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behbo\Desktop\"/>
    </mc:Choice>
  </mc:AlternateContent>
  <bookViews>
    <workbookView xWindow="0" yWindow="0" windowWidth="23010" windowHeight="9360" activeTab="2"/>
  </bookViews>
  <sheets>
    <sheet name="Data" sheetId="1" r:id="rId1"/>
    <sheet name="dictionary" sheetId="2" r:id="rId2"/>
    <sheet name="TESP vs Space &amp; Month 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3" l="1"/>
  <c r="AI2" i="3"/>
  <c r="AJ2" i="3"/>
  <c r="AK36" i="3"/>
  <c r="AI36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2" i="3"/>
  <c r="AJ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2" i="3"/>
  <c r="AG2" i="3"/>
  <c r="AC36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2" i="3"/>
  <c r="AM2" i="3"/>
  <c r="AM3" i="3"/>
</calcChain>
</file>

<file path=xl/sharedStrings.xml><?xml version="1.0" encoding="utf-8"?>
<sst xmlns="http://schemas.openxmlformats.org/spreadsheetml/2006/main" count="2589" uniqueCount="149">
  <si>
    <t>STORE_ID</t>
  </si>
  <si>
    <t>FAMILY_DESC</t>
  </si>
  <si>
    <t>YEAR</t>
  </si>
  <si>
    <t>MONTH</t>
  </si>
  <si>
    <t>SALES_UNITS</t>
  </si>
  <si>
    <t>SALES_TESP</t>
  </si>
  <si>
    <t>SALES_TISP</t>
  </si>
  <si>
    <t>GROSS_MARGIN</t>
  </si>
  <si>
    <t>SPACE</t>
  </si>
  <si>
    <t>NDSA</t>
  </si>
  <si>
    <t>TXNS</t>
  </si>
  <si>
    <t>FORMAT</t>
  </si>
  <si>
    <t>SUMOFPOPULATION</t>
  </si>
  <si>
    <t>TOTAL_SPACE</t>
  </si>
  <si>
    <t>TOTAL_TISP</t>
  </si>
  <si>
    <t>Basic Sun Preparations</t>
  </si>
  <si>
    <t>Convenience</t>
  </si>
  <si>
    <t>Chemist</t>
  </si>
  <si>
    <t>Destination</t>
  </si>
  <si>
    <t>Desp.</t>
  </si>
  <si>
    <t>Aggregate level</t>
  </si>
  <si>
    <t>NA</t>
  </si>
  <si>
    <t>Desp. Of the product family</t>
  </si>
  <si>
    <t>Year</t>
  </si>
  <si>
    <t>Month</t>
  </si>
  <si>
    <t>Unit sales</t>
  </si>
  <si>
    <t>Family/Store/Month</t>
  </si>
  <si>
    <t>Tax excluded sales</t>
  </si>
  <si>
    <t>Tax inclded sales</t>
  </si>
  <si>
    <t>GM</t>
  </si>
  <si>
    <t>Shelf space allotted</t>
  </si>
  <si>
    <t>Family/Store</t>
  </si>
  <si>
    <t>Non-dispensable trading area</t>
  </si>
  <si>
    <t>Store</t>
  </si>
  <si>
    <t>Transaction #</t>
  </si>
  <si>
    <t>Store format</t>
  </si>
  <si>
    <t>Sum of population</t>
  </si>
  <si>
    <t>Total store space</t>
  </si>
  <si>
    <t>Total store TISP sales</t>
  </si>
  <si>
    <t>Region</t>
  </si>
  <si>
    <t>Region #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</si>
  <si>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</si>
  <si>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</si>
  <si>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</si>
  <si>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</si>
  <si>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</si>
  <si>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</si>
  <si>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</si>
  <si>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</si>
  <si>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</si>
  <si>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</si>
  <si>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</si>
  <si>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</si>
  <si>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</si>
  <si>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</si>
  <si>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</si>
  <si>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</si>
  <si>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</si>
  <si>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</si>
  <si>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</si>
  <si>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</si>
  <si>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</si>
  <si>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</si>
  <si>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</si>
  <si>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of Multiple Regression</t>
  </si>
  <si>
    <t xml:space="preserve"> </t>
  </si>
  <si>
    <t>Predicted Sales</t>
  </si>
  <si>
    <t>Residuals</t>
  </si>
  <si>
    <t>For the regression model to be valid,</t>
  </si>
  <si>
    <t>residuals should satisfy 3 conditions:</t>
  </si>
  <si>
    <t>1. Normality: Residuals should be normally</t>
  </si>
  <si>
    <t xml:space="preserve">alternative methods: </t>
  </si>
  <si>
    <t>(i): A normal probability plot of residuals</t>
  </si>
  <si>
    <t xml:space="preserve">constant variance and not a variable one. </t>
  </si>
  <si>
    <t>This condition can be checked by plotting</t>
  </si>
  <si>
    <t xml:space="preserve">the residuals vs the predicted Y values. </t>
  </si>
  <si>
    <t>The scatter plot of residuals vs the predicted</t>
  </si>
  <si>
    <t xml:space="preserve">Y should be of an almost constant height </t>
  </si>
  <si>
    <t>(i.e., in the shape of a rectangle or square).</t>
  </si>
  <si>
    <t xml:space="preserve">3. Independency: Residuals should be </t>
  </si>
  <si>
    <t>independent of each other. This condition</t>
  </si>
  <si>
    <t>can be checked by plotting the residuals vs</t>
  </si>
  <si>
    <t>time. If there exists a distinguishing pattern</t>
  </si>
  <si>
    <t>in such a scatter plot, then the residuals are</t>
  </si>
  <si>
    <t>not independent and this condition is not</t>
  </si>
  <si>
    <t xml:space="preserve">satisfied. </t>
  </si>
  <si>
    <t>1. Normality:</t>
  </si>
  <si>
    <t>Residuals sorted</t>
  </si>
  <si>
    <t>ranks</t>
  </si>
  <si>
    <t>i = ranks in reverse order</t>
  </si>
  <si>
    <t>distributed. This can be checked by three</t>
  </si>
  <si>
    <t>(iii) A Chi-squared test of fitness</t>
  </si>
  <si>
    <t>(ii) A Histogram of residuals</t>
  </si>
  <si>
    <t xml:space="preserve">(i): Normal Probability  </t>
  </si>
  <si>
    <t xml:space="preserve">       plot of residuals:</t>
  </si>
  <si>
    <t>(i-0.5)/n</t>
  </si>
  <si>
    <t>Standard Normal Zi</t>
  </si>
  <si>
    <t>Standard Residuals Z</t>
  </si>
  <si>
    <t>Create scatter plots of Z vs Zi, and Zi vs Zi to observe the magnitude</t>
  </si>
  <si>
    <t xml:space="preserve">of the deviations of standardized residuals (points in blue) from </t>
  </si>
  <si>
    <t>the standard normal values (points in red forming a straight line):</t>
  </si>
  <si>
    <t>(ii):A Histogram of Residuals:</t>
  </si>
  <si>
    <t>Bin</t>
  </si>
  <si>
    <t>Frequency</t>
  </si>
  <si>
    <t>(iii):A Chi-squared test of fitness of normality</t>
  </si>
  <si>
    <t>First use the midpoints of classes (the Bin values of Excel)</t>
  </si>
  <si>
    <t>to determine the lower and the upper limits for each</t>
  </si>
  <si>
    <t>class (bin).</t>
  </si>
  <si>
    <t>Lower Limit</t>
  </si>
  <si>
    <t>Upper Limit</t>
  </si>
  <si>
    <t>Observed Frequency</t>
  </si>
  <si>
    <t>Normal Probabilities</t>
  </si>
  <si>
    <t>Normal (Expected) Frequency:</t>
  </si>
  <si>
    <r>
      <t>Χ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(Observed - 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</si>
  <si>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t>Next, calculate the normal probabilities for each class</t>
  </si>
  <si>
    <t>Then multiply each probability by the total of frequancies</t>
  </si>
  <si>
    <t>to calculate the expected frequency.</t>
  </si>
  <si>
    <t>The quantity:</t>
  </si>
  <si>
    <r>
      <t>Χ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</rPr>
      <t>∑</t>
    </r>
    <r>
      <rPr>
        <b/>
        <sz val="11"/>
        <color theme="1"/>
        <rFont val="Calibri"/>
        <family val="2"/>
      </rPr>
      <t xml:space="preserve"> [</t>
    </r>
    <r>
      <rPr>
        <b/>
        <sz val="11"/>
        <color theme="1"/>
        <rFont val="Calibri"/>
        <family val="2"/>
        <scheme val="minor"/>
      </rPr>
      <t>(Observed - 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 ]</t>
    </r>
  </si>
  <si>
    <r>
      <t xml:space="preserve">has a chi-squared distribution with </t>
    </r>
    <r>
      <rPr>
        <b/>
        <i/>
        <sz val="11"/>
        <color theme="1"/>
        <rFont val="Calibri"/>
        <family val="2"/>
        <scheme val="minor"/>
      </rPr>
      <t>Df = Number of Bins - 1</t>
    </r>
  </si>
  <si>
    <r>
      <t>Sample Χ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</si>
  <si>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Χ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Threshold at 95% significance:</t>
    </r>
  </si>
  <si>
    <t xml:space="preserve">The result of the Chi-squared test </t>
  </si>
  <si>
    <t xml:space="preserve">indicates that the Null hypothesis </t>
  </si>
  <si>
    <t xml:space="preserve">should be rejected as the sample </t>
  </si>
  <si>
    <t>Chi-squared statistic is significantly</t>
  </si>
  <si>
    <t xml:space="preserve">Large. </t>
  </si>
  <si>
    <t>Plot the residuals vs the predicted Y values:</t>
  </si>
  <si>
    <t>It seems that the residuals have varying variances; and indicate that their</t>
  </si>
  <si>
    <t xml:space="preserve">variance may change over time. </t>
  </si>
  <si>
    <t>3. Independency</t>
  </si>
  <si>
    <t>Plot the residuals vs time</t>
  </si>
  <si>
    <t xml:space="preserve">No distiguishing pattern is observed. Therefore, it seems that the </t>
  </si>
  <si>
    <t>residuals are independent.</t>
  </si>
  <si>
    <t>2. Homoscedasticity: Residuals should have a</t>
  </si>
  <si>
    <t xml:space="preserve">2. Homoscedasticity: </t>
  </si>
  <si>
    <t>MONTH  X1</t>
  </si>
  <si>
    <t>SPACE  X2</t>
  </si>
  <si>
    <t>SALES_TESP  Y</t>
  </si>
  <si>
    <t xml:space="preserve">To Obtain an output for the multiple regression, </t>
  </si>
  <si>
    <r>
      <t xml:space="preserve">1. Click into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menu, and select Dat</t>
    </r>
    <r>
      <rPr>
        <b/>
        <sz val="11"/>
        <color theme="1"/>
        <rFont val="Calibri"/>
        <family val="2"/>
        <scheme val="minor"/>
      </rPr>
      <t>a Analysis</t>
    </r>
    <r>
      <rPr>
        <sz val="11"/>
        <color theme="1"/>
        <rFont val="Calibri"/>
        <family val="2"/>
        <scheme val="minor"/>
      </rPr>
      <t xml:space="preserve"> on the top right of the worksheet</t>
    </r>
  </si>
  <si>
    <r>
      <t xml:space="preserve">2. Select </t>
    </r>
    <r>
      <rPr>
        <b/>
        <sz val="11"/>
        <color theme="1"/>
        <rFont val="Calibri"/>
        <family val="2"/>
        <scheme val="minor"/>
      </rPr>
      <t>Regression</t>
    </r>
    <r>
      <rPr>
        <sz val="11"/>
        <color theme="1"/>
        <rFont val="Calibri"/>
        <family val="2"/>
        <scheme val="minor"/>
      </rPr>
      <t xml:space="preserve"> from the available list</t>
    </r>
  </si>
  <si>
    <r>
      <t xml:space="preserve">3. In the </t>
    </r>
    <r>
      <rPr>
        <b/>
        <i/>
        <sz val="11"/>
        <color theme="1"/>
        <rFont val="Calibri"/>
        <family val="2"/>
        <scheme val="minor"/>
      </rPr>
      <t>Input Y Range</t>
    </r>
    <r>
      <rPr>
        <sz val="11"/>
        <color theme="1"/>
        <rFont val="Calibri"/>
        <family val="2"/>
        <scheme val="minor"/>
      </rPr>
      <t>, highlight the range of the</t>
    </r>
    <r>
      <rPr>
        <i/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Calibri"/>
        <family val="2"/>
        <scheme val="minor"/>
      </rPr>
      <t xml:space="preserve">values in the worksheet. In this example, this is </t>
    </r>
    <r>
      <rPr>
        <b/>
        <i/>
        <sz val="11"/>
        <color theme="1"/>
        <rFont val="Calibri"/>
        <family val="2"/>
        <scheme val="minor"/>
      </rPr>
      <t>B2:B1201</t>
    </r>
  </si>
  <si>
    <r>
      <t xml:space="preserve">4. In the </t>
    </r>
    <r>
      <rPr>
        <b/>
        <i/>
        <sz val="11"/>
        <color theme="1"/>
        <rFont val="Calibri"/>
        <family val="2"/>
        <scheme val="minor"/>
      </rPr>
      <t>Input X Range</t>
    </r>
    <r>
      <rPr>
        <sz val="11"/>
        <color theme="1"/>
        <rFont val="Calibri"/>
        <family val="2"/>
        <scheme val="minor"/>
      </rPr>
      <t>, highlight the range of both</t>
    </r>
    <r>
      <rPr>
        <i/>
        <sz val="11"/>
        <color theme="1"/>
        <rFont val="Calibri"/>
        <family val="2"/>
        <scheme val="minor"/>
      </rPr>
      <t xml:space="preserve"> x1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 xml:space="preserve">x2 </t>
    </r>
    <r>
      <rPr>
        <sz val="11"/>
        <color theme="1"/>
        <rFont val="Calibri"/>
        <family val="2"/>
        <scheme val="minor"/>
      </rPr>
      <t xml:space="preserve">values in the worksheet. In this example, this is </t>
    </r>
    <r>
      <rPr>
        <b/>
        <i/>
        <sz val="11"/>
        <color theme="1"/>
        <rFont val="Calibri"/>
        <family val="2"/>
        <scheme val="minor"/>
      </rPr>
      <t>C2:D1201</t>
    </r>
  </si>
  <si>
    <r>
      <t xml:space="preserve">5. Check the </t>
    </r>
    <r>
      <rPr>
        <b/>
        <i/>
        <sz val="11"/>
        <color theme="1"/>
        <rFont val="Calibri"/>
        <family val="2"/>
        <scheme val="minor"/>
      </rPr>
      <t>Output X Range</t>
    </r>
    <r>
      <rPr>
        <sz val="11"/>
        <color theme="1"/>
        <rFont val="Calibri"/>
        <family val="2"/>
        <scheme val="minor"/>
      </rPr>
      <t>option, and click into a cell in the worksheet where you want your output to display</t>
    </r>
  </si>
  <si>
    <t>6. Other options in the regression dialog box are optional</t>
  </si>
  <si>
    <t>correlation coefficient</t>
  </si>
  <si>
    <t>determination coefficient</t>
  </si>
  <si>
    <r>
      <t xml:space="preserve">According to the above output, the equation of multiple regression is:  </t>
    </r>
    <r>
      <rPr>
        <b/>
        <i/>
        <sz val="14"/>
        <color rgb="FFC00000"/>
        <rFont val="Calibri"/>
        <family val="2"/>
        <scheme val="minor"/>
      </rPr>
      <t>Y = 121.78 X</t>
    </r>
    <r>
      <rPr>
        <b/>
        <i/>
        <vertAlign val="subscript"/>
        <sz val="14"/>
        <color rgb="FFC00000"/>
        <rFont val="Calibri"/>
        <family val="2"/>
        <scheme val="minor"/>
      </rPr>
      <t>1</t>
    </r>
    <r>
      <rPr>
        <b/>
        <i/>
        <sz val="14"/>
        <color rgb="FFC00000"/>
        <rFont val="Calibri"/>
        <family val="2"/>
        <scheme val="minor"/>
      </rPr>
      <t xml:space="preserve"> + 85.33 X</t>
    </r>
    <r>
      <rPr>
        <b/>
        <i/>
        <vertAlign val="subscript"/>
        <sz val="14"/>
        <color rgb="FFC00000"/>
        <rFont val="Calibri"/>
        <family val="2"/>
        <scheme val="minor"/>
      </rPr>
      <t>2</t>
    </r>
    <r>
      <rPr>
        <b/>
        <i/>
        <sz val="14"/>
        <color rgb="FFC00000"/>
        <rFont val="Calibri"/>
        <family val="2"/>
        <scheme val="minor"/>
      </rPr>
      <t xml:space="preserve">  - 375.47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</si>
</sst>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vertAlign val="subscript"/>
      <sz val="14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35" borderId="0" xfId="0" applyFont="1" applyFill="1" applyAlignment="1">
      <alignment horizontal="left"/>
    </xf>
    <xf numFmtId="0" fontId="16" fillId="34" borderId="0" xfId="0" applyFont="1" applyFill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8" fillId="0" borderId="1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2" fontId="16" fillId="35" borderId="0" xfId="0" applyNumberFormat="1" applyFont="1" applyFill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'TESP vs Space &amp; Month '!$Z$2:$Z$1201</c:f>
              <c:numCache>
                <c:formatCode>0.00</c:formatCode>
                <c:ptCount val="1200"/>
                <c:pt idx="0">
                  <c:v>-2.2308569866674581</c:v>
                </c:pt>
                <c:pt idx="1">
                  <c:v>-2.1840418329243758</c:v>
                </c:pt>
                <c:pt idx="2">
                  <c:v>-2.1741020943534939</c:v>
                </c:pt>
                <c:pt idx="3">
                  <c:v>-2.1287487749402652</c:v>
                </c:pt>
                <c:pt idx="4">
                  <c:v>-2.1035437737190077</c:v>
                </c:pt>
                <c:pt idx="5">
                  <c:v>-2.0463071671905975</c:v>
                </c:pt>
                <c:pt idx="6">
                  <c:v>-2.0430260978276547</c:v>
                </c:pt>
                <c:pt idx="7">
                  <c:v>-2.0129401861378806</c:v>
                </c:pt>
                <c:pt idx="8">
                  <c:v>-1.9964245300325651</c:v>
                </c:pt>
                <c:pt idx="9">
                  <c:v>-1.994160672674576</c:v>
                </c:pt>
                <c:pt idx="10">
                  <c:v>-1.990729002795651</c:v>
                </c:pt>
                <c:pt idx="11">
                  <c:v>-1.9709868196458502</c:v>
                </c:pt>
                <c:pt idx="12">
                  <c:v>-1.9493248122714757</c:v>
                </c:pt>
                <c:pt idx="13">
                  <c:v>-1.8986632639039041</c:v>
                </c:pt>
                <c:pt idx="14">
                  <c:v>-1.8955664253024471</c:v>
                </c:pt>
                <c:pt idx="15">
                  <c:v>-1.8582691521202763</c:v>
                </c:pt>
                <c:pt idx="16">
                  <c:v>-1.8426244831941299</c:v>
                </c:pt>
                <c:pt idx="17">
                  <c:v>-1.8421856165168746</c:v>
                </c:pt>
                <c:pt idx="18">
                  <c:v>-1.8084216476053727</c:v>
                </c:pt>
                <c:pt idx="19">
                  <c:v>-1.7979524291998283</c:v>
                </c:pt>
                <c:pt idx="20">
                  <c:v>-1.7925640749920877</c:v>
                </c:pt>
                <c:pt idx="21">
                  <c:v>-1.7749885059344688</c:v>
                </c:pt>
                <c:pt idx="22">
                  <c:v>-1.7643909548936814</c:v>
                </c:pt>
                <c:pt idx="23">
                  <c:v>-1.756929046717848</c:v>
                </c:pt>
                <c:pt idx="24">
                  <c:v>-1.7456339957689817</c:v>
                </c:pt>
                <c:pt idx="25">
                  <c:v>-1.7224103632010614</c:v>
                </c:pt>
                <c:pt idx="26">
                  <c:v>-1.7026532859341539</c:v>
                </c:pt>
                <c:pt idx="27">
                  <c:v>-1.6833440521369623</c:v>
                </c:pt>
                <c:pt idx="28">
                  <c:v>-1.6701114246410056</c:v>
                </c:pt>
                <c:pt idx="29">
                  <c:v>-1.667378958330187</c:v>
                </c:pt>
                <c:pt idx="30">
                  <c:v>-1.6671680293252018</c:v>
                </c:pt>
                <c:pt idx="31">
                  <c:v>-1.6616429694769661</c:v>
                </c:pt>
                <c:pt idx="32">
                  <c:v>-1.6499069064291878</c:v>
                </c:pt>
                <c:pt idx="33">
                  <c:v>-1.6404160105696406</c:v>
                </c:pt>
                <c:pt idx="34">
                  <c:v>-1.6345408841964022</c:v>
                </c:pt>
                <c:pt idx="35">
                  <c:v>-1.6108176998960579</c:v>
                </c:pt>
                <c:pt idx="36">
                  <c:v>-1.6107434919673063</c:v>
                </c:pt>
                <c:pt idx="37">
                  <c:v>-1.5922859755419796</c:v>
                </c:pt>
                <c:pt idx="38">
                  <c:v>-1.5833876455803069</c:v>
                </c:pt>
                <c:pt idx="39">
                  <c:v>-1.5728142911437746</c:v>
                </c:pt>
                <c:pt idx="40">
                  <c:v>-1.5551615707565309</c:v>
                </c:pt>
                <c:pt idx="41">
                  <c:v>-1.554245892512119</c:v>
                </c:pt>
                <c:pt idx="42">
                  <c:v>-1.5421058703667279</c:v>
                </c:pt>
                <c:pt idx="43">
                  <c:v>-1.5394969038035879</c:v>
                </c:pt>
                <c:pt idx="44">
                  <c:v>-1.5345281924244372</c:v>
                </c:pt>
                <c:pt idx="45">
                  <c:v>-1.5302932289050553</c:v>
                </c:pt>
                <c:pt idx="46">
                  <c:v>-1.5255498683634676</c:v>
                </c:pt>
                <c:pt idx="47">
                  <c:v>-1.5231944378432767</c:v>
                </c:pt>
                <c:pt idx="48">
                  <c:v>-1.5173634447067124</c:v>
                </c:pt>
                <c:pt idx="49">
                  <c:v>-1.5154072480981644</c:v>
                </c:pt>
                <c:pt idx="50">
                  <c:v>-1.5117262320398239</c:v>
                </c:pt>
                <c:pt idx="51">
                  <c:v>-1.5078008579933972</c:v>
                </c:pt>
                <c:pt idx="52">
                  <c:v>-1.5018819086424351</c:v>
                </c:pt>
                <c:pt idx="53">
                  <c:v>-1.4917183216316152</c:v>
                </c:pt>
                <c:pt idx="54">
                  <c:v>-1.4862717994436887</c:v>
                </c:pt>
                <c:pt idx="55">
                  <c:v>-1.4852265880600122</c:v>
                </c:pt>
                <c:pt idx="56">
                  <c:v>-1.4734077887744668</c:v>
                </c:pt>
                <c:pt idx="57">
                  <c:v>-1.4734039859999994</c:v>
                </c:pt>
                <c:pt idx="58">
                  <c:v>-1.4727512928755246</c:v>
                </c:pt>
                <c:pt idx="59">
                  <c:v>-1.4670922540895253</c:v>
                </c:pt>
                <c:pt idx="60">
                  <c:v>-1.4606463419788847</c:v>
                </c:pt>
                <c:pt idx="61">
                  <c:v>-1.4597727283796067</c:v>
                </c:pt>
                <c:pt idx="62">
                  <c:v>-1.4589608299485954</c:v>
                </c:pt>
                <c:pt idx="63">
                  <c:v>-1.456624050361339</c:v>
                </c:pt>
                <c:pt idx="64">
                  <c:v>-1.4524350089341209</c:v>
                </c:pt>
                <c:pt idx="65">
                  <c:v>-1.4476173398325809</c:v>
                </c:pt>
                <c:pt idx="66">
                  <c:v>-1.4459070428465679</c:v>
                </c:pt>
                <c:pt idx="67">
                  <c:v>-1.4314126048583444</c:v>
                </c:pt>
                <c:pt idx="68">
                  <c:v>-1.4293952200386211</c:v>
                </c:pt>
                <c:pt idx="69">
                  <c:v>-1.4256254038280267</c:v>
                </c:pt>
                <c:pt idx="70">
                  <c:v>-1.4110561303227596</c:v>
                </c:pt>
                <c:pt idx="71">
                  <c:v>-1.4107127093418976</c:v>
                </c:pt>
                <c:pt idx="72">
                  <c:v>-1.4024182070116615</c:v>
                </c:pt>
                <c:pt idx="73">
                  <c:v>-1.3970075302506191</c:v>
                </c:pt>
                <c:pt idx="74">
                  <c:v>-1.3903520909014182</c:v>
                </c:pt>
                <c:pt idx="75">
                  <c:v>-1.3873016315894922</c:v>
                </c:pt>
                <c:pt idx="76">
                  <c:v>-1.3815057710960577</c:v>
                </c:pt>
                <c:pt idx="77">
                  <c:v>-1.351955109975751</c:v>
                </c:pt>
                <c:pt idx="78">
                  <c:v>-1.3371026587831627</c:v>
                </c:pt>
                <c:pt idx="79">
                  <c:v>-1.3308764666433046</c:v>
                </c:pt>
                <c:pt idx="80">
                  <c:v>-1.330512992963083</c:v>
                </c:pt>
                <c:pt idx="81">
                  <c:v>-1.3290347077945122</c:v>
                </c:pt>
                <c:pt idx="82">
                  <c:v>-1.3159253090241061</c:v>
                </c:pt>
                <c:pt idx="83">
                  <c:v>-1.3082742979623982</c:v>
                </c:pt>
                <c:pt idx="84">
                  <c:v>-1.3067692991145889</c:v>
                </c:pt>
                <c:pt idx="85">
                  <c:v>-1.2982367277742399</c:v>
                </c:pt>
                <c:pt idx="86">
                  <c:v>-1.2913727758638365</c:v>
                </c:pt>
                <c:pt idx="87">
                  <c:v>-1.2841955169014716</c:v>
                </c:pt>
                <c:pt idx="88">
                  <c:v>-1.2816169661608365</c:v>
                </c:pt>
                <c:pt idx="89">
                  <c:v>-1.2762850984308074</c:v>
                </c:pt>
                <c:pt idx="90">
                  <c:v>-1.2759524823347188</c:v>
                </c:pt>
                <c:pt idx="91">
                  <c:v>-1.2701179336447288</c:v>
                </c:pt>
                <c:pt idx="92">
                  <c:v>-1.26536549567948</c:v>
                </c:pt>
                <c:pt idx="93">
                  <c:v>-1.2578662702020367</c:v>
                </c:pt>
                <c:pt idx="94">
                  <c:v>-1.2567151953262594</c:v>
                </c:pt>
                <c:pt idx="95">
                  <c:v>-1.2487778773496931</c:v>
                </c:pt>
                <c:pt idx="96">
                  <c:v>-1.2459701337602036</c:v>
                </c:pt>
                <c:pt idx="97">
                  <c:v>-1.2379647264419358</c:v>
                </c:pt>
                <c:pt idx="98">
                  <c:v>-1.2371135360271599</c:v>
                </c:pt>
                <c:pt idx="99">
                  <c:v>-1.2318844025616957</c:v>
                </c:pt>
                <c:pt idx="100">
                  <c:v>-1.2296508996318332</c:v>
                </c:pt>
                <c:pt idx="101">
                  <c:v>-1.2268943373479624</c:v>
                </c:pt>
                <c:pt idx="102">
                  <c:v>-1.2256825774170157</c:v>
                </c:pt>
                <c:pt idx="103">
                  <c:v>-1.2189823158484714</c:v>
                </c:pt>
                <c:pt idx="104">
                  <c:v>-1.2132085374091122</c:v>
                </c:pt>
                <c:pt idx="105">
                  <c:v>-1.2117214612747447</c:v>
                </c:pt>
                <c:pt idx="106">
                  <c:v>-1.2092612825710123</c:v>
                </c:pt>
                <c:pt idx="107">
                  <c:v>-1.2055023017680921</c:v>
                </c:pt>
                <c:pt idx="108">
                  <c:v>-1.2017492929623803</c:v>
                </c:pt>
                <c:pt idx="109">
                  <c:v>-1.1991222638177739</c:v>
                </c:pt>
                <c:pt idx="110">
                  <c:v>-1.1857690645392727</c:v>
                </c:pt>
                <c:pt idx="111">
                  <c:v>-1.1830864783988508</c:v>
                </c:pt>
                <c:pt idx="112">
                  <c:v>-1.1802502631461105</c:v>
                </c:pt>
                <c:pt idx="113">
                  <c:v>-1.1760869052850331</c:v>
                </c:pt>
                <c:pt idx="114">
                  <c:v>-1.1754621810163808</c:v>
                </c:pt>
                <c:pt idx="115">
                  <c:v>-1.1721544986054004</c:v>
                </c:pt>
                <c:pt idx="116">
                  <c:v>-1.1717609264320172</c:v>
                </c:pt>
                <c:pt idx="117">
                  <c:v>-1.1691603090730454</c:v>
                </c:pt>
                <c:pt idx="118">
                  <c:v>-1.1670264266159498</c:v>
                </c:pt>
                <c:pt idx="119">
                  <c:v>-1.1625059850324042</c:v>
                </c:pt>
                <c:pt idx="120">
                  <c:v>-1.1616151615034385</c:v>
                </c:pt>
                <c:pt idx="121">
                  <c:v>-1.1579528118137719</c:v>
                </c:pt>
                <c:pt idx="122">
                  <c:v>-1.1557868712685213</c:v>
                </c:pt>
                <c:pt idx="123">
                  <c:v>-1.1530374969216199</c:v>
                </c:pt>
                <c:pt idx="124">
                  <c:v>-1.1521102158132177</c:v>
                </c:pt>
                <c:pt idx="125">
                  <c:v>-1.1497793535506085</c:v>
                </c:pt>
                <c:pt idx="126">
                  <c:v>-1.1493663717018963</c:v>
                </c:pt>
                <c:pt idx="127">
                  <c:v>-1.1344860063260478</c:v>
                </c:pt>
                <c:pt idx="128">
                  <c:v>-1.1302836738105504</c:v>
                </c:pt>
                <c:pt idx="129">
                  <c:v>-1.1302243599989057</c:v>
                </c:pt>
                <c:pt idx="130">
                  <c:v>-1.1257970177762719</c:v>
                </c:pt>
                <c:pt idx="131">
                  <c:v>-1.1252887911449911</c:v>
                </c:pt>
                <c:pt idx="132">
                  <c:v>-1.124395868501586</c:v>
                </c:pt>
                <c:pt idx="133">
                  <c:v>-1.109826478929379</c:v>
                </c:pt>
                <c:pt idx="134">
                  <c:v>-1.1065831991525734</c:v>
                </c:pt>
                <c:pt idx="135">
                  <c:v>-1.104781731529163</c:v>
                </c:pt>
                <c:pt idx="136">
                  <c:v>-1.1027475547402965</c:v>
                </c:pt>
                <c:pt idx="137">
                  <c:v>-1.1014152075910673</c:v>
                </c:pt>
                <c:pt idx="138">
                  <c:v>-1.0976978191487525</c:v>
                </c:pt>
                <c:pt idx="139">
                  <c:v>-1.0968559771797646</c:v>
                </c:pt>
                <c:pt idx="140">
                  <c:v>-1.0958218571387262</c:v>
                </c:pt>
                <c:pt idx="141">
                  <c:v>-1.0948274859302409</c:v>
                </c:pt>
                <c:pt idx="142">
                  <c:v>-1.0942150685954097</c:v>
                </c:pt>
                <c:pt idx="143">
                  <c:v>-1.0890383716121468</c:v>
                </c:pt>
                <c:pt idx="144">
                  <c:v>-1.0823190173490387</c:v>
                </c:pt>
                <c:pt idx="145">
                  <c:v>-1.0822768675084427</c:v>
                </c:pt>
                <c:pt idx="146">
                  <c:v>-1.0811550230383093</c:v>
                </c:pt>
                <c:pt idx="147">
                  <c:v>-1.0804388108029168</c:v>
                </c:pt>
                <c:pt idx="148">
                  <c:v>-1.0743953470269185</c:v>
                </c:pt>
                <c:pt idx="149">
                  <c:v>-1.0539252481465333</c:v>
                </c:pt>
                <c:pt idx="150">
                  <c:v>-1.0521639711173048</c:v>
                </c:pt>
                <c:pt idx="151">
                  <c:v>-1.0405684473559673</c:v>
                </c:pt>
                <c:pt idx="152">
                  <c:v>-1.0378987259779351</c:v>
                </c:pt>
                <c:pt idx="153">
                  <c:v>-1.0339225422792171</c:v>
                </c:pt>
                <c:pt idx="154">
                  <c:v>-1.0336155245538072</c:v>
                </c:pt>
                <c:pt idx="155">
                  <c:v>-1.0276489256495684</c:v>
                </c:pt>
                <c:pt idx="156">
                  <c:v>-1.0267268883188816</c:v>
                </c:pt>
                <c:pt idx="157">
                  <c:v>-1.0201800307991684</c:v>
                </c:pt>
                <c:pt idx="158">
                  <c:v>-1.013781683046342</c:v>
                </c:pt>
                <c:pt idx="159">
                  <c:v>-1.0095599254197767</c:v>
                </c:pt>
                <c:pt idx="160">
                  <c:v>-1.0078687670869662</c:v>
                </c:pt>
                <c:pt idx="161">
                  <c:v>-1.005809921409317</c:v>
                </c:pt>
                <c:pt idx="162">
                  <c:v>-0.99777198371836495</c:v>
                </c:pt>
                <c:pt idx="163">
                  <c:v>-0.99502954137346789</c:v>
                </c:pt>
                <c:pt idx="164">
                  <c:v>-0.99222271183013566</c:v>
                </c:pt>
                <c:pt idx="165">
                  <c:v>-0.99197509311183318</c:v>
                </c:pt>
                <c:pt idx="166">
                  <c:v>-0.99177647138924707</c:v>
                </c:pt>
                <c:pt idx="167">
                  <c:v>-0.99095062341018636</c:v>
                </c:pt>
                <c:pt idx="168">
                  <c:v>-0.98735163080585808</c:v>
                </c:pt>
                <c:pt idx="169">
                  <c:v>-0.98732936292511853</c:v>
                </c:pt>
                <c:pt idx="170">
                  <c:v>-0.98385837726134617</c:v>
                </c:pt>
                <c:pt idx="171">
                  <c:v>-0.98381788477356102</c:v>
                </c:pt>
                <c:pt idx="172">
                  <c:v>-0.97917717330107534</c:v>
                </c:pt>
                <c:pt idx="173">
                  <c:v>-0.97732876890814324</c:v>
                </c:pt>
                <c:pt idx="174">
                  <c:v>-0.97637511525092957</c:v>
                </c:pt>
                <c:pt idx="175">
                  <c:v>-0.96970415419632994</c:v>
                </c:pt>
                <c:pt idx="176">
                  <c:v>-0.962437939777948</c:v>
                </c:pt>
                <c:pt idx="177">
                  <c:v>-0.95989081953717548</c:v>
                </c:pt>
                <c:pt idx="178">
                  <c:v>-0.95970445878977217</c:v>
                </c:pt>
                <c:pt idx="179">
                  <c:v>-0.95835347614334676</c:v>
                </c:pt>
                <c:pt idx="180">
                  <c:v>-0.9564204614616949</c:v>
                </c:pt>
                <c:pt idx="181">
                  <c:v>-0.95398677973905921</c:v>
                </c:pt>
                <c:pt idx="182">
                  <c:v>-0.95114028655863569</c:v>
                </c:pt>
                <c:pt idx="183">
                  <c:v>-0.94868342290910346</c:v>
                </c:pt>
                <c:pt idx="184">
                  <c:v>-0.94686310309035604</c:v>
                </c:pt>
                <c:pt idx="185">
                  <c:v>-0.94414042698695322</c:v>
                </c:pt>
                <c:pt idx="186">
                  <c:v>-0.94360994791067265</c:v>
                </c:pt>
                <c:pt idx="187">
                  <c:v>-0.94293744258606427</c:v>
                </c:pt>
                <c:pt idx="188">
                  <c:v>-0.92684237387839596</c:v>
                </c:pt>
                <c:pt idx="189">
                  <c:v>-0.92193483527468256</c:v>
                </c:pt>
                <c:pt idx="190">
                  <c:v>-0.91623559045876224</c:v>
                </c:pt>
                <c:pt idx="191">
                  <c:v>-0.91589044201678815</c:v>
                </c:pt>
                <c:pt idx="192">
                  <c:v>-0.89368952116650213</c:v>
                </c:pt>
                <c:pt idx="193">
                  <c:v>-0.89291847144086411</c:v>
                </c:pt>
                <c:pt idx="194">
                  <c:v>-0.89231397026249548</c:v>
                </c:pt>
                <c:pt idx="195">
                  <c:v>-0.89215126372651621</c:v>
                </c:pt>
                <c:pt idx="196">
                  <c:v>-0.89141993231053096</c:v>
                </c:pt>
                <c:pt idx="197">
                  <c:v>-0.88923062401172059</c:v>
                </c:pt>
                <c:pt idx="198">
                  <c:v>-0.886191712891223</c:v>
                </c:pt>
                <c:pt idx="199">
                  <c:v>-0.88546369652943779</c:v>
                </c:pt>
                <c:pt idx="200">
                  <c:v>-0.88470240613973605</c:v>
                </c:pt>
                <c:pt idx="201">
                  <c:v>-0.88375975862969924</c:v>
                </c:pt>
                <c:pt idx="202">
                  <c:v>-0.88367007495418881</c:v>
                </c:pt>
                <c:pt idx="203">
                  <c:v>-0.88356805347337875</c:v>
                </c:pt>
                <c:pt idx="204">
                  <c:v>-0.87999523215545972</c:v>
                </c:pt>
                <c:pt idx="205">
                  <c:v>-0.87587835421511562</c:v>
                </c:pt>
                <c:pt idx="206">
                  <c:v>-0.86067482182016719</c:v>
                </c:pt>
                <c:pt idx="207">
                  <c:v>-0.85321604287186992</c:v>
                </c:pt>
                <c:pt idx="208">
                  <c:v>-0.85263326718141086</c:v>
                </c:pt>
                <c:pt idx="209">
                  <c:v>-0.8482196185718619</c:v>
                </c:pt>
                <c:pt idx="210">
                  <c:v>-0.84747589467801476</c:v>
                </c:pt>
                <c:pt idx="211">
                  <c:v>-0.84326580130981832</c:v>
                </c:pt>
                <c:pt idx="212">
                  <c:v>-0.84291414719172819</c:v>
                </c:pt>
                <c:pt idx="213">
                  <c:v>-0.83919527178752684</c:v>
                </c:pt>
                <c:pt idx="214">
                  <c:v>-0.8369670585940191</c:v>
                </c:pt>
                <c:pt idx="215">
                  <c:v>-0.83396776515197313</c:v>
                </c:pt>
                <c:pt idx="216">
                  <c:v>-0.82631844231455454</c:v>
                </c:pt>
                <c:pt idx="217">
                  <c:v>-0.8247819277714199</c:v>
                </c:pt>
                <c:pt idx="218">
                  <c:v>-0.82315581474823729</c:v>
                </c:pt>
                <c:pt idx="219">
                  <c:v>-0.82156986179633562</c:v>
                </c:pt>
                <c:pt idx="220">
                  <c:v>-0.82113648611783729</c:v>
                </c:pt>
                <c:pt idx="221">
                  <c:v>-0.82021536283330732</c:v>
                </c:pt>
                <c:pt idx="222">
                  <c:v>-0.81691704430385348</c:v>
                </c:pt>
                <c:pt idx="223">
                  <c:v>-0.81224610283552701</c:v>
                </c:pt>
                <c:pt idx="224">
                  <c:v>-0.80625823529216789</c:v>
                </c:pt>
                <c:pt idx="225">
                  <c:v>-0.80504620433909513</c:v>
                </c:pt>
                <c:pt idx="226">
                  <c:v>-0.80190844692396357</c:v>
                </c:pt>
                <c:pt idx="227">
                  <c:v>-0.79778812242673913</c:v>
                </c:pt>
                <c:pt idx="228">
                  <c:v>-0.79751623734445942</c:v>
                </c:pt>
                <c:pt idx="229">
                  <c:v>-0.79567632202371963</c:v>
                </c:pt>
                <c:pt idx="230">
                  <c:v>-0.79402212442635245</c:v>
                </c:pt>
                <c:pt idx="231">
                  <c:v>-0.79397435880613554</c:v>
                </c:pt>
                <c:pt idx="232">
                  <c:v>-0.79317888069093989</c:v>
                </c:pt>
                <c:pt idx="233">
                  <c:v>-0.79300585699045478</c:v>
                </c:pt>
                <c:pt idx="234">
                  <c:v>-0.79207144261764539</c:v>
                </c:pt>
                <c:pt idx="235">
                  <c:v>-0.79111548858358949</c:v>
                </c:pt>
                <c:pt idx="236">
                  <c:v>-0.79012584963146859</c:v>
                </c:pt>
                <c:pt idx="237">
                  <c:v>-0.78495212657197921</c:v>
                </c:pt>
                <c:pt idx="238">
                  <c:v>-0.78447344095386928</c:v>
                </c:pt>
                <c:pt idx="239">
                  <c:v>-0.7838048544706695</c:v>
                </c:pt>
                <c:pt idx="240">
                  <c:v>-0.78249680455689563</c:v>
                </c:pt>
                <c:pt idx="241">
                  <c:v>-0.7793942344574557</c:v>
                </c:pt>
                <c:pt idx="242">
                  <c:v>-0.77209449042477107</c:v>
                </c:pt>
                <c:pt idx="243">
                  <c:v>-0.76136474930171105</c:v>
                </c:pt>
                <c:pt idx="244">
                  <c:v>-0.7599363288677965</c:v>
                </c:pt>
                <c:pt idx="245">
                  <c:v>-0.7592256076311612</c:v>
                </c:pt>
                <c:pt idx="246">
                  <c:v>-0.75544971879215772</c:v>
                </c:pt>
                <c:pt idx="247">
                  <c:v>-0.7513021231357041</c:v>
                </c:pt>
                <c:pt idx="248">
                  <c:v>-0.74960903607937868</c:v>
                </c:pt>
                <c:pt idx="249">
                  <c:v>-0.74536250893282952</c:v>
                </c:pt>
                <c:pt idx="250">
                  <c:v>-0.74413384096579904</c:v>
                </c:pt>
                <c:pt idx="251">
                  <c:v>-0.74399341774629857</c:v>
                </c:pt>
                <c:pt idx="252">
                  <c:v>-0.73918797038311823</c:v>
                </c:pt>
                <c:pt idx="253">
                  <c:v>-0.73829104370284215</c:v>
                </c:pt>
                <c:pt idx="254">
                  <c:v>-0.73444272035483849</c:v>
                </c:pt>
                <c:pt idx="255">
                  <c:v>-0.73288099453009148</c:v>
                </c:pt>
                <c:pt idx="256">
                  <c:v>-0.72983635191161089</c:v>
                </c:pt>
                <c:pt idx="257">
                  <c:v>-0.72830012382634135</c:v>
                </c:pt>
                <c:pt idx="258">
                  <c:v>-0.72556322715276367</c:v>
                </c:pt>
                <c:pt idx="259">
                  <c:v>-0.72457708908150598</c:v>
                </c:pt>
                <c:pt idx="260">
                  <c:v>-0.72454004315060072</c:v>
                </c:pt>
                <c:pt idx="261">
                  <c:v>-0.72295927930385218</c:v>
                </c:pt>
                <c:pt idx="262">
                  <c:v>-0.72227627098807434</c:v>
                </c:pt>
                <c:pt idx="263">
                  <c:v>-0.72096157553016127</c:v>
                </c:pt>
                <c:pt idx="264">
                  <c:v>-0.71952650955210651</c:v>
                </c:pt>
                <c:pt idx="265">
                  <c:v>-0.7190252303585698</c:v>
                </c:pt>
                <c:pt idx="266">
                  <c:v>-0.71737396072633652</c:v>
                </c:pt>
                <c:pt idx="267">
                  <c:v>-0.7169816044927142</c:v>
                </c:pt>
                <c:pt idx="268">
                  <c:v>-0.7127010053390328</c:v>
                </c:pt>
                <c:pt idx="269">
                  <c:v>-0.71161468931501792</c:v>
                </c:pt>
                <c:pt idx="270">
                  <c:v>-0.71085185729086797</c:v>
                </c:pt>
                <c:pt idx="271">
                  <c:v>-0.70856791671061981</c:v>
                </c:pt>
                <c:pt idx="272">
                  <c:v>-0.70716546630071075</c:v>
                </c:pt>
                <c:pt idx="273">
                  <c:v>-0.70542312666228224</c:v>
                </c:pt>
                <c:pt idx="274">
                  <c:v>-0.69919553275599933</c:v>
                </c:pt>
                <c:pt idx="275">
                  <c:v>-0.69668082682096988</c:v>
                </c:pt>
                <c:pt idx="276">
                  <c:v>-0.69608668876574642</c:v>
                </c:pt>
                <c:pt idx="277">
                  <c:v>-0.69605970406438267</c:v>
                </c:pt>
                <c:pt idx="278">
                  <c:v>-0.69564266350623816</c:v>
                </c:pt>
                <c:pt idx="279">
                  <c:v>-0.69547138270260456</c:v>
                </c:pt>
                <c:pt idx="280">
                  <c:v>-0.69526378418755819</c:v>
                </c:pt>
                <c:pt idx="281">
                  <c:v>-0.69394272964337012</c:v>
                </c:pt>
                <c:pt idx="282">
                  <c:v>-0.69137527024537371</c:v>
                </c:pt>
                <c:pt idx="283">
                  <c:v>-0.68942729133831415</c:v>
                </c:pt>
                <c:pt idx="284">
                  <c:v>-0.68569362244820831</c:v>
                </c:pt>
                <c:pt idx="285">
                  <c:v>-0.67689143587952094</c:v>
                </c:pt>
                <c:pt idx="286">
                  <c:v>-0.67456944977817013</c:v>
                </c:pt>
                <c:pt idx="287">
                  <c:v>-0.6692673088879757</c:v>
                </c:pt>
                <c:pt idx="288">
                  <c:v>-0.66864139920246246</c:v>
                </c:pt>
                <c:pt idx="289">
                  <c:v>-0.66845255225155309</c:v>
                </c:pt>
                <c:pt idx="290">
                  <c:v>-0.66532206796885296</c:v>
                </c:pt>
                <c:pt idx="291">
                  <c:v>-0.66154847950669127</c:v>
                </c:pt>
                <c:pt idx="292">
                  <c:v>-0.66066331771598508</c:v>
                </c:pt>
                <c:pt idx="293">
                  <c:v>-0.65882729036517573</c:v>
                </c:pt>
                <c:pt idx="294">
                  <c:v>-0.65838412447926165</c:v>
                </c:pt>
                <c:pt idx="295">
                  <c:v>-0.65449846874248785</c:v>
                </c:pt>
                <c:pt idx="296">
                  <c:v>-0.65193995526547288</c:v>
                </c:pt>
                <c:pt idx="297">
                  <c:v>-0.64965557292359644</c:v>
                </c:pt>
                <c:pt idx="298">
                  <c:v>-0.64928666963899595</c:v>
                </c:pt>
                <c:pt idx="299">
                  <c:v>-0.64755570780107063</c:v>
                </c:pt>
                <c:pt idx="300">
                  <c:v>-0.64670470321295892</c:v>
                </c:pt>
                <c:pt idx="301">
                  <c:v>-0.64594545761371336</c:v>
                </c:pt>
                <c:pt idx="302">
                  <c:v>-0.6428394017205703</c:v>
                </c:pt>
                <c:pt idx="303">
                  <c:v>-0.64264573731783481</c:v>
                </c:pt>
                <c:pt idx="304">
                  <c:v>-0.63024884863955588</c:v>
                </c:pt>
                <c:pt idx="305">
                  <c:v>-0.62977388060045192</c:v>
                </c:pt>
                <c:pt idx="306">
                  <c:v>-0.6256781397965484</c:v>
                </c:pt>
                <c:pt idx="307">
                  <c:v>-0.62471548554579126</c:v>
                </c:pt>
                <c:pt idx="308">
                  <c:v>-0.62175055056874162</c:v>
                </c:pt>
                <c:pt idx="309">
                  <c:v>-0.61978546236319609</c:v>
                </c:pt>
                <c:pt idx="310">
                  <c:v>-0.61583411829276336</c:v>
                </c:pt>
                <c:pt idx="311">
                  <c:v>-0.60911929502361639</c:v>
                </c:pt>
                <c:pt idx="312">
                  <c:v>-0.60781709267476636</c:v>
                </c:pt>
                <c:pt idx="313">
                  <c:v>-0.60473981905240082</c:v>
                </c:pt>
                <c:pt idx="314">
                  <c:v>-0.60455678879493646</c:v>
                </c:pt>
                <c:pt idx="315">
                  <c:v>-0.60408230847610034</c:v>
                </c:pt>
                <c:pt idx="316">
                  <c:v>-0.60361214245308303</c:v>
                </c:pt>
                <c:pt idx="317">
                  <c:v>-0.60254236281182483</c:v>
                </c:pt>
                <c:pt idx="318">
                  <c:v>-0.60010232200291425</c:v>
                </c:pt>
                <c:pt idx="319">
                  <c:v>-0.59961034529652513</c:v>
                </c:pt>
                <c:pt idx="320">
                  <c:v>-0.59950243701396877</c:v>
                </c:pt>
                <c:pt idx="321">
                  <c:v>-0.59664275337646777</c:v>
                </c:pt>
                <c:pt idx="322">
                  <c:v>-0.59650714760879364</c:v>
                </c:pt>
                <c:pt idx="323">
                  <c:v>-0.59540087951662024</c:v>
                </c:pt>
                <c:pt idx="324">
                  <c:v>-0.59058811306236869</c:v>
                </c:pt>
                <c:pt idx="325">
                  <c:v>-0.58917910230378268</c:v>
                </c:pt>
                <c:pt idx="326">
                  <c:v>-0.57618883431267376</c:v>
                </c:pt>
                <c:pt idx="327">
                  <c:v>-0.5732471818937217</c:v>
                </c:pt>
                <c:pt idx="328">
                  <c:v>-0.57298361514413165</c:v>
                </c:pt>
                <c:pt idx="329">
                  <c:v>-0.57183382596783794</c:v>
                </c:pt>
                <c:pt idx="330">
                  <c:v>-0.56737445652852747</c:v>
                </c:pt>
                <c:pt idx="331">
                  <c:v>-0.56601089557757711</c:v>
                </c:pt>
                <c:pt idx="332">
                  <c:v>-0.56493429965267616</c:v>
                </c:pt>
                <c:pt idx="333">
                  <c:v>-0.56470776374683074</c:v>
                </c:pt>
                <c:pt idx="334">
                  <c:v>-0.56426634075776816</c:v>
                </c:pt>
                <c:pt idx="335">
                  <c:v>-0.56096154707509915</c:v>
                </c:pt>
                <c:pt idx="336">
                  <c:v>-0.5579199484886932</c:v>
                </c:pt>
                <c:pt idx="337">
                  <c:v>-0.55259090809259703</c:v>
                </c:pt>
                <c:pt idx="338">
                  <c:v>-0.5502409380482628</c:v>
                </c:pt>
                <c:pt idx="339">
                  <c:v>-0.54698896793686247</c:v>
                </c:pt>
                <c:pt idx="340">
                  <c:v>-0.54609594466225586</c:v>
                </c:pt>
                <c:pt idx="341">
                  <c:v>-0.54378848102468424</c:v>
                </c:pt>
                <c:pt idx="342">
                  <c:v>-0.54211845982831453</c:v>
                </c:pt>
                <c:pt idx="343">
                  <c:v>-0.54046832094038033</c:v>
                </c:pt>
                <c:pt idx="344">
                  <c:v>-0.54041955607854431</c:v>
                </c:pt>
                <c:pt idx="345">
                  <c:v>-0.53795242993706827</c:v>
                </c:pt>
                <c:pt idx="346">
                  <c:v>-0.5362522096163358</c:v>
                </c:pt>
                <c:pt idx="347">
                  <c:v>-0.5337327868606816</c:v>
                </c:pt>
                <c:pt idx="348">
                  <c:v>-0.53334190215320665</c:v>
                </c:pt>
                <c:pt idx="349">
                  <c:v>-0.5320582501060902</c:v>
                </c:pt>
                <c:pt idx="350">
                  <c:v>-0.52868408138223522</c:v>
                </c:pt>
                <c:pt idx="351">
                  <c:v>-0.52793629877895509</c:v>
                </c:pt>
                <c:pt idx="352">
                  <c:v>-0.52716809182298874</c:v>
                </c:pt>
                <c:pt idx="353">
                  <c:v>-0.52673311311566318</c:v>
                </c:pt>
                <c:pt idx="354">
                  <c:v>-0.52612235348222136</c:v>
                </c:pt>
                <c:pt idx="355">
                  <c:v>-0.52347412580679553</c:v>
                </c:pt>
                <c:pt idx="356">
                  <c:v>-0.5230760226394513</c:v>
                </c:pt>
                <c:pt idx="357">
                  <c:v>-0.52005477829743074</c:v>
                </c:pt>
                <c:pt idx="358">
                  <c:v>-0.51873333666417654</c:v>
                </c:pt>
                <c:pt idx="359">
                  <c:v>-0.51710296401773626</c:v>
                </c:pt>
                <c:pt idx="360">
                  <c:v>-0.51175065649928153</c:v>
                </c:pt>
                <c:pt idx="361">
                  <c:v>-0.51128363513954034</c:v>
                </c:pt>
                <c:pt idx="362">
                  <c:v>-0.51037970634895902</c:v>
                </c:pt>
                <c:pt idx="363">
                  <c:v>-0.50387801217901607</c:v>
                </c:pt>
                <c:pt idx="364">
                  <c:v>-0.50378711256374475</c:v>
                </c:pt>
                <c:pt idx="365">
                  <c:v>-0.50247270356369622</c:v>
                </c:pt>
                <c:pt idx="366">
                  <c:v>-0.49880582288006897</c:v>
                </c:pt>
                <c:pt idx="367">
                  <c:v>-0.49747109015853519</c:v>
                </c:pt>
                <c:pt idx="368">
                  <c:v>-0.4955837963066449</c:v>
                </c:pt>
                <c:pt idx="369">
                  <c:v>-0.49409995003101537</c:v>
                </c:pt>
                <c:pt idx="370">
                  <c:v>-0.49261436085853444</c:v>
                </c:pt>
                <c:pt idx="371">
                  <c:v>-0.4920228797463197</c:v>
                </c:pt>
                <c:pt idx="372">
                  <c:v>-0.49150006089153675</c:v>
                </c:pt>
                <c:pt idx="373">
                  <c:v>-0.48930216288933265</c:v>
                </c:pt>
                <c:pt idx="374">
                  <c:v>-0.48805971611375526</c:v>
                </c:pt>
                <c:pt idx="375">
                  <c:v>-0.48630815918364079</c:v>
                </c:pt>
                <c:pt idx="376">
                  <c:v>-0.48481477863556049</c:v>
                </c:pt>
                <c:pt idx="377">
                  <c:v>-0.47894326921012759</c:v>
                </c:pt>
                <c:pt idx="378">
                  <c:v>-0.47864475564407105</c:v>
                </c:pt>
                <c:pt idx="379">
                  <c:v>-0.47811813401482028</c:v>
                </c:pt>
                <c:pt idx="380">
                  <c:v>-0.47803766763099553</c:v>
                </c:pt>
                <c:pt idx="381">
                  <c:v>-0.47753488603983302</c:v>
                </c:pt>
                <c:pt idx="382">
                  <c:v>-0.47740371063491838</c:v>
                </c:pt>
                <c:pt idx="383">
                  <c:v>-0.47389434703353933</c:v>
                </c:pt>
                <c:pt idx="384">
                  <c:v>-0.46896675573046537</c:v>
                </c:pt>
                <c:pt idx="385">
                  <c:v>-0.46826736633569427</c:v>
                </c:pt>
                <c:pt idx="386">
                  <c:v>-0.46562361498166804</c:v>
                </c:pt>
                <c:pt idx="387">
                  <c:v>-0.46502263011990252</c:v>
                </c:pt>
                <c:pt idx="388">
                  <c:v>-0.46450968666799708</c:v>
                </c:pt>
                <c:pt idx="389">
                  <c:v>-0.46444574123118987</c:v>
                </c:pt>
                <c:pt idx="390">
                  <c:v>-0.46172483854753893</c:v>
                </c:pt>
                <c:pt idx="391">
                  <c:v>-0.4524762407984611</c:v>
                </c:pt>
                <c:pt idx="392">
                  <c:v>-0.45053665033239293</c:v>
                </c:pt>
                <c:pt idx="393">
                  <c:v>-0.45013986373601078</c:v>
                </c:pt>
                <c:pt idx="394">
                  <c:v>-0.44973694311683998</c:v>
                </c:pt>
                <c:pt idx="395">
                  <c:v>-0.44909715399157879</c:v>
                </c:pt>
                <c:pt idx="396">
                  <c:v>-0.44554670118560025</c:v>
                </c:pt>
                <c:pt idx="397">
                  <c:v>-0.44518850215457201</c:v>
                </c:pt>
                <c:pt idx="398">
                  <c:v>-0.44128845510812037</c:v>
                </c:pt>
                <c:pt idx="399">
                  <c:v>-0.4393492212082179</c:v>
                </c:pt>
                <c:pt idx="400">
                  <c:v>-0.43919476324520601</c:v>
                </c:pt>
                <c:pt idx="401">
                  <c:v>-0.43766913878230729</c:v>
                </c:pt>
                <c:pt idx="402">
                  <c:v>-0.43351962983807812</c:v>
                </c:pt>
                <c:pt idx="403">
                  <c:v>-0.43306344388601087</c:v>
                </c:pt>
                <c:pt idx="404">
                  <c:v>-0.43179992973371567</c:v>
                </c:pt>
                <c:pt idx="405">
                  <c:v>-0.43101702992304536</c:v>
                </c:pt>
                <c:pt idx="406">
                  <c:v>-0.42963591791198003</c:v>
                </c:pt>
                <c:pt idx="407">
                  <c:v>-0.42699669755191505</c:v>
                </c:pt>
                <c:pt idx="408">
                  <c:v>-0.42666381043370072</c:v>
                </c:pt>
                <c:pt idx="409">
                  <c:v>-0.42646260152782989</c:v>
                </c:pt>
                <c:pt idx="410">
                  <c:v>-0.42566139191465147</c:v>
                </c:pt>
                <c:pt idx="411">
                  <c:v>-0.42120721158049451</c:v>
                </c:pt>
                <c:pt idx="412">
                  <c:v>-0.41969064910551768</c:v>
                </c:pt>
                <c:pt idx="413">
                  <c:v>-0.41758523831167321</c:v>
                </c:pt>
                <c:pt idx="414">
                  <c:v>-0.40864227195731923</c:v>
                </c:pt>
                <c:pt idx="415">
                  <c:v>-0.40821033728206796</c:v>
                </c:pt>
                <c:pt idx="416">
                  <c:v>-0.40773482685013446</c:v>
                </c:pt>
                <c:pt idx="417">
                  <c:v>-0.40519249353828835</c:v>
                </c:pt>
                <c:pt idx="418">
                  <c:v>-0.40469867330384629</c:v>
                </c:pt>
                <c:pt idx="419">
                  <c:v>-0.40288298511026127</c:v>
                </c:pt>
                <c:pt idx="420">
                  <c:v>-0.39933638975131275</c:v>
                </c:pt>
                <c:pt idx="421">
                  <c:v>-0.39738968145657627</c:v>
                </c:pt>
                <c:pt idx="422">
                  <c:v>-0.39522827190528659</c:v>
                </c:pt>
                <c:pt idx="423">
                  <c:v>-0.39463171740628117</c:v>
                </c:pt>
                <c:pt idx="424">
                  <c:v>-0.38527725616510244</c:v>
                </c:pt>
                <c:pt idx="425">
                  <c:v>-0.38385847063483985</c:v>
                </c:pt>
                <c:pt idx="426">
                  <c:v>-0.38275248900053177</c:v>
                </c:pt>
                <c:pt idx="427">
                  <c:v>-0.37843318621455552</c:v>
                </c:pt>
                <c:pt idx="428">
                  <c:v>-0.37359859364119291</c:v>
                </c:pt>
                <c:pt idx="429">
                  <c:v>-0.36903131591932603</c:v>
                </c:pt>
                <c:pt idx="430">
                  <c:v>-0.36815389954558031</c:v>
                </c:pt>
                <c:pt idx="431">
                  <c:v>-0.36680884965954069</c:v>
                </c:pt>
                <c:pt idx="432">
                  <c:v>-0.36160361090472576</c:v>
                </c:pt>
                <c:pt idx="433">
                  <c:v>-0.36085165387365098</c:v>
                </c:pt>
                <c:pt idx="434">
                  <c:v>-0.36012585269324549</c:v>
                </c:pt>
                <c:pt idx="435">
                  <c:v>-0.359439227429663</c:v>
                </c:pt>
                <c:pt idx="436">
                  <c:v>-0.35849160716403644</c:v>
                </c:pt>
                <c:pt idx="437">
                  <c:v>-0.35602919784318499</c:v>
                </c:pt>
                <c:pt idx="438">
                  <c:v>-0.3559401417559665</c:v>
                </c:pt>
                <c:pt idx="439">
                  <c:v>-0.35570991879401526</c:v>
                </c:pt>
                <c:pt idx="440">
                  <c:v>-0.3530021914802815</c:v>
                </c:pt>
                <c:pt idx="441">
                  <c:v>-0.35234486673064441</c:v>
                </c:pt>
                <c:pt idx="442">
                  <c:v>-0.3504942317205933</c:v>
                </c:pt>
                <c:pt idx="443">
                  <c:v>-0.34902074856810905</c:v>
                </c:pt>
                <c:pt idx="444">
                  <c:v>-0.34703356322132661</c:v>
                </c:pt>
                <c:pt idx="445">
                  <c:v>-0.34664369319120941</c:v>
                </c:pt>
                <c:pt idx="446">
                  <c:v>-0.34535545547756985</c:v>
                </c:pt>
                <c:pt idx="447">
                  <c:v>-0.33992498195213283</c:v>
                </c:pt>
                <c:pt idx="448">
                  <c:v>-0.33806298457731676</c:v>
                </c:pt>
                <c:pt idx="449">
                  <c:v>-0.3357297213066639</c:v>
                </c:pt>
                <c:pt idx="450">
                  <c:v>-0.33351102729844578</c:v>
                </c:pt>
                <c:pt idx="451">
                  <c:v>-0.33328347671524183</c:v>
                </c:pt>
                <c:pt idx="452">
                  <c:v>-0.33271159110501902</c:v>
                </c:pt>
                <c:pt idx="453">
                  <c:v>-0.33207947763699447</c:v>
                </c:pt>
                <c:pt idx="454">
                  <c:v>-0.33039728066090496</c:v>
                </c:pt>
                <c:pt idx="455">
                  <c:v>-0.32463033359234922</c:v>
                </c:pt>
                <c:pt idx="456">
                  <c:v>-0.32348603541481319</c:v>
                </c:pt>
                <c:pt idx="457">
                  <c:v>-0.32283376861622742</c:v>
                </c:pt>
                <c:pt idx="458">
                  <c:v>-0.32110213323137099</c:v>
                </c:pt>
                <c:pt idx="459">
                  <c:v>-0.32090008038764456</c:v>
                </c:pt>
                <c:pt idx="460">
                  <c:v>-0.32049874736156209</c:v>
                </c:pt>
                <c:pt idx="461">
                  <c:v>-0.31788159361983376</c:v>
                </c:pt>
                <c:pt idx="462">
                  <c:v>-0.31724614966186981</c:v>
                </c:pt>
                <c:pt idx="463">
                  <c:v>-0.31330486682097858</c:v>
                </c:pt>
                <c:pt idx="464">
                  <c:v>-0.30680778884045884</c:v>
                </c:pt>
                <c:pt idx="465">
                  <c:v>-0.30414821388743007</c:v>
                </c:pt>
                <c:pt idx="466">
                  <c:v>-0.302345545759998</c:v>
                </c:pt>
                <c:pt idx="467">
                  <c:v>-0.30038192942917802</c:v>
                </c:pt>
                <c:pt idx="468">
                  <c:v>-0.29522310048679545</c:v>
                </c:pt>
                <c:pt idx="469">
                  <c:v>-0.29409475034054627</c:v>
                </c:pt>
                <c:pt idx="470">
                  <c:v>-0.29375790514410083</c:v>
                </c:pt>
                <c:pt idx="471">
                  <c:v>-0.29372315959003781</c:v>
                </c:pt>
                <c:pt idx="472">
                  <c:v>-0.29357303135858381</c:v>
                </c:pt>
                <c:pt idx="473">
                  <c:v>-0.29215007140052623</c:v>
                </c:pt>
                <c:pt idx="474">
                  <c:v>-0.29087142263189919</c:v>
                </c:pt>
                <c:pt idx="475">
                  <c:v>-0.29063213768202584</c:v>
                </c:pt>
                <c:pt idx="476">
                  <c:v>-0.29059334885426863</c:v>
                </c:pt>
                <c:pt idx="477">
                  <c:v>-0.29049697367597943</c:v>
                </c:pt>
                <c:pt idx="478">
                  <c:v>-0.28969985329513398</c:v>
                </c:pt>
                <c:pt idx="479">
                  <c:v>-0.28925611449349026</c:v>
                </c:pt>
                <c:pt idx="480">
                  <c:v>-0.28876775473490557</c:v>
                </c:pt>
                <c:pt idx="481">
                  <c:v>-0.28859600164674343</c:v>
                </c:pt>
                <c:pt idx="482">
                  <c:v>-0.28640393577372353</c:v>
                </c:pt>
                <c:pt idx="483">
                  <c:v>-0.28605026773665659</c:v>
                </c:pt>
                <c:pt idx="484">
                  <c:v>-0.28219038076148584</c:v>
                </c:pt>
                <c:pt idx="485">
                  <c:v>-0.28111378483658517</c:v>
                </c:pt>
                <c:pt idx="486">
                  <c:v>-0.28076474842468074</c:v>
                </c:pt>
                <c:pt idx="487">
                  <c:v>-0.2802171600499137</c:v>
                </c:pt>
                <c:pt idx="488">
                  <c:v>-0.2798928777222543</c:v>
                </c:pt>
                <c:pt idx="489">
                  <c:v>-0.27949616088559498</c:v>
                </c:pt>
                <c:pt idx="490">
                  <c:v>-0.2761960689363897</c:v>
                </c:pt>
                <c:pt idx="491">
                  <c:v>-0.27562852849346431</c:v>
                </c:pt>
                <c:pt idx="492">
                  <c:v>-0.27386272047027449</c:v>
                </c:pt>
                <c:pt idx="493">
                  <c:v>-0.27380359248529329</c:v>
                </c:pt>
                <c:pt idx="494">
                  <c:v>-0.2730922282246267</c:v>
                </c:pt>
                <c:pt idx="495">
                  <c:v>-0.27270214184494629</c:v>
                </c:pt>
                <c:pt idx="496">
                  <c:v>-0.27249269980184787</c:v>
                </c:pt>
                <c:pt idx="497">
                  <c:v>-0.27146829985992382</c:v>
                </c:pt>
                <c:pt idx="498">
                  <c:v>-0.26930097298398792</c:v>
                </c:pt>
                <c:pt idx="499">
                  <c:v>-0.26726881011409803</c:v>
                </c:pt>
                <c:pt idx="500">
                  <c:v>-0.26658754469517126</c:v>
                </c:pt>
                <c:pt idx="501">
                  <c:v>-0.26275623001445286</c:v>
                </c:pt>
                <c:pt idx="502">
                  <c:v>-0.26085701596922917</c:v>
                </c:pt>
                <c:pt idx="503">
                  <c:v>-0.25975047685493047</c:v>
                </c:pt>
                <c:pt idx="504">
                  <c:v>-0.25885469600611444</c:v>
                </c:pt>
                <c:pt idx="505">
                  <c:v>-0.25863118869660395</c:v>
                </c:pt>
                <c:pt idx="506">
                  <c:v>-0.25775397358526086</c:v>
                </c:pt>
                <c:pt idx="507">
                  <c:v>-0.25746820906323237</c:v>
                </c:pt>
                <c:pt idx="508">
                  <c:v>-0.25612757410421327</c:v>
                </c:pt>
                <c:pt idx="509">
                  <c:v>-0.25569409779451358</c:v>
                </c:pt>
                <c:pt idx="510">
                  <c:v>-0.25472060813608233</c:v>
                </c:pt>
                <c:pt idx="511">
                  <c:v>-0.25212606340552024</c:v>
                </c:pt>
                <c:pt idx="512">
                  <c:v>-0.25116070625311532</c:v>
                </c:pt>
                <c:pt idx="513">
                  <c:v>-0.2507603879043912</c:v>
                </c:pt>
                <c:pt idx="514">
                  <c:v>-0.25033142715291351</c:v>
                </c:pt>
                <c:pt idx="515">
                  <c:v>-0.247789937778923</c:v>
                </c:pt>
                <c:pt idx="516">
                  <c:v>-0.24770744204038175</c:v>
                </c:pt>
                <c:pt idx="517">
                  <c:v>-0.2461729568519635</c:v>
                </c:pt>
                <c:pt idx="518">
                  <c:v>-0.24592212371066199</c:v>
                </c:pt>
                <c:pt idx="519">
                  <c:v>-0.24516493798903308</c:v>
                </c:pt>
                <c:pt idx="520">
                  <c:v>-0.24406570253006599</c:v>
                </c:pt>
                <c:pt idx="521">
                  <c:v>-0.24162008552693562</c:v>
                </c:pt>
                <c:pt idx="522">
                  <c:v>-0.24155994286459628</c:v>
                </c:pt>
                <c:pt idx="523">
                  <c:v>-0.24145260749777012</c:v>
                </c:pt>
                <c:pt idx="524">
                  <c:v>-0.24085688184945889</c:v>
                </c:pt>
                <c:pt idx="525">
                  <c:v>-0.24067255045677138</c:v>
                </c:pt>
                <c:pt idx="526">
                  <c:v>-0.23744943909768787</c:v>
                </c:pt>
                <c:pt idx="527">
                  <c:v>-0.23741442252149905</c:v>
                </c:pt>
                <c:pt idx="528">
                  <c:v>-0.23522501359148718</c:v>
                </c:pt>
                <c:pt idx="529">
                  <c:v>-0.23429743058948083</c:v>
                </c:pt>
                <c:pt idx="530">
                  <c:v>-0.23382975111854759</c:v>
                </c:pt>
                <c:pt idx="531">
                  <c:v>-0.23244420874472252</c:v>
                </c:pt>
                <c:pt idx="532">
                  <c:v>-0.23216659216445948</c:v>
                </c:pt>
                <c:pt idx="533">
                  <c:v>-0.22899158755601975</c:v>
                </c:pt>
                <c:pt idx="534">
                  <c:v>-0.22723445443168586</c:v>
                </c:pt>
                <c:pt idx="535">
                  <c:v>-0.22667366016410159</c:v>
                </c:pt>
                <c:pt idx="536">
                  <c:v>-0.22596356651575805</c:v>
                </c:pt>
                <c:pt idx="537">
                  <c:v>-0.22593030792358151</c:v>
                </c:pt>
                <c:pt idx="538">
                  <c:v>-0.22422445673606733</c:v>
                </c:pt>
                <c:pt idx="539">
                  <c:v>-0.22379588307365572</c:v>
                </c:pt>
                <c:pt idx="540">
                  <c:v>-0.22230620466884221</c:v>
                </c:pt>
                <c:pt idx="541">
                  <c:v>-0.22146307700037049</c:v>
                </c:pt>
                <c:pt idx="542">
                  <c:v>-0.22089942452737515</c:v>
                </c:pt>
                <c:pt idx="543">
                  <c:v>-0.21898644710934384</c:v>
                </c:pt>
                <c:pt idx="544">
                  <c:v>-0.21717573167134793</c:v>
                </c:pt>
                <c:pt idx="545">
                  <c:v>-0.21483582285655517</c:v>
                </c:pt>
                <c:pt idx="546">
                  <c:v>-0.21061174941740871</c:v>
                </c:pt>
                <c:pt idx="547">
                  <c:v>-0.21025919668890139</c:v>
                </c:pt>
                <c:pt idx="548">
                  <c:v>-0.20897640401537931</c:v>
                </c:pt>
                <c:pt idx="549">
                  <c:v>-0.20873664678097723</c:v>
                </c:pt>
                <c:pt idx="550">
                  <c:v>-0.20823146418177135</c:v>
                </c:pt>
                <c:pt idx="551">
                  <c:v>-0.20801167445126648</c:v>
                </c:pt>
                <c:pt idx="552">
                  <c:v>-0.20580510155020648</c:v>
                </c:pt>
                <c:pt idx="553">
                  <c:v>-0.20159173236463215</c:v>
                </c:pt>
                <c:pt idx="554">
                  <c:v>-0.20123594977738654</c:v>
                </c:pt>
                <c:pt idx="555">
                  <c:v>-0.20087267735956782</c:v>
                </c:pt>
                <c:pt idx="556">
                  <c:v>-0.20070102490260688</c:v>
                </c:pt>
                <c:pt idx="557">
                  <c:v>-0.19955818316405707</c:v>
                </c:pt>
                <c:pt idx="558">
                  <c:v>-0.19955383799675946</c:v>
                </c:pt>
                <c:pt idx="559">
                  <c:v>-0.19795499613280632</c:v>
                </c:pt>
                <c:pt idx="560">
                  <c:v>-0.19567420021583332</c:v>
                </c:pt>
                <c:pt idx="561">
                  <c:v>-0.1953761743700449</c:v>
                </c:pt>
                <c:pt idx="562">
                  <c:v>-0.1948560976537323</c:v>
                </c:pt>
                <c:pt idx="563">
                  <c:v>-0.19352479605333919</c:v>
                </c:pt>
                <c:pt idx="564">
                  <c:v>-0.19162742553616832</c:v>
                </c:pt>
                <c:pt idx="565">
                  <c:v>-0.19028624818431913</c:v>
                </c:pt>
                <c:pt idx="566">
                  <c:v>-0.1885036022333472</c:v>
                </c:pt>
                <c:pt idx="567">
                  <c:v>-0.18558294708281189</c:v>
                </c:pt>
                <c:pt idx="568">
                  <c:v>-0.18427354136125304</c:v>
                </c:pt>
                <c:pt idx="569">
                  <c:v>-0.17761522871948004</c:v>
                </c:pt>
                <c:pt idx="570">
                  <c:v>-0.17741743549901054</c:v>
                </c:pt>
                <c:pt idx="571">
                  <c:v>-0.17699336230766058</c:v>
                </c:pt>
                <c:pt idx="572">
                  <c:v>-0.17679704096191676</c:v>
                </c:pt>
                <c:pt idx="573">
                  <c:v>-0.17495325275840795</c:v>
                </c:pt>
                <c:pt idx="574">
                  <c:v>-0.17444022411104046</c:v>
                </c:pt>
                <c:pt idx="575">
                  <c:v>-0.17320075125923634</c:v>
                </c:pt>
                <c:pt idx="576">
                  <c:v>-0.17294234309189901</c:v>
                </c:pt>
                <c:pt idx="577">
                  <c:v>-0.17263368310083946</c:v>
                </c:pt>
                <c:pt idx="578">
                  <c:v>-0.17089577382517054</c:v>
                </c:pt>
                <c:pt idx="579">
                  <c:v>-0.1688634251286171</c:v>
                </c:pt>
                <c:pt idx="580">
                  <c:v>-0.16847279635610712</c:v>
                </c:pt>
                <c:pt idx="581">
                  <c:v>-0.16462606060119148</c:v>
                </c:pt>
                <c:pt idx="582">
                  <c:v>-0.16347397104805569</c:v>
                </c:pt>
                <c:pt idx="583">
                  <c:v>-0.16319035159910586</c:v>
                </c:pt>
                <c:pt idx="584">
                  <c:v>-0.16264034678055653</c:v>
                </c:pt>
                <c:pt idx="585">
                  <c:v>-0.16179749013421019</c:v>
                </c:pt>
                <c:pt idx="586">
                  <c:v>-0.15919558707575424</c:v>
                </c:pt>
                <c:pt idx="587">
                  <c:v>-0.15868384412787054</c:v>
                </c:pt>
                <c:pt idx="588">
                  <c:v>-0.15475644072672778</c:v>
                </c:pt>
                <c:pt idx="589">
                  <c:v>-0.15277720205930767</c:v>
                </c:pt>
                <c:pt idx="590">
                  <c:v>-0.14933299983449649</c:v>
                </c:pt>
                <c:pt idx="591">
                  <c:v>-0.14665012723620888</c:v>
                </c:pt>
                <c:pt idx="592">
                  <c:v>-0.14521876340142109</c:v>
                </c:pt>
                <c:pt idx="593">
                  <c:v>-0.14229719420472894</c:v>
                </c:pt>
                <c:pt idx="594">
                  <c:v>-0.14112302259751774</c:v>
                </c:pt>
                <c:pt idx="595">
                  <c:v>-0.14000956656837507</c:v>
                </c:pt>
                <c:pt idx="596">
                  <c:v>-0.13870616371550312</c:v>
                </c:pt>
                <c:pt idx="597">
                  <c:v>-0.1379739880130835</c:v>
                </c:pt>
                <c:pt idx="598">
                  <c:v>-0.1379574670660666</c:v>
                </c:pt>
                <c:pt idx="599">
                  <c:v>-0.1370632278516988</c:v>
                </c:pt>
                <c:pt idx="600">
                  <c:v>-0.13535203225526854</c:v>
                </c:pt>
                <c:pt idx="601">
                  <c:v>-0.13358232082640917</c:v>
                </c:pt>
                <c:pt idx="602">
                  <c:v>-0.13323013975122902</c:v>
                </c:pt>
                <c:pt idx="603">
                  <c:v>-0.13251542991346191</c:v>
                </c:pt>
                <c:pt idx="604">
                  <c:v>-0.12946865730906373</c:v>
                </c:pt>
                <c:pt idx="605">
                  <c:v>-0.12876752501744129</c:v>
                </c:pt>
                <c:pt idx="606">
                  <c:v>-0.12650679688698924</c:v>
                </c:pt>
                <c:pt idx="607">
                  <c:v>-0.12330971022447398</c:v>
                </c:pt>
                <c:pt idx="608">
                  <c:v>-0.12200870837964493</c:v>
                </c:pt>
                <c:pt idx="609">
                  <c:v>-0.12151821863514256</c:v>
                </c:pt>
                <c:pt idx="610">
                  <c:v>-0.12119809564811723</c:v>
                </c:pt>
                <c:pt idx="611">
                  <c:v>-0.12018045731727366</c:v>
                </c:pt>
                <c:pt idx="612">
                  <c:v>-0.1198836014526064</c:v>
                </c:pt>
                <c:pt idx="613">
                  <c:v>-0.11841020349558487</c:v>
                </c:pt>
                <c:pt idx="614">
                  <c:v>-0.11801764599955956</c:v>
                </c:pt>
                <c:pt idx="615">
                  <c:v>-0.11434660597529887</c:v>
                </c:pt>
                <c:pt idx="616">
                  <c:v>-0.11434401914059149</c:v>
                </c:pt>
                <c:pt idx="617">
                  <c:v>-0.11171300139485363</c:v>
                </c:pt>
                <c:pt idx="618">
                  <c:v>-0.11105889106821558</c:v>
                </c:pt>
                <c:pt idx="619">
                  <c:v>-0.10979114781556354</c:v>
                </c:pt>
                <c:pt idx="620">
                  <c:v>-0.10508906230523887</c:v>
                </c:pt>
                <c:pt idx="621">
                  <c:v>-0.10394539171599469</c:v>
                </c:pt>
                <c:pt idx="622">
                  <c:v>-0.10278454206854035</c:v>
                </c:pt>
                <c:pt idx="623">
                  <c:v>-0.10141546596917042</c:v>
                </c:pt>
                <c:pt idx="624">
                  <c:v>-0.10043402963137683</c:v>
                </c:pt>
                <c:pt idx="625">
                  <c:v>-0.10010946084585239</c:v>
                </c:pt>
                <c:pt idx="626">
                  <c:v>-9.9479376732544006E-2</c:v>
                </c:pt>
                <c:pt idx="627">
                  <c:v>-9.8162466093250911E-2</c:v>
                </c:pt>
                <c:pt idx="628">
                  <c:v>-9.6430102488901132E-2</c:v>
                </c:pt>
                <c:pt idx="629">
                  <c:v>-9.5081234392654451E-2</c:v>
                </c:pt>
                <c:pt idx="630">
                  <c:v>-9.3738841449622787E-2</c:v>
                </c:pt>
                <c:pt idx="631">
                  <c:v>-9.2444485148933747E-2</c:v>
                </c:pt>
                <c:pt idx="632">
                  <c:v>-9.1933028658915228E-2</c:v>
                </c:pt>
                <c:pt idx="633">
                  <c:v>-9.1722200285131145E-2</c:v>
                </c:pt>
                <c:pt idx="634">
                  <c:v>-9.1643693147722041E-2</c:v>
                </c:pt>
                <c:pt idx="635">
                  <c:v>-8.8677743493314296E-2</c:v>
                </c:pt>
                <c:pt idx="636">
                  <c:v>-8.8100412842973555E-2</c:v>
                </c:pt>
                <c:pt idx="637">
                  <c:v>-8.6800325044301671E-2</c:v>
                </c:pt>
                <c:pt idx="638">
                  <c:v>-8.1621056313493048E-2</c:v>
                </c:pt>
                <c:pt idx="639">
                  <c:v>-8.0125220084807339E-2</c:v>
                </c:pt>
                <c:pt idx="640">
                  <c:v>-8.0072009424472693E-2</c:v>
                </c:pt>
                <c:pt idx="641">
                  <c:v>-7.9511842745180153E-2</c:v>
                </c:pt>
                <c:pt idx="642">
                  <c:v>-7.4016896825844947E-2</c:v>
                </c:pt>
                <c:pt idx="643">
                  <c:v>-7.3930241746669928E-2</c:v>
                </c:pt>
                <c:pt idx="644">
                  <c:v>-7.3530109224609175E-2</c:v>
                </c:pt>
                <c:pt idx="645">
                  <c:v>-7.345738825774481E-2</c:v>
                </c:pt>
                <c:pt idx="646">
                  <c:v>-7.3158619105301845E-2</c:v>
                </c:pt>
                <c:pt idx="647">
                  <c:v>-6.8773597462766886E-2</c:v>
                </c:pt>
                <c:pt idx="648">
                  <c:v>-6.5020905637819898E-2</c:v>
                </c:pt>
                <c:pt idx="649">
                  <c:v>-6.3980054857180099E-2</c:v>
                </c:pt>
                <c:pt idx="650">
                  <c:v>-6.3505272644739902E-2</c:v>
                </c:pt>
                <c:pt idx="651">
                  <c:v>-6.2545174705789366E-2</c:v>
                </c:pt>
                <c:pt idx="652">
                  <c:v>-6.2120559121609388E-2</c:v>
                </c:pt>
                <c:pt idx="653">
                  <c:v>-6.1826119700724914E-2</c:v>
                </c:pt>
                <c:pt idx="654">
                  <c:v>-5.8782677586266159E-2</c:v>
                </c:pt>
                <c:pt idx="655">
                  <c:v>-5.5672276525825987E-2</c:v>
                </c:pt>
                <c:pt idx="656">
                  <c:v>-5.5618221927635381E-2</c:v>
                </c:pt>
                <c:pt idx="657">
                  <c:v>-5.3078188992631122E-2</c:v>
                </c:pt>
                <c:pt idx="658">
                  <c:v>-4.8811082189631594E-2</c:v>
                </c:pt>
                <c:pt idx="659">
                  <c:v>-4.8669528225832634E-2</c:v>
                </c:pt>
                <c:pt idx="660">
                  <c:v>-4.8667614938056929E-2</c:v>
                </c:pt>
                <c:pt idx="661">
                  <c:v>-4.7714975958201393E-2</c:v>
                </c:pt>
                <c:pt idx="662">
                  <c:v>-4.5067236003043451E-2</c:v>
                </c:pt>
                <c:pt idx="663">
                  <c:v>-4.4447786035006577E-2</c:v>
                </c:pt>
                <c:pt idx="664">
                  <c:v>-4.4091802185358242E-2</c:v>
                </c:pt>
                <c:pt idx="665">
                  <c:v>-4.1193987831292515E-2</c:v>
                </c:pt>
                <c:pt idx="666">
                  <c:v>-4.0013798268233196E-2</c:v>
                </c:pt>
                <c:pt idx="667">
                  <c:v>-3.8770909731027321E-2</c:v>
                </c:pt>
                <c:pt idx="668">
                  <c:v>-3.5264047768893129E-2</c:v>
                </c:pt>
                <c:pt idx="669">
                  <c:v>-3.4702339455151394E-2</c:v>
                </c:pt>
                <c:pt idx="670">
                  <c:v>-2.8479276542829515E-2</c:v>
                </c:pt>
                <c:pt idx="671">
                  <c:v>-2.5320521859281665E-2</c:v>
                </c:pt>
                <c:pt idx="672">
                  <c:v>-2.1516633641555448E-2</c:v>
                </c:pt>
                <c:pt idx="673">
                  <c:v>-2.0362801191568334E-2</c:v>
                </c:pt>
                <c:pt idx="674">
                  <c:v>-1.7243694709371881E-2</c:v>
                </c:pt>
                <c:pt idx="675">
                  <c:v>-1.4715496423660442E-2</c:v>
                </c:pt>
                <c:pt idx="676">
                  <c:v>-1.3815099385420833E-2</c:v>
                </c:pt>
                <c:pt idx="677">
                  <c:v>-1.354152607885168E-2</c:v>
                </c:pt>
                <c:pt idx="678">
                  <c:v>-1.3418924941591621E-2</c:v>
                </c:pt>
                <c:pt idx="679">
                  <c:v>-1.3152484899429242E-2</c:v>
                </c:pt>
                <c:pt idx="680">
                  <c:v>-1.1408774017476309E-2</c:v>
                </c:pt>
                <c:pt idx="681">
                  <c:v>-1.1157182133781357E-2</c:v>
                </c:pt>
                <c:pt idx="682">
                  <c:v>-8.4989938600160096E-3</c:v>
                </c:pt>
                <c:pt idx="683">
                  <c:v>-6.9585212386500204E-3</c:v>
                </c:pt>
                <c:pt idx="684">
                  <c:v>-5.1378297665752963E-3</c:v>
                </c:pt>
                <c:pt idx="685">
                  <c:v>-3.1380966381675647E-3</c:v>
                </c:pt>
                <c:pt idx="686">
                  <c:v>-2.1291332061798528E-3</c:v>
                </c:pt>
                <c:pt idx="687">
                  <c:v>1.27164856571203E-3</c:v>
                </c:pt>
                <c:pt idx="688">
                  <c:v>2.7715894624697813E-3</c:v>
                </c:pt>
                <c:pt idx="689">
                  <c:v>5.653153891644387E-3</c:v>
                </c:pt>
                <c:pt idx="690">
                  <c:v>6.3018037424249426E-3</c:v>
                </c:pt>
                <c:pt idx="691">
                  <c:v>8.8775969088509959E-3</c:v>
                </c:pt>
                <c:pt idx="692">
                  <c:v>9.2581184931801036E-3</c:v>
                </c:pt>
                <c:pt idx="693">
                  <c:v>9.3206775993025827E-3</c:v>
                </c:pt>
                <c:pt idx="694">
                  <c:v>1.1901985914147546E-2</c:v>
                </c:pt>
                <c:pt idx="695">
                  <c:v>1.5212812639825197E-2</c:v>
                </c:pt>
                <c:pt idx="696">
                  <c:v>1.8971065223252287E-2</c:v>
                </c:pt>
                <c:pt idx="697">
                  <c:v>2.3902444213632561E-2</c:v>
                </c:pt>
                <c:pt idx="698">
                  <c:v>2.7403589764945405E-2</c:v>
                </c:pt>
                <c:pt idx="699">
                  <c:v>2.8967530771072329E-2</c:v>
                </c:pt>
                <c:pt idx="700">
                  <c:v>2.9668004951503013E-2</c:v>
                </c:pt>
                <c:pt idx="701">
                  <c:v>3.1412389031809006E-2</c:v>
                </c:pt>
                <c:pt idx="702">
                  <c:v>3.2117765859527934E-2</c:v>
                </c:pt>
                <c:pt idx="703">
                  <c:v>3.2395583702193392E-2</c:v>
                </c:pt>
                <c:pt idx="704">
                  <c:v>3.3312416491987761E-2</c:v>
                </c:pt>
                <c:pt idx="705">
                  <c:v>3.4285193366665037E-2</c:v>
                </c:pt>
                <c:pt idx="706">
                  <c:v>3.7205562059335534E-2</c:v>
                </c:pt>
                <c:pt idx="707">
                  <c:v>4.0876687279058736E-2</c:v>
                </c:pt>
                <c:pt idx="708">
                  <c:v>4.3170674001687448E-2</c:v>
                </c:pt>
                <c:pt idx="709">
                  <c:v>4.432913807683693E-2</c:v>
                </c:pt>
                <c:pt idx="710">
                  <c:v>4.6107137315485998E-2</c:v>
                </c:pt>
                <c:pt idx="711">
                  <c:v>4.6488317011007474E-2</c:v>
                </c:pt>
                <c:pt idx="712">
                  <c:v>4.7492408318607238E-2</c:v>
                </c:pt>
                <c:pt idx="713">
                  <c:v>4.8105499200369391E-2</c:v>
                </c:pt>
                <c:pt idx="714">
                  <c:v>5.0043060311721566E-2</c:v>
                </c:pt>
                <c:pt idx="715">
                  <c:v>5.0352835611340706E-2</c:v>
                </c:pt>
                <c:pt idx="716">
                  <c:v>5.0462215420044469E-2</c:v>
                </c:pt>
                <c:pt idx="717">
                  <c:v>5.1493547363972929E-2</c:v>
                </c:pt>
                <c:pt idx="718">
                  <c:v>5.659030492050153E-2</c:v>
                </c:pt>
                <c:pt idx="719">
                  <c:v>5.7156559663942841E-2</c:v>
                </c:pt>
                <c:pt idx="720">
                  <c:v>5.9845319063976589E-2</c:v>
                </c:pt>
                <c:pt idx="721">
                  <c:v>6.0037295242422607E-2</c:v>
                </c:pt>
                <c:pt idx="722">
                  <c:v>6.0987974975862773E-2</c:v>
                </c:pt>
                <c:pt idx="723">
                  <c:v>6.1649474153294866E-2</c:v>
                </c:pt>
                <c:pt idx="724">
                  <c:v>6.2205737426918088E-2</c:v>
                </c:pt>
                <c:pt idx="725">
                  <c:v>6.3964613448103419E-2</c:v>
                </c:pt>
                <c:pt idx="726">
                  <c:v>6.6114304068462429E-2</c:v>
                </c:pt>
                <c:pt idx="727">
                  <c:v>6.6329090520477668E-2</c:v>
                </c:pt>
                <c:pt idx="728">
                  <c:v>7.1843175093015327E-2</c:v>
                </c:pt>
                <c:pt idx="729">
                  <c:v>7.1981197304472527E-2</c:v>
                </c:pt>
                <c:pt idx="730">
                  <c:v>7.3314729521984395E-2</c:v>
                </c:pt>
                <c:pt idx="731">
                  <c:v>7.3545610595127889E-2</c:v>
                </c:pt>
                <c:pt idx="732">
                  <c:v>7.7604933056417774E-2</c:v>
                </c:pt>
                <c:pt idx="733">
                  <c:v>7.8920356733825039E-2</c:v>
                </c:pt>
                <c:pt idx="734">
                  <c:v>7.9108545573542119E-2</c:v>
                </c:pt>
                <c:pt idx="735">
                  <c:v>7.9406144744863169E-2</c:v>
                </c:pt>
                <c:pt idx="736">
                  <c:v>7.9506919763011982E-2</c:v>
                </c:pt>
                <c:pt idx="737">
                  <c:v>8.197591995544104E-2</c:v>
                </c:pt>
                <c:pt idx="738">
                  <c:v>8.5080047125068864E-2</c:v>
                </c:pt>
                <c:pt idx="739">
                  <c:v>8.5124125689180263E-2</c:v>
                </c:pt>
                <c:pt idx="740">
                  <c:v>8.8976794204481638E-2</c:v>
                </c:pt>
                <c:pt idx="741">
                  <c:v>9.2250830934218667E-2</c:v>
                </c:pt>
                <c:pt idx="742">
                  <c:v>9.2823831853001332E-2</c:v>
                </c:pt>
                <c:pt idx="743">
                  <c:v>9.5062663756040777E-2</c:v>
                </c:pt>
                <c:pt idx="744">
                  <c:v>9.5848421772122133E-2</c:v>
                </c:pt>
                <c:pt idx="745">
                  <c:v>9.7176222491651199E-2</c:v>
                </c:pt>
                <c:pt idx="746">
                  <c:v>9.7792055511883608E-2</c:v>
                </c:pt>
                <c:pt idx="747">
                  <c:v>9.8409134994777783E-2</c:v>
                </c:pt>
                <c:pt idx="748">
                  <c:v>0.10326437733289204</c:v>
                </c:pt>
                <c:pt idx="749">
                  <c:v>0.10480699502733618</c:v>
                </c:pt>
                <c:pt idx="750">
                  <c:v>0.1120141820919386</c:v>
                </c:pt>
                <c:pt idx="751">
                  <c:v>0.11331729848694579</c:v>
                </c:pt>
                <c:pt idx="752">
                  <c:v>0.1165829467756916</c:v>
                </c:pt>
                <c:pt idx="753">
                  <c:v>0.11677926812143552</c:v>
                </c:pt>
                <c:pt idx="754">
                  <c:v>0.11779609303732376</c:v>
                </c:pt>
                <c:pt idx="755">
                  <c:v>0.11798539718560058</c:v>
                </c:pt>
                <c:pt idx="756">
                  <c:v>0.1230569129376162</c:v>
                </c:pt>
                <c:pt idx="757">
                  <c:v>0.12322220630830266</c:v>
                </c:pt>
                <c:pt idx="758">
                  <c:v>0.12332439818003682</c:v>
                </c:pt>
                <c:pt idx="759">
                  <c:v>0.1254469182723682</c:v>
                </c:pt>
                <c:pt idx="760">
                  <c:v>0.12547158716115106</c:v>
                </c:pt>
                <c:pt idx="761">
                  <c:v>0.125580695947729</c:v>
                </c:pt>
                <c:pt idx="762">
                  <c:v>0.12740544612923649</c:v>
                </c:pt>
                <c:pt idx="763">
                  <c:v>0.12743446018531701</c:v>
                </c:pt>
                <c:pt idx="764">
                  <c:v>0.12986712723059457</c:v>
                </c:pt>
                <c:pt idx="765">
                  <c:v>0.13545445972708758</c:v>
                </c:pt>
                <c:pt idx="766">
                  <c:v>0.13627173343849414</c:v>
                </c:pt>
                <c:pt idx="767">
                  <c:v>0.13838341812315133</c:v>
                </c:pt>
                <c:pt idx="768">
                  <c:v>0.14732482740731737</c:v>
                </c:pt>
                <c:pt idx="769">
                  <c:v>0.14764052003158323</c:v>
                </c:pt>
                <c:pt idx="770">
                  <c:v>0.14812204841936452</c:v>
                </c:pt>
                <c:pt idx="771">
                  <c:v>0.14910532828521131</c:v>
                </c:pt>
                <c:pt idx="772">
                  <c:v>0.15142445618115113</c:v>
                </c:pt>
                <c:pt idx="773">
                  <c:v>0.15453947343101457</c:v>
                </c:pt>
                <c:pt idx="774">
                  <c:v>0.15476972691586641</c:v>
                </c:pt>
                <c:pt idx="775">
                  <c:v>0.16002068650044221</c:v>
                </c:pt>
                <c:pt idx="776">
                  <c:v>0.16350786741654463</c:v>
                </c:pt>
                <c:pt idx="777">
                  <c:v>0.164015079370467</c:v>
                </c:pt>
                <c:pt idx="778">
                  <c:v>0.16704528506920863</c:v>
                </c:pt>
                <c:pt idx="779">
                  <c:v>0.16784548000502875</c:v>
                </c:pt>
                <c:pt idx="780">
                  <c:v>0.16857552572153039</c:v>
                </c:pt>
                <c:pt idx="781">
                  <c:v>0.17156611374182057</c:v>
                </c:pt>
                <c:pt idx="782">
                  <c:v>0.17190916272077747</c:v>
                </c:pt>
                <c:pt idx="783">
                  <c:v>0.17196709020173695</c:v>
                </c:pt>
                <c:pt idx="784">
                  <c:v>0.17328214222581614</c:v>
                </c:pt>
                <c:pt idx="785">
                  <c:v>0.17951286535963637</c:v>
                </c:pt>
                <c:pt idx="786">
                  <c:v>0.18013120001911345</c:v>
                </c:pt>
                <c:pt idx="787">
                  <c:v>0.18585241082216858</c:v>
                </c:pt>
                <c:pt idx="788">
                  <c:v>0.1866406704774948</c:v>
                </c:pt>
                <c:pt idx="789">
                  <c:v>0.18779702000246576</c:v>
                </c:pt>
                <c:pt idx="790">
                  <c:v>0.18837425002160546</c:v>
                </c:pt>
                <c:pt idx="791">
                  <c:v>0.1925308767945027</c:v>
                </c:pt>
                <c:pt idx="792">
                  <c:v>0.19620653300818733</c:v>
                </c:pt>
                <c:pt idx="793">
                  <c:v>0.20050015222802212</c:v>
                </c:pt>
                <c:pt idx="794">
                  <c:v>0.20386511909593102</c:v>
                </c:pt>
                <c:pt idx="795">
                  <c:v>0.20626156906099766</c:v>
                </c:pt>
                <c:pt idx="796">
                  <c:v>0.20949734392006869</c:v>
                </c:pt>
                <c:pt idx="797">
                  <c:v>0.21124081395421809</c:v>
                </c:pt>
                <c:pt idx="798">
                  <c:v>0.21232145315281198</c:v>
                </c:pt>
                <c:pt idx="799">
                  <c:v>0.21363208990129284</c:v>
                </c:pt>
                <c:pt idx="800">
                  <c:v>0.21878807607400394</c:v>
                </c:pt>
                <c:pt idx="801">
                  <c:v>0.21984008830558413</c:v>
                </c:pt>
                <c:pt idx="802">
                  <c:v>0.22036678004313573</c:v>
                </c:pt>
                <c:pt idx="803">
                  <c:v>0.22137621575965202</c:v>
                </c:pt>
                <c:pt idx="804">
                  <c:v>0.2232343097287981</c:v>
                </c:pt>
                <c:pt idx="805">
                  <c:v>0.22325632167457315</c:v>
                </c:pt>
                <c:pt idx="806">
                  <c:v>0.22353486773673215</c:v>
                </c:pt>
                <c:pt idx="807">
                  <c:v>0.22639196453952637</c:v>
                </c:pt>
                <c:pt idx="808">
                  <c:v>0.2365296667218019</c:v>
                </c:pt>
                <c:pt idx="809">
                  <c:v>0.23751020444917853</c:v>
                </c:pt>
                <c:pt idx="810">
                  <c:v>0.24407861706587733</c:v>
                </c:pt>
                <c:pt idx="811">
                  <c:v>0.24684819941590189</c:v>
                </c:pt>
                <c:pt idx="812">
                  <c:v>0.24720371098102106</c:v>
                </c:pt>
                <c:pt idx="813">
                  <c:v>0.24782299020955589</c:v>
                </c:pt>
                <c:pt idx="814">
                  <c:v>0.24850011172358794</c:v>
                </c:pt>
                <c:pt idx="815">
                  <c:v>0.24857236040592409</c:v>
                </c:pt>
                <c:pt idx="816">
                  <c:v>0.24919782832980872</c:v>
                </c:pt>
                <c:pt idx="817">
                  <c:v>0.24963260577473137</c:v>
                </c:pt>
                <c:pt idx="818">
                  <c:v>0.25148867038916162</c:v>
                </c:pt>
                <c:pt idx="819">
                  <c:v>0.25590583531531352</c:v>
                </c:pt>
                <c:pt idx="820">
                  <c:v>0.25942155800296796</c:v>
                </c:pt>
                <c:pt idx="821">
                  <c:v>0.26259120276675191</c:v>
                </c:pt>
                <c:pt idx="822">
                  <c:v>0.26298227330089036</c:v>
                </c:pt>
                <c:pt idx="823">
                  <c:v>0.26484351193331296</c:v>
                </c:pt>
                <c:pt idx="824">
                  <c:v>0.26767827074706618</c:v>
                </c:pt>
                <c:pt idx="825">
                  <c:v>0.26950395041046998</c:v>
                </c:pt>
                <c:pt idx="826">
                  <c:v>0.27055696188366851</c:v>
                </c:pt>
                <c:pt idx="827">
                  <c:v>0.28015738414176056</c:v>
                </c:pt>
                <c:pt idx="828">
                  <c:v>0.28239868716114486</c:v>
                </c:pt>
                <c:pt idx="829">
                  <c:v>0.28270671956391297</c:v>
                </c:pt>
                <c:pt idx="830">
                  <c:v>0.28330356052078359</c:v>
                </c:pt>
                <c:pt idx="831">
                  <c:v>0.29045261884202356</c:v>
                </c:pt>
                <c:pt idx="832">
                  <c:v>0.29127210773481005</c:v>
                </c:pt>
                <c:pt idx="833">
                  <c:v>0.29249920354449149</c:v>
                </c:pt>
                <c:pt idx="834">
                  <c:v>0.29612949514600267</c:v>
                </c:pt>
                <c:pt idx="835">
                  <c:v>0.3013876581032871</c:v>
                </c:pt>
                <c:pt idx="836">
                  <c:v>0.30658383487017954</c:v>
                </c:pt>
                <c:pt idx="837">
                  <c:v>0.30875141768108016</c:v>
                </c:pt>
                <c:pt idx="838">
                  <c:v>0.31095839275836751</c:v>
                </c:pt>
                <c:pt idx="839">
                  <c:v>0.31305874560116076</c:v>
                </c:pt>
                <c:pt idx="840">
                  <c:v>0.31900529180604009</c:v>
                </c:pt>
                <c:pt idx="841">
                  <c:v>0.3211673289456215</c:v>
                </c:pt>
                <c:pt idx="842">
                  <c:v>0.32150851930936442</c:v>
                </c:pt>
                <c:pt idx="843">
                  <c:v>0.32835474976872925</c:v>
                </c:pt>
                <c:pt idx="844">
                  <c:v>0.32913949310745239</c:v>
                </c:pt>
                <c:pt idx="845">
                  <c:v>0.33451212434739247</c:v>
                </c:pt>
                <c:pt idx="846">
                  <c:v>0.33630843338854943</c:v>
                </c:pt>
                <c:pt idx="847">
                  <c:v>0.33727231901480675</c:v>
                </c:pt>
                <c:pt idx="848">
                  <c:v>0.33896799290583907</c:v>
                </c:pt>
                <c:pt idx="849">
                  <c:v>0.33929570635463929</c:v>
                </c:pt>
                <c:pt idx="850">
                  <c:v>0.341874055832872</c:v>
                </c:pt>
                <c:pt idx="851">
                  <c:v>0.34549983187616096</c:v>
                </c:pt>
                <c:pt idx="852">
                  <c:v>0.34573042649143987</c:v>
                </c:pt>
                <c:pt idx="853">
                  <c:v>0.34954567707392997</c:v>
                </c:pt>
                <c:pt idx="854">
                  <c:v>0.35282674643687323</c:v>
                </c:pt>
                <c:pt idx="855">
                  <c:v>0.35408968767343824</c:v>
                </c:pt>
                <c:pt idx="856">
                  <c:v>0.35482712258931198</c:v>
                </c:pt>
                <c:pt idx="857">
                  <c:v>0.35914033731113926</c:v>
                </c:pt>
                <c:pt idx="858">
                  <c:v>0.36107698437633445</c:v>
                </c:pt>
                <c:pt idx="859">
                  <c:v>0.36113398237539801</c:v>
                </c:pt>
                <c:pt idx="860">
                  <c:v>0.36180158505271764</c:v>
                </c:pt>
                <c:pt idx="861">
                  <c:v>0.36371990687966615</c:v>
                </c:pt>
                <c:pt idx="862">
                  <c:v>0.3646571794578865</c:v>
                </c:pt>
                <c:pt idx="863">
                  <c:v>0.36737126585789509</c:v>
                </c:pt>
                <c:pt idx="864">
                  <c:v>0.36747420138486192</c:v>
                </c:pt>
                <c:pt idx="865">
                  <c:v>0.36797808284884465</c:v>
                </c:pt>
                <c:pt idx="866">
                  <c:v>0.36829514671663488</c:v>
                </c:pt>
                <c:pt idx="867">
                  <c:v>0.36855559932584925</c:v>
                </c:pt>
                <c:pt idx="868">
                  <c:v>0.37391972640643589</c:v>
                </c:pt>
                <c:pt idx="869">
                  <c:v>0.37639831554387759</c:v>
                </c:pt>
                <c:pt idx="870">
                  <c:v>0.37773027560404082</c:v>
                </c:pt>
                <c:pt idx="871">
                  <c:v>0.37857977779452656</c:v>
                </c:pt>
                <c:pt idx="872">
                  <c:v>0.38098020092498586</c:v>
                </c:pt>
                <c:pt idx="873">
                  <c:v>0.38168927989597123</c:v>
                </c:pt>
                <c:pt idx="874">
                  <c:v>0.38291656153231629</c:v>
                </c:pt>
                <c:pt idx="875">
                  <c:v>0.38605624767096275</c:v>
                </c:pt>
                <c:pt idx="876">
                  <c:v>0.38769772709578038</c:v>
                </c:pt>
                <c:pt idx="877">
                  <c:v>0.38810783565192042</c:v>
                </c:pt>
                <c:pt idx="878">
                  <c:v>0.39087974890168697</c:v>
                </c:pt>
                <c:pt idx="879">
                  <c:v>0.39185258044892607</c:v>
                </c:pt>
                <c:pt idx="880">
                  <c:v>0.39561970919361172</c:v>
                </c:pt>
                <c:pt idx="881">
                  <c:v>0.40024954602160034</c:v>
                </c:pt>
                <c:pt idx="882">
                  <c:v>0.40222396723719439</c:v>
                </c:pt>
                <c:pt idx="883">
                  <c:v>0.40495012913429945</c:v>
                </c:pt>
                <c:pt idx="884">
                  <c:v>0.40583660749596767</c:v>
                </c:pt>
                <c:pt idx="885">
                  <c:v>0.41346147779416714</c:v>
                </c:pt>
                <c:pt idx="886">
                  <c:v>0.41647470534852388</c:v>
                </c:pt>
                <c:pt idx="887">
                  <c:v>0.41877709594788287</c:v>
                </c:pt>
                <c:pt idx="888">
                  <c:v>0.42824391092153841</c:v>
                </c:pt>
                <c:pt idx="889">
                  <c:v>0.42889117444163416</c:v>
                </c:pt>
                <c:pt idx="890">
                  <c:v>0.43735834390618922</c:v>
                </c:pt>
                <c:pt idx="891">
                  <c:v>0.43998586077106311</c:v>
                </c:pt>
                <c:pt idx="892">
                  <c:v>0.4448367579418796</c:v>
                </c:pt>
                <c:pt idx="893">
                  <c:v>0.4491927500925943</c:v>
                </c:pt>
                <c:pt idx="894">
                  <c:v>0.45156224587919758</c:v>
                </c:pt>
                <c:pt idx="895">
                  <c:v>0.45982976350806959</c:v>
                </c:pt>
                <c:pt idx="896">
                  <c:v>0.46365480429797573</c:v>
                </c:pt>
                <c:pt idx="897">
                  <c:v>0.46900293738863552</c:v>
                </c:pt>
                <c:pt idx="898">
                  <c:v>0.47792642395935941</c:v>
                </c:pt>
                <c:pt idx="899">
                  <c:v>0.47906787936722406</c:v>
                </c:pt>
                <c:pt idx="900">
                  <c:v>0.47963107464285171</c:v>
                </c:pt>
                <c:pt idx="901">
                  <c:v>0.48146301276132886</c:v>
                </c:pt>
                <c:pt idx="902">
                  <c:v>0.48824548361054942</c:v>
                </c:pt>
                <c:pt idx="903">
                  <c:v>0.48829520847718139</c:v>
                </c:pt>
                <c:pt idx="904">
                  <c:v>0.49352067032227998</c:v>
                </c:pt>
                <c:pt idx="905">
                  <c:v>0.50203550477585057</c:v>
                </c:pt>
                <c:pt idx="906">
                  <c:v>0.51025064059508218</c:v>
                </c:pt>
                <c:pt idx="907">
                  <c:v>0.51740468710765108</c:v>
                </c:pt>
                <c:pt idx="908">
                  <c:v>0.51794191235927245</c:v>
                </c:pt>
                <c:pt idx="909">
                  <c:v>0.52431095959815388</c:v>
                </c:pt>
                <c:pt idx="910">
                  <c:v>0.52923589395821868</c:v>
                </c:pt>
                <c:pt idx="911">
                  <c:v>0.53219072174708737</c:v>
                </c:pt>
                <c:pt idx="912">
                  <c:v>0.53860134591083431</c:v>
                </c:pt>
                <c:pt idx="913">
                  <c:v>0.54353864222586146</c:v>
                </c:pt>
                <c:pt idx="914">
                  <c:v>0.54956871428237863</c:v>
                </c:pt>
                <c:pt idx="915">
                  <c:v>0.55931656187027723</c:v>
                </c:pt>
                <c:pt idx="916">
                  <c:v>0.57383744216703525</c:v>
                </c:pt>
                <c:pt idx="917">
                  <c:v>0.57617669287063633</c:v>
                </c:pt>
                <c:pt idx="918">
                  <c:v>0.58114799108449333</c:v>
                </c:pt>
                <c:pt idx="919">
                  <c:v>0.58527977857768321</c:v>
                </c:pt>
                <c:pt idx="920">
                  <c:v>0.58708143202775687</c:v>
                </c:pt>
                <c:pt idx="921">
                  <c:v>0.59420323462550706</c:v>
                </c:pt>
                <c:pt idx="922">
                  <c:v>0.60767661859748567</c:v>
                </c:pt>
                <c:pt idx="923">
                  <c:v>0.60811592703636863</c:v>
                </c:pt>
                <c:pt idx="924">
                  <c:v>0.60821228677891959</c:v>
                </c:pt>
                <c:pt idx="925">
                  <c:v>0.60873189121070359</c:v>
                </c:pt>
                <c:pt idx="926">
                  <c:v>0.61186809155564714</c:v>
                </c:pt>
                <c:pt idx="927">
                  <c:v>0.6149735198604982</c:v>
                </c:pt>
                <c:pt idx="928">
                  <c:v>0.6202110722898545</c:v>
                </c:pt>
                <c:pt idx="929">
                  <c:v>0.62671602719001374</c:v>
                </c:pt>
                <c:pt idx="930">
                  <c:v>0.63126611041793157</c:v>
                </c:pt>
                <c:pt idx="931">
                  <c:v>0.63384883558636185</c:v>
                </c:pt>
                <c:pt idx="932">
                  <c:v>0.64100455488748087</c:v>
                </c:pt>
                <c:pt idx="933">
                  <c:v>0.64150453294579479</c:v>
                </c:pt>
                <c:pt idx="934">
                  <c:v>0.64298181887274686</c:v>
                </c:pt>
                <c:pt idx="935">
                  <c:v>0.65825891617241494</c:v>
                </c:pt>
                <c:pt idx="936">
                  <c:v>0.66447717706864995</c:v>
                </c:pt>
                <c:pt idx="937">
                  <c:v>0.6658483982410982</c:v>
                </c:pt>
                <c:pt idx="938">
                  <c:v>0.67107570361424973</c:v>
                </c:pt>
                <c:pt idx="939">
                  <c:v>0.67407283654747752</c:v>
                </c:pt>
                <c:pt idx="940">
                  <c:v>0.67416116441520313</c:v>
                </c:pt>
                <c:pt idx="941">
                  <c:v>0.67551364945925441</c:v>
                </c:pt>
                <c:pt idx="942">
                  <c:v>0.67879385944860293</c:v>
                </c:pt>
                <c:pt idx="943">
                  <c:v>0.68084404566313494</c:v>
                </c:pt>
                <c:pt idx="944">
                  <c:v>0.68090974908395552</c:v>
                </c:pt>
                <c:pt idx="945">
                  <c:v>0.68266280841169602</c:v>
                </c:pt>
                <c:pt idx="946">
                  <c:v>0.68430489998906641</c:v>
                </c:pt>
                <c:pt idx="947">
                  <c:v>0.68700926628996029</c:v>
                </c:pt>
                <c:pt idx="948">
                  <c:v>0.6876662653449096</c:v>
                </c:pt>
                <c:pt idx="949">
                  <c:v>0.69041988422790723</c:v>
                </c:pt>
                <c:pt idx="950">
                  <c:v>0.70160048198127889</c:v>
                </c:pt>
                <c:pt idx="951">
                  <c:v>0.7024441674783195</c:v>
                </c:pt>
                <c:pt idx="952">
                  <c:v>0.70517015863592214</c:v>
                </c:pt>
                <c:pt idx="953">
                  <c:v>0.70582122493048571</c:v>
                </c:pt>
                <c:pt idx="954">
                  <c:v>0.70750360773323884</c:v>
                </c:pt>
                <c:pt idx="955">
                  <c:v>0.70971018063429891</c:v>
                </c:pt>
                <c:pt idx="956">
                  <c:v>0.71614122915073286</c:v>
                </c:pt>
                <c:pt idx="957">
                  <c:v>0.7233811018917824</c:v>
                </c:pt>
                <c:pt idx="958">
                  <c:v>0.72700750552336324</c:v>
                </c:pt>
                <c:pt idx="959">
                  <c:v>0.72742954935999737</c:v>
                </c:pt>
                <c:pt idx="960">
                  <c:v>0.73064287051166488</c:v>
                </c:pt>
                <c:pt idx="961">
                  <c:v>0.73083217465994232</c:v>
                </c:pt>
                <c:pt idx="962">
                  <c:v>0.73279920667616394</c:v>
                </c:pt>
                <c:pt idx="963">
                  <c:v>0.74137529910063316</c:v>
                </c:pt>
                <c:pt idx="964">
                  <c:v>0.75739537698749426</c:v>
                </c:pt>
                <c:pt idx="965">
                  <c:v>0.75756581350469454</c:v>
                </c:pt>
                <c:pt idx="966">
                  <c:v>0.75965463324322124</c:v>
                </c:pt>
                <c:pt idx="967">
                  <c:v>0.7598698768926041</c:v>
                </c:pt>
                <c:pt idx="968">
                  <c:v>0.76560635346609263</c:v>
                </c:pt>
                <c:pt idx="969">
                  <c:v>0.76733058456441572</c:v>
                </c:pt>
                <c:pt idx="970">
                  <c:v>0.7747034913255938</c:v>
                </c:pt>
                <c:pt idx="971">
                  <c:v>0.77973078829689568</c:v>
                </c:pt>
                <c:pt idx="972">
                  <c:v>0.78468249100876064</c:v>
                </c:pt>
                <c:pt idx="973">
                  <c:v>0.78877278677254681</c:v>
                </c:pt>
                <c:pt idx="974">
                  <c:v>0.79797481940542958</c:v>
                </c:pt>
                <c:pt idx="975">
                  <c:v>0.79943722665101413</c:v>
                </c:pt>
                <c:pt idx="976">
                  <c:v>0.7999581167822819</c:v>
                </c:pt>
                <c:pt idx="977">
                  <c:v>0.8036155483889208</c:v>
                </c:pt>
                <c:pt idx="978">
                  <c:v>0.80481430368945317</c:v>
                </c:pt>
                <c:pt idx="979">
                  <c:v>0.81659142541893037</c:v>
                </c:pt>
                <c:pt idx="980">
                  <c:v>0.82170373520375717</c:v>
                </c:pt>
                <c:pt idx="981">
                  <c:v>0.82578857049168564</c:v>
                </c:pt>
                <c:pt idx="982">
                  <c:v>0.82887071623843933</c:v>
                </c:pt>
                <c:pt idx="983">
                  <c:v>0.83018122183281828</c:v>
                </c:pt>
                <c:pt idx="984">
                  <c:v>0.83350045243522619</c:v>
                </c:pt>
                <c:pt idx="985">
                  <c:v>0.83577420063183172</c:v>
                </c:pt>
                <c:pt idx="986">
                  <c:v>0.83991883745167251</c:v>
                </c:pt>
                <c:pt idx="987">
                  <c:v>0.84374311949918512</c:v>
                </c:pt>
                <c:pt idx="988">
                  <c:v>0.84698337067965523</c:v>
                </c:pt>
                <c:pt idx="989">
                  <c:v>0.85950294569065722</c:v>
                </c:pt>
                <c:pt idx="990">
                  <c:v>0.86568478824427819</c:v>
                </c:pt>
                <c:pt idx="991">
                  <c:v>0.87029847577857677</c:v>
                </c:pt>
                <c:pt idx="992">
                  <c:v>0.87129746317648549</c:v>
                </c:pt>
                <c:pt idx="993">
                  <c:v>0.87552578115172808</c:v>
                </c:pt>
                <c:pt idx="994">
                  <c:v>0.88979053857083001</c:v>
                </c:pt>
                <c:pt idx="995">
                  <c:v>0.89173706103890293</c:v>
                </c:pt>
                <c:pt idx="996">
                  <c:v>0.89336080357694247</c:v>
                </c:pt>
                <c:pt idx="997">
                  <c:v>0.89337583756207306</c:v>
                </c:pt>
                <c:pt idx="998">
                  <c:v>0.90206039574908947</c:v>
                </c:pt>
                <c:pt idx="999">
                  <c:v>0.9022516591437818</c:v>
                </c:pt>
                <c:pt idx="1000">
                  <c:v>0.90476396407076753</c:v>
                </c:pt>
                <c:pt idx="1001">
                  <c:v>0.90613065424925487</c:v>
                </c:pt>
                <c:pt idx="1002">
                  <c:v>0.90814295024644887</c:v>
                </c:pt>
                <c:pt idx="1003">
                  <c:v>0.91100900840596366</c:v>
                </c:pt>
                <c:pt idx="1004">
                  <c:v>0.91746219364903536</c:v>
                </c:pt>
                <c:pt idx="1005">
                  <c:v>0.91908859313008273</c:v>
                </c:pt>
                <c:pt idx="1006">
                  <c:v>0.92589378870883254</c:v>
                </c:pt>
                <c:pt idx="1007">
                  <c:v>0.92727104327286847</c:v>
                </c:pt>
                <c:pt idx="1008">
                  <c:v>0.92733069821493985</c:v>
                </c:pt>
                <c:pt idx="1009">
                  <c:v>0.92765776863970939</c:v>
                </c:pt>
                <c:pt idx="1010">
                  <c:v>0.9443414602541812</c:v>
                </c:pt>
                <c:pt idx="1011">
                  <c:v>0.94930951352213988</c:v>
                </c:pt>
                <c:pt idx="1012">
                  <c:v>0.95463150584929068</c:v>
                </c:pt>
                <c:pt idx="1013">
                  <c:v>0.96000396669830657</c:v>
                </c:pt>
                <c:pt idx="1014">
                  <c:v>0.96349456329981042</c:v>
                </c:pt>
                <c:pt idx="1015">
                  <c:v>0.97357343939070951</c:v>
                </c:pt>
                <c:pt idx="1016">
                  <c:v>0.97983963629808524</c:v>
                </c:pt>
                <c:pt idx="1017">
                  <c:v>0.98493678094368042</c:v>
                </c:pt>
                <c:pt idx="1018">
                  <c:v>0.98685550529543387</c:v>
                </c:pt>
                <c:pt idx="1019">
                  <c:v>0.98991288152220291</c:v>
                </c:pt>
                <c:pt idx="1020">
                  <c:v>1.0006466964418563</c:v>
                </c:pt>
                <c:pt idx="1021">
                  <c:v>1.0054563336685711</c:v>
                </c:pt>
                <c:pt idx="1022">
                  <c:v>1.0098720116328366</c:v>
                </c:pt>
                <c:pt idx="1023">
                  <c:v>1.0257025841090186</c:v>
                </c:pt>
                <c:pt idx="1024">
                  <c:v>1.0264839117623401</c:v>
                </c:pt>
                <c:pt idx="1025">
                  <c:v>1.0348545047862026</c:v>
                </c:pt>
                <c:pt idx="1026">
                  <c:v>1.0376767007311707</c:v>
                </c:pt>
                <c:pt idx="1027">
                  <c:v>1.0420545039138358</c:v>
                </c:pt>
                <c:pt idx="1028">
                  <c:v>1.0437374291094186</c:v>
                </c:pt>
                <c:pt idx="1029">
                  <c:v>1.0453650136587485</c:v>
                </c:pt>
                <c:pt idx="1030">
                  <c:v>1.046564783636639</c:v>
                </c:pt>
                <c:pt idx="1031">
                  <c:v>1.0484608530185875</c:v>
                </c:pt>
                <c:pt idx="1032">
                  <c:v>1.0511632905959665</c:v>
                </c:pt>
                <c:pt idx="1033">
                  <c:v>1.0519393590358332</c:v>
                </c:pt>
                <c:pt idx="1034">
                  <c:v>1.0568446824581672</c:v>
                </c:pt>
                <c:pt idx="1035">
                  <c:v>1.0580483950785495</c:v>
                </c:pt>
                <c:pt idx="1036">
                  <c:v>1.0642178911129487</c:v>
                </c:pt>
                <c:pt idx="1037">
                  <c:v>1.0646617305457939</c:v>
                </c:pt>
                <c:pt idx="1038">
                  <c:v>1.0702803774752092</c:v>
                </c:pt>
                <c:pt idx="1039">
                  <c:v>1.0763478520287981</c:v>
                </c:pt>
                <c:pt idx="1040">
                  <c:v>1.0869088139874694</c:v>
                </c:pt>
                <c:pt idx="1041">
                  <c:v>1.0924831418535477</c:v>
                </c:pt>
                <c:pt idx="1042">
                  <c:v>1.0972574606104695</c:v>
                </c:pt>
                <c:pt idx="1043">
                  <c:v>1.0984756802588922</c:v>
                </c:pt>
                <c:pt idx="1044">
                  <c:v>1.1098558446524849</c:v>
                </c:pt>
                <c:pt idx="1045">
                  <c:v>1.110329782578491</c:v>
                </c:pt>
                <c:pt idx="1046">
                  <c:v>1.113179404986451</c:v>
                </c:pt>
                <c:pt idx="1047">
                  <c:v>1.1139321056727585</c:v>
                </c:pt>
                <c:pt idx="1048">
                  <c:v>1.1163832223885681</c:v>
                </c:pt>
                <c:pt idx="1049">
                  <c:v>1.1186517268074594</c:v>
                </c:pt>
                <c:pt idx="1050">
                  <c:v>1.1233130638950339</c:v>
                </c:pt>
                <c:pt idx="1051">
                  <c:v>1.1234546024230938</c:v>
                </c:pt>
                <c:pt idx="1052">
                  <c:v>1.1323852769307867</c:v>
                </c:pt>
                <c:pt idx="1053">
                  <c:v>1.1353977762656506</c:v>
                </c:pt>
                <c:pt idx="1054">
                  <c:v>1.1372220541626297</c:v>
                </c:pt>
                <c:pt idx="1055">
                  <c:v>1.1588053531371916</c:v>
                </c:pt>
                <c:pt idx="1056">
                  <c:v>1.1599347025250595</c:v>
                </c:pt>
                <c:pt idx="1057">
                  <c:v>1.1696977152521901</c:v>
                </c:pt>
                <c:pt idx="1058">
                  <c:v>1.1753136049559736</c:v>
                </c:pt>
                <c:pt idx="1059">
                  <c:v>1.180704600670984</c:v>
                </c:pt>
                <c:pt idx="1060">
                  <c:v>1.1813826516669124</c:v>
                </c:pt>
                <c:pt idx="1061">
                  <c:v>1.1818302784384858</c:v>
                </c:pt>
                <c:pt idx="1062">
                  <c:v>1.1871326906993838</c:v>
                </c:pt>
                <c:pt idx="1063">
                  <c:v>1.189001031724735</c:v>
                </c:pt>
                <c:pt idx="1064">
                  <c:v>1.2036119130263474</c:v>
                </c:pt>
                <c:pt idx="1065">
                  <c:v>1.2237209701060321</c:v>
                </c:pt>
                <c:pt idx="1066">
                  <c:v>1.2253133827754097</c:v>
                </c:pt>
                <c:pt idx="1067">
                  <c:v>1.2332780265837671</c:v>
                </c:pt>
                <c:pt idx="1068">
                  <c:v>1.2782898691753868</c:v>
                </c:pt>
                <c:pt idx="1069">
                  <c:v>1.2791394719970739</c:v>
                </c:pt>
                <c:pt idx="1070">
                  <c:v>1.2797902518337725</c:v>
                </c:pt>
                <c:pt idx="1071">
                  <c:v>1.2811653764118904</c:v>
                </c:pt>
                <c:pt idx="1072">
                  <c:v>1.2813969857045275</c:v>
                </c:pt>
                <c:pt idx="1073">
                  <c:v>1.2818728677897879</c:v>
                </c:pt>
                <c:pt idx="1074">
                  <c:v>1.2904396422913702</c:v>
                </c:pt>
                <c:pt idx="1075">
                  <c:v>1.2955765052466175</c:v>
                </c:pt>
                <c:pt idx="1076">
                  <c:v>1.2956055038669592</c:v>
                </c:pt>
                <c:pt idx="1077">
                  <c:v>1.3262179519905215</c:v>
                </c:pt>
                <c:pt idx="1078">
                  <c:v>1.3482119871095157</c:v>
                </c:pt>
                <c:pt idx="1079">
                  <c:v>1.35930584458825</c:v>
                </c:pt>
                <c:pt idx="1080">
                  <c:v>1.3635597454984318</c:v>
                </c:pt>
                <c:pt idx="1081">
                  <c:v>1.3763890958090526</c:v>
                </c:pt>
                <c:pt idx="1082">
                  <c:v>1.3907653938942546</c:v>
                </c:pt>
                <c:pt idx="1083">
                  <c:v>1.3918681456698248</c:v>
                </c:pt>
                <c:pt idx="1084">
                  <c:v>1.3962902132432651</c:v>
                </c:pt>
                <c:pt idx="1085">
                  <c:v>1.4056014093352878</c:v>
                </c:pt>
                <c:pt idx="1086">
                  <c:v>1.4303786657448287</c:v>
                </c:pt>
                <c:pt idx="1087">
                  <c:v>1.4762617054919445</c:v>
                </c:pt>
                <c:pt idx="1088">
                  <c:v>1.4874985032651635</c:v>
                </c:pt>
                <c:pt idx="1089">
                  <c:v>1.4970287608681978</c:v>
                </c:pt>
                <c:pt idx="1090">
                  <c:v>1.5055742821663991</c:v>
                </c:pt>
                <c:pt idx="1091">
                  <c:v>1.5336690504311583</c:v>
                </c:pt>
                <c:pt idx="1092">
                  <c:v>1.5417834112322411</c:v>
                </c:pt>
                <c:pt idx="1093">
                  <c:v>1.5459334625693</c:v>
                </c:pt>
                <c:pt idx="1094">
                  <c:v>1.5491077389582464</c:v>
                </c:pt>
                <c:pt idx="1095">
                  <c:v>1.550351998738976</c:v>
                </c:pt>
                <c:pt idx="1096">
                  <c:v>1.5515227392250472</c:v>
                </c:pt>
                <c:pt idx="1097">
                  <c:v>1.5517624810237101</c:v>
                </c:pt>
                <c:pt idx="1098">
                  <c:v>1.5538939624727619</c:v>
                </c:pt>
                <c:pt idx="1099">
                  <c:v>1.5688477069266673</c:v>
                </c:pt>
                <c:pt idx="1100">
                  <c:v>1.5730035903929107</c:v>
                </c:pt>
                <c:pt idx="1101">
                  <c:v>1.5986048207305599</c:v>
                </c:pt>
                <c:pt idx="1102">
                  <c:v>1.6126920388909545</c:v>
                </c:pt>
                <c:pt idx="1103">
                  <c:v>1.6151051956297027</c:v>
                </c:pt>
                <c:pt idx="1104">
                  <c:v>1.6155809925195008</c:v>
                </c:pt>
                <c:pt idx="1105">
                  <c:v>1.6182283913442317</c:v>
                </c:pt>
                <c:pt idx="1106">
                  <c:v>1.6199149180518797</c:v>
                </c:pt>
                <c:pt idx="1107">
                  <c:v>1.6212844664357779</c:v>
                </c:pt>
                <c:pt idx="1108">
                  <c:v>1.632875087549827</c:v>
                </c:pt>
                <c:pt idx="1109">
                  <c:v>1.6446686755537596</c:v>
                </c:pt>
                <c:pt idx="1110">
                  <c:v>1.650366518603255</c:v>
                </c:pt>
                <c:pt idx="1111">
                  <c:v>1.667278489020424</c:v>
                </c:pt>
                <c:pt idx="1112">
                  <c:v>1.6715627903173722</c:v>
                </c:pt>
                <c:pt idx="1113">
                  <c:v>1.6863182541791184</c:v>
                </c:pt>
                <c:pt idx="1114">
                  <c:v>1.6882658765200123</c:v>
                </c:pt>
                <c:pt idx="1115">
                  <c:v>1.6896036532736201</c:v>
                </c:pt>
                <c:pt idx="1116">
                  <c:v>1.6921436010131625</c:v>
                </c:pt>
                <c:pt idx="1117">
                  <c:v>1.6992768511711387</c:v>
                </c:pt>
                <c:pt idx="1118">
                  <c:v>1.700117678462769</c:v>
                </c:pt>
                <c:pt idx="1119">
                  <c:v>1.7094931064494636</c:v>
                </c:pt>
                <c:pt idx="1120">
                  <c:v>1.7204258298981459</c:v>
                </c:pt>
                <c:pt idx="1121">
                  <c:v>1.7292733656432675</c:v>
                </c:pt>
                <c:pt idx="1122">
                  <c:v>1.7328911950071939</c:v>
                </c:pt>
                <c:pt idx="1123">
                  <c:v>1.7357091856528879</c:v>
                </c:pt>
                <c:pt idx="1124">
                  <c:v>1.7368623053191208</c:v>
                </c:pt>
                <c:pt idx="1125">
                  <c:v>1.7418753511973477</c:v>
                </c:pt>
                <c:pt idx="1126">
                  <c:v>1.7459485376626469</c:v>
                </c:pt>
                <c:pt idx="1127">
                  <c:v>1.7465384466175129</c:v>
                </c:pt>
                <c:pt idx="1128">
                  <c:v>1.7539942362062972</c:v>
                </c:pt>
                <c:pt idx="1129">
                  <c:v>1.7799040718624444</c:v>
                </c:pt>
                <c:pt idx="1130">
                  <c:v>1.7889076377279267</c:v>
                </c:pt>
                <c:pt idx="1131">
                  <c:v>1.7917623335226776</c:v>
                </c:pt>
                <c:pt idx="1132">
                  <c:v>1.7977623768457567</c:v>
                </c:pt>
                <c:pt idx="1133">
                  <c:v>1.8005137805473743</c:v>
                </c:pt>
                <c:pt idx="1134">
                  <c:v>1.8128665752258031</c:v>
                </c:pt>
                <c:pt idx="1135">
                  <c:v>1.8424605561678273</c:v>
                </c:pt>
                <c:pt idx="1136">
                  <c:v>1.846009808469784</c:v>
                </c:pt>
                <c:pt idx="1137">
                  <c:v>1.852592627483322</c:v>
                </c:pt>
                <c:pt idx="1138">
                  <c:v>1.8559130585897521</c:v>
                </c:pt>
                <c:pt idx="1139">
                  <c:v>1.8579285998814228</c:v>
                </c:pt>
                <c:pt idx="1140">
                  <c:v>1.8783339399100452</c:v>
                </c:pt>
                <c:pt idx="1141">
                  <c:v>1.8944541497910243</c:v>
                </c:pt>
                <c:pt idx="1142">
                  <c:v>1.9161498880421035</c:v>
                </c:pt>
                <c:pt idx="1143">
                  <c:v>1.9162012551743857</c:v>
                </c:pt>
                <c:pt idx="1144">
                  <c:v>1.9325170276587156</c:v>
                </c:pt>
                <c:pt idx="1145">
                  <c:v>1.9390677033886359</c:v>
                </c:pt>
                <c:pt idx="1146">
                  <c:v>1.9585229520352867</c:v>
                </c:pt>
                <c:pt idx="1147">
                  <c:v>1.9649938741651369</c:v>
                </c:pt>
                <c:pt idx="1148">
                  <c:v>1.9731276993141103</c:v>
                </c:pt>
                <c:pt idx="1149">
                  <c:v>1.9787144196580511</c:v>
                </c:pt>
                <c:pt idx="1150">
                  <c:v>2.0109214801966315</c:v>
                </c:pt>
                <c:pt idx="1151">
                  <c:v>2.0604525793035147</c:v>
                </c:pt>
                <c:pt idx="1152">
                  <c:v>2.0863080584678677</c:v>
                </c:pt>
                <c:pt idx="1153">
                  <c:v>2.1124096844757965</c:v>
                </c:pt>
                <c:pt idx="1154">
                  <c:v>2.1517432644327528</c:v>
                </c:pt>
                <c:pt idx="1155">
                  <c:v>2.1558222830272364</c:v>
                </c:pt>
                <c:pt idx="1156">
                  <c:v>2.1619853039084198</c:v>
                </c:pt>
                <c:pt idx="1157">
                  <c:v>2.182933701317848</c:v>
                </c:pt>
                <c:pt idx="1158">
                  <c:v>2.2113501801627211</c:v>
                </c:pt>
                <c:pt idx="1159">
                  <c:v>2.2125831778613092</c:v>
                </c:pt>
                <c:pt idx="1160">
                  <c:v>2.2212455842345271</c:v>
                </c:pt>
                <c:pt idx="1161">
                  <c:v>2.2285837454416413</c:v>
                </c:pt>
                <c:pt idx="1162">
                  <c:v>2.2390433594664336</c:v>
                </c:pt>
                <c:pt idx="1163">
                  <c:v>2.241971147881376</c:v>
                </c:pt>
                <c:pt idx="1164">
                  <c:v>2.2505123941205811</c:v>
                </c:pt>
                <c:pt idx="1165">
                  <c:v>2.2548708027150788</c:v>
                </c:pt>
                <c:pt idx="1166">
                  <c:v>2.2734331833908867</c:v>
                </c:pt>
                <c:pt idx="1167">
                  <c:v>2.3239868389116412</c:v>
                </c:pt>
                <c:pt idx="1168">
                  <c:v>2.3271872406283567</c:v>
                </c:pt>
                <c:pt idx="1169">
                  <c:v>2.3339913363342863</c:v>
                </c:pt>
                <c:pt idx="1170">
                  <c:v>2.3940294279971117</c:v>
                </c:pt>
                <c:pt idx="1171">
                  <c:v>2.4200780992796713</c:v>
                </c:pt>
                <c:pt idx="1172">
                  <c:v>2.4220191767076265</c:v>
                </c:pt>
                <c:pt idx="1173">
                  <c:v>2.4272927453033688</c:v>
                </c:pt>
                <c:pt idx="1174">
                  <c:v>2.437989901381183</c:v>
                </c:pt>
                <c:pt idx="1175">
                  <c:v>2.4731608516965551</c:v>
                </c:pt>
                <c:pt idx="1176">
                  <c:v>2.4756357386907304</c:v>
                </c:pt>
                <c:pt idx="1177">
                  <c:v>2.4820985588374538</c:v>
                </c:pt>
                <c:pt idx="1178">
                  <c:v>2.5006725883358913</c:v>
                </c:pt>
                <c:pt idx="1179">
                  <c:v>2.5193386327581586</c:v>
                </c:pt>
                <c:pt idx="1180">
                  <c:v>2.6223735986366639</c:v>
                </c:pt>
                <c:pt idx="1181">
                  <c:v>2.7603127031350505</c:v>
                </c:pt>
                <c:pt idx="1182">
                  <c:v>2.8812949294528845</c:v>
                </c:pt>
                <c:pt idx="1183">
                  <c:v>2.894559615036997</c:v>
                </c:pt>
                <c:pt idx="1184">
                  <c:v>2.9243286641213833</c:v>
                </c:pt>
                <c:pt idx="1185">
                  <c:v>2.9410662946156836</c:v>
                </c:pt>
                <c:pt idx="1186">
                  <c:v>3.0198009162830055</c:v>
                </c:pt>
                <c:pt idx="1187">
                  <c:v>3.024223340422612</c:v>
                </c:pt>
                <c:pt idx="1188">
                  <c:v>3.0825162342415982</c:v>
                </c:pt>
                <c:pt idx="1189">
                  <c:v>3.0937902332494853</c:v>
                </c:pt>
                <c:pt idx="1190">
                  <c:v>3.2604707570315976</c:v>
                </c:pt>
                <c:pt idx="1191">
                  <c:v>3.2731060011778541</c:v>
                </c:pt>
                <c:pt idx="1192">
                  <c:v>3.3778449596286593</c:v>
                </c:pt>
                <c:pt idx="1193">
                  <c:v>3.4371174311702255</c:v>
                </c:pt>
                <c:pt idx="1194">
                  <c:v>3.4515152534809355</c:v>
                </c:pt>
                <c:pt idx="1195">
                  <c:v>3.4945280059681778</c:v>
                </c:pt>
                <c:pt idx="1196">
                  <c:v>3.5391563530516956</c:v>
                </c:pt>
                <c:pt idx="1197">
                  <c:v>3.641811495042464</c:v>
                </c:pt>
                <c:pt idx="1198">
                  <c:v>3.8668949354762967</c:v>
                </c:pt>
                <c:pt idx="1199">
                  <c:v>4.0609127553436739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4-4CC9-A33D-A761D7ED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4528"/>
        <c:axId val="523374856"/>
      </c:scatterChart>
      <c:valAx>
        <c:axId val="5233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4856"/>
        <c:crosses val="autoZero"/>
        <c:crossBetween val="midCat"/>
      </c:valAx>
      <c:valAx>
        <c:axId val="5233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'TESP vs Space &amp; Month '!$Y$2:$Y$1201</c:f>
              <c:numCache>
                <c:formatCode>0.00</c:formatCode>
                <c:ptCount val="1200"/>
                <c:pt idx="0">
                  <c:v>-3.3414789560385953</c:v>
                </c:pt>
                <c:pt idx="1">
                  <c:v>-3.0233414397391472</c:v>
                </c:pt>
                <c:pt idx="2">
                  <c:v>-2.8652602385321324</c:v>
                </c:pt>
                <c:pt idx="3">
                  <c:v>-2.7570057074134402</c:v>
                </c:pt>
                <c:pt idx="4">
                  <c:v>-2.6737873154729139</c:v>
                </c:pt>
                <c:pt idx="5">
                  <c:v>-2.605774958031005</c:v>
                </c:pt>
                <c:pt idx="6">
                  <c:v>-2.5480294239317907</c:v>
                </c:pt>
                <c:pt idx="7">
                  <c:v>-2.4977054744123723</c:v>
                </c:pt>
                <c:pt idx="8">
                  <c:v>-2.4530093236676236</c:v>
                </c:pt>
                <c:pt idx="9">
                  <c:v>-2.4127348491202407</c:v>
                </c:pt>
                <c:pt idx="10">
                  <c:v>-2.3760308419612111</c:v>
                </c:pt>
                <c:pt idx="11">
                  <c:v>-2.3422734426493519</c:v>
                </c:pt>
                <c:pt idx="12">
                  <c:v>-2.3109913382574181</c:v>
                </c:pt>
                <c:pt idx="13">
                  <c:v>-2.2818194835677286</c:v>
                </c:pt>
                <c:pt idx="14">
                  <c:v>-2.2544691923176572</c:v>
                </c:pt>
                <c:pt idx="15">
                  <c:v>-2.2287080945133027</c:v>
                </c:pt>
                <c:pt idx="16">
                  <c:v>-2.2043462877022431</c:v>
                </c:pt>
                <c:pt idx="17">
                  <c:v>-2.1812265138553282</c:v>
                </c:pt>
                <c:pt idx="18">
                  <c:v>-2.1592170316252024</c:v>
                </c:pt>
                <c:pt idx="19">
                  <c:v>-2.138206340599865</c:v>
                </c:pt>
                <c:pt idx="20">
                  <c:v>-2.1180992072719551</c:v>
                </c:pt>
                <c:pt idx="21">
                  <c:v>-2.0988136245050577</c:v>
                </c:pt>
                <c:pt idx="22">
                  <c:v>-2.0802784525252749</c:v>
                </c:pt>
                <c:pt idx="23">
                  <c:v>-2.0624315655313645</c:v>
                </c:pt>
                <c:pt idx="24">
                  <c:v>-2.045218378892109</c:v>
                </c:pt>
                <c:pt idx="25">
                  <c:v>-2.0285906666054867</c:v>
                </c:pt>
                <c:pt idx="26">
                  <c:v>-2.0125056027964363</c:v>
                </c:pt>
                <c:pt idx="27">
                  <c:v>-1.9969249780427076</c:v>
                </c:pt>
                <c:pt idx="28">
                  <c:v>-1.9818145535064517</c:v>
                </c:pt>
                <c:pt idx="29">
                  <c:v>-1.967143524700836</c:v>
                </c:pt>
                <c:pt idx="30">
                  <c:v>-1.9528840732306403</c:v>
                </c:pt>
                <c:pt idx="31">
                  <c:v>-1.9390109896889525</c:v>
                </c:pt>
                <c:pt idx="32">
                  <c:v>-1.9255013545342918</c:v>
                </c:pt>
                <c:pt idx="33">
                  <c:v>-1.9123342665390644</c:v>
                </c:pt>
                <c:pt idx="34">
                  <c:v>-1.8994906105213334</c:v>
                </c:pt>
                <c:pt idx="35">
                  <c:v>-1.8869528577122967</c:v>
                </c:pt>
                <c:pt idx="36">
                  <c:v>-1.8747048933908637</c:v>
                </c:pt>
                <c:pt idx="37">
                  <c:v>-1.8627318674216511</c:v>
                </c:pt>
                <c:pt idx="38">
                  <c:v>-1.851020064127926</c:v>
                </c:pt>
                <c:pt idx="39">
                  <c:v>-1.8395567885645676</c:v>
                </c:pt>
                <c:pt idx="40">
                  <c:v>-1.828330266764147</c:v>
                </c:pt>
                <c:pt idx="41">
                  <c:v>-1.817329557938991</c:v>
                </c:pt>
                <c:pt idx="42">
                  <c:v>-1.8065444769545385</c:v>
                </c:pt>
                <c:pt idx="43">
                  <c:v>-1.7959655256605047</c:v>
                </c:pt>
                <c:pt idx="44">
                  <c:v>-1.7855838318886745</c:v>
                </c:pt>
                <c:pt idx="45">
                  <c:v>-1.7753910951093492</c:v>
                </c:pt>
                <c:pt idx="46">
                  <c:v>-1.7653795378901023</c:v>
                </c:pt>
                <c:pt idx="47">
                  <c:v>-1.7555418624265591</c:v>
                </c:pt>
                <c:pt idx="48">
                  <c:v>-1.7458712115201942</c:v>
                </c:pt>
                <c:pt idx="49">
                  <c:v>-1.7363611334663742</c:v>
                </c:pt>
                <c:pt idx="50">
                  <c:v>-1.7270055503901423</c:v>
                </c:pt>
                <c:pt idx="51">
                  <c:v>-1.7177987296299717</c:v>
                </c:pt>
                <c:pt idx="52">
                  <c:v>-1.7087352578229016</c:v>
                </c:pt>
                <c:pt idx="53">
                  <c:v>-1.6998100173896669</c:v>
                </c:pt>
                <c:pt idx="54">
                  <c:v>-1.6910181651570848</c:v>
                </c:pt>
                <c:pt idx="55">
                  <c:v>-1.6823551128879397</c:v>
                </c:pt>
                <c:pt idx="56">
                  <c:v>-1.6738165095170254</c:v>
                </c:pt>
                <c:pt idx="57">
                  <c:v>-1.6653982249163997</c:v>
                </c:pt>
                <c:pt idx="58">
                  <c:v>-1.6570963350340195</c:v>
                </c:pt>
                <c:pt idx="59">
                  <c:v>-1.6489071082681699</c:v>
                </c:pt>
                <c:pt idx="60">
                  <c:v>-1.6408269929559649</c:v>
                </c:pt>
                <c:pt idx="61">
                  <c:v>-1.6328526058679922</c:v>
                </c:pt>
                <c:pt idx="62">
                  <c:v>-1.6249807216131986</c:v>
                </c:pt>
                <c:pt idx="63">
                  <c:v>-1.6172082628686515</c:v>
                </c:pt>
                <c:pt idx="64">
                  <c:v>-1.6095322913580095</c:v>
                </c:pt>
                <c:pt idx="65">
                  <c:v>-1.6019499995106607</c:v>
                </c:pt>
                <c:pt idx="66">
                  <c:v>-1.5944587027405854</c:v>
                </c:pt>
                <c:pt idx="67">
                  <c:v>-1.5870558322903145</c:v>
                </c:pt>
                <c:pt idx="68">
                  <c:v>-1.5797389285908749</c:v>
                </c:pt>
                <c:pt idx="69">
                  <c:v>-1.5725056350935649</c:v>
                </c:pt>
                <c:pt idx="70">
                  <c:v>-1.5653536925337324</c:v>
                </c:pt>
                <c:pt idx="71">
                  <c:v>-1.55828093359063</c:v>
                </c:pt>
                <c:pt idx="72">
                  <c:v>-1.5512852779108435</c:v>
                </c:pt>
                <c:pt idx="73">
                  <c:v>-1.5443647274658938</c:v>
                </c:pt>
                <c:pt idx="74">
                  <c:v>-1.5375173622173288</c:v>
                </c:pt>
                <c:pt idx="75">
                  <c:v>-1.5307413360651074</c:v>
                </c:pt>
                <c:pt idx="76">
                  <c:v>-1.5240348730572564</c:v>
                </c:pt>
                <c:pt idx="77">
                  <c:v>-1.5173962638407672</c:v>
                </c:pt>
                <c:pt idx="78">
                  <c:v>-1.5108238623354679</c:v>
                </c:pt>
                <c:pt idx="79">
                  <c:v>-1.5043160826142106</c:v>
                </c:pt>
                <c:pt idx="80">
                  <c:v>-1.4978713959741452</c:v>
                </c:pt>
                <c:pt idx="81">
                  <c:v>-1.4914883281851516</c:v>
                </c:pt>
                <c:pt idx="82">
                  <c:v>-1.4851654569026762</c:v>
                </c:pt>
                <c:pt idx="83">
                  <c:v>-1.4789014092332839</c:v>
                </c:pt>
                <c:pt idx="84">
                  <c:v>-1.4726948594421816</c:v>
                </c:pt>
                <c:pt idx="85">
                  <c:v>-1.4665445267928736</c:v>
                </c:pt>
                <c:pt idx="86">
                  <c:v>-1.4604491735098597</c:v>
                </c:pt>
                <c:pt idx="87">
                  <c:v>-1.4544076028560404</c:v>
                </c:pt>
                <c:pt idx="88">
                  <c:v>-1.4484186573171369</c:v>
                </c:pt>
                <c:pt idx="89">
                  <c:v>-1.4424812168860182</c:v>
                </c:pt>
                <c:pt idx="90">
                  <c:v>-1.4365941974403977</c:v>
                </c:pt>
                <c:pt idx="91">
                  <c:v>-1.4307565492078336</c:v>
                </c:pt>
                <c:pt idx="92">
                  <c:v>-1.4249672553124424</c:v>
                </c:pt>
                <c:pt idx="93">
                  <c:v>-1.4192253303981288</c:v>
                </c:pt>
                <c:pt idx="94">
                  <c:v>-1.4135298193235448</c:v>
                </c:pt>
                <c:pt idx="95">
                  <c:v>-1.4078797959242955</c:v>
                </c:pt>
                <c:pt idx="96">
                  <c:v>-1.402274361838306</c:v>
                </c:pt>
                <c:pt idx="97">
                  <c:v>-1.3967126453904504</c:v>
                </c:pt>
                <c:pt idx="98">
                  <c:v>-1.3911938005329165</c:v>
                </c:pt>
                <c:pt idx="99">
                  <c:v>-1.385717005837966</c:v>
                </c:pt>
                <c:pt idx="100">
                  <c:v>-1.3802814635400096</c:v>
                </c:pt>
                <c:pt idx="101">
                  <c:v>-1.3748863986241047</c:v>
                </c:pt>
                <c:pt idx="102">
                  <c:v>-1.3695310579582007</c:v>
                </c:pt>
                <c:pt idx="103">
                  <c:v>-1.3642147094666315</c:v>
                </c:pt>
                <c:pt idx="104">
                  <c:v>-1.3589366413424764</c:v>
                </c:pt>
                <c:pt idx="105">
                  <c:v>-1.3536961612966827</c:v>
                </c:pt>
                <c:pt idx="106">
                  <c:v>-1.3484925958418177</c:v>
                </c:pt>
                <c:pt idx="107">
                  <c:v>-1.3433252896086045</c:v>
                </c:pt>
                <c:pt idx="108">
                  <c:v>-1.3381936046934184</c:v>
                </c:pt>
                <c:pt idx="109">
                  <c:v>-1.3330969200350886</c:v>
                </c:pt>
                <c:pt idx="110">
                  <c:v>-1.3280346308194095</c:v>
                </c:pt>
                <c:pt idx="111">
                  <c:v>-1.3230061479099198</c:v>
                </c:pt>
                <c:pt idx="112">
                  <c:v>-1.3180108973035372</c:v>
                </c:pt>
                <c:pt idx="113">
                  <c:v>-1.3130483196097744</c:v>
                </c:pt>
                <c:pt idx="114">
                  <c:v>-1.3081178695523061</c:v>
                </c:pt>
                <c:pt idx="115">
                  <c:v>-1.3032190154917309</c:v>
                </c:pt>
                <c:pt idx="116">
                  <c:v>-1.298351238968477</c:v>
                </c:pt>
                <c:pt idx="117">
                  <c:v>-1.2935140342648141</c:v>
                </c:pt>
                <c:pt idx="118">
                  <c:v>-1.2887069079850249</c:v>
                </c:pt>
                <c:pt idx="119">
                  <c:v>-1.2839293786528245</c:v>
                </c:pt>
                <c:pt idx="120">
                  <c:v>-1.2791809763252158</c:v>
                </c:pt>
                <c:pt idx="121">
                  <c:v>-1.2744612422219328</c:v>
                </c:pt>
                <c:pt idx="122">
                  <c:v>-1.2697697283697489</c:v>
                </c:pt>
                <c:pt idx="123">
                  <c:v>-1.265105997260934</c:v>
                </c:pt>
                <c:pt idx="124">
                  <c:v>-1.2604696215251789</c:v>
                </c:pt>
                <c:pt idx="125">
                  <c:v>-1.2558601836143568</c:v>
                </c:pt>
                <c:pt idx="126">
                  <c:v>-1.2512772754995218</c:v>
                </c:pt>
                <c:pt idx="127">
                  <c:v>-1.2467204983795794</c:v>
                </c:pt>
                <c:pt idx="128">
                  <c:v>-1.2421894624010794</c:v>
                </c:pt>
                <c:pt idx="129">
                  <c:v>-1.2376837863886414</c:v>
                </c:pt>
                <c:pt idx="130">
                  <c:v>-1.2332030975855142</c:v>
                </c:pt>
                <c:pt idx="131">
                  <c:v>-1.2287470314038222</c:v>
                </c:pt>
                <c:pt idx="132">
                  <c:v>-1.224315231184061</c:v>
                </c:pt>
                <c:pt idx="133">
                  <c:v>-1.2199073479634386</c:v>
                </c:pt>
                <c:pt idx="134">
                  <c:v>-1.2155230402526724</c:v>
                </c:pt>
                <c:pt idx="135">
                  <c:v>-1.2111619738208568</c:v>
                </c:pt>
                <c:pt idx="136">
                  <c:v>-1.2068238214880831</c:v>
                </c:pt>
                <c:pt idx="137">
                  <c:v>-1.2025082629254475</c:v>
                </c:pt>
                <c:pt idx="138">
                  <c:v>-1.1982149844621506</c:v>
                </c:pt>
                <c:pt idx="139">
                  <c:v>-1.1939436788993694</c:v>
                </c:pt>
                <c:pt idx="140">
                  <c:v>-1.1896940453306548</c:v>
                </c:pt>
                <c:pt idx="141">
                  <c:v>-1.1854657889685218</c:v>
                </c:pt>
                <c:pt idx="142">
                  <c:v>-1.1812586209770399</c:v>
                </c:pt>
                <c:pt idx="143">
                  <c:v>-1.177072258310125</c:v>
                </c:pt>
                <c:pt idx="144">
                  <c:v>-1.1729064235553335</c:v>
                </c:pt>
                <c:pt idx="145">
                  <c:v>-1.1687608447829125</c:v>
                </c:pt>
                <c:pt idx="146">
                  <c:v>-1.1646352553999115</c:v>
                </c:pt>
                <c:pt idx="147">
                  <c:v>-1.1605293940091408</c:v>
                </c:pt>
                <c:pt idx="148">
                  <c:v>-1.1564430042727849</c:v>
                </c:pt>
                <c:pt idx="149">
                  <c:v>-1.1523758347804967</c:v>
                </c:pt>
                <c:pt idx="150">
                  <c:v>-1.1483276389217818</c:v>
                </c:pt>
                <c:pt idx="151">
                  <c:v>-1.1442981747625176</c:v>
                </c:pt>
                <c:pt idx="152">
                  <c:v>-1.1402872049254418</c:v>
                </c:pt>
                <c:pt idx="153">
                  <c:v>-1.1362944964744568</c:v>
                </c:pt>
                <c:pt idx="154">
                  <c:v>-1.1323198208026035</c:v>
                </c:pt>
                <c:pt idx="155">
                  <c:v>-1.1283629535235749</c:v>
                </c:pt>
                <c:pt idx="156">
                  <c:v>-1.1244236743666152</c:v>
                </c:pt>
                <c:pt idx="157">
                  <c:v>-1.1205017670747008</c:v>
                </c:pt>
                <c:pt idx="158">
                  <c:v>-1.1165970193058634</c:v>
                </c:pt>
                <c:pt idx="159">
                  <c:v>-1.1127092225375497</c:v>
                </c:pt>
                <c:pt idx="160">
                  <c:v>-1.1088381719738976</c:v>
                </c:pt>
                <c:pt idx="161">
                  <c:v>-1.1049836664558299</c:v>
                </c:pt>
                <c:pt idx="162">
                  <c:v>-1.1011455083738533</c:v>
                </c:pt>
                <c:pt idx="163">
                  <c:v>-1.0973235035834814</c:v>
                </c:pt>
                <c:pt idx="164">
                  <c:v>-1.0935174613231635</c:v>
                </c:pt>
                <c:pt idx="165">
                  <c:v>-1.0897271941346576</c:v>
                </c:pt>
                <c:pt idx="166">
                  <c:v>-1.0859525177857321</c:v>
                </c:pt>
                <c:pt idx="167">
                  <c:v>-1.08219325119514</c:v>
                </c:pt>
                <c:pt idx="168">
                  <c:v>-1.0784492163597716</c:v>
                </c:pt>
                <c:pt idx="169">
                  <c:v>-1.0747202382839032</c:v>
                </c:pt>
                <c:pt idx="170">
                  <c:v>-1.0710061449104975</c:v>
                </c:pt>
                <c:pt idx="171">
                  <c:v>-1.0673067670544454</c:v>
                </c:pt>
                <c:pt idx="172">
                  <c:v>-1.0636219383377201</c:v>
                </c:pt>
                <c:pt idx="173">
                  <c:v>-1.0599514951263502</c:v>
                </c:pt>
                <c:pt idx="174">
                  <c:v>-1.05629527646917</c:v>
                </c:pt>
                <c:pt idx="175">
                  <c:v>-1.0526531240382728</c:v>
                </c:pt>
                <c:pt idx="176">
                  <c:v>-1.049024882071119</c:v>
                </c:pt>
                <c:pt idx="177">
                  <c:v>-1.0454103973142475</c:v>
                </c:pt>
                <c:pt idx="178">
                  <c:v>-1.0418095189685195</c:v>
                </c:pt>
                <c:pt idx="179">
                  <c:v>-1.0382220986358575</c:v>
                </c:pt>
                <c:pt idx="180">
                  <c:v>-1.0346479902674417</c:v>
                </c:pt>
                <c:pt idx="181">
                  <c:v>-1.0310870501132954</c:v>
                </c:pt>
                <c:pt idx="182">
                  <c:v>-1.0275391366732269</c:v>
                </c:pt>
                <c:pt idx="183">
                  <c:v>-1.0240041106490518</c:v>
                </c:pt>
                <c:pt idx="184">
                  <c:v>-1.0204818348981379</c:v>
                </c:pt>
                <c:pt idx="185">
                  <c:v>-1.0169721743881366</c:v>
                </c:pt>
                <c:pt idx="186">
                  <c:v>-1.0134749961529044</c:v>
                </c:pt>
                <c:pt idx="187">
                  <c:v>-1.0099901692495805</c:v>
                </c:pt>
                <c:pt idx="188">
                  <c:v>-1.0065175647168041</c:v>
                </c:pt>
                <c:pt idx="189">
                  <c:v>-1.003057055533948</c:v>
                </c:pt>
                <c:pt idx="190">
                  <c:v>-0.99960851658148409</c:v>
                </c:pt>
                <c:pt idx="191">
                  <c:v>-0.99617182460227893</c:v>
                </c:pt>
                <c:pt idx="192">
                  <c:v>-0.99274685816392794</c:v>
                </c:pt>
                <c:pt idx="193">
                  <c:v>-0.98933349762203071</c:v>
                </c:pt>
                <c:pt idx="194">
                  <c:v>-0.98593162508437293</c:v>
                </c:pt>
                <c:pt idx="195">
                  <c:v>-0.9825411243760257</c:v>
                </c:pt>
                <c:pt idx="196">
                  <c:v>-0.97916188100529056</c:v>
                </c:pt>
                <c:pt idx="197">
                  <c:v>-0.97579378213052059</c:v>
                </c:pt>
                <c:pt idx="198">
                  <c:v>-0.97243671652773567</c:v>
                </c:pt>
                <c:pt idx="199">
                  <c:v>-0.96909057455902581</c:v>
                </c:pt>
                <c:pt idx="200">
                  <c:v>-0.96575524814175484</c:v>
                </c:pt>
                <c:pt idx="201">
                  <c:v>-0.96243063071847501</c:v>
                </c:pt>
                <c:pt idx="202">
                  <c:v>-0.95911661722760222</c:v>
                </c:pt>
                <c:pt idx="203">
                  <c:v>-0.95581310407477427</c:v>
                </c:pt>
                <c:pt idx="204">
                  <c:v>-0.95251998910490709</c:v>
                </c:pt>
                <c:pt idx="205">
                  <c:v>-0.94923717157489562</c:v>
                </c:pt>
                <c:pt idx="206">
                  <c:v>-0.94596455212698849</c:v>
                </c:pt>
                <c:pt idx="207">
                  <c:v>-0.94270203276277176</c:v>
                </c:pt>
                <c:pt idx="208">
                  <c:v>-0.93944951681777367</c:v>
                </c:pt>
                <c:pt idx="209">
                  <c:v>-0.93620690893664527</c:v>
                </c:pt>
                <c:pt idx="210">
                  <c:v>-0.93297411504894512</c:v>
                </c:pt>
                <c:pt idx="211">
                  <c:v>-0.92975104234544648</c:v>
                </c:pt>
                <c:pt idx="212">
                  <c:v>-0.92653759925502854</c:v>
                </c:pt>
                <c:pt idx="213">
                  <c:v>-0.92333369542208099</c:v>
                </c:pt>
                <c:pt idx="214">
                  <c:v>-0.92013924168439898</c:v>
                </c:pt>
                <c:pt idx="215">
                  <c:v>-0.91695415005162473</c:v>
                </c:pt>
                <c:pt idx="216">
                  <c:v>-0.91377833368414341</c:v>
                </c:pt>
                <c:pt idx="217">
                  <c:v>-0.91061170687246829</c:v>
                </c:pt>
                <c:pt idx="218">
                  <c:v>-0.9074541850170792</c:v>
                </c:pt>
                <c:pt idx="219">
                  <c:v>-0.90430568460870231</c:v>
                </c:pt>
                <c:pt idx="220">
                  <c:v>-0.90116612320905976</c:v>
                </c:pt>
                <c:pt idx="221">
                  <c:v>-0.89803541943199938</c:v>
                </c:pt>
                <c:pt idx="222">
                  <c:v>-0.8949134929250776</c:v>
                </c:pt>
                <c:pt idx="223">
                  <c:v>-0.89180026435151916</c:v>
                </c:pt>
                <c:pt idx="224">
                  <c:v>-0.88869565537257589</c:v>
                </c:pt>
                <c:pt idx="225">
                  <c:v>-0.88559958863028654</c:v>
                </c:pt>
                <c:pt idx="226">
                  <c:v>-0.88251198773057415</c:v>
                </c:pt>
                <c:pt idx="227">
                  <c:v>-0.8794327772267323</c:v>
                </c:pt>
                <c:pt idx="228">
                  <c:v>-0.87636188260326087</c:v>
                </c:pt>
                <c:pt idx="229">
                  <c:v>-0.87329923026003609</c:v>
                </c:pt>
                <c:pt idx="230">
                  <c:v>-0.87024474749682523</c:v>
                </c:pt>
                <c:pt idx="231">
                  <c:v>-0.86719836249812343</c:v>
                </c:pt>
                <c:pt idx="232">
                  <c:v>-0.86416000431830875</c:v>
                </c:pt>
                <c:pt idx="233">
                  <c:v>-0.86112960286711049</c:v>
                </c:pt>
                <c:pt idx="234">
                  <c:v>-0.8581070888953829</c:v>
                </c:pt>
                <c:pt idx="235">
                  <c:v>-0.85509239398116055</c:v>
                </c:pt>
                <c:pt idx="236">
                  <c:v>-0.85208545051602314</c:v>
                </c:pt>
                <c:pt idx="237">
                  <c:v>-0.84908619169171662</c:v>
                </c:pt>
                <c:pt idx="238">
                  <c:v>-0.84609455148706558</c:v>
                </c:pt>
                <c:pt idx="239">
                  <c:v>-0.84311046465514838</c:v>
                </c:pt>
                <c:pt idx="240">
                  <c:v>-0.84013386671072987</c:v>
                </c:pt>
                <c:pt idx="241">
                  <c:v>-0.83716469391794601</c:v>
                </c:pt>
                <c:pt idx="242">
                  <c:v>-0.8342028832782431</c:v>
                </c:pt>
                <c:pt idx="243">
                  <c:v>-0.83124837251855599</c:v>
                </c:pt>
                <c:pt idx="244">
                  <c:v>-0.82830110007971913</c:v>
                </c:pt>
                <c:pt idx="245">
                  <c:v>-0.8253610051051109</c:v>
                </c:pt>
                <c:pt idx="246">
                  <c:v>-0.8224280274295247</c:v>
                </c:pt>
                <c:pt idx="247">
                  <c:v>-0.81950210756825348</c:v>
                </c:pt>
                <c:pt idx="248">
                  <c:v>-0.81658318670639607</c:v>
                </c:pt>
                <c:pt idx="249">
                  <c:v>-0.81367120668836734</c:v>
                </c:pt>
                <c:pt idx="250">
                  <c:v>-0.81076611000760868</c:v>
                </c:pt>
                <c:pt idx="251">
                  <c:v>-0.80786783979651577</c:v>
                </c:pt>
                <c:pt idx="252">
                  <c:v>-0.80497633981653571</c:v>
                </c:pt>
                <c:pt idx="253">
                  <c:v>-0.80209155444847513</c:v>
                </c:pt>
                <c:pt idx="254">
                  <c:v>-0.79921342868298739</c:v>
                </c:pt>
                <c:pt idx="255">
                  <c:v>-0.79634190811122962</c:v>
                </c:pt>
                <c:pt idx="256">
                  <c:v>-0.79347693891572579</c:v>
                </c:pt>
                <c:pt idx="257">
                  <c:v>-0.79061846786136958</c:v>
                </c:pt>
                <c:pt idx="258">
                  <c:v>-0.78776644228661907</c:v>
                </c:pt>
                <c:pt idx="259">
                  <c:v>-0.78492081009485448</c:v>
                </c:pt>
                <c:pt idx="260">
                  <c:v>-0.78208151974588314</c:v>
                </c:pt>
                <c:pt idx="261">
                  <c:v>-0.77924852024762392</c:v>
                </c:pt>
                <c:pt idx="262">
                  <c:v>-0.77642176114792794</c:v>
                </c:pt>
                <c:pt idx="263">
                  <c:v>-0.77360119252656179</c:v>
                </c:pt>
                <c:pt idx="264">
                  <c:v>-0.77078676498733401</c:v>
                </c:pt>
                <c:pt idx="265">
                  <c:v>-0.76797842965036622</c:v>
                </c:pt>
                <c:pt idx="266">
                  <c:v>-0.76517613814450502</c:v>
                </c:pt>
                <c:pt idx="267">
                  <c:v>-0.76237984259987501</c:v>
                </c:pt>
                <c:pt idx="268">
                  <c:v>-0.75958949564056433</c:v>
                </c:pt>
                <c:pt idx="269">
                  <c:v>-0.75680505037744494</c:v>
                </c:pt>
                <c:pt idx="270">
                  <c:v>-0.75402646040111498</c:v>
                </c:pt>
                <c:pt idx="271">
                  <c:v>-0.75125367977498048</c:v>
                </c:pt>
                <c:pt idx="272">
                  <c:v>-0.74848666302844646</c:v>
                </c:pt>
                <c:pt idx="273">
                  <c:v>-0.74572536515024124</c:v>
                </c:pt>
                <c:pt idx="274">
                  <c:v>-0.74296974158185325</c:v>
                </c:pt>
                <c:pt idx="275">
                  <c:v>-0.7402197482110795</c:v>
                </c:pt>
                <c:pt idx="276">
                  <c:v>-0.73747534136570092</c:v>
                </c:pt>
                <c:pt idx="277">
                  <c:v>-0.7347364778072546</c:v>
                </c:pt>
                <c:pt idx="278">
                  <c:v>-0.73200311472492197</c:v>
                </c:pt>
                <c:pt idx="279">
                  <c:v>-0.72927520972952442</c:v>
                </c:pt>
                <c:pt idx="280">
                  <c:v>-0.7265527208476168</c:v>
                </c:pt>
                <c:pt idx="281">
                  <c:v>-0.72383560651569201</c:v>
                </c:pt>
                <c:pt idx="282">
                  <c:v>-0.72112382557447385</c:v>
                </c:pt>
                <c:pt idx="283">
                  <c:v>-0.71841733726332313</c:v>
                </c:pt>
                <c:pt idx="284">
                  <c:v>-0.71571610121472073</c:v>
                </c:pt>
                <c:pt idx="285">
                  <c:v>-0.71302007744886275</c:v>
                </c:pt>
                <c:pt idx="286">
                  <c:v>-0.71032922636833373</c:v>
                </c:pt>
                <c:pt idx="287">
                  <c:v>-0.70764350875288007</c:v>
                </c:pt>
                <c:pt idx="288">
                  <c:v>-0.70496288575426058</c:v>
                </c:pt>
                <c:pt idx="289">
                  <c:v>-0.70228731889119633</c:v>
                </c:pt>
                <c:pt idx="290">
                  <c:v>-0.69961677004439371</c:v>
                </c:pt>
                <c:pt idx="291">
                  <c:v>-0.69695120145165801</c:v>
                </c:pt>
                <c:pt idx="292">
                  <c:v>-0.69429057570308306</c:v>
                </c:pt>
                <c:pt idx="293">
                  <c:v>-0.69163485573632466</c:v>
                </c:pt>
                <c:pt idx="294">
                  <c:v>-0.68898400483194833</c:v>
                </c:pt>
                <c:pt idx="295">
                  <c:v>-0.68633798660885514</c:v>
                </c:pt>
                <c:pt idx="296">
                  <c:v>-0.68369676501978571</c:v>
                </c:pt>
                <c:pt idx="297">
                  <c:v>-0.68106030434689002</c:v>
                </c:pt>
                <c:pt idx="298">
                  <c:v>-0.67842856919737593</c:v>
                </c:pt>
                <c:pt idx="299">
                  <c:v>-0.67580152449922704</c:v>
                </c:pt>
                <c:pt idx="300">
                  <c:v>-0.67317913549698494</c:v>
                </c:pt>
                <c:pt idx="301">
                  <c:v>-0.67056136774760744</c:v>
                </c:pt>
                <c:pt idx="302">
                  <c:v>-0.66794818711638526</c:v>
                </c:pt>
                <c:pt idx="303">
                  <c:v>-0.66533955977292891</c:v>
                </c:pt>
                <c:pt idx="304">
                  <c:v>-0.66273545218721874</c:v>
                </c:pt>
                <c:pt idx="305">
                  <c:v>-0.66013583112571594</c:v>
                </c:pt>
                <c:pt idx="306">
                  <c:v>-0.65754066364753683</c:v>
                </c:pt>
                <c:pt idx="307">
                  <c:v>-0.65494991710068595</c:v>
                </c:pt>
                <c:pt idx="308">
                  <c:v>-0.6523635591183502</c:v>
                </c:pt>
                <c:pt idx="309">
                  <c:v>-0.64978155761524847</c:v>
                </c:pt>
                <c:pt idx="310">
                  <c:v>-0.64720388078404256</c:v>
                </c:pt>
                <c:pt idx="311">
                  <c:v>-0.64463049709179676</c:v>
                </c:pt>
                <c:pt idx="312">
                  <c:v>-0.64206137527650098</c:v>
                </c:pt>
                <c:pt idx="313">
                  <c:v>-0.63949648434364104</c:v>
                </c:pt>
                <c:pt idx="314">
                  <c:v>-0.63693579356282215</c:v>
                </c:pt>
                <c:pt idx="315">
                  <c:v>-0.63437927246445058</c:v>
                </c:pt>
                <c:pt idx="316">
                  <c:v>-0.63182689083645727</c:v>
                </c:pt>
                <c:pt idx="317">
                  <c:v>-0.62927861872107693</c:v>
                </c:pt>
                <c:pt idx="318">
                  <c:v>-0.62673442641167576</c:v>
                </c:pt>
                <c:pt idx="319">
                  <c:v>-0.62419428444962388</c:v>
                </c:pt>
                <c:pt idx="320">
                  <c:v>-0.62165816362121928</c:v>
                </c:pt>
                <c:pt idx="321">
                  <c:v>-0.61912603495465424</c:v>
                </c:pt>
                <c:pt idx="322">
                  <c:v>-0.61659786971703046</c:v>
                </c:pt>
                <c:pt idx="323">
                  <c:v>-0.61407363941141491</c:v>
                </c:pt>
                <c:pt idx="324">
                  <c:v>-0.61155331577394456</c:v>
                </c:pt>
                <c:pt idx="325">
                  <c:v>-0.60903687077096924</c:v>
                </c:pt>
                <c:pt idx="326">
                  <c:v>-0.60652427659623864</c:v>
                </c:pt>
                <c:pt idx="327">
                  <c:v>-0.60401550566813311</c:v>
                </c:pt>
                <c:pt idx="328">
                  <c:v>-0.60151053062692961</c:v>
                </c:pt>
                <c:pt idx="329">
                  <c:v>-0.59900932433211473</c:v>
                </c:pt>
                <c:pt idx="330">
                  <c:v>-0.59651185985973021</c:v>
                </c:pt>
                <c:pt idx="331">
                  <c:v>-0.59401811049976094</c:v>
                </c:pt>
                <c:pt idx="332">
                  <c:v>-0.59152804975356121</c:v>
                </c:pt>
                <c:pt idx="333">
                  <c:v>-0.58904165133131536</c:v>
                </c:pt>
                <c:pt idx="334">
                  <c:v>-0.58655888914953658</c:v>
                </c:pt>
                <c:pt idx="335">
                  <c:v>-0.58407973732860285</c:v>
                </c:pt>
                <c:pt idx="336">
                  <c:v>-0.58160417019032595</c:v>
                </c:pt>
                <c:pt idx="337">
                  <c:v>-0.57913216225555586</c:v>
                </c:pt>
                <c:pt idx="338">
                  <c:v>-0.57666368824182024</c:v>
                </c:pt>
                <c:pt idx="339">
                  <c:v>-0.57419872306099584</c:v>
                </c:pt>
                <c:pt idx="340">
                  <c:v>-0.57173724181701324</c:v>
                </c:pt>
                <c:pt idx="341">
                  <c:v>-0.56927921980359519</c:v>
                </c:pt>
                <c:pt idx="342">
                  <c:v>-0.56682463250202531</c:v>
                </c:pt>
                <c:pt idx="343">
                  <c:v>-0.56437345557894714</c:v>
                </c:pt>
                <c:pt idx="344">
                  <c:v>-0.56192566488419693</c:v>
                </c:pt>
                <c:pt idx="345">
                  <c:v>-0.55948123644866399</c:v>
                </c:pt>
                <c:pt idx="346">
                  <c:v>-0.55704014648217959</c:v>
                </c:pt>
                <c:pt idx="347">
                  <c:v>-0.55460237137144019</c:v>
                </c:pt>
                <c:pt idx="348">
                  <c:v>-0.55216788767795311</c:v>
                </c:pt>
                <c:pt idx="349">
                  <c:v>-0.54973667213601451</c:v>
                </c:pt>
                <c:pt idx="350">
                  <c:v>-0.5473087016507121</c:v>
                </c:pt>
                <c:pt idx="351">
                  <c:v>-0.54488395329595896</c:v>
                </c:pt>
                <c:pt idx="352">
                  <c:v>-0.54246240431254955</c:v>
                </c:pt>
                <c:pt idx="353">
                  <c:v>-0.54004403210624496</c:v>
                </c:pt>
                <c:pt idx="354">
                  <c:v>-0.53762881424588416</c:v>
                </c:pt>
                <c:pt idx="355">
                  <c:v>-0.53521672846151769</c:v>
                </c:pt>
                <c:pt idx="356">
                  <c:v>-0.53280775264257041</c:v>
                </c:pt>
                <c:pt idx="357">
                  <c:v>-0.53040186483602558</c:v>
                </c:pt>
                <c:pt idx="358">
                  <c:v>-0.52799904324463476</c:v>
                </c:pt>
                <c:pt idx="359">
                  <c:v>-0.52559926622515163</c:v>
                </c:pt>
                <c:pt idx="360">
                  <c:v>-0.5232025122865871</c:v>
                </c:pt>
                <c:pt idx="361">
                  <c:v>-0.5208087600884912</c:v>
                </c:pt>
                <c:pt idx="362">
                  <c:v>-0.51841798843925346</c:v>
                </c:pt>
                <c:pt idx="363">
                  <c:v>-0.51603017629442804</c:v>
                </c:pt>
                <c:pt idx="364">
                  <c:v>-0.51364530275508125</c:v>
                </c:pt>
                <c:pt idx="365">
                  <c:v>-0.51126334706615773</c:v>
                </c:pt>
                <c:pt idx="366">
                  <c:v>-0.50888428861487034</c:v>
                </c:pt>
                <c:pt idx="367">
                  <c:v>-0.50650810692911141</c:v>
                </c:pt>
                <c:pt idx="368">
                  <c:v>-0.50413478167588133</c:v>
                </c:pt>
                <c:pt idx="369">
                  <c:v>-0.50176429265973976</c:v>
                </c:pt>
                <c:pt idx="370">
                  <c:v>-0.49939661982127787</c:v>
                </c:pt>
                <c:pt idx="371">
                  <c:v>-0.49703174323560567</c:v>
                </c:pt>
                <c:pt idx="372">
                  <c:v>-0.49466964311086342</c:v>
                </c:pt>
                <c:pt idx="373">
                  <c:v>-0.49231029978674884</c:v>
                </c:pt>
                <c:pt idx="374">
                  <c:v>-0.48995369373306491</c:v>
                </c:pt>
                <c:pt idx="375">
                  <c:v>-0.48759980554828364</c:v>
                </c:pt>
                <c:pt idx="376">
                  <c:v>-0.4852486159581304</c:v>
                </c:pt>
                <c:pt idx="377">
                  <c:v>-0.4829001058141843</c:v>
                </c:pt>
                <c:pt idx="378">
                  <c:v>-0.48055425609249713</c:v>
                </c:pt>
                <c:pt idx="379">
                  <c:v>-0.47821104789222835</c:v>
                </c:pt>
                <c:pt idx="380">
                  <c:v>-0.47587046243429781</c:v>
                </c:pt>
                <c:pt idx="381">
                  <c:v>-0.47353248106005524</c:v>
                </c:pt>
                <c:pt idx="382">
                  <c:v>-0.47119708522996556</c:v>
                </c:pt>
                <c:pt idx="383">
                  <c:v>-0.46886425652231034</c:v>
                </c:pt>
                <c:pt idx="384">
                  <c:v>-0.4665339766319056</c:v>
                </c:pt>
                <c:pt idx="385">
                  <c:v>-0.46420622736883604</c:v>
                </c:pt>
                <c:pt idx="386">
                  <c:v>-0.46188099065720123</c:v>
                </c:pt>
                <c:pt idx="387">
                  <c:v>-0.45955824853388244</c:v>
                </c:pt>
                <c:pt idx="388">
                  <c:v>-0.45723798314731923</c:v>
                </c:pt>
                <c:pt idx="389">
                  <c:v>-0.45492017675630364</c:v>
                </c:pt>
                <c:pt idx="390">
                  <c:v>-0.45260481172878786</c:v>
                </c:pt>
                <c:pt idx="391">
                  <c:v>-0.45029187054070757</c:v>
                </c:pt>
                <c:pt idx="392">
                  <c:v>-0.44798133577481569</c:v>
                </c:pt>
                <c:pt idx="393">
                  <c:v>-0.44567319011953488</c:v>
                </c:pt>
                <c:pt idx="394">
                  <c:v>-0.44336741636782018</c:v>
                </c:pt>
                <c:pt idx="395">
                  <c:v>-0.44106399741603569</c:v>
                </c:pt>
                <c:pt idx="396">
                  <c:v>-0.43876291626284541</c:v>
                </c:pt>
                <c:pt idx="397">
                  <c:v>-0.43646415600811633</c:v>
                </c:pt>
                <c:pt idx="398">
                  <c:v>-0.43416769985183418</c:v>
                </c:pt>
                <c:pt idx="399">
                  <c:v>-0.43187353109303256</c:v>
                </c:pt>
                <c:pt idx="400">
                  <c:v>-0.42958163312873388</c:v>
                </c:pt>
                <c:pt idx="401">
                  <c:v>-0.4272919894529022</c:v>
                </c:pt>
                <c:pt idx="402">
                  <c:v>-0.42500458365540961</c:v>
                </c:pt>
                <c:pt idx="403">
                  <c:v>-0.42271939942101233</c:v>
                </c:pt>
                <c:pt idx="404">
                  <c:v>-0.42043642052834052</c:v>
                </c:pt>
                <c:pt idx="405">
                  <c:v>-0.41815563084889867</c:v>
                </c:pt>
                <c:pt idx="406">
                  <c:v>-0.41587701434607655</c:v>
                </c:pt>
                <c:pt idx="407">
                  <c:v>-0.41360055507417326</c:v>
                </c:pt>
                <c:pt idx="408">
                  <c:v>-0.41132623717743128</c:v>
                </c:pt>
                <c:pt idx="409">
                  <c:v>-0.40905404488907982</c:v>
                </c:pt>
                <c:pt idx="410">
                  <c:v>-0.40678396253039223</c:v>
                </c:pt>
                <c:pt idx="411">
                  <c:v>-0.40451597450975119</c:v>
                </c:pt>
                <c:pt idx="412">
                  <c:v>-0.40225006532172536</c:v>
                </c:pt>
                <c:pt idx="413">
                  <c:v>-0.39998621954615565</c:v>
                </c:pt>
                <c:pt idx="414">
                  <c:v>-0.39772442184725326</c:v>
                </c:pt>
                <c:pt idx="415">
                  <c:v>-0.39546465697270444</c:v>
                </c:pt>
                <c:pt idx="416">
                  <c:v>-0.39320690975278882</c:v>
                </c:pt>
                <c:pt idx="417">
                  <c:v>-0.39095116509950473</c:v>
                </c:pt>
                <c:pt idx="418">
                  <c:v>-0.38869740800570463</c:v>
                </c:pt>
                <c:pt idx="419">
                  <c:v>-0.38644562354424067</c:v>
                </c:pt>
                <c:pt idx="420">
                  <c:v>-0.38419579686711891</c:v>
                </c:pt>
                <c:pt idx="421">
                  <c:v>-0.3819479132046617</c:v>
                </c:pt>
                <c:pt idx="422">
                  <c:v>-0.37970195786468142</c:v>
                </c:pt>
                <c:pt idx="423">
                  <c:v>-0.37745791623166058</c:v>
                </c:pt>
                <c:pt idx="424">
                  <c:v>-0.37521577376594184</c:v>
                </c:pt>
                <c:pt idx="425">
                  <c:v>-0.37297551600292689</c:v>
                </c:pt>
                <c:pt idx="426">
                  <c:v>-0.37073712855228258</c:v>
                </c:pt>
                <c:pt idx="427">
                  <c:v>-0.36850059709715677</c:v>
                </c:pt>
                <c:pt idx="428">
                  <c:v>-0.36626590739340154</c:v>
                </c:pt>
                <c:pt idx="429">
                  <c:v>-0.3640330452688042</c:v>
                </c:pt>
                <c:pt idx="430">
                  <c:v>-0.36180199662232804</c:v>
                </c:pt>
                <c:pt idx="431">
                  <c:v>-0.35957274742335826</c:v>
                </c:pt>
                <c:pt idx="432">
                  <c:v>-0.35734528371095781</c:v>
                </c:pt>
                <c:pt idx="433">
                  <c:v>-0.3551195915931305</c:v>
                </c:pt>
                <c:pt idx="434">
                  <c:v>-0.35289565724609057</c:v>
                </c:pt>
                <c:pt idx="435">
                  <c:v>-0.35067346691354073</c:v>
                </c:pt>
                <c:pt idx="436">
                  <c:v>-0.34845300690595715</c:v>
                </c:pt>
                <c:pt idx="437">
                  <c:v>-0.34623426359988241</c:v>
                </c:pt>
                <c:pt idx="438">
                  <c:v>-0.34401722343722335</c:v>
                </c:pt>
                <c:pt idx="439">
                  <c:v>-0.34180187292455905</c:v>
                </c:pt>
                <c:pt idx="440">
                  <c:v>-0.33958819863245354</c:v>
                </c:pt>
                <c:pt idx="441">
                  <c:v>-0.3373761871947753</c:v>
                </c:pt>
                <c:pt idx="442">
                  <c:v>-0.3351658253080253</c:v>
                </c:pt>
                <c:pt idx="443">
                  <c:v>-0.33295709973066973</c:v>
                </c:pt>
                <c:pt idx="444">
                  <c:v>-0.33074999728248011</c:v>
                </c:pt>
                <c:pt idx="445">
                  <c:v>-0.3285445048438797</c:v>
                </c:pt>
                <c:pt idx="446">
                  <c:v>-0.32634060935529685</c:v>
                </c:pt>
                <c:pt idx="447">
                  <c:v>-0.3241382978165232</c:v>
                </c:pt>
                <c:pt idx="448">
                  <c:v>-0.32193755728607965</c:v>
                </c:pt>
                <c:pt idx="449">
                  <c:v>-0.31973837488058721</c:v>
                </c:pt>
                <c:pt idx="450">
                  <c:v>-0.31754073777414465</c:v>
                </c:pt>
                <c:pt idx="451">
                  <c:v>-0.31534463319771155</c:v>
                </c:pt>
                <c:pt idx="452">
                  <c:v>-0.31315004843849742</c:v>
                </c:pt>
                <c:pt idx="453">
                  <c:v>-0.31095697083935653</c:v>
                </c:pt>
                <c:pt idx="454">
                  <c:v>-0.30876538779818863</c:v>
                </c:pt>
                <c:pt idx="455">
                  <c:v>-0.3065752867673443</c:v>
                </c:pt>
                <c:pt idx="456">
                  <c:v>-0.3043866552530376</c:v>
                </c:pt>
                <c:pt idx="457">
                  <c:v>-0.30219948081476239</c:v>
                </c:pt>
                <c:pt idx="458">
                  <c:v>-0.30001375106471473</c:v>
                </c:pt>
                <c:pt idx="459">
                  <c:v>-0.2978294536672208</c:v>
                </c:pt>
                <c:pt idx="460">
                  <c:v>-0.29564657633816982</c:v>
                </c:pt>
                <c:pt idx="461">
                  <c:v>-0.29346510684445176</c:v>
                </c:pt>
                <c:pt idx="462">
                  <c:v>-0.29128503300340081</c:v>
                </c:pt>
                <c:pt idx="463">
                  <c:v>-0.28910634268224333</c:v>
                </c:pt>
                <c:pt idx="464">
                  <c:v>-0.2869290237975502</c:v>
                </c:pt>
                <c:pt idx="465">
                  <c:v>-0.28475306431469577</c:v>
                </c:pt>
                <c:pt idx="466">
                  <c:v>-0.28257845224732031</c:v>
                </c:pt>
                <c:pt idx="467">
                  <c:v>-0.28040517565679607</c:v>
                </c:pt>
                <c:pt idx="468">
                  <c:v>-0.27823322265170103</c:v>
                </c:pt>
                <c:pt idx="469">
                  <c:v>-0.27606258138729461</c:v>
                </c:pt>
                <c:pt idx="470">
                  <c:v>-0.2738932400649986</c:v>
                </c:pt>
                <c:pt idx="471">
                  <c:v>-0.27172518693188347</c:v>
                </c:pt>
                <c:pt idx="472">
                  <c:v>-0.26955841028015781</c:v>
                </c:pt>
                <c:pt idx="473">
                  <c:v>-0.26739289844666253</c:v>
                </c:pt>
                <c:pt idx="474">
                  <c:v>-0.2652286398123701</c:v>
                </c:pt>
                <c:pt idx="475">
                  <c:v>-0.26306562280188689</c:v>
                </c:pt>
                <c:pt idx="476">
                  <c:v>-0.26090383588295984</c:v>
                </c:pt>
                <c:pt idx="477">
                  <c:v>-0.25874326756598826</c:v>
                </c:pt>
                <c:pt idx="478">
                  <c:v>-0.2565839064035384</c:v>
                </c:pt>
                <c:pt idx="479">
                  <c:v>-0.25442574098986243</c:v>
                </c:pt>
                <c:pt idx="480">
                  <c:v>-0.25226875996042236</c:v>
                </c:pt>
                <c:pt idx="481">
                  <c:v>-0.25011295199141531</c:v>
                </c:pt>
                <c:pt idx="482">
                  <c:v>-0.24795830579930581</c:v>
                </c:pt>
                <c:pt idx="483">
                  <c:v>-0.24580481014035921</c:v>
                </c:pt>
                <c:pt idx="484">
                  <c:v>-0.24365245381018011</c:v>
                </c:pt>
                <c:pt idx="485">
                  <c:v>-0.24150122564325438</c:v>
                </c:pt>
                <c:pt idx="486">
                  <c:v>-0.23935111451249438</c:v>
                </c:pt>
                <c:pt idx="487">
                  <c:v>-0.23720210932878771</c:v>
                </c:pt>
                <c:pt idx="488">
                  <c:v>-0.23505419904055008</c:v>
                </c:pt>
                <c:pt idx="489">
                  <c:v>-0.2329073726332811</c:v>
                </c:pt>
                <c:pt idx="490">
                  <c:v>-0.23076161912912302</c:v>
                </c:pt>
                <c:pt idx="491">
                  <c:v>-0.22861692758642441</c:v>
                </c:pt>
                <c:pt idx="492">
                  <c:v>-0.22647328709930536</c:v>
                </c:pt>
                <c:pt idx="493">
                  <c:v>-0.22433068679722667</c:v>
                </c:pt>
                <c:pt idx="494">
                  <c:v>-0.22218911584456272</c:v>
                </c:pt>
                <c:pt idx="495">
                  <c:v>-0.22004856344017698</c:v>
                </c:pt>
                <c:pt idx="496">
                  <c:v>-0.21790901881700006</c:v>
                </c:pt>
                <c:pt idx="497">
                  <c:v>-0.21577047124161228</c:v>
                </c:pt>
                <c:pt idx="498">
                  <c:v>-0.21363291001382823</c:v>
                </c:pt>
                <c:pt idx="499">
                  <c:v>-0.21149632446628405</c:v>
                </c:pt>
                <c:pt idx="500">
                  <c:v>-0.20936070396402884</c:v>
                </c:pt>
                <c:pt idx="501">
                  <c:v>-0.20722603790411767</c:v>
                </c:pt>
                <c:pt idx="502">
                  <c:v>-0.20509231571520856</c:v>
                </c:pt>
                <c:pt idx="503">
                  <c:v>-0.2029595268571614</c:v>
                </c:pt>
                <c:pt idx="504">
                  <c:v>-0.20082766082063966</c:v>
                </c:pt>
                <c:pt idx="505">
                  <c:v>-0.19869670712671594</c:v>
                </c:pt>
                <c:pt idx="506">
                  <c:v>-0.19656665532647891</c:v>
                </c:pt>
                <c:pt idx="507">
                  <c:v>-0.19443749500064292</c:v>
                </c:pt>
                <c:pt idx="508">
                  <c:v>-0.19230921575916171</c:v>
                </c:pt>
                <c:pt idx="509">
                  <c:v>-0.19018180724084302</c:v>
                </c:pt>
                <c:pt idx="510">
                  <c:v>-0.188055259112966</c:v>
                </c:pt>
                <c:pt idx="511">
                  <c:v>-0.1859295610709023</c:v>
                </c:pt>
                <c:pt idx="512">
                  <c:v>-0.18380470283773828</c:v>
                </c:pt>
                <c:pt idx="513">
                  <c:v>-0.1816806741638998</c:v>
                </c:pt>
                <c:pt idx="514">
                  <c:v>-0.17955746482678048</c:v>
                </c:pt>
                <c:pt idx="515">
                  <c:v>-0.17743506463037093</c:v>
                </c:pt>
                <c:pt idx="516">
                  <c:v>-0.17531346340489073</c:v>
                </c:pt>
                <c:pt idx="517">
                  <c:v>-0.17319265100642342</c:v>
                </c:pt>
                <c:pt idx="518">
                  <c:v>-0.1710726173165526</c:v>
                </c:pt>
                <c:pt idx="519">
                  <c:v>-0.16895335224200059</c:v>
                </c:pt>
                <c:pt idx="520">
                  <c:v>-0.16683484571426985</c:v>
                </c:pt>
                <c:pt idx="521">
                  <c:v>-0.16471708768928589</c:v>
                </c:pt>
                <c:pt idx="522">
                  <c:v>-0.16260006814704189</c:v>
                </c:pt>
                <c:pt idx="523">
                  <c:v>-0.16048377709124662</c:v>
                </c:pt>
                <c:pt idx="524">
                  <c:v>-0.15836820454897341</c:v>
                </c:pt>
                <c:pt idx="525">
                  <c:v>-0.15625334057031087</c:v>
                </c:pt>
                <c:pt idx="526">
                  <c:v>-0.15413917522801696</c:v>
                </c:pt>
                <c:pt idx="527">
                  <c:v>-0.15202569861717286</c:v>
                </c:pt>
                <c:pt idx="528">
                  <c:v>-0.14991290085484116</c:v>
                </c:pt>
                <c:pt idx="529">
                  <c:v>-0.14780077207972397</c:v>
                </c:pt>
                <c:pt idx="530">
                  <c:v>-0.14568930245182327</c:v>
                </c:pt>
                <c:pt idx="531">
                  <c:v>-0.1435784821521042</c:v>
                </c:pt>
                <c:pt idx="532">
                  <c:v>-0.14146830138215863</c:v>
                </c:pt>
                <c:pt idx="533">
                  <c:v>-0.13935875036387083</c:v>
                </c:pt>
                <c:pt idx="534">
                  <c:v>-0.13724981933908581</c:v>
                </c:pt>
                <c:pt idx="535">
                  <c:v>-0.13514149856927823</c:v>
                </c:pt>
                <c:pt idx="536">
                  <c:v>-0.13303377833522281</c:v>
                </c:pt>
                <c:pt idx="537">
                  <c:v>-0.13092664893666775</c:v>
                </c:pt>
                <c:pt idx="538">
                  <c:v>-0.12882010069200828</c:v>
                </c:pt>
                <c:pt idx="539">
                  <c:v>-0.12671412393796211</c:v>
                </c:pt>
                <c:pt idx="540">
                  <c:v>-0.12460870902924712</c:v>
                </c:pt>
                <c:pt idx="541">
                  <c:v>-0.12250384633825985</c:v>
                </c:pt>
                <c:pt idx="542">
                  <c:v>-0.12039952625475503</c:v>
                </c:pt>
                <c:pt idx="543">
                  <c:v>-0.11829573918552798</c:v>
                </c:pt>
                <c:pt idx="544">
                  <c:v>-0.11619247555409717</c:v>
                </c:pt>
                <c:pt idx="545">
                  <c:v>-0.11408972580038811</c:v>
                </c:pt>
                <c:pt idx="546">
                  <c:v>-0.11198748038041981</c:v>
                </c:pt>
                <c:pt idx="547">
                  <c:v>-0.10988572976599141</c:v>
                </c:pt>
                <c:pt idx="548">
                  <c:v>-0.10778446444437</c:v>
                </c:pt>
                <c:pt idx="549">
                  <c:v>-0.10568367491798104</c:v>
                </c:pt>
                <c:pt idx="550">
                  <c:v>-0.10358335170409869</c:v>
                </c:pt>
                <c:pt idx="551">
                  <c:v>-0.10148348533453738</c:v>
                </c:pt>
                <c:pt idx="552">
                  <c:v>-9.9384066355346079E-2</c:v>
                </c:pt>
                <c:pt idx="553">
                  <c:v>-9.7285085326501389E-2</c:v>
                </c:pt>
                <c:pt idx="554">
                  <c:v>-9.5186532821604053E-2</c:v>
                </c:pt>
                <c:pt idx="555">
                  <c:v>-9.3088399427575144E-2</c:v>
                </c:pt>
                <c:pt idx="556">
                  <c:v>-9.099067574435335E-2</c:v>
                </c:pt>
                <c:pt idx="557">
                  <c:v>-8.8893352384594393E-2</c:v>
                </c:pt>
                <c:pt idx="558">
                  <c:v>-8.6796419973370509E-2</c:v>
                </c:pt>
                <c:pt idx="559">
                  <c:v>-8.4699869147870796E-2</c:v>
                </c:pt>
                <c:pt idx="560">
                  <c:v>-8.2603690557103635E-2</c:v>
                </c:pt>
                <c:pt idx="561">
                  <c:v>-8.0507874861599105E-2</c:v>
                </c:pt>
                <c:pt idx="562">
                  <c:v>-7.8412412733112211E-2</c:v>
                </c:pt>
                <c:pt idx="563">
                  <c:v>-7.6317294854328088E-2</c:v>
                </c:pt>
                <c:pt idx="564">
                  <c:v>-7.4222511918567186E-2</c:v>
                </c:pt>
                <c:pt idx="565">
                  <c:v>-7.212805462949097E-2</c:v>
                </c:pt>
                <c:pt idx="566">
                  <c:v>-7.0033913700809983E-2</c:v>
                </c:pt>
                <c:pt idx="567">
                  <c:v>-6.7940079855991167E-2</c:v>
                </c:pt>
                <c:pt idx="568">
                  <c:v>-6.5846543827966314E-2</c:v>
                </c:pt>
                <c:pt idx="569">
                  <c:v>-6.3753296358842249E-2</c:v>
                </c:pt>
                <c:pt idx="570">
                  <c:v>-6.166032819961062E-2</c:v>
                </c:pt>
                <c:pt idx="571">
                  <c:v>-5.9567630109858341E-2</c:v>
                </c:pt>
                <c:pt idx="572">
                  <c:v>-5.7475192857480067E-2</c:v>
                </c:pt>
                <c:pt idx="573">
                  <c:v>-5.5383007218390012E-2</c:v>
                </c:pt>
                <c:pt idx="574">
                  <c:v>-5.3291063976234357E-2</c:v>
                </c:pt>
                <c:pt idx="575">
                  <c:v>-5.1199353922105846E-2</c:v>
                </c:pt>
                <c:pt idx="576">
                  <c:v>-4.9107867854256672E-2</c:v>
                </c:pt>
                <c:pt idx="577">
                  <c:v>-4.7016596577814158E-2</c:v>
                </c:pt>
                <c:pt idx="578">
                  <c:v>-4.4925530904495553E-2</c:v>
                </c:pt>
                <c:pt idx="579">
                  <c:v>-4.2834661652323407E-2</c:v>
                </c:pt>
                <c:pt idx="580">
                  <c:v>-4.0743979645342591E-2</c:v>
                </c:pt>
                <c:pt idx="581">
                  <c:v>-3.8653475713336612E-2</c:v>
                </c:pt>
                <c:pt idx="582">
                  <c:v>-3.6563140691544434E-2</c:v>
                </c:pt>
                <c:pt idx="583">
                  <c:v>-3.4472965420378865E-2</c:v>
                </c:pt>
                <c:pt idx="584">
                  <c:v>-3.2382940745144209E-2</c:v>
                </c:pt>
                <c:pt idx="585">
                  <c:v>-3.0293057515754254E-2</c:v>
                </c:pt>
                <c:pt idx="586">
                  <c:v>-2.8203306586451884E-2</c:v>
                </c:pt>
                <c:pt idx="587">
                  <c:v>-2.6113678815527799E-2</c:v>
                </c:pt>
                <c:pt idx="588">
                  <c:v>-2.4024165065039529E-2</c:v>
                </c:pt>
                <c:pt idx="589">
                  <c:v>-2.1934756200532039E-2</c:v>
                </c:pt>
                <c:pt idx="590">
                  <c:v>-1.984544309075733E-2</c:v>
                </c:pt>
                <c:pt idx="591">
                  <c:v>-1.7756216607394272E-2</c:v>
                </c:pt>
                <c:pt idx="592">
                  <c:v>-1.5667067624769982E-2</c:v>
                </c:pt>
                <c:pt idx="593">
                  <c:v>-1.3577987019580115E-2</c:v>
                </c:pt>
                <c:pt idx="594">
                  <c:v>-1.148896567060935E-2</c:v>
                </c:pt>
                <c:pt idx="595">
                  <c:v>-9.399994458453298E-3</c:v>
                </c:pt>
                <c:pt idx="596">
                  <c:v>-7.3110642652393105E-3</c:v>
                </c:pt>
                <c:pt idx="597">
                  <c:v>-5.2221659743473866E-3</c:v>
                </c:pt>
                <c:pt idx="598">
                  <c:v>-3.133290470132455E-3</c:v>
                </c:pt>
                <c:pt idx="599">
                  <c:v>-1.0444286376454638E-3</c:v>
                </c:pt>
                <c:pt idx="600">
                  <c:v>1.0444286376453246E-3</c:v>
                </c:pt>
                <c:pt idx="601">
                  <c:v>3.133290470132455E-3</c:v>
                </c:pt>
                <c:pt idx="602">
                  <c:v>5.2221659743473866E-3</c:v>
                </c:pt>
                <c:pt idx="603">
                  <c:v>7.3110642652393105E-3</c:v>
                </c:pt>
                <c:pt idx="604">
                  <c:v>9.3999944584534367E-3</c:v>
                </c:pt>
                <c:pt idx="605">
                  <c:v>1.1488965670609487E-2</c:v>
                </c:pt>
                <c:pt idx="606">
                  <c:v>1.3577987019579974E-2</c:v>
                </c:pt>
                <c:pt idx="607">
                  <c:v>1.5667067624769982E-2</c:v>
                </c:pt>
                <c:pt idx="608">
                  <c:v>1.7756216607394272E-2</c:v>
                </c:pt>
                <c:pt idx="609">
                  <c:v>1.984544309075733E-2</c:v>
                </c:pt>
                <c:pt idx="610">
                  <c:v>2.1934756200532181E-2</c:v>
                </c:pt>
                <c:pt idx="611">
                  <c:v>2.4024165065039668E-2</c:v>
                </c:pt>
                <c:pt idx="612">
                  <c:v>2.6113678815527657E-2</c:v>
                </c:pt>
                <c:pt idx="613">
                  <c:v>2.8203306586451884E-2</c:v>
                </c:pt>
                <c:pt idx="614">
                  <c:v>3.0293057515754254E-2</c:v>
                </c:pt>
                <c:pt idx="615">
                  <c:v>3.2382940745144209E-2</c:v>
                </c:pt>
                <c:pt idx="616">
                  <c:v>3.4472965420379004E-2</c:v>
                </c:pt>
                <c:pt idx="617">
                  <c:v>3.6563140691544295E-2</c:v>
                </c:pt>
                <c:pt idx="618">
                  <c:v>3.865347571333648E-2</c:v>
                </c:pt>
                <c:pt idx="619">
                  <c:v>4.0743979645342591E-2</c:v>
                </c:pt>
                <c:pt idx="620">
                  <c:v>4.2834661652323407E-2</c:v>
                </c:pt>
                <c:pt idx="621">
                  <c:v>4.4925530904495553E-2</c:v>
                </c:pt>
                <c:pt idx="622">
                  <c:v>4.7016596577814297E-2</c:v>
                </c:pt>
                <c:pt idx="623">
                  <c:v>4.9107867854256533E-2</c:v>
                </c:pt>
                <c:pt idx="624">
                  <c:v>5.1199353922105721E-2</c:v>
                </c:pt>
                <c:pt idx="625">
                  <c:v>5.3291063976234357E-2</c:v>
                </c:pt>
                <c:pt idx="626">
                  <c:v>5.5383007218390012E-2</c:v>
                </c:pt>
                <c:pt idx="627">
                  <c:v>5.7475192857480206E-2</c:v>
                </c:pt>
                <c:pt idx="628">
                  <c:v>5.956763010985848E-2</c:v>
                </c:pt>
                <c:pt idx="629">
                  <c:v>6.1660328199610474E-2</c:v>
                </c:pt>
                <c:pt idx="630">
                  <c:v>6.3753296358842249E-2</c:v>
                </c:pt>
                <c:pt idx="631">
                  <c:v>6.5846543827966314E-2</c:v>
                </c:pt>
                <c:pt idx="632">
                  <c:v>6.7940079855991167E-2</c:v>
                </c:pt>
                <c:pt idx="633">
                  <c:v>7.0033913700810108E-2</c:v>
                </c:pt>
                <c:pt idx="634">
                  <c:v>7.2128054629491095E-2</c:v>
                </c:pt>
                <c:pt idx="635">
                  <c:v>7.4222511918567047E-2</c:v>
                </c:pt>
                <c:pt idx="636">
                  <c:v>7.6317294854328088E-2</c:v>
                </c:pt>
                <c:pt idx="637">
                  <c:v>7.8412412733112211E-2</c:v>
                </c:pt>
                <c:pt idx="638">
                  <c:v>8.0507874861599105E-2</c:v>
                </c:pt>
                <c:pt idx="639">
                  <c:v>8.2603690557103773E-2</c:v>
                </c:pt>
                <c:pt idx="640">
                  <c:v>8.4699869147870657E-2</c:v>
                </c:pt>
                <c:pt idx="641">
                  <c:v>8.6796419973370384E-2</c:v>
                </c:pt>
                <c:pt idx="642">
                  <c:v>8.8893352384594393E-2</c:v>
                </c:pt>
                <c:pt idx="643">
                  <c:v>9.099067574435335E-2</c:v>
                </c:pt>
                <c:pt idx="644">
                  <c:v>9.3088399427575144E-2</c:v>
                </c:pt>
                <c:pt idx="645">
                  <c:v>9.5186532821604192E-2</c:v>
                </c:pt>
                <c:pt idx="646">
                  <c:v>9.728508532650125E-2</c:v>
                </c:pt>
                <c:pt idx="647">
                  <c:v>9.9384066355345954E-2</c:v>
                </c:pt>
                <c:pt idx="648">
                  <c:v>0.10148348533453738</c:v>
                </c:pt>
                <c:pt idx="649">
                  <c:v>0.10358335170409869</c:v>
                </c:pt>
                <c:pt idx="650">
                  <c:v>0.1056836749179812</c:v>
                </c:pt>
                <c:pt idx="651">
                  <c:v>0.10778446444437013</c:v>
                </c:pt>
                <c:pt idx="652">
                  <c:v>0.10988572976599127</c:v>
                </c:pt>
                <c:pt idx="653">
                  <c:v>0.11198748038041981</c:v>
                </c:pt>
                <c:pt idx="654">
                  <c:v>0.11408972580038811</c:v>
                </c:pt>
                <c:pt idx="655">
                  <c:v>0.11619247555409717</c:v>
                </c:pt>
                <c:pt idx="656">
                  <c:v>0.11829573918552812</c:v>
                </c:pt>
                <c:pt idx="657">
                  <c:v>0.12039952625475517</c:v>
                </c:pt>
                <c:pt idx="658">
                  <c:v>0.12250384633825973</c:v>
                </c:pt>
                <c:pt idx="659">
                  <c:v>0.12460870902924712</c:v>
                </c:pt>
                <c:pt idx="660">
                  <c:v>0.12671412393796211</c:v>
                </c:pt>
                <c:pt idx="661">
                  <c:v>0.12882010069200828</c:v>
                </c:pt>
                <c:pt idx="662">
                  <c:v>0.13092664893666786</c:v>
                </c:pt>
                <c:pt idx="663">
                  <c:v>0.13303377833522267</c:v>
                </c:pt>
                <c:pt idx="664">
                  <c:v>0.1351414985692781</c:v>
                </c:pt>
                <c:pt idx="665">
                  <c:v>0.13724981933908581</c:v>
                </c:pt>
                <c:pt idx="666">
                  <c:v>0.13935875036387083</c:v>
                </c:pt>
                <c:pt idx="667">
                  <c:v>0.14146830138215863</c:v>
                </c:pt>
                <c:pt idx="668">
                  <c:v>0.14357848215210434</c:v>
                </c:pt>
                <c:pt idx="669">
                  <c:v>0.14568930245182313</c:v>
                </c:pt>
                <c:pt idx="670">
                  <c:v>0.14780077207972384</c:v>
                </c:pt>
                <c:pt idx="671">
                  <c:v>0.14991290085484116</c:v>
                </c:pt>
                <c:pt idx="672">
                  <c:v>0.15202569861717286</c:v>
                </c:pt>
                <c:pt idx="673">
                  <c:v>0.15413917522801696</c:v>
                </c:pt>
                <c:pt idx="674">
                  <c:v>0.15625334057031101</c:v>
                </c:pt>
                <c:pt idx="675">
                  <c:v>0.15836820454897327</c:v>
                </c:pt>
                <c:pt idx="676">
                  <c:v>0.16048377709124662</c:v>
                </c:pt>
                <c:pt idx="677">
                  <c:v>0.16260006814704189</c:v>
                </c:pt>
                <c:pt idx="678">
                  <c:v>0.16471708768928589</c:v>
                </c:pt>
                <c:pt idx="679">
                  <c:v>0.16683484571426999</c:v>
                </c:pt>
                <c:pt idx="680">
                  <c:v>0.16895335224200073</c:v>
                </c:pt>
                <c:pt idx="681">
                  <c:v>0.17107261731655246</c:v>
                </c:pt>
                <c:pt idx="682">
                  <c:v>0.17319265100642342</c:v>
                </c:pt>
                <c:pt idx="683">
                  <c:v>0.17531346340489073</c:v>
                </c:pt>
                <c:pt idx="684">
                  <c:v>0.17743506463037093</c:v>
                </c:pt>
                <c:pt idx="685">
                  <c:v>0.17955746482678062</c:v>
                </c:pt>
                <c:pt idx="686">
                  <c:v>0.18168067416389994</c:v>
                </c:pt>
                <c:pt idx="687">
                  <c:v>0.18380470283773812</c:v>
                </c:pt>
                <c:pt idx="688">
                  <c:v>0.1859295610709023</c:v>
                </c:pt>
                <c:pt idx="689">
                  <c:v>0.188055259112966</c:v>
                </c:pt>
                <c:pt idx="690">
                  <c:v>0.19018180724084302</c:v>
                </c:pt>
                <c:pt idx="691">
                  <c:v>0.19230921575916188</c:v>
                </c:pt>
                <c:pt idx="692">
                  <c:v>0.19443749500064275</c:v>
                </c:pt>
                <c:pt idx="693">
                  <c:v>0.1965666553264788</c:v>
                </c:pt>
                <c:pt idx="694">
                  <c:v>0.19869670712671594</c:v>
                </c:pt>
                <c:pt idx="695">
                  <c:v>0.20082766082063966</c:v>
                </c:pt>
                <c:pt idx="696">
                  <c:v>0.2029595268571614</c:v>
                </c:pt>
                <c:pt idx="697">
                  <c:v>0.20509231571520872</c:v>
                </c:pt>
                <c:pt idx="698">
                  <c:v>0.20722603790411756</c:v>
                </c:pt>
                <c:pt idx="699">
                  <c:v>0.2093607039640287</c:v>
                </c:pt>
                <c:pt idx="700">
                  <c:v>0.21149632446628405</c:v>
                </c:pt>
                <c:pt idx="701">
                  <c:v>0.21363291001382823</c:v>
                </c:pt>
                <c:pt idx="702">
                  <c:v>0.21577047124161244</c:v>
                </c:pt>
                <c:pt idx="703">
                  <c:v>0.21790901881700023</c:v>
                </c:pt>
                <c:pt idx="704">
                  <c:v>0.22004856344017684</c:v>
                </c:pt>
                <c:pt idx="705">
                  <c:v>0.22218911584456272</c:v>
                </c:pt>
                <c:pt idx="706">
                  <c:v>0.22433068679722667</c:v>
                </c:pt>
                <c:pt idx="707">
                  <c:v>0.22647328709930536</c:v>
                </c:pt>
                <c:pt idx="708">
                  <c:v>0.22861692758642455</c:v>
                </c:pt>
                <c:pt idx="709">
                  <c:v>0.23076161912912319</c:v>
                </c:pt>
                <c:pt idx="710">
                  <c:v>0.23290737263328096</c:v>
                </c:pt>
                <c:pt idx="711">
                  <c:v>0.23505419904055008</c:v>
                </c:pt>
                <c:pt idx="712">
                  <c:v>0.23720210932878771</c:v>
                </c:pt>
                <c:pt idx="713">
                  <c:v>0.23935111451249438</c:v>
                </c:pt>
                <c:pt idx="714">
                  <c:v>0.24150122564325452</c:v>
                </c:pt>
                <c:pt idx="715">
                  <c:v>0.24365245381017997</c:v>
                </c:pt>
                <c:pt idx="716">
                  <c:v>0.2458048101403591</c:v>
                </c:pt>
                <c:pt idx="717">
                  <c:v>0.24795830579930581</c:v>
                </c:pt>
                <c:pt idx="718">
                  <c:v>0.25011295199141531</c:v>
                </c:pt>
                <c:pt idx="719">
                  <c:v>0.25226875996042236</c:v>
                </c:pt>
                <c:pt idx="720">
                  <c:v>0.25442574098986259</c:v>
                </c:pt>
                <c:pt idx="721">
                  <c:v>0.25658390640353823</c:v>
                </c:pt>
                <c:pt idx="722">
                  <c:v>0.25874326756598814</c:v>
                </c:pt>
                <c:pt idx="723">
                  <c:v>0.26090383588295984</c:v>
                </c:pt>
                <c:pt idx="724">
                  <c:v>0.26306562280188689</c:v>
                </c:pt>
                <c:pt idx="725">
                  <c:v>0.26522863981237027</c:v>
                </c:pt>
                <c:pt idx="726">
                  <c:v>0.2673928984466627</c:v>
                </c:pt>
                <c:pt idx="727">
                  <c:v>0.26955841028015765</c:v>
                </c:pt>
                <c:pt idx="728">
                  <c:v>0.27172518693188347</c:v>
                </c:pt>
                <c:pt idx="729">
                  <c:v>0.2738932400649986</c:v>
                </c:pt>
                <c:pt idx="730">
                  <c:v>0.27606258138729461</c:v>
                </c:pt>
                <c:pt idx="731">
                  <c:v>0.27823322265170114</c:v>
                </c:pt>
                <c:pt idx="732">
                  <c:v>0.28040517565679618</c:v>
                </c:pt>
                <c:pt idx="733">
                  <c:v>0.28257845224732014</c:v>
                </c:pt>
                <c:pt idx="734">
                  <c:v>0.28475306431469577</c:v>
                </c:pt>
                <c:pt idx="735">
                  <c:v>0.2869290237975502</c:v>
                </c:pt>
                <c:pt idx="736">
                  <c:v>0.28910634268224333</c:v>
                </c:pt>
                <c:pt idx="737">
                  <c:v>0.29128503300340097</c:v>
                </c:pt>
                <c:pt idx="738">
                  <c:v>0.29346510684445171</c:v>
                </c:pt>
                <c:pt idx="739">
                  <c:v>0.29564657633816971</c:v>
                </c:pt>
                <c:pt idx="740">
                  <c:v>0.2978294536672208</c:v>
                </c:pt>
                <c:pt idx="741">
                  <c:v>0.30001375106471473</c:v>
                </c:pt>
                <c:pt idx="742">
                  <c:v>0.30219948081476239</c:v>
                </c:pt>
                <c:pt idx="743">
                  <c:v>0.30438665525303782</c:v>
                </c:pt>
                <c:pt idx="744">
                  <c:v>0.30657528676734419</c:v>
                </c:pt>
                <c:pt idx="745">
                  <c:v>0.30876538779818846</c:v>
                </c:pt>
                <c:pt idx="746">
                  <c:v>0.31095697083935653</c:v>
                </c:pt>
                <c:pt idx="747">
                  <c:v>0.31315004843849742</c:v>
                </c:pt>
                <c:pt idx="748">
                  <c:v>0.31534463319771155</c:v>
                </c:pt>
                <c:pt idx="749">
                  <c:v>0.31754073777414477</c:v>
                </c:pt>
                <c:pt idx="750">
                  <c:v>0.3197383748805871</c:v>
                </c:pt>
                <c:pt idx="751">
                  <c:v>0.32193755728607965</c:v>
                </c:pt>
                <c:pt idx="752">
                  <c:v>0.3241382978165232</c:v>
                </c:pt>
                <c:pt idx="753">
                  <c:v>0.32634060935529685</c:v>
                </c:pt>
                <c:pt idx="754">
                  <c:v>0.32854450484387981</c:v>
                </c:pt>
                <c:pt idx="755">
                  <c:v>0.33074999728248017</c:v>
                </c:pt>
                <c:pt idx="756">
                  <c:v>0.33295709973066961</c:v>
                </c:pt>
                <c:pt idx="757">
                  <c:v>0.3351658253080253</c:v>
                </c:pt>
                <c:pt idx="758">
                  <c:v>0.3373761871947753</c:v>
                </c:pt>
                <c:pt idx="759">
                  <c:v>0.33958819863245354</c:v>
                </c:pt>
                <c:pt idx="760">
                  <c:v>0.34180187292455921</c:v>
                </c:pt>
                <c:pt idx="761">
                  <c:v>0.34401722343722352</c:v>
                </c:pt>
                <c:pt idx="762">
                  <c:v>0.3462342635998823</c:v>
                </c:pt>
                <c:pt idx="763">
                  <c:v>0.34845300690595715</c:v>
                </c:pt>
                <c:pt idx="764">
                  <c:v>0.35067346691354073</c:v>
                </c:pt>
                <c:pt idx="765">
                  <c:v>0.35289565724609057</c:v>
                </c:pt>
                <c:pt idx="766">
                  <c:v>0.35511959159313067</c:v>
                </c:pt>
                <c:pt idx="767">
                  <c:v>0.3573452837109577</c:v>
                </c:pt>
                <c:pt idx="768">
                  <c:v>0.35957274742335804</c:v>
                </c:pt>
                <c:pt idx="769">
                  <c:v>0.36180199662232804</c:v>
                </c:pt>
                <c:pt idx="770">
                  <c:v>0.3640330452688042</c:v>
                </c:pt>
                <c:pt idx="771">
                  <c:v>0.36626590739340154</c:v>
                </c:pt>
                <c:pt idx="772">
                  <c:v>0.36850059709715682</c:v>
                </c:pt>
                <c:pt idx="773">
                  <c:v>0.37073712855228241</c:v>
                </c:pt>
                <c:pt idx="774">
                  <c:v>0.37297551600292678</c:v>
                </c:pt>
                <c:pt idx="775">
                  <c:v>0.37521577376594184</c:v>
                </c:pt>
                <c:pt idx="776">
                  <c:v>0.37745791623166058</c:v>
                </c:pt>
                <c:pt idx="777">
                  <c:v>0.37970195786468153</c:v>
                </c:pt>
                <c:pt idx="778">
                  <c:v>0.38194791320466176</c:v>
                </c:pt>
                <c:pt idx="779">
                  <c:v>0.38419579686711874</c:v>
                </c:pt>
                <c:pt idx="780">
                  <c:v>0.38644562354424067</c:v>
                </c:pt>
                <c:pt idx="781">
                  <c:v>0.38869740800570463</c:v>
                </c:pt>
                <c:pt idx="782">
                  <c:v>0.39095116509950473</c:v>
                </c:pt>
                <c:pt idx="783">
                  <c:v>0.39320690975278888</c:v>
                </c:pt>
                <c:pt idx="784">
                  <c:v>0.3954646569727045</c:v>
                </c:pt>
                <c:pt idx="785">
                  <c:v>0.39772442184725315</c:v>
                </c:pt>
                <c:pt idx="786">
                  <c:v>0.39998621954615565</c:v>
                </c:pt>
                <c:pt idx="787">
                  <c:v>0.40225006532172536</c:v>
                </c:pt>
                <c:pt idx="788">
                  <c:v>0.40451597450975119</c:v>
                </c:pt>
                <c:pt idx="789">
                  <c:v>0.40678396253039234</c:v>
                </c:pt>
                <c:pt idx="790">
                  <c:v>0.40905404488907959</c:v>
                </c:pt>
                <c:pt idx="791">
                  <c:v>0.41132623717743111</c:v>
                </c:pt>
                <c:pt idx="792">
                  <c:v>0.41360055507417326</c:v>
                </c:pt>
                <c:pt idx="793">
                  <c:v>0.41587701434607655</c:v>
                </c:pt>
                <c:pt idx="794">
                  <c:v>0.41815563084889867</c:v>
                </c:pt>
                <c:pt idx="795">
                  <c:v>0.42043642052834074</c:v>
                </c:pt>
                <c:pt idx="796">
                  <c:v>0.42271939942101217</c:v>
                </c:pt>
                <c:pt idx="797">
                  <c:v>0.42500458365540944</c:v>
                </c:pt>
                <c:pt idx="798">
                  <c:v>0.4272919894529022</c:v>
                </c:pt>
                <c:pt idx="799">
                  <c:v>0.42958163312873388</c:v>
                </c:pt>
                <c:pt idx="800">
                  <c:v>0.43187353109303278</c:v>
                </c:pt>
                <c:pt idx="801">
                  <c:v>0.43416769985183451</c:v>
                </c:pt>
                <c:pt idx="802">
                  <c:v>0.43646415600811633</c:v>
                </c:pt>
                <c:pt idx="803">
                  <c:v>0.43876291626284541</c:v>
                </c:pt>
                <c:pt idx="804">
                  <c:v>0.44106399741603569</c:v>
                </c:pt>
                <c:pt idx="805">
                  <c:v>0.44336741636782018</c:v>
                </c:pt>
                <c:pt idx="806">
                  <c:v>0.44567319011953505</c:v>
                </c:pt>
                <c:pt idx="807">
                  <c:v>0.4479813357748158</c:v>
                </c:pt>
                <c:pt idx="808">
                  <c:v>0.45029187054070735</c:v>
                </c:pt>
                <c:pt idx="809">
                  <c:v>0.45260481172878786</c:v>
                </c:pt>
                <c:pt idx="810">
                  <c:v>0.45492017675630364</c:v>
                </c:pt>
                <c:pt idx="811">
                  <c:v>0.45723798314731923</c:v>
                </c:pt>
                <c:pt idx="812">
                  <c:v>0.45955824853388255</c:v>
                </c:pt>
                <c:pt idx="813">
                  <c:v>0.46188099065720117</c:v>
                </c:pt>
                <c:pt idx="814">
                  <c:v>0.46420622736883582</c:v>
                </c:pt>
                <c:pt idx="815">
                  <c:v>0.4665339766319056</c:v>
                </c:pt>
                <c:pt idx="816">
                  <c:v>0.46886425652231034</c:v>
                </c:pt>
                <c:pt idx="817">
                  <c:v>0.47119708522996556</c:v>
                </c:pt>
                <c:pt idx="818">
                  <c:v>0.47353248106005541</c:v>
                </c:pt>
                <c:pt idx="819">
                  <c:v>0.4758704624342977</c:v>
                </c:pt>
                <c:pt idx="820">
                  <c:v>0.47821104789222818</c:v>
                </c:pt>
                <c:pt idx="821">
                  <c:v>0.48055425609249713</c:v>
                </c:pt>
                <c:pt idx="822">
                  <c:v>0.4829001058141843</c:v>
                </c:pt>
                <c:pt idx="823">
                  <c:v>0.4852486159581304</c:v>
                </c:pt>
                <c:pt idx="824">
                  <c:v>0.48759980554828375</c:v>
                </c:pt>
                <c:pt idx="825">
                  <c:v>0.48995369373306474</c:v>
                </c:pt>
                <c:pt idx="826">
                  <c:v>0.49231029978674884</c:v>
                </c:pt>
                <c:pt idx="827">
                  <c:v>0.49466964311086342</c:v>
                </c:pt>
                <c:pt idx="828">
                  <c:v>0.49703174323560567</c:v>
                </c:pt>
                <c:pt idx="829">
                  <c:v>0.49939661982127803</c:v>
                </c:pt>
                <c:pt idx="830">
                  <c:v>0.5017642926597401</c:v>
                </c:pt>
                <c:pt idx="831">
                  <c:v>0.50413478167588122</c:v>
                </c:pt>
                <c:pt idx="832">
                  <c:v>0.50650810692911141</c:v>
                </c:pt>
                <c:pt idx="833">
                  <c:v>0.50888428861487034</c:v>
                </c:pt>
                <c:pt idx="834">
                  <c:v>0.51126334706615773</c:v>
                </c:pt>
                <c:pt idx="835">
                  <c:v>0.51364530275508136</c:v>
                </c:pt>
                <c:pt idx="836">
                  <c:v>0.51603017629442827</c:v>
                </c:pt>
                <c:pt idx="837">
                  <c:v>0.51841798843925324</c:v>
                </c:pt>
                <c:pt idx="838">
                  <c:v>0.5208087600884912</c:v>
                </c:pt>
                <c:pt idx="839">
                  <c:v>0.5232025122865871</c:v>
                </c:pt>
                <c:pt idx="840">
                  <c:v>0.52559926622515163</c:v>
                </c:pt>
                <c:pt idx="841">
                  <c:v>0.52799904324463498</c:v>
                </c:pt>
                <c:pt idx="842">
                  <c:v>0.53040186483602547</c:v>
                </c:pt>
                <c:pt idx="843">
                  <c:v>0.5328077526425703</c:v>
                </c:pt>
                <c:pt idx="844">
                  <c:v>0.53521672846151769</c:v>
                </c:pt>
                <c:pt idx="845">
                  <c:v>0.53762881424588416</c:v>
                </c:pt>
                <c:pt idx="846">
                  <c:v>0.54004403210624496</c:v>
                </c:pt>
                <c:pt idx="847">
                  <c:v>0.54246240431254966</c:v>
                </c:pt>
                <c:pt idx="848">
                  <c:v>0.54488395329595873</c:v>
                </c:pt>
                <c:pt idx="849">
                  <c:v>0.5473087016507121</c:v>
                </c:pt>
                <c:pt idx="850">
                  <c:v>0.54973667213601451</c:v>
                </c:pt>
                <c:pt idx="851">
                  <c:v>0.55216788767795311</c:v>
                </c:pt>
                <c:pt idx="852">
                  <c:v>0.55460237137144031</c:v>
                </c:pt>
                <c:pt idx="853">
                  <c:v>0.5570401464821797</c:v>
                </c:pt>
                <c:pt idx="854">
                  <c:v>0.55948123644866365</c:v>
                </c:pt>
                <c:pt idx="855">
                  <c:v>0.56192566488419693</c:v>
                </c:pt>
                <c:pt idx="856">
                  <c:v>0.56437345557894714</c:v>
                </c:pt>
                <c:pt idx="857">
                  <c:v>0.56682463250202531</c:v>
                </c:pt>
                <c:pt idx="858">
                  <c:v>0.5692792198035953</c:v>
                </c:pt>
                <c:pt idx="859">
                  <c:v>0.57173724181701335</c:v>
                </c:pt>
                <c:pt idx="860">
                  <c:v>0.57419872306099562</c:v>
                </c:pt>
                <c:pt idx="861">
                  <c:v>0.57666368824182024</c:v>
                </c:pt>
                <c:pt idx="862">
                  <c:v>0.57913216225555586</c:v>
                </c:pt>
                <c:pt idx="863">
                  <c:v>0.58160417019032595</c:v>
                </c:pt>
                <c:pt idx="864">
                  <c:v>0.58407973732860274</c:v>
                </c:pt>
                <c:pt idx="865">
                  <c:v>0.58655888914953647</c:v>
                </c:pt>
                <c:pt idx="866">
                  <c:v>0.58904165133131503</c:v>
                </c:pt>
                <c:pt idx="867">
                  <c:v>0.59152804975356121</c:v>
                </c:pt>
                <c:pt idx="868">
                  <c:v>0.59401811049976094</c:v>
                </c:pt>
                <c:pt idx="869">
                  <c:v>0.59651185985973021</c:v>
                </c:pt>
                <c:pt idx="870">
                  <c:v>0.59900932433211485</c:v>
                </c:pt>
                <c:pt idx="871">
                  <c:v>0.6015105306269295</c:v>
                </c:pt>
                <c:pt idx="872">
                  <c:v>0.60401550566813289</c:v>
                </c:pt>
                <c:pt idx="873">
                  <c:v>0.60652427659623864</c:v>
                </c:pt>
                <c:pt idx="874">
                  <c:v>0.60903687077096924</c:v>
                </c:pt>
                <c:pt idx="875">
                  <c:v>0.61155331577394456</c:v>
                </c:pt>
                <c:pt idx="876">
                  <c:v>0.6140736394114148</c:v>
                </c:pt>
                <c:pt idx="877">
                  <c:v>0.61659786971703046</c:v>
                </c:pt>
                <c:pt idx="878">
                  <c:v>0.61912603495465424</c:v>
                </c:pt>
                <c:pt idx="879">
                  <c:v>0.62165816362121928</c:v>
                </c:pt>
                <c:pt idx="880">
                  <c:v>0.62419428444962388</c:v>
                </c:pt>
                <c:pt idx="881">
                  <c:v>0.62673442641167565</c:v>
                </c:pt>
                <c:pt idx="882">
                  <c:v>0.62927861872107715</c:v>
                </c:pt>
                <c:pt idx="883">
                  <c:v>0.63182689083645693</c:v>
                </c:pt>
                <c:pt idx="884">
                  <c:v>0.63437927246445058</c:v>
                </c:pt>
                <c:pt idx="885">
                  <c:v>0.63693579356282215</c:v>
                </c:pt>
                <c:pt idx="886">
                  <c:v>0.63949648434364104</c:v>
                </c:pt>
                <c:pt idx="887">
                  <c:v>0.64206137527650131</c:v>
                </c:pt>
                <c:pt idx="888">
                  <c:v>0.64463049709179665</c:v>
                </c:pt>
                <c:pt idx="889">
                  <c:v>0.64720388078404234</c:v>
                </c:pt>
                <c:pt idx="890">
                  <c:v>0.64978155761524847</c:v>
                </c:pt>
                <c:pt idx="891">
                  <c:v>0.6523635591183502</c:v>
                </c:pt>
                <c:pt idx="892">
                  <c:v>0.65494991710068595</c:v>
                </c:pt>
                <c:pt idx="893">
                  <c:v>0.65754066364753716</c:v>
                </c:pt>
                <c:pt idx="894">
                  <c:v>0.66013583112571583</c:v>
                </c:pt>
                <c:pt idx="895">
                  <c:v>0.66273545218721863</c:v>
                </c:pt>
                <c:pt idx="896">
                  <c:v>0.66533955977292891</c:v>
                </c:pt>
                <c:pt idx="897">
                  <c:v>0.66794818711638526</c:v>
                </c:pt>
                <c:pt idx="898">
                  <c:v>0.67056136774760744</c:v>
                </c:pt>
                <c:pt idx="899">
                  <c:v>0.67317913549698527</c:v>
                </c:pt>
                <c:pt idx="900">
                  <c:v>0.67580152449922692</c:v>
                </c:pt>
                <c:pt idx="901">
                  <c:v>0.67842856919737593</c:v>
                </c:pt>
                <c:pt idx="902">
                  <c:v>0.68106030434689002</c:v>
                </c:pt>
                <c:pt idx="903">
                  <c:v>0.68369676501978571</c:v>
                </c:pt>
                <c:pt idx="904">
                  <c:v>0.68633798660885514</c:v>
                </c:pt>
                <c:pt idx="905">
                  <c:v>0.68898400483194844</c:v>
                </c:pt>
                <c:pt idx="906">
                  <c:v>0.69163485573632466</c:v>
                </c:pt>
                <c:pt idx="907">
                  <c:v>0.69429057570308306</c:v>
                </c:pt>
                <c:pt idx="908">
                  <c:v>0.69695120145165801</c:v>
                </c:pt>
                <c:pt idx="909">
                  <c:v>0.69961677004439371</c:v>
                </c:pt>
                <c:pt idx="910">
                  <c:v>0.70228731889119633</c:v>
                </c:pt>
                <c:pt idx="911">
                  <c:v>0.70496288575426036</c:v>
                </c:pt>
                <c:pt idx="912">
                  <c:v>0.70764350875288007</c:v>
                </c:pt>
                <c:pt idx="913">
                  <c:v>0.71032922636833373</c:v>
                </c:pt>
                <c:pt idx="914">
                  <c:v>0.71302007744886275</c:v>
                </c:pt>
                <c:pt idx="915">
                  <c:v>0.71571610121472073</c:v>
                </c:pt>
                <c:pt idx="916">
                  <c:v>0.71841733726332313</c:v>
                </c:pt>
                <c:pt idx="917">
                  <c:v>0.7211238255744743</c:v>
                </c:pt>
                <c:pt idx="918">
                  <c:v>0.72383560651569201</c:v>
                </c:pt>
                <c:pt idx="919">
                  <c:v>0.7265527208476168</c:v>
                </c:pt>
                <c:pt idx="920">
                  <c:v>0.72927520972952442</c:v>
                </c:pt>
                <c:pt idx="921">
                  <c:v>0.73200311472492197</c:v>
                </c:pt>
                <c:pt idx="922">
                  <c:v>0.73473647780725448</c:v>
                </c:pt>
                <c:pt idx="923">
                  <c:v>0.7374753413657007</c:v>
                </c:pt>
                <c:pt idx="924">
                  <c:v>0.7402197482110795</c:v>
                </c:pt>
                <c:pt idx="925">
                  <c:v>0.74296974158185325</c:v>
                </c:pt>
                <c:pt idx="926">
                  <c:v>0.74572536515024124</c:v>
                </c:pt>
                <c:pt idx="927">
                  <c:v>0.74848666302844646</c:v>
                </c:pt>
                <c:pt idx="928">
                  <c:v>0.75125367977497992</c:v>
                </c:pt>
                <c:pt idx="929">
                  <c:v>0.75402646040111554</c:v>
                </c:pt>
                <c:pt idx="930">
                  <c:v>0.75680505037744494</c:v>
                </c:pt>
                <c:pt idx="931">
                  <c:v>0.75958949564056433</c:v>
                </c:pt>
                <c:pt idx="932">
                  <c:v>0.76237984259987501</c:v>
                </c:pt>
                <c:pt idx="933">
                  <c:v>0.76517613814450502</c:v>
                </c:pt>
                <c:pt idx="934">
                  <c:v>0.76797842965036611</c:v>
                </c:pt>
                <c:pt idx="935">
                  <c:v>0.77078676498733401</c:v>
                </c:pt>
                <c:pt idx="936">
                  <c:v>0.77360119252656179</c:v>
                </c:pt>
                <c:pt idx="937">
                  <c:v>0.77642176114792794</c:v>
                </c:pt>
                <c:pt idx="938">
                  <c:v>0.77924852024762392</c:v>
                </c:pt>
                <c:pt idx="939">
                  <c:v>0.78208151974588314</c:v>
                </c:pt>
                <c:pt idx="940">
                  <c:v>0.78492081009485359</c:v>
                </c:pt>
                <c:pt idx="941">
                  <c:v>0.78776644228661907</c:v>
                </c:pt>
                <c:pt idx="942">
                  <c:v>0.79061846786136958</c:v>
                </c:pt>
                <c:pt idx="943">
                  <c:v>0.79347693891572579</c:v>
                </c:pt>
                <c:pt idx="944">
                  <c:v>0.79634190811122962</c:v>
                </c:pt>
                <c:pt idx="945">
                  <c:v>0.79921342868298728</c:v>
                </c:pt>
                <c:pt idx="946">
                  <c:v>0.80209155444847635</c:v>
                </c:pt>
                <c:pt idx="947">
                  <c:v>0.80497633981653571</c:v>
                </c:pt>
                <c:pt idx="948">
                  <c:v>0.80786783979651577</c:v>
                </c:pt>
                <c:pt idx="949">
                  <c:v>0.81076611000760868</c:v>
                </c:pt>
                <c:pt idx="950">
                  <c:v>0.81367120668836734</c:v>
                </c:pt>
                <c:pt idx="951">
                  <c:v>0.81658318670639718</c:v>
                </c:pt>
                <c:pt idx="952">
                  <c:v>0.81950210756825437</c:v>
                </c:pt>
                <c:pt idx="953">
                  <c:v>0.8224280274295247</c:v>
                </c:pt>
                <c:pt idx="954">
                  <c:v>0.8253610051051109</c:v>
                </c:pt>
                <c:pt idx="955">
                  <c:v>0.82830110007971913</c:v>
                </c:pt>
                <c:pt idx="956">
                  <c:v>0.83124837251855599</c:v>
                </c:pt>
                <c:pt idx="957">
                  <c:v>0.83420288327824377</c:v>
                </c:pt>
                <c:pt idx="958">
                  <c:v>0.83716469391794601</c:v>
                </c:pt>
                <c:pt idx="959">
                  <c:v>0.84013386671072987</c:v>
                </c:pt>
                <c:pt idx="960">
                  <c:v>0.84311046465514838</c:v>
                </c:pt>
                <c:pt idx="961">
                  <c:v>0.84609455148706558</c:v>
                </c:pt>
                <c:pt idx="962">
                  <c:v>0.84908619169171662</c:v>
                </c:pt>
                <c:pt idx="963">
                  <c:v>0.85208545051602358</c:v>
                </c:pt>
                <c:pt idx="964">
                  <c:v>0.85509239398116055</c:v>
                </c:pt>
                <c:pt idx="965">
                  <c:v>0.8581070888953829</c:v>
                </c:pt>
                <c:pt idx="966">
                  <c:v>0.86112960286711049</c:v>
                </c:pt>
                <c:pt idx="967">
                  <c:v>0.86416000431830875</c:v>
                </c:pt>
                <c:pt idx="968">
                  <c:v>0.86719836249812343</c:v>
                </c:pt>
                <c:pt idx="969">
                  <c:v>0.87024474749682568</c:v>
                </c:pt>
                <c:pt idx="970">
                  <c:v>0.87329923026003609</c:v>
                </c:pt>
                <c:pt idx="971">
                  <c:v>0.87636188260326087</c:v>
                </c:pt>
                <c:pt idx="972">
                  <c:v>0.8794327772267323</c:v>
                </c:pt>
                <c:pt idx="973">
                  <c:v>0.88251198773057415</c:v>
                </c:pt>
                <c:pt idx="974">
                  <c:v>0.88559958863028732</c:v>
                </c:pt>
                <c:pt idx="975">
                  <c:v>0.88869565537257778</c:v>
                </c:pt>
                <c:pt idx="976">
                  <c:v>0.89180026435151916</c:v>
                </c:pt>
                <c:pt idx="977">
                  <c:v>0.8949134929250776</c:v>
                </c:pt>
                <c:pt idx="978">
                  <c:v>0.89803541943199938</c:v>
                </c:pt>
                <c:pt idx="979">
                  <c:v>0.90116612320905976</c:v>
                </c:pt>
                <c:pt idx="980">
                  <c:v>0.90430568460870298</c:v>
                </c:pt>
                <c:pt idx="981">
                  <c:v>0.9074541850170792</c:v>
                </c:pt>
                <c:pt idx="982">
                  <c:v>0.91061170687246829</c:v>
                </c:pt>
                <c:pt idx="983">
                  <c:v>0.91377833368414341</c:v>
                </c:pt>
                <c:pt idx="984">
                  <c:v>0.91695415005162473</c:v>
                </c:pt>
                <c:pt idx="985">
                  <c:v>0.92013924168439898</c:v>
                </c:pt>
                <c:pt idx="986">
                  <c:v>0.92333369542208121</c:v>
                </c:pt>
                <c:pt idx="987">
                  <c:v>0.92653759925502854</c:v>
                </c:pt>
                <c:pt idx="988">
                  <c:v>0.92975104234544648</c:v>
                </c:pt>
                <c:pt idx="989">
                  <c:v>0.93297411504894512</c:v>
                </c:pt>
                <c:pt idx="990">
                  <c:v>0.93620690893664527</c:v>
                </c:pt>
                <c:pt idx="991">
                  <c:v>0.93944951681777367</c:v>
                </c:pt>
                <c:pt idx="992">
                  <c:v>0.94270203276277165</c:v>
                </c:pt>
                <c:pt idx="993">
                  <c:v>0.94596455212698849</c:v>
                </c:pt>
                <c:pt idx="994">
                  <c:v>0.94923717157489562</c:v>
                </c:pt>
                <c:pt idx="995">
                  <c:v>0.95251998910490709</c:v>
                </c:pt>
                <c:pt idx="996">
                  <c:v>0.95581310407477427</c:v>
                </c:pt>
                <c:pt idx="997">
                  <c:v>0.95911661722760133</c:v>
                </c:pt>
                <c:pt idx="998">
                  <c:v>0.9624306307184749</c:v>
                </c:pt>
                <c:pt idx="999">
                  <c:v>0.96575524814175484</c:v>
                </c:pt>
                <c:pt idx="1000">
                  <c:v>0.96909057455902581</c:v>
                </c:pt>
                <c:pt idx="1001">
                  <c:v>0.97243671652773567</c:v>
                </c:pt>
                <c:pt idx="1002">
                  <c:v>0.97579378213052059</c:v>
                </c:pt>
                <c:pt idx="1003">
                  <c:v>0.97916188100528867</c:v>
                </c:pt>
                <c:pt idx="1004">
                  <c:v>0.98254112437602203</c:v>
                </c:pt>
                <c:pt idx="1005">
                  <c:v>0.98593162508437293</c:v>
                </c:pt>
                <c:pt idx="1006">
                  <c:v>0.98933349762203071</c:v>
                </c:pt>
                <c:pt idx="1007">
                  <c:v>0.99274685816392794</c:v>
                </c:pt>
                <c:pt idx="1008">
                  <c:v>0.99617182460227893</c:v>
                </c:pt>
                <c:pt idx="1009">
                  <c:v>0.99960851658148309</c:v>
                </c:pt>
                <c:pt idx="1010">
                  <c:v>1.003057055533948</c:v>
                </c:pt>
                <c:pt idx="1011">
                  <c:v>1.0065175647168041</c:v>
                </c:pt>
                <c:pt idx="1012">
                  <c:v>1.0099901692495805</c:v>
                </c:pt>
                <c:pt idx="1013">
                  <c:v>1.0134749961529044</c:v>
                </c:pt>
                <c:pt idx="1014">
                  <c:v>1.0169721743881366</c:v>
                </c:pt>
                <c:pt idx="1015">
                  <c:v>1.0204818348981364</c:v>
                </c:pt>
                <c:pt idx="1016">
                  <c:v>1.0240041106490518</c:v>
                </c:pt>
                <c:pt idx="1017">
                  <c:v>1.0275391366732269</c:v>
                </c:pt>
                <c:pt idx="1018">
                  <c:v>1.0310870501132954</c:v>
                </c:pt>
                <c:pt idx="1019">
                  <c:v>1.0346479902674417</c:v>
                </c:pt>
                <c:pt idx="1020">
                  <c:v>1.0382220986358561</c:v>
                </c:pt>
                <c:pt idx="1021">
                  <c:v>1.0418095189685208</c:v>
                </c:pt>
                <c:pt idx="1022">
                  <c:v>1.0454103973142475</c:v>
                </c:pt>
                <c:pt idx="1023">
                  <c:v>1.049024882071119</c:v>
                </c:pt>
                <c:pt idx="1024">
                  <c:v>1.0526531240382728</c:v>
                </c:pt>
                <c:pt idx="1025">
                  <c:v>1.05629527646917</c:v>
                </c:pt>
                <c:pt idx="1026">
                  <c:v>1.0599514951263507</c:v>
                </c:pt>
                <c:pt idx="1027">
                  <c:v>1.0636219383377195</c:v>
                </c:pt>
                <c:pt idx="1028">
                  <c:v>1.0673067670544454</c:v>
                </c:pt>
                <c:pt idx="1029">
                  <c:v>1.0710061449104975</c:v>
                </c:pt>
                <c:pt idx="1030">
                  <c:v>1.0747202382839032</c:v>
                </c:pt>
                <c:pt idx="1031">
                  <c:v>1.0784492163597716</c:v>
                </c:pt>
                <c:pt idx="1032">
                  <c:v>1.0821932511951406</c:v>
                </c:pt>
                <c:pt idx="1033">
                  <c:v>1.0859525177857321</c:v>
                </c:pt>
                <c:pt idx="1034">
                  <c:v>1.0897271941346576</c:v>
                </c:pt>
                <c:pt idx="1035">
                  <c:v>1.0935174613231635</c:v>
                </c:pt>
                <c:pt idx="1036">
                  <c:v>1.0973235035834814</c:v>
                </c:pt>
                <c:pt idx="1037">
                  <c:v>1.1011455083738533</c:v>
                </c:pt>
                <c:pt idx="1038">
                  <c:v>1.104983666455829</c:v>
                </c:pt>
                <c:pt idx="1039">
                  <c:v>1.1088381719738976</c:v>
                </c:pt>
                <c:pt idx="1040">
                  <c:v>1.1127092225375497</c:v>
                </c:pt>
                <c:pt idx="1041">
                  <c:v>1.1165970193058634</c:v>
                </c:pt>
                <c:pt idx="1042">
                  <c:v>1.1205017670747008</c:v>
                </c:pt>
                <c:pt idx="1043">
                  <c:v>1.1244236743666152</c:v>
                </c:pt>
                <c:pt idx="1044">
                  <c:v>1.1283629535235749</c:v>
                </c:pt>
                <c:pt idx="1045">
                  <c:v>1.1323198208026035</c:v>
                </c:pt>
                <c:pt idx="1046">
                  <c:v>1.1362944964744568</c:v>
                </c:pt>
                <c:pt idx="1047">
                  <c:v>1.1402872049254418</c:v>
                </c:pt>
                <c:pt idx="1048">
                  <c:v>1.1442981747625176</c:v>
                </c:pt>
                <c:pt idx="1049">
                  <c:v>1.1483276389217818</c:v>
                </c:pt>
                <c:pt idx="1050">
                  <c:v>1.1523758347804969</c:v>
                </c:pt>
                <c:pt idx="1051">
                  <c:v>1.1564430042727849</c:v>
                </c:pt>
                <c:pt idx="1052">
                  <c:v>1.1605293940091408</c:v>
                </c:pt>
                <c:pt idx="1053">
                  <c:v>1.1646352553999115</c:v>
                </c:pt>
                <c:pt idx="1054">
                  <c:v>1.1687608447829125</c:v>
                </c:pt>
                <c:pt idx="1055">
                  <c:v>1.1729064235553337</c:v>
                </c:pt>
                <c:pt idx="1056">
                  <c:v>1.1770722583101252</c:v>
                </c:pt>
                <c:pt idx="1057">
                  <c:v>1.1812586209770399</c:v>
                </c:pt>
                <c:pt idx="1058">
                  <c:v>1.1854657889685218</c:v>
                </c:pt>
                <c:pt idx="1059">
                  <c:v>1.1896940453306548</c:v>
                </c:pt>
                <c:pt idx="1060">
                  <c:v>1.1939436788993694</c:v>
                </c:pt>
                <c:pt idx="1061">
                  <c:v>1.1982149844621504</c:v>
                </c:pt>
                <c:pt idx="1062">
                  <c:v>1.2025082629254478</c:v>
                </c:pt>
                <c:pt idx="1063">
                  <c:v>1.2068238214880831</c:v>
                </c:pt>
                <c:pt idx="1064">
                  <c:v>1.2111619738208568</c:v>
                </c:pt>
                <c:pt idx="1065">
                  <c:v>1.2155230402526724</c:v>
                </c:pt>
                <c:pt idx="1066">
                  <c:v>1.2199073479634392</c:v>
                </c:pt>
                <c:pt idx="1067">
                  <c:v>1.2243152311840613</c:v>
                </c:pt>
                <c:pt idx="1068">
                  <c:v>1.2287470314038222</c:v>
                </c:pt>
                <c:pt idx="1069">
                  <c:v>1.2332030975855142</c:v>
                </c:pt>
                <c:pt idx="1070">
                  <c:v>1.2376837863886414</c:v>
                </c:pt>
                <c:pt idx="1071">
                  <c:v>1.2421894624010794</c:v>
                </c:pt>
                <c:pt idx="1072">
                  <c:v>1.2467204983795801</c:v>
                </c:pt>
                <c:pt idx="1073">
                  <c:v>1.2512772754995221</c:v>
                </c:pt>
                <c:pt idx="1074">
                  <c:v>1.2558601836143568</c:v>
                </c:pt>
                <c:pt idx="1075">
                  <c:v>1.2604696215251789</c:v>
                </c:pt>
                <c:pt idx="1076">
                  <c:v>1.265105997260934</c:v>
                </c:pt>
                <c:pt idx="1077">
                  <c:v>1.2697697283697489</c:v>
                </c:pt>
                <c:pt idx="1078">
                  <c:v>1.2744612422219319</c:v>
                </c:pt>
                <c:pt idx="1079">
                  <c:v>1.2791809763252153</c:v>
                </c:pt>
                <c:pt idx="1080">
                  <c:v>1.2839293786528245</c:v>
                </c:pt>
                <c:pt idx="1081">
                  <c:v>1.2887069079850249</c:v>
                </c:pt>
                <c:pt idx="1082">
                  <c:v>1.2935140342648141</c:v>
                </c:pt>
                <c:pt idx="1083">
                  <c:v>1.298351238968477</c:v>
                </c:pt>
                <c:pt idx="1084">
                  <c:v>1.3032190154917302</c:v>
                </c:pt>
                <c:pt idx="1085">
                  <c:v>1.3081178695523046</c:v>
                </c:pt>
                <c:pt idx="1086">
                  <c:v>1.3130483196097744</c:v>
                </c:pt>
                <c:pt idx="1087">
                  <c:v>1.3180108973035372</c:v>
                </c:pt>
                <c:pt idx="1088">
                  <c:v>1.3230061479099198</c:v>
                </c:pt>
                <c:pt idx="1089">
                  <c:v>1.3280346308194106</c:v>
                </c:pt>
                <c:pt idx="1090">
                  <c:v>1.3330969200350886</c:v>
                </c:pt>
                <c:pt idx="1091">
                  <c:v>1.3381936046934184</c:v>
                </c:pt>
                <c:pt idx="1092">
                  <c:v>1.3433252896086045</c:v>
                </c:pt>
                <c:pt idx="1093">
                  <c:v>1.3484925958418177</c:v>
                </c:pt>
                <c:pt idx="1094">
                  <c:v>1.3536961612966827</c:v>
                </c:pt>
                <c:pt idx="1095">
                  <c:v>1.3589366413424773</c:v>
                </c:pt>
                <c:pt idx="1096">
                  <c:v>1.3642147094666293</c:v>
                </c:pt>
                <c:pt idx="1097">
                  <c:v>1.3695310579582007</c:v>
                </c:pt>
                <c:pt idx="1098">
                  <c:v>1.3748863986241047</c:v>
                </c:pt>
                <c:pt idx="1099">
                  <c:v>1.3802814635400096</c:v>
                </c:pt>
                <c:pt idx="1100">
                  <c:v>1.385717005837966</c:v>
                </c:pt>
                <c:pt idx="1101">
                  <c:v>1.3911938005329172</c:v>
                </c:pt>
                <c:pt idx="1102">
                  <c:v>1.3967126453904506</c:v>
                </c:pt>
                <c:pt idx="1103">
                  <c:v>1.402274361838306</c:v>
                </c:pt>
                <c:pt idx="1104">
                  <c:v>1.4078797959242955</c:v>
                </c:pt>
                <c:pt idx="1105">
                  <c:v>1.4135298193235448</c:v>
                </c:pt>
                <c:pt idx="1106">
                  <c:v>1.4192253303981288</c:v>
                </c:pt>
                <c:pt idx="1107">
                  <c:v>1.4249672553124424</c:v>
                </c:pt>
                <c:pt idx="1108">
                  <c:v>1.4307565492078322</c:v>
                </c:pt>
                <c:pt idx="1109">
                  <c:v>1.4365941974403977</c:v>
                </c:pt>
                <c:pt idx="1110">
                  <c:v>1.4424812168860184</c:v>
                </c:pt>
                <c:pt idx="1111">
                  <c:v>1.4484186573171371</c:v>
                </c:pt>
                <c:pt idx="1112">
                  <c:v>1.4544076028560411</c:v>
                </c:pt>
                <c:pt idx="1113">
                  <c:v>1.4604491735098593</c:v>
                </c:pt>
                <c:pt idx="1114">
                  <c:v>1.4665445267928738</c:v>
                </c:pt>
                <c:pt idx="1115">
                  <c:v>1.472694859442182</c:v>
                </c:pt>
                <c:pt idx="1116">
                  <c:v>1.4789014092332842</c:v>
                </c:pt>
                <c:pt idx="1117">
                  <c:v>1.4851654569026771</c:v>
                </c:pt>
                <c:pt idx="1118">
                  <c:v>1.4914883281851523</c:v>
                </c:pt>
                <c:pt idx="1119">
                  <c:v>1.4978713959741452</c:v>
                </c:pt>
                <c:pt idx="1120">
                  <c:v>1.5043160826142106</c:v>
                </c:pt>
                <c:pt idx="1121">
                  <c:v>1.5108238623354682</c:v>
                </c:pt>
                <c:pt idx="1122">
                  <c:v>1.5173962638407681</c:v>
                </c:pt>
                <c:pt idx="1123">
                  <c:v>1.5240348730572575</c:v>
                </c:pt>
                <c:pt idx="1124">
                  <c:v>1.5307413360651081</c:v>
                </c:pt>
                <c:pt idx="1125">
                  <c:v>1.5375173622173286</c:v>
                </c:pt>
                <c:pt idx="1126">
                  <c:v>1.5443647274658938</c:v>
                </c:pt>
                <c:pt idx="1127">
                  <c:v>1.5512852779108435</c:v>
                </c:pt>
                <c:pt idx="1128">
                  <c:v>1.55828093359063</c:v>
                </c:pt>
                <c:pt idx="1129">
                  <c:v>1.5653536925337324</c:v>
                </c:pt>
                <c:pt idx="1130">
                  <c:v>1.5725056350935651</c:v>
                </c:pt>
                <c:pt idx="1131">
                  <c:v>1.5797389285908747</c:v>
                </c:pt>
                <c:pt idx="1132">
                  <c:v>1.5870558322903145</c:v>
                </c:pt>
                <c:pt idx="1133">
                  <c:v>1.5944587027405854</c:v>
                </c:pt>
                <c:pt idx="1134">
                  <c:v>1.6019499995106607</c:v>
                </c:pt>
                <c:pt idx="1135">
                  <c:v>1.6095322913580099</c:v>
                </c:pt>
                <c:pt idx="1136">
                  <c:v>1.6172082628686522</c:v>
                </c:pt>
                <c:pt idx="1137">
                  <c:v>1.6249807216131986</c:v>
                </c:pt>
                <c:pt idx="1138">
                  <c:v>1.6328526058679915</c:v>
                </c:pt>
                <c:pt idx="1139">
                  <c:v>1.6408269929559649</c:v>
                </c:pt>
                <c:pt idx="1140">
                  <c:v>1.6489071082681699</c:v>
                </c:pt>
                <c:pt idx="1141">
                  <c:v>1.65709633503402</c:v>
                </c:pt>
                <c:pt idx="1142">
                  <c:v>1.665398224916399</c:v>
                </c:pt>
                <c:pt idx="1143">
                  <c:v>1.6738165095170248</c:v>
                </c:pt>
                <c:pt idx="1144">
                  <c:v>1.6823551128879397</c:v>
                </c:pt>
                <c:pt idx="1145">
                  <c:v>1.6910181651570848</c:v>
                </c:pt>
                <c:pt idx="1146">
                  <c:v>1.6998100173896673</c:v>
                </c:pt>
                <c:pt idx="1147">
                  <c:v>1.7087352578229018</c:v>
                </c:pt>
                <c:pt idx="1148">
                  <c:v>1.7177987296299717</c:v>
                </c:pt>
                <c:pt idx="1149">
                  <c:v>1.7270055503901418</c:v>
                </c:pt>
                <c:pt idx="1150">
                  <c:v>1.7363611334663742</c:v>
                </c:pt>
                <c:pt idx="1151">
                  <c:v>1.7458712115201942</c:v>
                </c:pt>
                <c:pt idx="1152">
                  <c:v>1.7555418624265591</c:v>
                </c:pt>
                <c:pt idx="1153">
                  <c:v>1.7653795378901025</c:v>
                </c:pt>
                <c:pt idx="1154">
                  <c:v>1.7753910951093488</c:v>
                </c:pt>
                <c:pt idx="1155">
                  <c:v>1.7855838318886741</c:v>
                </c:pt>
                <c:pt idx="1156">
                  <c:v>1.7959655256605047</c:v>
                </c:pt>
                <c:pt idx="1157">
                  <c:v>1.8065444769545389</c:v>
                </c:pt>
                <c:pt idx="1158">
                  <c:v>1.8173295579389919</c:v>
                </c:pt>
                <c:pt idx="1159">
                  <c:v>1.8283302667641481</c:v>
                </c:pt>
                <c:pt idx="1160">
                  <c:v>1.8395567885645667</c:v>
                </c:pt>
                <c:pt idx="1161">
                  <c:v>1.851020064127926</c:v>
                </c:pt>
                <c:pt idx="1162">
                  <c:v>1.8627318674216511</c:v>
                </c:pt>
                <c:pt idx="1163">
                  <c:v>1.8747048933908637</c:v>
                </c:pt>
                <c:pt idx="1164">
                  <c:v>1.8869528577122976</c:v>
                </c:pt>
                <c:pt idx="1165">
                  <c:v>1.8994906105213327</c:v>
                </c:pt>
                <c:pt idx="1166">
                  <c:v>1.9123342665390632</c:v>
                </c:pt>
                <c:pt idx="1167">
                  <c:v>1.9255013545342918</c:v>
                </c:pt>
                <c:pt idx="1168">
                  <c:v>1.9390109896889525</c:v>
                </c:pt>
                <c:pt idx="1169">
                  <c:v>1.9528840732306403</c:v>
                </c:pt>
                <c:pt idx="1170">
                  <c:v>1.9671435247008366</c:v>
                </c:pt>
                <c:pt idx="1171">
                  <c:v>1.9818145535064509</c:v>
                </c:pt>
                <c:pt idx="1172">
                  <c:v>1.9969249780427067</c:v>
                </c:pt>
                <c:pt idx="1173">
                  <c:v>2.0125056027964363</c:v>
                </c:pt>
                <c:pt idx="1174">
                  <c:v>2.0285906666054867</c:v>
                </c:pt>
                <c:pt idx="1175">
                  <c:v>2.0452183788921099</c:v>
                </c:pt>
                <c:pt idx="1176">
                  <c:v>2.062431565531365</c:v>
                </c:pt>
                <c:pt idx="1177">
                  <c:v>2.080278452525274</c:v>
                </c:pt>
                <c:pt idx="1178">
                  <c:v>2.0988136245050573</c:v>
                </c:pt>
                <c:pt idx="1179">
                  <c:v>2.1180992072719551</c:v>
                </c:pt>
                <c:pt idx="1180">
                  <c:v>2.138206340599865</c:v>
                </c:pt>
                <c:pt idx="1181">
                  <c:v>2.1592170316252033</c:v>
                </c:pt>
                <c:pt idx="1182">
                  <c:v>2.18122651385533</c:v>
                </c:pt>
                <c:pt idx="1183">
                  <c:v>2.2043462877022431</c:v>
                </c:pt>
                <c:pt idx="1184">
                  <c:v>2.2287080945133027</c:v>
                </c:pt>
                <c:pt idx="1185">
                  <c:v>2.2544691923176559</c:v>
                </c:pt>
                <c:pt idx="1186">
                  <c:v>2.2818194835677295</c:v>
                </c:pt>
                <c:pt idx="1187">
                  <c:v>2.3109913382574203</c:v>
                </c:pt>
                <c:pt idx="1188">
                  <c:v>2.3422734426493492</c:v>
                </c:pt>
                <c:pt idx="1189">
                  <c:v>2.3760308419612102</c:v>
                </c:pt>
                <c:pt idx="1190">
                  <c:v>2.4127348491202394</c:v>
                </c:pt>
                <c:pt idx="1191">
                  <c:v>2.4530093236676236</c:v>
                </c:pt>
                <c:pt idx="1192">
                  <c:v>2.4977054744123737</c:v>
                </c:pt>
                <c:pt idx="1193">
                  <c:v>2.5480294239317929</c:v>
                </c:pt>
                <c:pt idx="1194">
                  <c:v>2.605774958031001</c:v>
                </c:pt>
                <c:pt idx="1195">
                  <c:v>2.6737873154729108</c:v>
                </c:pt>
                <c:pt idx="1196">
                  <c:v>2.7570057074134375</c:v>
                </c:pt>
                <c:pt idx="1197">
                  <c:v>2.8652602385321333</c:v>
                </c:pt>
                <c:pt idx="1198">
                  <c:v>3.0233414397391534</c:v>
                </c:pt>
                <c:pt idx="1199">
                  <c:v>3.3414789560386255</c:v>
                </c:pt>
              </c:numCache>
            </c:numRef>
          </c:xVal>
          <c:yVal>
            <c:numRef>
              <c:f>'TESP vs Space &amp; Month '!$Z$2:$Z$1201</c:f>
              <c:numCache>
                <c:formatCode>0.00</c:formatCode>
                <c:ptCount val="1200"/>
                <c:pt idx="0">
                  <c:v>-2.2308569866674581</c:v>
                </c:pt>
                <c:pt idx="1">
                  <c:v>-2.1840418329243758</c:v>
                </c:pt>
                <c:pt idx="2">
                  <c:v>-2.1741020943534939</c:v>
                </c:pt>
                <c:pt idx="3">
                  <c:v>-2.1287487749402652</c:v>
                </c:pt>
                <c:pt idx="4">
                  <c:v>-2.1035437737190077</c:v>
                </c:pt>
                <c:pt idx="5">
                  <c:v>-2.0463071671905975</c:v>
                </c:pt>
                <c:pt idx="6">
                  <c:v>-2.0430260978276547</c:v>
                </c:pt>
                <c:pt idx="7">
                  <c:v>-2.0129401861378806</c:v>
                </c:pt>
                <c:pt idx="8">
                  <c:v>-1.9964245300325651</c:v>
                </c:pt>
                <c:pt idx="9">
                  <c:v>-1.994160672674576</c:v>
                </c:pt>
                <c:pt idx="10">
                  <c:v>-1.990729002795651</c:v>
                </c:pt>
                <c:pt idx="11">
                  <c:v>-1.9709868196458502</c:v>
                </c:pt>
                <c:pt idx="12">
                  <c:v>-1.9493248122714757</c:v>
                </c:pt>
                <c:pt idx="13">
                  <c:v>-1.8986632639039041</c:v>
                </c:pt>
                <c:pt idx="14">
                  <c:v>-1.8955664253024471</c:v>
                </c:pt>
                <c:pt idx="15">
                  <c:v>-1.8582691521202763</c:v>
                </c:pt>
                <c:pt idx="16">
                  <c:v>-1.8426244831941299</c:v>
                </c:pt>
                <c:pt idx="17">
                  <c:v>-1.8421856165168746</c:v>
                </c:pt>
                <c:pt idx="18">
                  <c:v>-1.8084216476053727</c:v>
                </c:pt>
                <c:pt idx="19">
                  <c:v>-1.7979524291998283</c:v>
                </c:pt>
                <c:pt idx="20">
                  <c:v>-1.7925640749920877</c:v>
                </c:pt>
                <c:pt idx="21">
                  <c:v>-1.7749885059344688</c:v>
                </c:pt>
                <c:pt idx="22">
                  <c:v>-1.7643909548936814</c:v>
                </c:pt>
                <c:pt idx="23">
                  <c:v>-1.756929046717848</c:v>
                </c:pt>
                <c:pt idx="24">
                  <c:v>-1.7456339957689817</c:v>
                </c:pt>
                <c:pt idx="25">
                  <c:v>-1.7224103632010614</c:v>
                </c:pt>
                <c:pt idx="26">
                  <c:v>-1.7026532859341539</c:v>
                </c:pt>
                <c:pt idx="27">
                  <c:v>-1.6833440521369623</c:v>
                </c:pt>
                <c:pt idx="28">
                  <c:v>-1.6701114246410056</c:v>
                </c:pt>
                <c:pt idx="29">
                  <c:v>-1.667378958330187</c:v>
                </c:pt>
                <c:pt idx="30">
                  <c:v>-1.6671680293252018</c:v>
                </c:pt>
                <c:pt idx="31">
                  <c:v>-1.6616429694769661</c:v>
                </c:pt>
                <c:pt idx="32">
                  <c:v>-1.6499069064291878</c:v>
                </c:pt>
                <c:pt idx="33">
                  <c:v>-1.6404160105696406</c:v>
                </c:pt>
                <c:pt idx="34">
                  <c:v>-1.6345408841964022</c:v>
                </c:pt>
                <c:pt idx="35">
                  <c:v>-1.6108176998960579</c:v>
                </c:pt>
                <c:pt idx="36">
                  <c:v>-1.6107434919673063</c:v>
                </c:pt>
                <c:pt idx="37">
                  <c:v>-1.5922859755419796</c:v>
                </c:pt>
                <c:pt idx="38">
                  <c:v>-1.5833876455803069</c:v>
                </c:pt>
                <c:pt idx="39">
                  <c:v>-1.5728142911437746</c:v>
                </c:pt>
                <c:pt idx="40">
                  <c:v>-1.5551615707565309</c:v>
                </c:pt>
                <c:pt idx="41">
                  <c:v>-1.554245892512119</c:v>
                </c:pt>
                <c:pt idx="42">
                  <c:v>-1.5421058703667279</c:v>
                </c:pt>
                <c:pt idx="43">
                  <c:v>-1.5394969038035879</c:v>
                </c:pt>
                <c:pt idx="44">
                  <c:v>-1.5345281924244372</c:v>
                </c:pt>
                <c:pt idx="45">
                  <c:v>-1.5302932289050553</c:v>
                </c:pt>
                <c:pt idx="46">
                  <c:v>-1.5255498683634676</c:v>
                </c:pt>
                <c:pt idx="47">
                  <c:v>-1.5231944378432767</c:v>
                </c:pt>
                <c:pt idx="48">
                  <c:v>-1.5173634447067124</c:v>
                </c:pt>
                <c:pt idx="49">
                  <c:v>-1.5154072480981644</c:v>
                </c:pt>
                <c:pt idx="50">
                  <c:v>-1.5117262320398239</c:v>
                </c:pt>
                <c:pt idx="51">
                  <c:v>-1.5078008579933972</c:v>
                </c:pt>
                <c:pt idx="52">
                  <c:v>-1.5018819086424351</c:v>
                </c:pt>
                <c:pt idx="53">
                  <c:v>-1.4917183216316152</c:v>
                </c:pt>
                <c:pt idx="54">
                  <c:v>-1.4862717994436887</c:v>
                </c:pt>
                <c:pt idx="55">
                  <c:v>-1.4852265880600122</c:v>
                </c:pt>
                <c:pt idx="56">
                  <c:v>-1.4734077887744668</c:v>
                </c:pt>
                <c:pt idx="57">
                  <c:v>-1.4734039859999994</c:v>
                </c:pt>
                <c:pt idx="58">
                  <c:v>-1.4727512928755246</c:v>
                </c:pt>
                <c:pt idx="59">
                  <c:v>-1.4670922540895253</c:v>
                </c:pt>
                <c:pt idx="60">
                  <c:v>-1.4606463419788847</c:v>
                </c:pt>
                <c:pt idx="61">
                  <c:v>-1.4597727283796067</c:v>
                </c:pt>
                <c:pt idx="62">
                  <c:v>-1.4589608299485954</c:v>
                </c:pt>
                <c:pt idx="63">
                  <c:v>-1.456624050361339</c:v>
                </c:pt>
                <c:pt idx="64">
                  <c:v>-1.4524350089341209</c:v>
                </c:pt>
                <c:pt idx="65">
                  <c:v>-1.4476173398325809</c:v>
                </c:pt>
                <c:pt idx="66">
                  <c:v>-1.4459070428465679</c:v>
                </c:pt>
                <c:pt idx="67">
                  <c:v>-1.4314126048583444</c:v>
                </c:pt>
                <c:pt idx="68">
                  <c:v>-1.4293952200386211</c:v>
                </c:pt>
                <c:pt idx="69">
                  <c:v>-1.4256254038280267</c:v>
                </c:pt>
                <c:pt idx="70">
                  <c:v>-1.4110561303227596</c:v>
                </c:pt>
                <c:pt idx="71">
                  <c:v>-1.4107127093418976</c:v>
                </c:pt>
                <c:pt idx="72">
                  <c:v>-1.4024182070116615</c:v>
                </c:pt>
                <c:pt idx="73">
                  <c:v>-1.3970075302506191</c:v>
                </c:pt>
                <c:pt idx="74">
                  <c:v>-1.3903520909014182</c:v>
                </c:pt>
                <c:pt idx="75">
                  <c:v>-1.3873016315894922</c:v>
                </c:pt>
                <c:pt idx="76">
                  <c:v>-1.3815057710960577</c:v>
                </c:pt>
                <c:pt idx="77">
                  <c:v>-1.351955109975751</c:v>
                </c:pt>
                <c:pt idx="78">
                  <c:v>-1.3371026587831627</c:v>
                </c:pt>
                <c:pt idx="79">
                  <c:v>-1.3308764666433046</c:v>
                </c:pt>
                <c:pt idx="80">
                  <c:v>-1.330512992963083</c:v>
                </c:pt>
                <c:pt idx="81">
                  <c:v>-1.3290347077945122</c:v>
                </c:pt>
                <c:pt idx="82">
                  <c:v>-1.3159253090241061</c:v>
                </c:pt>
                <c:pt idx="83">
                  <c:v>-1.3082742979623982</c:v>
                </c:pt>
                <c:pt idx="84">
                  <c:v>-1.3067692991145889</c:v>
                </c:pt>
                <c:pt idx="85">
                  <c:v>-1.2982367277742399</c:v>
                </c:pt>
                <c:pt idx="86">
                  <c:v>-1.2913727758638365</c:v>
                </c:pt>
                <c:pt idx="87">
                  <c:v>-1.2841955169014716</c:v>
                </c:pt>
                <c:pt idx="88">
                  <c:v>-1.2816169661608365</c:v>
                </c:pt>
                <c:pt idx="89">
                  <c:v>-1.2762850984308074</c:v>
                </c:pt>
                <c:pt idx="90">
                  <c:v>-1.2759524823347188</c:v>
                </c:pt>
                <c:pt idx="91">
                  <c:v>-1.2701179336447288</c:v>
                </c:pt>
                <c:pt idx="92">
                  <c:v>-1.26536549567948</c:v>
                </c:pt>
                <c:pt idx="93">
                  <c:v>-1.2578662702020367</c:v>
                </c:pt>
                <c:pt idx="94">
                  <c:v>-1.2567151953262594</c:v>
                </c:pt>
                <c:pt idx="95">
                  <c:v>-1.2487778773496931</c:v>
                </c:pt>
                <c:pt idx="96">
                  <c:v>-1.2459701337602036</c:v>
                </c:pt>
                <c:pt idx="97">
                  <c:v>-1.2379647264419358</c:v>
                </c:pt>
                <c:pt idx="98">
                  <c:v>-1.2371135360271599</c:v>
                </c:pt>
                <c:pt idx="99">
                  <c:v>-1.2318844025616957</c:v>
                </c:pt>
                <c:pt idx="100">
                  <c:v>-1.2296508996318332</c:v>
                </c:pt>
                <c:pt idx="101">
                  <c:v>-1.2268943373479624</c:v>
                </c:pt>
                <c:pt idx="102">
                  <c:v>-1.2256825774170157</c:v>
                </c:pt>
                <c:pt idx="103">
                  <c:v>-1.2189823158484714</c:v>
                </c:pt>
                <c:pt idx="104">
                  <c:v>-1.2132085374091122</c:v>
                </c:pt>
                <c:pt idx="105">
                  <c:v>-1.2117214612747447</c:v>
                </c:pt>
                <c:pt idx="106">
                  <c:v>-1.2092612825710123</c:v>
                </c:pt>
                <c:pt idx="107">
                  <c:v>-1.2055023017680921</c:v>
                </c:pt>
                <c:pt idx="108">
                  <c:v>-1.2017492929623803</c:v>
                </c:pt>
                <c:pt idx="109">
                  <c:v>-1.1991222638177739</c:v>
                </c:pt>
                <c:pt idx="110">
                  <c:v>-1.1857690645392727</c:v>
                </c:pt>
                <c:pt idx="111">
                  <c:v>-1.1830864783988508</c:v>
                </c:pt>
                <c:pt idx="112">
                  <c:v>-1.1802502631461105</c:v>
                </c:pt>
                <c:pt idx="113">
                  <c:v>-1.1760869052850331</c:v>
                </c:pt>
                <c:pt idx="114">
                  <c:v>-1.1754621810163808</c:v>
                </c:pt>
                <c:pt idx="115">
                  <c:v>-1.1721544986054004</c:v>
                </c:pt>
                <c:pt idx="116">
                  <c:v>-1.1717609264320172</c:v>
                </c:pt>
                <c:pt idx="117">
                  <c:v>-1.1691603090730454</c:v>
                </c:pt>
                <c:pt idx="118">
                  <c:v>-1.1670264266159498</c:v>
                </c:pt>
                <c:pt idx="119">
                  <c:v>-1.1625059850324042</c:v>
                </c:pt>
                <c:pt idx="120">
                  <c:v>-1.1616151615034385</c:v>
                </c:pt>
                <c:pt idx="121">
                  <c:v>-1.1579528118137719</c:v>
                </c:pt>
                <c:pt idx="122">
                  <c:v>-1.1557868712685213</c:v>
                </c:pt>
                <c:pt idx="123">
                  <c:v>-1.1530374969216199</c:v>
                </c:pt>
                <c:pt idx="124">
                  <c:v>-1.1521102158132177</c:v>
                </c:pt>
                <c:pt idx="125">
                  <c:v>-1.1497793535506085</c:v>
                </c:pt>
                <c:pt idx="126">
                  <c:v>-1.1493663717018963</c:v>
                </c:pt>
                <c:pt idx="127">
                  <c:v>-1.1344860063260478</c:v>
                </c:pt>
                <c:pt idx="128">
                  <c:v>-1.1302836738105504</c:v>
                </c:pt>
                <c:pt idx="129">
                  <c:v>-1.1302243599989057</c:v>
                </c:pt>
                <c:pt idx="130">
                  <c:v>-1.1257970177762719</c:v>
                </c:pt>
                <c:pt idx="131">
                  <c:v>-1.1252887911449911</c:v>
                </c:pt>
                <c:pt idx="132">
                  <c:v>-1.124395868501586</c:v>
                </c:pt>
                <c:pt idx="133">
                  <c:v>-1.109826478929379</c:v>
                </c:pt>
                <c:pt idx="134">
                  <c:v>-1.1065831991525734</c:v>
                </c:pt>
                <c:pt idx="135">
                  <c:v>-1.104781731529163</c:v>
                </c:pt>
                <c:pt idx="136">
                  <c:v>-1.1027475547402965</c:v>
                </c:pt>
                <c:pt idx="137">
                  <c:v>-1.1014152075910673</c:v>
                </c:pt>
                <c:pt idx="138">
                  <c:v>-1.0976978191487525</c:v>
                </c:pt>
                <c:pt idx="139">
                  <c:v>-1.0968559771797646</c:v>
                </c:pt>
                <c:pt idx="140">
                  <c:v>-1.0958218571387262</c:v>
                </c:pt>
                <c:pt idx="141">
                  <c:v>-1.0948274859302409</c:v>
                </c:pt>
                <c:pt idx="142">
                  <c:v>-1.0942150685954097</c:v>
                </c:pt>
                <c:pt idx="143">
                  <c:v>-1.0890383716121468</c:v>
                </c:pt>
                <c:pt idx="144">
                  <c:v>-1.0823190173490387</c:v>
                </c:pt>
                <c:pt idx="145">
                  <c:v>-1.0822768675084427</c:v>
                </c:pt>
                <c:pt idx="146">
                  <c:v>-1.0811550230383093</c:v>
                </c:pt>
                <c:pt idx="147">
                  <c:v>-1.0804388108029168</c:v>
                </c:pt>
                <c:pt idx="148">
                  <c:v>-1.0743953470269185</c:v>
                </c:pt>
                <c:pt idx="149">
                  <c:v>-1.0539252481465333</c:v>
                </c:pt>
                <c:pt idx="150">
                  <c:v>-1.0521639711173048</c:v>
                </c:pt>
                <c:pt idx="151">
                  <c:v>-1.0405684473559673</c:v>
                </c:pt>
                <c:pt idx="152">
                  <c:v>-1.0378987259779351</c:v>
                </c:pt>
                <c:pt idx="153">
                  <c:v>-1.0339225422792171</c:v>
                </c:pt>
                <c:pt idx="154">
                  <c:v>-1.0336155245538072</c:v>
                </c:pt>
                <c:pt idx="155">
                  <c:v>-1.0276489256495684</c:v>
                </c:pt>
                <c:pt idx="156">
                  <c:v>-1.0267268883188816</c:v>
                </c:pt>
                <c:pt idx="157">
                  <c:v>-1.0201800307991684</c:v>
                </c:pt>
                <c:pt idx="158">
                  <c:v>-1.013781683046342</c:v>
                </c:pt>
                <c:pt idx="159">
                  <c:v>-1.0095599254197767</c:v>
                </c:pt>
                <c:pt idx="160">
                  <c:v>-1.0078687670869662</c:v>
                </c:pt>
                <c:pt idx="161">
                  <c:v>-1.005809921409317</c:v>
                </c:pt>
                <c:pt idx="162">
                  <c:v>-0.99777198371836495</c:v>
                </c:pt>
                <c:pt idx="163">
                  <c:v>-0.99502954137346789</c:v>
                </c:pt>
                <c:pt idx="164">
                  <c:v>-0.99222271183013566</c:v>
                </c:pt>
                <c:pt idx="165">
                  <c:v>-0.99197509311183318</c:v>
                </c:pt>
                <c:pt idx="166">
                  <c:v>-0.99177647138924707</c:v>
                </c:pt>
                <c:pt idx="167">
                  <c:v>-0.99095062341018636</c:v>
                </c:pt>
                <c:pt idx="168">
                  <c:v>-0.98735163080585808</c:v>
                </c:pt>
                <c:pt idx="169">
                  <c:v>-0.98732936292511853</c:v>
                </c:pt>
                <c:pt idx="170">
                  <c:v>-0.98385837726134617</c:v>
                </c:pt>
                <c:pt idx="171">
                  <c:v>-0.98381788477356102</c:v>
                </c:pt>
                <c:pt idx="172">
                  <c:v>-0.97917717330107534</c:v>
                </c:pt>
                <c:pt idx="173">
                  <c:v>-0.97732876890814324</c:v>
                </c:pt>
                <c:pt idx="174">
                  <c:v>-0.97637511525092957</c:v>
                </c:pt>
                <c:pt idx="175">
                  <c:v>-0.96970415419632994</c:v>
                </c:pt>
                <c:pt idx="176">
                  <c:v>-0.962437939777948</c:v>
                </c:pt>
                <c:pt idx="177">
                  <c:v>-0.95989081953717548</c:v>
                </c:pt>
                <c:pt idx="178">
                  <c:v>-0.95970445878977217</c:v>
                </c:pt>
                <c:pt idx="179">
                  <c:v>-0.95835347614334676</c:v>
                </c:pt>
                <c:pt idx="180">
                  <c:v>-0.9564204614616949</c:v>
                </c:pt>
                <c:pt idx="181">
                  <c:v>-0.95398677973905921</c:v>
                </c:pt>
                <c:pt idx="182">
                  <c:v>-0.95114028655863569</c:v>
                </c:pt>
                <c:pt idx="183">
                  <c:v>-0.94868342290910346</c:v>
                </c:pt>
                <c:pt idx="184">
                  <c:v>-0.94686310309035604</c:v>
                </c:pt>
                <c:pt idx="185">
                  <c:v>-0.94414042698695322</c:v>
                </c:pt>
                <c:pt idx="186">
                  <c:v>-0.94360994791067265</c:v>
                </c:pt>
                <c:pt idx="187">
                  <c:v>-0.94293744258606427</c:v>
                </c:pt>
                <c:pt idx="188">
                  <c:v>-0.92684237387839596</c:v>
                </c:pt>
                <c:pt idx="189">
                  <c:v>-0.92193483527468256</c:v>
                </c:pt>
                <c:pt idx="190">
                  <c:v>-0.91623559045876224</c:v>
                </c:pt>
                <c:pt idx="191">
                  <c:v>-0.91589044201678815</c:v>
                </c:pt>
                <c:pt idx="192">
                  <c:v>-0.89368952116650213</c:v>
                </c:pt>
                <c:pt idx="193">
                  <c:v>-0.89291847144086411</c:v>
                </c:pt>
                <c:pt idx="194">
                  <c:v>-0.89231397026249548</c:v>
                </c:pt>
                <c:pt idx="195">
                  <c:v>-0.89215126372651621</c:v>
                </c:pt>
                <c:pt idx="196">
                  <c:v>-0.89141993231053096</c:v>
                </c:pt>
                <c:pt idx="197">
                  <c:v>-0.88923062401172059</c:v>
                </c:pt>
                <c:pt idx="198">
                  <c:v>-0.886191712891223</c:v>
                </c:pt>
                <c:pt idx="199">
                  <c:v>-0.88546369652943779</c:v>
                </c:pt>
                <c:pt idx="200">
                  <c:v>-0.88470240613973605</c:v>
                </c:pt>
                <c:pt idx="201">
                  <c:v>-0.88375975862969924</c:v>
                </c:pt>
                <c:pt idx="202">
                  <c:v>-0.88367007495418881</c:v>
                </c:pt>
                <c:pt idx="203">
                  <c:v>-0.88356805347337875</c:v>
                </c:pt>
                <c:pt idx="204">
                  <c:v>-0.87999523215545972</c:v>
                </c:pt>
                <c:pt idx="205">
                  <c:v>-0.87587835421511562</c:v>
                </c:pt>
                <c:pt idx="206">
                  <c:v>-0.86067482182016719</c:v>
                </c:pt>
                <c:pt idx="207">
                  <c:v>-0.85321604287186992</c:v>
                </c:pt>
                <c:pt idx="208">
                  <c:v>-0.85263326718141086</c:v>
                </c:pt>
                <c:pt idx="209">
                  <c:v>-0.8482196185718619</c:v>
                </c:pt>
                <c:pt idx="210">
                  <c:v>-0.84747589467801476</c:v>
                </c:pt>
                <c:pt idx="211">
                  <c:v>-0.84326580130981832</c:v>
                </c:pt>
                <c:pt idx="212">
                  <c:v>-0.84291414719172819</c:v>
                </c:pt>
                <c:pt idx="213">
                  <c:v>-0.83919527178752684</c:v>
                </c:pt>
                <c:pt idx="214">
                  <c:v>-0.8369670585940191</c:v>
                </c:pt>
                <c:pt idx="215">
                  <c:v>-0.83396776515197313</c:v>
                </c:pt>
                <c:pt idx="216">
                  <c:v>-0.82631844231455454</c:v>
                </c:pt>
                <c:pt idx="217">
                  <c:v>-0.8247819277714199</c:v>
                </c:pt>
                <c:pt idx="218">
                  <c:v>-0.82315581474823729</c:v>
                </c:pt>
                <c:pt idx="219">
                  <c:v>-0.82156986179633562</c:v>
                </c:pt>
                <c:pt idx="220">
                  <c:v>-0.82113648611783729</c:v>
                </c:pt>
                <c:pt idx="221">
                  <c:v>-0.82021536283330732</c:v>
                </c:pt>
                <c:pt idx="222">
                  <c:v>-0.81691704430385348</c:v>
                </c:pt>
                <c:pt idx="223">
                  <c:v>-0.81224610283552701</c:v>
                </c:pt>
                <c:pt idx="224">
                  <c:v>-0.80625823529216789</c:v>
                </c:pt>
                <c:pt idx="225">
                  <c:v>-0.80504620433909513</c:v>
                </c:pt>
                <c:pt idx="226">
                  <c:v>-0.80190844692396357</c:v>
                </c:pt>
                <c:pt idx="227">
                  <c:v>-0.79778812242673913</c:v>
                </c:pt>
                <c:pt idx="228">
                  <c:v>-0.79751623734445942</c:v>
                </c:pt>
                <c:pt idx="229">
                  <c:v>-0.79567632202371963</c:v>
                </c:pt>
                <c:pt idx="230">
                  <c:v>-0.79402212442635245</c:v>
                </c:pt>
                <c:pt idx="231">
                  <c:v>-0.79397435880613554</c:v>
                </c:pt>
                <c:pt idx="232">
                  <c:v>-0.79317888069093989</c:v>
                </c:pt>
                <c:pt idx="233">
                  <c:v>-0.79300585699045478</c:v>
                </c:pt>
                <c:pt idx="234">
                  <c:v>-0.79207144261764539</c:v>
                </c:pt>
                <c:pt idx="235">
                  <c:v>-0.79111548858358949</c:v>
                </c:pt>
                <c:pt idx="236">
                  <c:v>-0.79012584963146859</c:v>
                </c:pt>
                <c:pt idx="237">
                  <c:v>-0.78495212657197921</c:v>
                </c:pt>
                <c:pt idx="238">
                  <c:v>-0.78447344095386928</c:v>
                </c:pt>
                <c:pt idx="239">
                  <c:v>-0.7838048544706695</c:v>
                </c:pt>
                <c:pt idx="240">
                  <c:v>-0.78249680455689563</c:v>
                </c:pt>
                <c:pt idx="241">
                  <c:v>-0.7793942344574557</c:v>
                </c:pt>
                <c:pt idx="242">
                  <c:v>-0.77209449042477107</c:v>
                </c:pt>
                <c:pt idx="243">
                  <c:v>-0.76136474930171105</c:v>
                </c:pt>
                <c:pt idx="244">
                  <c:v>-0.7599363288677965</c:v>
                </c:pt>
                <c:pt idx="245">
                  <c:v>-0.7592256076311612</c:v>
                </c:pt>
                <c:pt idx="246">
                  <c:v>-0.75544971879215772</c:v>
                </c:pt>
                <c:pt idx="247">
                  <c:v>-0.7513021231357041</c:v>
                </c:pt>
                <c:pt idx="248">
                  <c:v>-0.74960903607937868</c:v>
                </c:pt>
                <c:pt idx="249">
                  <c:v>-0.74536250893282952</c:v>
                </c:pt>
                <c:pt idx="250">
                  <c:v>-0.74413384096579904</c:v>
                </c:pt>
                <c:pt idx="251">
                  <c:v>-0.74399341774629857</c:v>
                </c:pt>
                <c:pt idx="252">
                  <c:v>-0.73918797038311823</c:v>
                </c:pt>
                <c:pt idx="253">
                  <c:v>-0.73829104370284215</c:v>
                </c:pt>
                <c:pt idx="254">
                  <c:v>-0.73444272035483849</c:v>
                </c:pt>
                <c:pt idx="255">
                  <c:v>-0.73288099453009148</c:v>
                </c:pt>
                <c:pt idx="256">
                  <c:v>-0.72983635191161089</c:v>
                </c:pt>
                <c:pt idx="257">
                  <c:v>-0.72830012382634135</c:v>
                </c:pt>
                <c:pt idx="258">
                  <c:v>-0.72556322715276367</c:v>
                </c:pt>
                <c:pt idx="259">
                  <c:v>-0.72457708908150598</c:v>
                </c:pt>
                <c:pt idx="260">
                  <c:v>-0.72454004315060072</c:v>
                </c:pt>
                <c:pt idx="261">
                  <c:v>-0.72295927930385218</c:v>
                </c:pt>
                <c:pt idx="262">
                  <c:v>-0.72227627098807434</c:v>
                </c:pt>
                <c:pt idx="263">
                  <c:v>-0.72096157553016127</c:v>
                </c:pt>
                <c:pt idx="264">
                  <c:v>-0.71952650955210651</c:v>
                </c:pt>
                <c:pt idx="265">
                  <c:v>-0.7190252303585698</c:v>
                </c:pt>
                <c:pt idx="266">
                  <c:v>-0.71737396072633652</c:v>
                </c:pt>
                <c:pt idx="267">
                  <c:v>-0.7169816044927142</c:v>
                </c:pt>
                <c:pt idx="268">
                  <c:v>-0.7127010053390328</c:v>
                </c:pt>
                <c:pt idx="269">
                  <c:v>-0.71161468931501792</c:v>
                </c:pt>
                <c:pt idx="270">
                  <c:v>-0.71085185729086797</c:v>
                </c:pt>
                <c:pt idx="271">
                  <c:v>-0.70856791671061981</c:v>
                </c:pt>
                <c:pt idx="272">
                  <c:v>-0.70716546630071075</c:v>
                </c:pt>
                <c:pt idx="273">
                  <c:v>-0.70542312666228224</c:v>
                </c:pt>
                <c:pt idx="274">
                  <c:v>-0.69919553275599933</c:v>
                </c:pt>
                <c:pt idx="275">
                  <c:v>-0.69668082682096988</c:v>
                </c:pt>
                <c:pt idx="276">
                  <c:v>-0.69608668876574642</c:v>
                </c:pt>
                <c:pt idx="277">
                  <c:v>-0.69605970406438267</c:v>
                </c:pt>
                <c:pt idx="278">
                  <c:v>-0.69564266350623816</c:v>
                </c:pt>
                <c:pt idx="279">
                  <c:v>-0.69547138270260456</c:v>
                </c:pt>
                <c:pt idx="280">
                  <c:v>-0.69526378418755819</c:v>
                </c:pt>
                <c:pt idx="281">
                  <c:v>-0.69394272964337012</c:v>
                </c:pt>
                <c:pt idx="282">
                  <c:v>-0.69137527024537371</c:v>
                </c:pt>
                <c:pt idx="283">
                  <c:v>-0.68942729133831415</c:v>
                </c:pt>
                <c:pt idx="284">
                  <c:v>-0.68569362244820831</c:v>
                </c:pt>
                <c:pt idx="285">
                  <c:v>-0.67689143587952094</c:v>
                </c:pt>
                <c:pt idx="286">
                  <c:v>-0.67456944977817013</c:v>
                </c:pt>
                <c:pt idx="287">
                  <c:v>-0.6692673088879757</c:v>
                </c:pt>
                <c:pt idx="288">
                  <c:v>-0.66864139920246246</c:v>
                </c:pt>
                <c:pt idx="289">
                  <c:v>-0.66845255225155309</c:v>
                </c:pt>
                <c:pt idx="290">
                  <c:v>-0.66532206796885296</c:v>
                </c:pt>
                <c:pt idx="291">
                  <c:v>-0.66154847950669127</c:v>
                </c:pt>
                <c:pt idx="292">
                  <c:v>-0.66066331771598508</c:v>
                </c:pt>
                <c:pt idx="293">
                  <c:v>-0.65882729036517573</c:v>
                </c:pt>
                <c:pt idx="294">
                  <c:v>-0.65838412447926165</c:v>
                </c:pt>
                <c:pt idx="295">
                  <c:v>-0.65449846874248785</c:v>
                </c:pt>
                <c:pt idx="296">
                  <c:v>-0.65193995526547288</c:v>
                </c:pt>
                <c:pt idx="297">
                  <c:v>-0.64965557292359644</c:v>
                </c:pt>
                <c:pt idx="298">
                  <c:v>-0.64928666963899595</c:v>
                </c:pt>
                <c:pt idx="299">
                  <c:v>-0.64755570780107063</c:v>
                </c:pt>
                <c:pt idx="300">
                  <c:v>-0.64670470321295892</c:v>
                </c:pt>
                <c:pt idx="301">
                  <c:v>-0.64594545761371336</c:v>
                </c:pt>
                <c:pt idx="302">
                  <c:v>-0.6428394017205703</c:v>
                </c:pt>
                <c:pt idx="303">
                  <c:v>-0.64264573731783481</c:v>
                </c:pt>
                <c:pt idx="304">
                  <c:v>-0.63024884863955588</c:v>
                </c:pt>
                <c:pt idx="305">
                  <c:v>-0.62977388060045192</c:v>
                </c:pt>
                <c:pt idx="306">
                  <c:v>-0.6256781397965484</c:v>
                </c:pt>
                <c:pt idx="307">
                  <c:v>-0.62471548554579126</c:v>
                </c:pt>
                <c:pt idx="308">
                  <c:v>-0.62175055056874162</c:v>
                </c:pt>
                <c:pt idx="309">
                  <c:v>-0.61978546236319609</c:v>
                </c:pt>
                <c:pt idx="310">
                  <c:v>-0.61583411829276336</c:v>
                </c:pt>
                <c:pt idx="311">
                  <c:v>-0.60911929502361639</c:v>
                </c:pt>
                <c:pt idx="312">
                  <c:v>-0.60781709267476636</c:v>
                </c:pt>
                <c:pt idx="313">
                  <c:v>-0.60473981905240082</c:v>
                </c:pt>
                <c:pt idx="314">
                  <c:v>-0.60455678879493646</c:v>
                </c:pt>
                <c:pt idx="315">
                  <c:v>-0.60408230847610034</c:v>
                </c:pt>
                <c:pt idx="316">
                  <c:v>-0.60361214245308303</c:v>
                </c:pt>
                <c:pt idx="317">
                  <c:v>-0.60254236281182483</c:v>
                </c:pt>
                <c:pt idx="318">
                  <c:v>-0.60010232200291425</c:v>
                </c:pt>
                <c:pt idx="319">
                  <c:v>-0.59961034529652513</c:v>
                </c:pt>
                <c:pt idx="320">
                  <c:v>-0.59950243701396877</c:v>
                </c:pt>
                <c:pt idx="321">
                  <c:v>-0.59664275337646777</c:v>
                </c:pt>
                <c:pt idx="322">
                  <c:v>-0.59650714760879364</c:v>
                </c:pt>
                <c:pt idx="323">
                  <c:v>-0.59540087951662024</c:v>
                </c:pt>
                <c:pt idx="324">
                  <c:v>-0.59058811306236869</c:v>
                </c:pt>
                <c:pt idx="325">
                  <c:v>-0.58917910230378268</c:v>
                </c:pt>
                <c:pt idx="326">
                  <c:v>-0.57618883431267376</c:v>
                </c:pt>
                <c:pt idx="327">
                  <c:v>-0.5732471818937217</c:v>
                </c:pt>
                <c:pt idx="328">
                  <c:v>-0.57298361514413165</c:v>
                </c:pt>
                <c:pt idx="329">
                  <c:v>-0.57183382596783794</c:v>
                </c:pt>
                <c:pt idx="330">
                  <c:v>-0.56737445652852747</c:v>
                </c:pt>
                <c:pt idx="331">
                  <c:v>-0.56601089557757711</c:v>
                </c:pt>
                <c:pt idx="332">
                  <c:v>-0.56493429965267616</c:v>
                </c:pt>
                <c:pt idx="333">
                  <c:v>-0.56470776374683074</c:v>
                </c:pt>
                <c:pt idx="334">
                  <c:v>-0.56426634075776816</c:v>
                </c:pt>
                <c:pt idx="335">
                  <c:v>-0.56096154707509915</c:v>
                </c:pt>
                <c:pt idx="336">
                  <c:v>-0.5579199484886932</c:v>
                </c:pt>
                <c:pt idx="337">
                  <c:v>-0.55259090809259703</c:v>
                </c:pt>
                <c:pt idx="338">
                  <c:v>-0.5502409380482628</c:v>
                </c:pt>
                <c:pt idx="339">
                  <c:v>-0.54698896793686247</c:v>
                </c:pt>
                <c:pt idx="340">
                  <c:v>-0.54609594466225586</c:v>
                </c:pt>
                <c:pt idx="341">
                  <c:v>-0.54378848102468424</c:v>
                </c:pt>
                <c:pt idx="342">
                  <c:v>-0.54211845982831453</c:v>
                </c:pt>
                <c:pt idx="343">
                  <c:v>-0.54046832094038033</c:v>
                </c:pt>
                <c:pt idx="344">
                  <c:v>-0.54041955607854431</c:v>
                </c:pt>
                <c:pt idx="345">
                  <c:v>-0.53795242993706827</c:v>
                </c:pt>
                <c:pt idx="346">
                  <c:v>-0.5362522096163358</c:v>
                </c:pt>
                <c:pt idx="347">
                  <c:v>-0.5337327868606816</c:v>
                </c:pt>
                <c:pt idx="348">
                  <c:v>-0.53334190215320665</c:v>
                </c:pt>
                <c:pt idx="349">
                  <c:v>-0.5320582501060902</c:v>
                </c:pt>
                <c:pt idx="350">
                  <c:v>-0.52868408138223522</c:v>
                </c:pt>
                <c:pt idx="351">
                  <c:v>-0.52793629877895509</c:v>
                </c:pt>
                <c:pt idx="352">
                  <c:v>-0.52716809182298874</c:v>
                </c:pt>
                <c:pt idx="353">
                  <c:v>-0.52673311311566318</c:v>
                </c:pt>
                <c:pt idx="354">
                  <c:v>-0.52612235348222136</c:v>
                </c:pt>
                <c:pt idx="355">
                  <c:v>-0.52347412580679553</c:v>
                </c:pt>
                <c:pt idx="356">
                  <c:v>-0.5230760226394513</c:v>
                </c:pt>
                <c:pt idx="357">
                  <c:v>-0.52005477829743074</c:v>
                </c:pt>
                <c:pt idx="358">
                  <c:v>-0.51873333666417654</c:v>
                </c:pt>
                <c:pt idx="359">
                  <c:v>-0.51710296401773626</c:v>
                </c:pt>
                <c:pt idx="360">
                  <c:v>-0.51175065649928153</c:v>
                </c:pt>
                <c:pt idx="361">
                  <c:v>-0.51128363513954034</c:v>
                </c:pt>
                <c:pt idx="362">
                  <c:v>-0.51037970634895902</c:v>
                </c:pt>
                <c:pt idx="363">
                  <c:v>-0.50387801217901607</c:v>
                </c:pt>
                <c:pt idx="364">
                  <c:v>-0.50378711256374475</c:v>
                </c:pt>
                <c:pt idx="365">
                  <c:v>-0.50247270356369622</c:v>
                </c:pt>
                <c:pt idx="366">
                  <c:v>-0.49880582288006897</c:v>
                </c:pt>
                <c:pt idx="367">
                  <c:v>-0.49747109015853519</c:v>
                </c:pt>
                <c:pt idx="368">
                  <c:v>-0.4955837963066449</c:v>
                </c:pt>
                <c:pt idx="369">
                  <c:v>-0.49409995003101537</c:v>
                </c:pt>
                <c:pt idx="370">
                  <c:v>-0.49261436085853444</c:v>
                </c:pt>
                <c:pt idx="371">
                  <c:v>-0.4920228797463197</c:v>
                </c:pt>
                <c:pt idx="372">
                  <c:v>-0.49150006089153675</c:v>
                </c:pt>
                <c:pt idx="373">
                  <c:v>-0.48930216288933265</c:v>
                </c:pt>
                <c:pt idx="374">
                  <c:v>-0.48805971611375526</c:v>
                </c:pt>
                <c:pt idx="375">
                  <c:v>-0.48630815918364079</c:v>
                </c:pt>
                <c:pt idx="376">
                  <c:v>-0.48481477863556049</c:v>
                </c:pt>
                <c:pt idx="377">
                  <c:v>-0.47894326921012759</c:v>
                </c:pt>
                <c:pt idx="378">
                  <c:v>-0.47864475564407105</c:v>
                </c:pt>
                <c:pt idx="379">
                  <c:v>-0.47811813401482028</c:v>
                </c:pt>
                <c:pt idx="380">
                  <c:v>-0.47803766763099553</c:v>
                </c:pt>
                <c:pt idx="381">
                  <c:v>-0.47753488603983302</c:v>
                </c:pt>
                <c:pt idx="382">
                  <c:v>-0.47740371063491838</c:v>
                </c:pt>
                <c:pt idx="383">
                  <c:v>-0.47389434703353933</c:v>
                </c:pt>
                <c:pt idx="384">
                  <c:v>-0.46896675573046537</c:v>
                </c:pt>
                <c:pt idx="385">
                  <c:v>-0.46826736633569427</c:v>
                </c:pt>
                <c:pt idx="386">
                  <c:v>-0.46562361498166804</c:v>
                </c:pt>
                <c:pt idx="387">
                  <c:v>-0.46502263011990252</c:v>
                </c:pt>
                <c:pt idx="388">
                  <c:v>-0.46450968666799708</c:v>
                </c:pt>
                <c:pt idx="389">
                  <c:v>-0.46444574123118987</c:v>
                </c:pt>
                <c:pt idx="390">
                  <c:v>-0.46172483854753893</c:v>
                </c:pt>
                <c:pt idx="391">
                  <c:v>-0.4524762407984611</c:v>
                </c:pt>
                <c:pt idx="392">
                  <c:v>-0.45053665033239293</c:v>
                </c:pt>
                <c:pt idx="393">
                  <c:v>-0.45013986373601078</c:v>
                </c:pt>
                <c:pt idx="394">
                  <c:v>-0.44973694311683998</c:v>
                </c:pt>
                <c:pt idx="395">
                  <c:v>-0.44909715399157879</c:v>
                </c:pt>
                <c:pt idx="396">
                  <c:v>-0.44554670118560025</c:v>
                </c:pt>
                <c:pt idx="397">
                  <c:v>-0.44518850215457201</c:v>
                </c:pt>
                <c:pt idx="398">
                  <c:v>-0.44128845510812037</c:v>
                </c:pt>
                <c:pt idx="399">
                  <c:v>-0.4393492212082179</c:v>
                </c:pt>
                <c:pt idx="400">
                  <c:v>-0.43919476324520601</c:v>
                </c:pt>
                <c:pt idx="401">
                  <c:v>-0.43766913878230729</c:v>
                </c:pt>
                <c:pt idx="402">
                  <c:v>-0.43351962983807812</c:v>
                </c:pt>
                <c:pt idx="403">
                  <c:v>-0.43306344388601087</c:v>
                </c:pt>
                <c:pt idx="404">
                  <c:v>-0.43179992973371567</c:v>
                </c:pt>
                <c:pt idx="405">
                  <c:v>-0.43101702992304536</c:v>
                </c:pt>
                <c:pt idx="406">
                  <c:v>-0.42963591791198003</c:v>
                </c:pt>
                <c:pt idx="407">
                  <c:v>-0.42699669755191505</c:v>
                </c:pt>
                <c:pt idx="408">
                  <c:v>-0.42666381043370072</c:v>
                </c:pt>
                <c:pt idx="409">
                  <c:v>-0.42646260152782989</c:v>
                </c:pt>
                <c:pt idx="410">
                  <c:v>-0.42566139191465147</c:v>
                </c:pt>
                <c:pt idx="411">
                  <c:v>-0.42120721158049451</c:v>
                </c:pt>
                <c:pt idx="412">
                  <c:v>-0.41969064910551768</c:v>
                </c:pt>
                <c:pt idx="413">
                  <c:v>-0.41758523831167321</c:v>
                </c:pt>
                <c:pt idx="414">
                  <c:v>-0.40864227195731923</c:v>
                </c:pt>
                <c:pt idx="415">
                  <c:v>-0.40821033728206796</c:v>
                </c:pt>
                <c:pt idx="416">
                  <c:v>-0.40773482685013446</c:v>
                </c:pt>
                <c:pt idx="417">
                  <c:v>-0.40519249353828835</c:v>
                </c:pt>
                <c:pt idx="418">
                  <c:v>-0.40469867330384629</c:v>
                </c:pt>
                <c:pt idx="419">
                  <c:v>-0.40288298511026127</c:v>
                </c:pt>
                <c:pt idx="420">
                  <c:v>-0.39933638975131275</c:v>
                </c:pt>
                <c:pt idx="421">
                  <c:v>-0.39738968145657627</c:v>
                </c:pt>
                <c:pt idx="422">
                  <c:v>-0.39522827190528659</c:v>
                </c:pt>
                <c:pt idx="423">
                  <c:v>-0.39463171740628117</c:v>
                </c:pt>
                <c:pt idx="424">
                  <c:v>-0.38527725616510244</c:v>
                </c:pt>
                <c:pt idx="425">
                  <c:v>-0.38385847063483985</c:v>
                </c:pt>
                <c:pt idx="426">
                  <c:v>-0.38275248900053177</c:v>
                </c:pt>
                <c:pt idx="427">
                  <c:v>-0.37843318621455552</c:v>
                </c:pt>
                <c:pt idx="428">
                  <c:v>-0.37359859364119291</c:v>
                </c:pt>
                <c:pt idx="429">
                  <c:v>-0.36903131591932603</c:v>
                </c:pt>
                <c:pt idx="430">
                  <c:v>-0.36815389954558031</c:v>
                </c:pt>
                <c:pt idx="431">
                  <c:v>-0.36680884965954069</c:v>
                </c:pt>
                <c:pt idx="432">
                  <c:v>-0.36160361090472576</c:v>
                </c:pt>
                <c:pt idx="433">
                  <c:v>-0.36085165387365098</c:v>
                </c:pt>
                <c:pt idx="434">
                  <c:v>-0.36012585269324549</c:v>
                </c:pt>
                <c:pt idx="435">
                  <c:v>-0.359439227429663</c:v>
                </c:pt>
                <c:pt idx="436">
                  <c:v>-0.35849160716403644</c:v>
                </c:pt>
                <c:pt idx="437">
                  <c:v>-0.35602919784318499</c:v>
                </c:pt>
                <c:pt idx="438">
                  <c:v>-0.3559401417559665</c:v>
                </c:pt>
                <c:pt idx="439">
                  <c:v>-0.35570991879401526</c:v>
                </c:pt>
                <c:pt idx="440">
                  <c:v>-0.3530021914802815</c:v>
                </c:pt>
                <c:pt idx="441">
                  <c:v>-0.35234486673064441</c:v>
                </c:pt>
                <c:pt idx="442">
                  <c:v>-0.3504942317205933</c:v>
                </c:pt>
                <c:pt idx="443">
                  <c:v>-0.34902074856810905</c:v>
                </c:pt>
                <c:pt idx="444">
                  <c:v>-0.34703356322132661</c:v>
                </c:pt>
                <c:pt idx="445">
                  <c:v>-0.34664369319120941</c:v>
                </c:pt>
                <c:pt idx="446">
                  <c:v>-0.34535545547756985</c:v>
                </c:pt>
                <c:pt idx="447">
                  <c:v>-0.33992498195213283</c:v>
                </c:pt>
                <c:pt idx="448">
                  <c:v>-0.33806298457731676</c:v>
                </c:pt>
                <c:pt idx="449">
                  <c:v>-0.3357297213066639</c:v>
                </c:pt>
                <c:pt idx="450">
                  <c:v>-0.33351102729844578</c:v>
                </c:pt>
                <c:pt idx="451">
                  <c:v>-0.33328347671524183</c:v>
                </c:pt>
                <c:pt idx="452">
                  <c:v>-0.33271159110501902</c:v>
                </c:pt>
                <c:pt idx="453">
                  <c:v>-0.33207947763699447</c:v>
                </c:pt>
                <c:pt idx="454">
                  <c:v>-0.33039728066090496</c:v>
                </c:pt>
                <c:pt idx="455">
                  <c:v>-0.32463033359234922</c:v>
                </c:pt>
                <c:pt idx="456">
                  <c:v>-0.32348603541481319</c:v>
                </c:pt>
                <c:pt idx="457">
                  <c:v>-0.32283376861622742</c:v>
                </c:pt>
                <c:pt idx="458">
                  <c:v>-0.32110213323137099</c:v>
                </c:pt>
                <c:pt idx="459">
                  <c:v>-0.32090008038764456</c:v>
                </c:pt>
                <c:pt idx="460">
                  <c:v>-0.32049874736156209</c:v>
                </c:pt>
                <c:pt idx="461">
                  <c:v>-0.31788159361983376</c:v>
                </c:pt>
                <c:pt idx="462">
                  <c:v>-0.31724614966186981</c:v>
                </c:pt>
                <c:pt idx="463">
                  <c:v>-0.31330486682097858</c:v>
                </c:pt>
                <c:pt idx="464">
                  <c:v>-0.30680778884045884</c:v>
                </c:pt>
                <c:pt idx="465">
                  <c:v>-0.30414821388743007</c:v>
                </c:pt>
                <c:pt idx="466">
                  <c:v>-0.302345545759998</c:v>
                </c:pt>
                <c:pt idx="467">
                  <c:v>-0.30038192942917802</c:v>
                </c:pt>
                <c:pt idx="468">
                  <c:v>-0.29522310048679545</c:v>
                </c:pt>
                <c:pt idx="469">
                  <c:v>-0.29409475034054627</c:v>
                </c:pt>
                <c:pt idx="470">
                  <c:v>-0.29375790514410083</c:v>
                </c:pt>
                <c:pt idx="471">
                  <c:v>-0.29372315959003781</c:v>
                </c:pt>
                <c:pt idx="472">
                  <c:v>-0.29357303135858381</c:v>
                </c:pt>
                <c:pt idx="473">
                  <c:v>-0.29215007140052623</c:v>
                </c:pt>
                <c:pt idx="474">
                  <c:v>-0.29087142263189919</c:v>
                </c:pt>
                <c:pt idx="475">
                  <c:v>-0.29063213768202584</c:v>
                </c:pt>
                <c:pt idx="476">
                  <c:v>-0.29059334885426863</c:v>
                </c:pt>
                <c:pt idx="477">
                  <c:v>-0.29049697367597943</c:v>
                </c:pt>
                <c:pt idx="478">
                  <c:v>-0.28969985329513398</c:v>
                </c:pt>
                <c:pt idx="479">
                  <c:v>-0.28925611449349026</c:v>
                </c:pt>
                <c:pt idx="480">
                  <c:v>-0.28876775473490557</c:v>
                </c:pt>
                <c:pt idx="481">
                  <c:v>-0.28859600164674343</c:v>
                </c:pt>
                <c:pt idx="482">
                  <c:v>-0.28640393577372353</c:v>
                </c:pt>
                <c:pt idx="483">
                  <c:v>-0.28605026773665659</c:v>
                </c:pt>
                <c:pt idx="484">
                  <c:v>-0.28219038076148584</c:v>
                </c:pt>
                <c:pt idx="485">
                  <c:v>-0.28111378483658517</c:v>
                </c:pt>
                <c:pt idx="486">
                  <c:v>-0.28076474842468074</c:v>
                </c:pt>
                <c:pt idx="487">
                  <c:v>-0.2802171600499137</c:v>
                </c:pt>
                <c:pt idx="488">
                  <c:v>-0.2798928777222543</c:v>
                </c:pt>
                <c:pt idx="489">
                  <c:v>-0.27949616088559498</c:v>
                </c:pt>
                <c:pt idx="490">
                  <c:v>-0.2761960689363897</c:v>
                </c:pt>
                <c:pt idx="491">
                  <c:v>-0.27562852849346431</c:v>
                </c:pt>
                <c:pt idx="492">
                  <c:v>-0.27386272047027449</c:v>
                </c:pt>
                <c:pt idx="493">
                  <c:v>-0.27380359248529329</c:v>
                </c:pt>
                <c:pt idx="494">
                  <c:v>-0.2730922282246267</c:v>
                </c:pt>
                <c:pt idx="495">
                  <c:v>-0.27270214184494629</c:v>
                </c:pt>
                <c:pt idx="496">
                  <c:v>-0.27249269980184787</c:v>
                </c:pt>
                <c:pt idx="497">
                  <c:v>-0.27146829985992382</c:v>
                </c:pt>
                <c:pt idx="498">
                  <c:v>-0.26930097298398792</c:v>
                </c:pt>
                <c:pt idx="499">
                  <c:v>-0.26726881011409803</c:v>
                </c:pt>
                <c:pt idx="500">
                  <c:v>-0.26658754469517126</c:v>
                </c:pt>
                <c:pt idx="501">
                  <c:v>-0.26275623001445286</c:v>
                </c:pt>
                <c:pt idx="502">
                  <c:v>-0.26085701596922917</c:v>
                </c:pt>
                <c:pt idx="503">
                  <c:v>-0.25975047685493047</c:v>
                </c:pt>
                <c:pt idx="504">
                  <c:v>-0.25885469600611444</c:v>
                </c:pt>
                <c:pt idx="505">
                  <c:v>-0.25863118869660395</c:v>
                </c:pt>
                <c:pt idx="506">
                  <c:v>-0.25775397358526086</c:v>
                </c:pt>
                <c:pt idx="507">
                  <c:v>-0.25746820906323237</c:v>
                </c:pt>
                <c:pt idx="508">
                  <c:v>-0.25612757410421327</c:v>
                </c:pt>
                <c:pt idx="509">
                  <c:v>-0.25569409779451358</c:v>
                </c:pt>
                <c:pt idx="510">
                  <c:v>-0.25472060813608233</c:v>
                </c:pt>
                <c:pt idx="511">
                  <c:v>-0.25212606340552024</c:v>
                </c:pt>
                <c:pt idx="512">
                  <c:v>-0.25116070625311532</c:v>
                </c:pt>
                <c:pt idx="513">
                  <c:v>-0.2507603879043912</c:v>
                </c:pt>
                <c:pt idx="514">
                  <c:v>-0.25033142715291351</c:v>
                </c:pt>
                <c:pt idx="515">
                  <c:v>-0.247789937778923</c:v>
                </c:pt>
                <c:pt idx="516">
                  <c:v>-0.24770744204038175</c:v>
                </c:pt>
                <c:pt idx="517">
                  <c:v>-0.2461729568519635</c:v>
                </c:pt>
                <c:pt idx="518">
                  <c:v>-0.24592212371066199</c:v>
                </c:pt>
                <c:pt idx="519">
                  <c:v>-0.24516493798903308</c:v>
                </c:pt>
                <c:pt idx="520">
                  <c:v>-0.24406570253006599</c:v>
                </c:pt>
                <c:pt idx="521">
                  <c:v>-0.24162008552693562</c:v>
                </c:pt>
                <c:pt idx="522">
                  <c:v>-0.24155994286459628</c:v>
                </c:pt>
                <c:pt idx="523">
                  <c:v>-0.24145260749777012</c:v>
                </c:pt>
                <c:pt idx="524">
                  <c:v>-0.24085688184945889</c:v>
                </c:pt>
                <c:pt idx="525">
                  <c:v>-0.24067255045677138</c:v>
                </c:pt>
                <c:pt idx="526">
                  <c:v>-0.23744943909768787</c:v>
                </c:pt>
                <c:pt idx="527">
                  <c:v>-0.23741442252149905</c:v>
                </c:pt>
                <c:pt idx="528">
                  <c:v>-0.23522501359148718</c:v>
                </c:pt>
                <c:pt idx="529">
                  <c:v>-0.23429743058948083</c:v>
                </c:pt>
                <c:pt idx="530">
                  <c:v>-0.23382975111854759</c:v>
                </c:pt>
                <c:pt idx="531">
                  <c:v>-0.23244420874472252</c:v>
                </c:pt>
                <c:pt idx="532">
                  <c:v>-0.23216659216445948</c:v>
                </c:pt>
                <c:pt idx="533">
                  <c:v>-0.22899158755601975</c:v>
                </c:pt>
                <c:pt idx="534">
                  <c:v>-0.22723445443168586</c:v>
                </c:pt>
                <c:pt idx="535">
                  <c:v>-0.22667366016410159</c:v>
                </c:pt>
                <c:pt idx="536">
                  <c:v>-0.22596356651575805</c:v>
                </c:pt>
                <c:pt idx="537">
                  <c:v>-0.22593030792358151</c:v>
                </c:pt>
                <c:pt idx="538">
                  <c:v>-0.22422445673606733</c:v>
                </c:pt>
                <c:pt idx="539">
                  <c:v>-0.22379588307365572</c:v>
                </c:pt>
                <c:pt idx="540">
                  <c:v>-0.22230620466884221</c:v>
                </c:pt>
                <c:pt idx="541">
                  <c:v>-0.22146307700037049</c:v>
                </c:pt>
                <c:pt idx="542">
                  <c:v>-0.22089942452737515</c:v>
                </c:pt>
                <c:pt idx="543">
                  <c:v>-0.21898644710934384</c:v>
                </c:pt>
                <c:pt idx="544">
                  <c:v>-0.21717573167134793</c:v>
                </c:pt>
                <c:pt idx="545">
                  <c:v>-0.21483582285655517</c:v>
                </c:pt>
                <c:pt idx="546">
                  <c:v>-0.21061174941740871</c:v>
                </c:pt>
                <c:pt idx="547">
                  <c:v>-0.21025919668890139</c:v>
                </c:pt>
                <c:pt idx="548">
                  <c:v>-0.20897640401537931</c:v>
                </c:pt>
                <c:pt idx="549">
                  <c:v>-0.20873664678097723</c:v>
                </c:pt>
                <c:pt idx="550">
                  <c:v>-0.20823146418177135</c:v>
                </c:pt>
                <c:pt idx="551">
                  <c:v>-0.20801167445126648</c:v>
                </c:pt>
                <c:pt idx="552">
                  <c:v>-0.20580510155020648</c:v>
                </c:pt>
                <c:pt idx="553">
                  <c:v>-0.20159173236463215</c:v>
                </c:pt>
                <c:pt idx="554">
                  <c:v>-0.20123594977738654</c:v>
                </c:pt>
                <c:pt idx="555">
                  <c:v>-0.20087267735956782</c:v>
                </c:pt>
                <c:pt idx="556">
                  <c:v>-0.20070102490260688</c:v>
                </c:pt>
                <c:pt idx="557">
                  <c:v>-0.19955818316405707</c:v>
                </c:pt>
                <c:pt idx="558">
                  <c:v>-0.19955383799675946</c:v>
                </c:pt>
                <c:pt idx="559">
                  <c:v>-0.19795499613280632</c:v>
                </c:pt>
                <c:pt idx="560">
                  <c:v>-0.19567420021583332</c:v>
                </c:pt>
                <c:pt idx="561">
                  <c:v>-0.1953761743700449</c:v>
                </c:pt>
                <c:pt idx="562">
                  <c:v>-0.1948560976537323</c:v>
                </c:pt>
                <c:pt idx="563">
                  <c:v>-0.19352479605333919</c:v>
                </c:pt>
                <c:pt idx="564">
                  <c:v>-0.19162742553616832</c:v>
                </c:pt>
                <c:pt idx="565">
                  <c:v>-0.19028624818431913</c:v>
                </c:pt>
                <c:pt idx="566">
                  <c:v>-0.1885036022333472</c:v>
                </c:pt>
                <c:pt idx="567">
                  <c:v>-0.18558294708281189</c:v>
                </c:pt>
                <c:pt idx="568">
                  <c:v>-0.18427354136125304</c:v>
                </c:pt>
                <c:pt idx="569">
                  <c:v>-0.17761522871948004</c:v>
                </c:pt>
                <c:pt idx="570">
                  <c:v>-0.17741743549901054</c:v>
                </c:pt>
                <c:pt idx="571">
                  <c:v>-0.17699336230766058</c:v>
                </c:pt>
                <c:pt idx="572">
                  <c:v>-0.17679704096191676</c:v>
                </c:pt>
                <c:pt idx="573">
                  <c:v>-0.17495325275840795</c:v>
                </c:pt>
                <c:pt idx="574">
                  <c:v>-0.17444022411104046</c:v>
                </c:pt>
                <c:pt idx="575">
                  <c:v>-0.17320075125923634</c:v>
                </c:pt>
                <c:pt idx="576">
                  <c:v>-0.17294234309189901</c:v>
                </c:pt>
                <c:pt idx="577">
                  <c:v>-0.17263368310083946</c:v>
                </c:pt>
                <c:pt idx="578">
                  <c:v>-0.17089577382517054</c:v>
                </c:pt>
                <c:pt idx="579">
                  <c:v>-0.1688634251286171</c:v>
                </c:pt>
                <c:pt idx="580">
                  <c:v>-0.16847279635610712</c:v>
                </c:pt>
                <c:pt idx="581">
                  <c:v>-0.16462606060119148</c:v>
                </c:pt>
                <c:pt idx="582">
                  <c:v>-0.16347397104805569</c:v>
                </c:pt>
                <c:pt idx="583">
                  <c:v>-0.16319035159910586</c:v>
                </c:pt>
                <c:pt idx="584">
                  <c:v>-0.16264034678055653</c:v>
                </c:pt>
                <c:pt idx="585">
                  <c:v>-0.16179749013421019</c:v>
                </c:pt>
                <c:pt idx="586">
                  <c:v>-0.15919558707575424</c:v>
                </c:pt>
                <c:pt idx="587">
                  <c:v>-0.15868384412787054</c:v>
                </c:pt>
                <c:pt idx="588">
                  <c:v>-0.15475644072672778</c:v>
                </c:pt>
                <c:pt idx="589">
                  <c:v>-0.15277720205930767</c:v>
                </c:pt>
                <c:pt idx="590">
                  <c:v>-0.14933299983449649</c:v>
                </c:pt>
                <c:pt idx="591">
                  <c:v>-0.14665012723620888</c:v>
                </c:pt>
                <c:pt idx="592">
                  <c:v>-0.14521876340142109</c:v>
                </c:pt>
                <c:pt idx="593">
                  <c:v>-0.14229719420472894</c:v>
                </c:pt>
                <c:pt idx="594">
                  <c:v>-0.14112302259751774</c:v>
                </c:pt>
                <c:pt idx="595">
                  <c:v>-0.14000956656837507</c:v>
                </c:pt>
                <c:pt idx="596">
                  <c:v>-0.13870616371550312</c:v>
                </c:pt>
                <c:pt idx="597">
                  <c:v>-0.1379739880130835</c:v>
                </c:pt>
                <c:pt idx="598">
                  <c:v>-0.1379574670660666</c:v>
                </c:pt>
                <c:pt idx="599">
                  <c:v>-0.1370632278516988</c:v>
                </c:pt>
                <c:pt idx="600">
                  <c:v>-0.13535203225526854</c:v>
                </c:pt>
                <c:pt idx="601">
                  <c:v>-0.13358232082640917</c:v>
                </c:pt>
                <c:pt idx="602">
                  <c:v>-0.13323013975122902</c:v>
                </c:pt>
                <c:pt idx="603">
                  <c:v>-0.13251542991346191</c:v>
                </c:pt>
                <c:pt idx="604">
                  <c:v>-0.12946865730906373</c:v>
                </c:pt>
                <c:pt idx="605">
                  <c:v>-0.12876752501744129</c:v>
                </c:pt>
                <c:pt idx="606">
                  <c:v>-0.12650679688698924</c:v>
                </c:pt>
                <c:pt idx="607">
                  <c:v>-0.12330971022447398</c:v>
                </c:pt>
                <c:pt idx="608">
                  <c:v>-0.12200870837964493</c:v>
                </c:pt>
                <c:pt idx="609">
                  <c:v>-0.12151821863514256</c:v>
                </c:pt>
                <c:pt idx="610">
                  <c:v>-0.12119809564811723</c:v>
                </c:pt>
                <c:pt idx="611">
                  <c:v>-0.12018045731727366</c:v>
                </c:pt>
                <c:pt idx="612">
                  <c:v>-0.1198836014526064</c:v>
                </c:pt>
                <c:pt idx="613">
                  <c:v>-0.11841020349558487</c:v>
                </c:pt>
                <c:pt idx="614">
                  <c:v>-0.11801764599955956</c:v>
                </c:pt>
                <c:pt idx="615">
                  <c:v>-0.11434660597529887</c:v>
                </c:pt>
                <c:pt idx="616">
                  <c:v>-0.11434401914059149</c:v>
                </c:pt>
                <c:pt idx="617">
                  <c:v>-0.11171300139485363</c:v>
                </c:pt>
                <c:pt idx="618">
                  <c:v>-0.11105889106821558</c:v>
                </c:pt>
                <c:pt idx="619">
                  <c:v>-0.10979114781556354</c:v>
                </c:pt>
                <c:pt idx="620">
                  <c:v>-0.10508906230523887</c:v>
                </c:pt>
                <c:pt idx="621">
                  <c:v>-0.10394539171599469</c:v>
                </c:pt>
                <c:pt idx="622">
                  <c:v>-0.10278454206854035</c:v>
                </c:pt>
                <c:pt idx="623">
                  <c:v>-0.10141546596917042</c:v>
                </c:pt>
                <c:pt idx="624">
                  <c:v>-0.10043402963137683</c:v>
                </c:pt>
                <c:pt idx="625">
                  <c:v>-0.10010946084585239</c:v>
                </c:pt>
                <c:pt idx="626">
                  <c:v>-9.9479376732544006E-2</c:v>
                </c:pt>
                <c:pt idx="627">
                  <c:v>-9.8162466093250911E-2</c:v>
                </c:pt>
                <c:pt idx="628">
                  <c:v>-9.6430102488901132E-2</c:v>
                </c:pt>
                <c:pt idx="629">
                  <c:v>-9.5081234392654451E-2</c:v>
                </c:pt>
                <c:pt idx="630">
                  <c:v>-9.3738841449622787E-2</c:v>
                </c:pt>
                <c:pt idx="631">
                  <c:v>-9.2444485148933747E-2</c:v>
                </c:pt>
                <c:pt idx="632">
                  <c:v>-9.1933028658915228E-2</c:v>
                </c:pt>
                <c:pt idx="633">
                  <c:v>-9.1722200285131145E-2</c:v>
                </c:pt>
                <c:pt idx="634">
                  <c:v>-9.1643693147722041E-2</c:v>
                </c:pt>
                <c:pt idx="635">
                  <c:v>-8.8677743493314296E-2</c:v>
                </c:pt>
                <c:pt idx="636">
                  <c:v>-8.8100412842973555E-2</c:v>
                </c:pt>
                <c:pt idx="637">
                  <c:v>-8.6800325044301671E-2</c:v>
                </c:pt>
                <c:pt idx="638">
                  <c:v>-8.1621056313493048E-2</c:v>
                </c:pt>
                <c:pt idx="639">
                  <c:v>-8.0125220084807339E-2</c:v>
                </c:pt>
                <c:pt idx="640">
                  <c:v>-8.0072009424472693E-2</c:v>
                </c:pt>
                <c:pt idx="641">
                  <c:v>-7.9511842745180153E-2</c:v>
                </c:pt>
                <c:pt idx="642">
                  <c:v>-7.4016896825844947E-2</c:v>
                </c:pt>
                <c:pt idx="643">
                  <c:v>-7.3930241746669928E-2</c:v>
                </c:pt>
                <c:pt idx="644">
                  <c:v>-7.3530109224609175E-2</c:v>
                </c:pt>
                <c:pt idx="645">
                  <c:v>-7.345738825774481E-2</c:v>
                </c:pt>
                <c:pt idx="646">
                  <c:v>-7.3158619105301845E-2</c:v>
                </c:pt>
                <c:pt idx="647">
                  <c:v>-6.8773597462766886E-2</c:v>
                </c:pt>
                <c:pt idx="648">
                  <c:v>-6.5020905637819898E-2</c:v>
                </c:pt>
                <c:pt idx="649">
                  <c:v>-6.3980054857180099E-2</c:v>
                </c:pt>
                <c:pt idx="650">
                  <c:v>-6.3505272644739902E-2</c:v>
                </c:pt>
                <c:pt idx="651">
                  <c:v>-6.2545174705789366E-2</c:v>
                </c:pt>
                <c:pt idx="652">
                  <c:v>-6.2120559121609388E-2</c:v>
                </c:pt>
                <c:pt idx="653">
                  <c:v>-6.1826119700724914E-2</c:v>
                </c:pt>
                <c:pt idx="654">
                  <c:v>-5.8782677586266159E-2</c:v>
                </c:pt>
                <c:pt idx="655">
                  <c:v>-5.5672276525825987E-2</c:v>
                </c:pt>
                <c:pt idx="656">
                  <c:v>-5.5618221927635381E-2</c:v>
                </c:pt>
                <c:pt idx="657">
                  <c:v>-5.3078188992631122E-2</c:v>
                </c:pt>
                <c:pt idx="658">
                  <c:v>-4.8811082189631594E-2</c:v>
                </c:pt>
                <c:pt idx="659">
                  <c:v>-4.8669528225832634E-2</c:v>
                </c:pt>
                <c:pt idx="660">
                  <c:v>-4.8667614938056929E-2</c:v>
                </c:pt>
                <c:pt idx="661">
                  <c:v>-4.7714975958201393E-2</c:v>
                </c:pt>
                <c:pt idx="662">
                  <c:v>-4.5067236003043451E-2</c:v>
                </c:pt>
                <c:pt idx="663">
                  <c:v>-4.4447786035006577E-2</c:v>
                </c:pt>
                <c:pt idx="664">
                  <c:v>-4.4091802185358242E-2</c:v>
                </c:pt>
                <c:pt idx="665">
                  <c:v>-4.1193987831292515E-2</c:v>
                </c:pt>
                <c:pt idx="666">
                  <c:v>-4.0013798268233196E-2</c:v>
                </c:pt>
                <c:pt idx="667">
                  <c:v>-3.8770909731027321E-2</c:v>
                </c:pt>
                <c:pt idx="668">
                  <c:v>-3.5264047768893129E-2</c:v>
                </c:pt>
                <c:pt idx="669">
                  <c:v>-3.4702339455151394E-2</c:v>
                </c:pt>
                <c:pt idx="670">
                  <c:v>-2.8479276542829515E-2</c:v>
                </c:pt>
                <c:pt idx="671">
                  <c:v>-2.5320521859281665E-2</c:v>
                </c:pt>
                <c:pt idx="672">
                  <c:v>-2.1516633641555448E-2</c:v>
                </c:pt>
                <c:pt idx="673">
                  <c:v>-2.0362801191568334E-2</c:v>
                </c:pt>
                <c:pt idx="674">
                  <c:v>-1.7243694709371881E-2</c:v>
                </c:pt>
                <c:pt idx="675">
                  <c:v>-1.4715496423660442E-2</c:v>
                </c:pt>
                <c:pt idx="676">
                  <c:v>-1.3815099385420833E-2</c:v>
                </c:pt>
                <c:pt idx="677">
                  <c:v>-1.354152607885168E-2</c:v>
                </c:pt>
                <c:pt idx="678">
                  <c:v>-1.3418924941591621E-2</c:v>
                </c:pt>
                <c:pt idx="679">
                  <c:v>-1.3152484899429242E-2</c:v>
                </c:pt>
                <c:pt idx="680">
                  <c:v>-1.1408774017476309E-2</c:v>
                </c:pt>
                <c:pt idx="681">
                  <c:v>-1.1157182133781357E-2</c:v>
                </c:pt>
                <c:pt idx="682">
                  <c:v>-8.4989938600160096E-3</c:v>
                </c:pt>
                <c:pt idx="683">
                  <c:v>-6.9585212386500204E-3</c:v>
                </c:pt>
                <c:pt idx="684">
                  <c:v>-5.1378297665752963E-3</c:v>
                </c:pt>
                <c:pt idx="685">
                  <c:v>-3.1380966381675647E-3</c:v>
                </c:pt>
                <c:pt idx="686">
                  <c:v>-2.1291332061798528E-3</c:v>
                </c:pt>
                <c:pt idx="687">
                  <c:v>1.27164856571203E-3</c:v>
                </c:pt>
                <c:pt idx="688">
                  <c:v>2.7715894624697813E-3</c:v>
                </c:pt>
                <c:pt idx="689">
                  <c:v>5.653153891644387E-3</c:v>
                </c:pt>
                <c:pt idx="690">
                  <c:v>6.3018037424249426E-3</c:v>
                </c:pt>
                <c:pt idx="691">
                  <c:v>8.8775969088509959E-3</c:v>
                </c:pt>
                <c:pt idx="692">
                  <c:v>9.2581184931801036E-3</c:v>
                </c:pt>
                <c:pt idx="693">
                  <c:v>9.3206775993025827E-3</c:v>
                </c:pt>
                <c:pt idx="694">
                  <c:v>1.1901985914147546E-2</c:v>
                </c:pt>
                <c:pt idx="695">
                  <c:v>1.5212812639825197E-2</c:v>
                </c:pt>
                <c:pt idx="696">
                  <c:v>1.8971065223252287E-2</c:v>
                </c:pt>
                <c:pt idx="697">
                  <c:v>2.3902444213632561E-2</c:v>
                </c:pt>
                <c:pt idx="698">
                  <c:v>2.7403589764945405E-2</c:v>
                </c:pt>
                <c:pt idx="699">
                  <c:v>2.8967530771072329E-2</c:v>
                </c:pt>
                <c:pt idx="700">
                  <c:v>2.9668004951503013E-2</c:v>
                </c:pt>
                <c:pt idx="701">
                  <c:v>3.1412389031809006E-2</c:v>
                </c:pt>
                <c:pt idx="702">
                  <c:v>3.2117765859527934E-2</c:v>
                </c:pt>
                <c:pt idx="703">
                  <c:v>3.2395583702193392E-2</c:v>
                </c:pt>
                <c:pt idx="704">
                  <c:v>3.3312416491987761E-2</c:v>
                </c:pt>
                <c:pt idx="705">
                  <c:v>3.4285193366665037E-2</c:v>
                </c:pt>
                <c:pt idx="706">
                  <c:v>3.7205562059335534E-2</c:v>
                </c:pt>
                <c:pt idx="707">
                  <c:v>4.0876687279058736E-2</c:v>
                </c:pt>
                <c:pt idx="708">
                  <c:v>4.3170674001687448E-2</c:v>
                </c:pt>
                <c:pt idx="709">
                  <c:v>4.432913807683693E-2</c:v>
                </c:pt>
                <c:pt idx="710">
                  <c:v>4.6107137315485998E-2</c:v>
                </c:pt>
                <c:pt idx="711">
                  <c:v>4.6488317011007474E-2</c:v>
                </c:pt>
                <c:pt idx="712">
                  <c:v>4.7492408318607238E-2</c:v>
                </c:pt>
                <c:pt idx="713">
                  <c:v>4.8105499200369391E-2</c:v>
                </c:pt>
                <c:pt idx="714">
                  <c:v>5.0043060311721566E-2</c:v>
                </c:pt>
                <c:pt idx="715">
                  <c:v>5.0352835611340706E-2</c:v>
                </c:pt>
                <c:pt idx="716">
                  <c:v>5.0462215420044469E-2</c:v>
                </c:pt>
                <c:pt idx="717">
                  <c:v>5.1493547363972929E-2</c:v>
                </c:pt>
                <c:pt idx="718">
                  <c:v>5.659030492050153E-2</c:v>
                </c:pt>
                <c:pt idx="719">
                  <c:v>5.7156559663942841E-2</c:v>
                </c:pt>
                <c:pt idx="720">
                  <c:v>5.9845319063976589E-2</c:v>
                </c:pt>
                <c:pt idx="721">
                  <c:v>6.0037295242422607E-2</c:v>
                </c:pt>
                <c:pt idx="722">
                  <c:v>6.0987974975862773E-2</c:v>
                </c:pt>
                <c:pt idx="723">
                  <c:v>6.1649474153294866E-2</c:v>
                </c:pt>
                <c:pt idx="724">
                  <c:v>6.2205737426918088E-2</c:v>
                </c:pt>
                <c:pt idx="725">
                  <c:v>6.3964613448103419E-2</c:v>
                </c:pt>
                <c:pt idx="726">
                  <c:v>6.6114304068462429E-2</c:v>
                </c:pt>
                <c:pt idx="727">
                  <c:v>6.6329090520477668E-2</c:v>
                </c:pt>
                <c:pt idx="728">
                  <c:v>7.1843175093015327E-2</c:v>
                </c:pt>
                <c:pt idx="729">
                  <c:v>7.1981197304472527E-2</c:v>
                </c:pt>
                <c:pt idx="730">
                  <c:v>7.3314729521984395E-2</c:v>
                </c:pt>
                <c:pt idx="731">
                  <c:v>7.3545610595127889E-2</c:v>
                </c:pt>
                <c:pt idx="732">
                  <c:v>7.7604933056417774E-2</c:v>
                </c:pt>
                <c:pt idx="733">
                  <c:v>7.8920356733825039E-2</c:v>
                </c:pt>
                <c:pt idx="734">
                  <c:v>7.9108545573542119E-2</c:v>
                </c:pt>
                <c:pt idx="735">
                  <c:v>7.9406144744863169E-2</c:v>
                </c:pt>
                <c:pt idx="736">
                  <c:v>7.9506919763011982E-2</c:v>
                </c:pt>
                <c:pt idx="737">
                  <c:v>8.197591995544104E-2</c:v>
                </c:pt>
                <c:pt idx="738">
                  <c:v>8.5080047125068864E-2</c:v>
                </c:pt>
                <c:pt idx="739">
                  <c:v>8.5124125689180263E-2</c:v>
                </c:pt>
                <c:pt idx="740">
                  <c:v>8.8976794204481638E-2</c:v>
                </c:pt>
                <c:pt idx="741">
                  <c:v>9.2250830934218667E-2</c:v>
                </c:pt>
                <c:pt idx="742">
                  <c:v>9.2823831853001332E-2</c:v>
                </c:pt>
                <c:pt idx="743">
                  <c:v>9.5062663756040777E-2</c:v>
                </c:pt>
                <c:pt idx="744">
                  <c:v>9.5848421772122133E-2</c:v>
                </c:pt>
                <c:pt idx="745">
                  <c:v>9.7176222491651199E-2</c:v>
                </c:pt>
                <c:pt idx="746">
                  <c:v>9.7792055511883608E-2</c:v>
                </c:pt>
                <c:pt idx="747">
                  <c:v>9.8409134994777783E-2</c:v>
                </c:pt>
                <c:pt idx="748">
                  <c:v>0.10326437733289204</c:v>
                </c:pt>
                <c:pt idx="749">
                  <c:v>0.10480699502733618</c:v>
                </c:pt>
                <c:pt idx="750">
                  <c:v>0.1120141820919386</c:v>
                </c:pt>
                <c:pt idx="751">
                  <c:v>0.11331729848694579</c:v>
                </c:pt>
                <c:pt idx="752">
                  <c:v>0.1165829467756916</c:v>
                </c:pt>
                <c:pt idx="753">
                  <c:v>0.11677926812143552</c:v>
                </c:pt>
                <c:pt idx="754">
                  <c:v>0.11779609303732376</c:v>
                </c:pt>
                <c:pt idx="755">
                  <c:v>0.11798539718560058</c:v>
                </c:pt>
                <c:pt idx="756">
                  <c:v>0.1230569129376162</c:v>
                </c:pt>
                <c:pt idx="757">
                  <c:v>0.12322220630830266</c:v>
                </c:pt>
                <c:pt idx="758">
                  <c:v>0.12332439818003682</c:v>
                </c:pt>
                <c:pt idx="759">
                  <c:v>0.1254469182723682</c:v>
                </c:pt>
                <c:pt idx="760">
                  <c:v>0.12547158716115106</c:v>
                </c:pt>
                <c:pt idx="761">
                  <c:v>0.125580695947729</c:v>
                </c:pt>
                <c:pt idx="762">
                  <c:v>0.12740544612923649</c:v>
                </c:pt>
                <c:pt idx="763">
                  <c:v>0.12743446018531701</c:v>
                </c:pt>
                <c:pt idx="764">
                  <c:v>0.12986712723059457</c:v>
                </c:pt>
                <c:pt idx="765">
                  <c:v>0.13545445972708758</c:v>
                </c:pt>
                <c:pt idx="766">
                  <c:v>0.13627173343849414</c:v>
                </c:pt>
                <c:pt idx="767">
                  <c:v>0.13838341812315133</c:v>
                </c:pt>
                <c:pt idx="768">
                  <c:v>0.14732482740731737</c:v>
                </c:pt>
                <c:pt idx="769">
                  <c:v>0.14764052003158323</c:v>
                </c:pt>
                <c:pt idx="770">
                  <c:v>0.14812204841936452</c:v>
                </c:pt>
                <c:pt idx="771">
                  <c:v>0.14910532828521131</c:v>
                </c:pt>
                <c:pt idx="772">
                  <c:v>0.15142445618115113</c:v>
                </c:pt>
                <c:pt idx="773">
                  <c:v>0.15453947343101457</c:v>
                </c:pt>
                <c:pt idx="774">
                  <c:v>0.15476972691586641</c:v>
                </c:pt>
                <c:pt idx="775">
                  <c:v>0.16002068650044221</c:v>
                </c:pt>
                <c:pt idx="776">
                  <c:v>0.16350786741654463</c:v>
                </c:pt>
                <c:pt idx="777">
                  <c:v>0.164015079370467</c:v>
                </c:pt>
                <c:pt idx="778">
                  <c:v>0.16704528506920863</c:v>
                </c:pt>
                <c:pt idx="779">
                  <c:v>0.16784548000502875</c:v>
                </c:pt>
                <c:pt idx="780">
                  <c:v>0.16857552572153039</c:v>
                </c:pt>
                <c:pt idx="781">
                  <c:v>0.17156611374182057</c:v>
                </c:pt>
                <c:pt idx="782">
                  <c:v>0.17190916272077747</c:v>
                </c:pt>
                <c:pt idx="783">
                  <c:v>0.17196709020173695</c:v>
                </c:pt>
                <c:pt idx="784">
                  <c:v>0.17328214222581614</c:v>
                </c:pt>
                <c:pt idx="785">
                  <c:v>0.17951286535963637</c:v>
                </c:pt>
                <c:pt idx="786">
                  <c:v>0.18013120001911345</c:v>
                </c:pt>
                <c:pt idx="787">
                  <c:v>0.18585241082216858</c:v>
                </c:pt>
                <c:pt idx="788">
                  <c:v>0.1866406704774948</c:v>
                </c:pt>
                <c:pt idx="789">
                  <c:v>0.18779702000246576</c:v>
                </c:pt>
                <c:pt idx="790">
                  <c:v>0.18837425002160546</c:v>
                </c:pt>
                <c:pt idx="791">
                  <c:v>0.1925308767945027</c:v>
                </c:pt>
                <c:pt idx="792">
                  <c:v>0.19620653300818733</c:v>
                </c:pt>
                <c:pt idx="793">
                  <c:v>0.20050015222802212</c:v>
                </c:pt>
                <c:pt idx="794">
                  <c:v>0.20386511909593102</c:v>
                </c:pt>
                <c:pt idx="795">
                  <c:v>0.20626156906099766</c:v>
                </c:pt>
                <c:pt idx="796">
                  <c:v>0.20949734392006869</c:v>
                </c:pt>
                <c:pt idx="797">
                  <c:v>0.21124081395421809</c:v>
                </c:pt>
                <c:pt idx="798">
                  <c:v>0.21232145315281198</c:v>
                </c:pt>
                <c:pt idx="799">
                  <c:v>0.21363208990129284</c:v>
                </c:pt>
                <c:pt idx="800">
                  <c:v>0.21878807607400394</c:v>
                </c:pt>
                <c:pt idx="801">
                  <c:v>0.21984008830558413</c:v>
                </c:pt>
                <c:pt idx="802">
                  <c:v>0.22036678004313573</c:v>
                </c:pt>
                <c:pt idx="803">
                  <c:v>0.22137621575965202</c:v>
                </c:pt>
                <c:pt idx="804">
                  <c:v>0.2232343097287981</c:v>
                </c:pt>
                <c:pt idx="805">
                  <c:v>0.22325632167457315</c:v>
                </c:pt>
                <c:pt idx="806">
                  <c:v>0.22353486773673215</c:v>
                </c:pt>
                <c:pt idx="807">
                  <c:v>0.22639196453952637</c:v>
                </c:pt>
                <c:pt idx="808">
                  <c:v>0.2365296667218019</c:v>
                </c:pt>
                <c:pt idx="809">
                  <c:v>0.23751020444917853</c:v>
                </c:pt>
                <c:pt idx="810">
                  <c:v>0.24407861706587733</c:v>
                </c:pt>
                <c:pt idx="811">
                  <c:v>0.24684819941590189</c:v>
                </c:pt>
                <c:pt idx="812">
                  <c:v>0.24720371098102106</c:v>
                </c:pt>
                <c:pt idx="813">
                  <c:v>0.24782299020955589</c:v>
                </c:pt>
                <c:pt idx="814">
                  <c:v>0.24850011172358794</c:v>
                </c:pt>
                <c:pt idx="815">
                  <c:v>0.24857236040592409</c:v>
                </c:pt>
                <c:pt idx="816">
                  <c:v>0.24919782832980872</c:v>
                </c:pt>
                <c:pt idx="817">
                  <c:v>0.24963260577473137</c:v>
                </c:pt>
                <c:pt idx="818">
                  <c:v>0.25148867038916162</c:v>
                </c:pt>
                <c:pt idx="819">
                  <c:v>0.25590583531531352</c:v>
                </c:pt>
                <c:pt idx="820">
                  <c:v>0.25942155800296796</c:v>
                </c:pt>
                <c:pt idx="821">
                  <c:v>0.26259120276675191</c:v>
                </c:pt>
                <c:pt idx="822">
                  <c:v>0.26298227330089036</c:v>
                </c:pt>
                <c:pt idx="823">
                  <c:v>0.26484351193331296</c:v>
                </c:pt>
                <c:pt idx="824">
                  <c:v>0.26767827074706618</c:v>
                </c:pt>
                <c:pt idx="825">
                  <c:v>0.26950395041046998</c:v>
                </c:pt>
                <c:pt idx="826">
                  <c:v>0.27055696188366851</c:v>
                </c:pt>
                <c:pt idx="827">
                  <c:v>0.28015738414176056</c:v>
                </c:pt>
                <c:pt idx="828">
                  <c:v>0.28239868716114486</c:v>
                </c:pt>
                <c:pt idx="829">
                  <c:v>0.28270671956391297</c:v>
                </c:pt>
                <c:pt idx="830">
                  <c:v>0.28330356052078359</c:v>
                </c:pt>
                <c:pt idx="831">
                  <c:v>0.29045261884202356</c:v>
                </c:pt>
                <c:pt idx="832">
                  <c:v>0.29127210773481005</c:v>
                </c:pt>
                <c:pt idx="833">
                  <c:v>0.29249920354449149</c:v>
                </c:pt>
                <c:pt idx="834">
                  <c:v>0.29612949514600267</c:v>
                </c:pt>
                <c:pt idx="835">
                  <c:v>0.3013876581032871</c:v>
                </c:pt>
                <c:pt idx="836">
                  <c:v>0.30658383487017954</c:v>
                </c:pt>
                <c:pt idx="837">
                  <c:v>0.30875141768108016</c:v>
                </c:pt>
                <c:pt idx="838">
                  <c:v>0.31095839275836751</c:v>
                </c:pt>
                <c:pt idx="839">
                  <c:v>0.31305874560116076</c:v>
                </c:pt>
                <c:pt idx="840">
                  <c:v>0.31900529180604009</c:v>
                </c:pt>
                <c:pt idx="841">
                  <c:v>0.3211673289456215</c:v>
                </c:pt>
                <c:pt idx="842">
                  <c:v>0.32150851930936442</c:v>
                </c:pt>
                <c:pt idx="843">
                  <c:v>0.32835474976872925</c:v>
                </c:pt>
                <c:pt idx="844">
                  <c:v>0.32913949310745239</c:v>
                </c:pt>
                <c:pt idx="845">
                  <c:v>0.33451212434739247</c:v>
                </c:pt>
                <c:pt idx="846">
                  <c:v>0.33630843338854943</c:v>
                </c:pt>
                <c:pt idx="847">
                  <c:v>0.33727231901480675</c:v>
                </c:pt>
                <c:pt idx="848">
                  <c:v>0.33896799290583907</c:v>
                </c:pt>
                <c:pt idx="849">
                  <c:v>0.33929570635463929</c:v>
                </c:pt>
                <c:pt idx="850">
                  <c:v>0.341874055832872</c:v>
                </c:pt>
                <c:pt idx="851">
                  <c:v>0.34549983187616096</c:v>
                </c:pt>
                <c:pt idx="852">
                  <c:v>0.34573042649143987</c:v>
                </c:pt>
                <c:pt idx="853">
                  <c:v>0.34954567707392997</c:v>
                </c:pt>
                <c:pt idx="854">
                  <c:v>0.35282674643687323</c:v>
                </c:pt>
                <c:pt idx="855">
                  <c:v>0.35408968767343824</c:v>
                </c:pt>
                <c:pt idx="856">
                  <c:v>0.35482712258931198</c:v>
                </c:pt>
                <c:pt idx="857">
                  <c:v>0.35914033731113926</c:v>
                </c:pt>
                <c:pt idx="858">
                  <c:v>0.36107698437633445</c:v>
                </c:pt>
                <c:pt idx="859">
                  <c:v>0.36113398237539801</c:v>
                </c:pt>
                <c:pt idx="860">
                  <c:v>0.36180158505271764</c:v>
                </c:pt>
                <c:pt idx="861">
                  <c:v>0.36371990687966615</c:v>
                </c:pt>
                <c:pt idx="862">
                  <c:v>0.3646571794578865</c:v>
                </c:pt>
                <c:pt idx="863">
                  <c:v>0.36737126585789509</c:v>
                </c:pt>
                <c:pt idx="864">
                  <c:v>0.36747420138486192</c:v>
                </c:pt>
                <c:pt idx="865">
                  <c:v>0.36797808284884465</c:v>
                </c:pt>
                <c:pt idx="866">
                  <c:v>0.36829514671663488</c:v>
                </c:pt>
                <c:pt idx="867">
                  <c:v>0.36855559932584925</c:v>
                </c:pt>
                <c:pt idx="868">
                  <c:v>0.37391972640643589</c:v>
                </c:pt>
                <c:pt idx="869">
                  <c:v>0.37639831554387759</c:v>
                </c:pt>
                <c:pt idx="870">
                  <c:v>0.37773027560404082</c:v>
                </c:pt>
                <c:pt idx="871">
                  <c:v>0.37857977779452656</c:v>
                </c:pt>
                <c:pt idx="872">
                  <c:v>0.38098020092498586</c:v>
                </c:pt>
                <c:pt idx="873">
                  <c:v>0.38168927989597123</c:v>
                </c:pt>
                <c:pt idx="874">
                  <c:v>0.38291656153231629</c:v>
                </c:pt>
                <c:pt idx="875">
                  <c:v>0.38605624767096275</c:v>
                </c:pt>
                <c:pt idx="876">
                  <c:v>0.38769772709578038</c:v>
                </c:pt>
                <c:pt idx="877">
                  <c:v>0.38810783565192042</c:v>
                </c:pt>
                <c:pt idx="878">
                  <c:v>0.39087974890168697</c:v>
                </c:pt>
                <c:pt idx="879">
                  <c:v>0.39185258044892607</c:v>
                </c:pt>
                <c:pt idx="880">
                  <c:v>0.39561970919361172</c:v>
                </c:pt>
                <c:pt idx="881">
                  <c:v>0.40024954602160034</c:v>
                </c:pt>
                <c:pt idx="882">
                  <c:v>0.40222396723719439</c:v>
                </c:pt>
                <c:pt idx="883">
                  <c:v>0.40495012913429945</c:v>
                </c:pt>
                <c:pt idx="884">
                  <c:v>0.40583660749596767</c:v>
                </c:pt>
                <c:pt idx="885">
                  <c:v>0.41346147779416714</c:v>
                </c:pt>
                <c:pt idx="886">
                  <c:v>0.41647470534852388</c:v>
                </c:pt>
                <c:pt idx="887">
                  <c:v>0.41877709594788287</c:v>
                </c:pt>
                <c:pt idx="888">
                  <c:v>0.42824391092153841</c:v>
                </c:pt>
                <c:pt idx="889">
                  <c:v>0.42889117444163416</c:v>
                </c:pt>
                <c:pt idx="890">
                  <c:v>0.43735834390618922</c:v>
                </c:pt>
                <c:pt idx="891">
                  <c:v>0.43998586077106311</c:v>
                </c:pt>
                <c:pt idx="892">
                  <c:v>0.4448367579418796</c:v>
                </c:pt>
                <c:pt idx="893">
                  <c:v>0.4491927500925943</c:v>
                </c:pt>
                <c:pt idx="894">
                  <c:v>0.45156224587919758</c:v>
                </c:pt>
                <c:pt idx="895">
                  <c:v>0.45982976350806959</c:v>
                </c:pt>
                <c:pt idx="896">
                  <c:v>0.46365480429797573</c:v>
                </c:pt>
                <c:pt idx="897">
                  <c:v>0.46900293738863552</c:v>
                </c:pt>
                <c:pt idx="898">
                  <c:v>0.47792642395935941</c:v>
                </c:pt>
                <c:pt idx="899">
                  <c:v>0.47906787936722406</c:v>
                </c:pt>
                <c:pt idx="900">
                  <c:v>0.47963107464285171</c:v>
                </c:pt>
                <c:pt idx="901">
                  <c:v>0.48146301276132886</c:v>
                </c:pt>
                <c:pt idx="902">
                  <c:v>0.48824548361054942</c:v>
                </c:pt>
                <c:pt idx="903">
                  <c:v>0.48829520847718139</c:v>
                </c:pt>
                <c:pt idx="904">
                  <c:v>0.49352067032227998</c:v>
                </c:pt>
                <c:pt idx="905">
                  <c:v>0.50203550477585057</c:v>
                </c:pt>
                <c:pt idx="906">
                  <c:v>0.51025064059508218</c:v>
                </c:pt>
                <c:pt idx="907">
                  <c:v>0.51740468710765108</c:v>
                </c:pt>
                <c:pt idx="908">
                  <c:v>0.51794191235927245</c:v>
                </c:pt>
                <c:pt idx="909">
                  <c:v>0.52431095959815388</c:v>
                </c:pt>
                <c:pt idx="910">
                  <c:v>0.52923589395821868</c:v>
                </c:pt>
                <c:pt idx="911">
                  <c:v>0.53219072174708737</c:v>
                </c:pt>
                <c:pt idx="912">
                  <c:v>0.53860134591083431</c:v>
                </c:pt>
                <c:pt idx="913">
                  <c:v>0.54353864222586146</c:v>
                </c:pt>
                <c:pt idx="914">
                  <c:v>0.54956871428237863</c:v>
                </c:pt>
                <c:pt idx="915">
                  <c:v>0.55931656187027723</c:v>
                </c:pt>
                <c:pt idx="916">
                  <c:v>0.57383744216703525</c:v>
                </c:pt>
                <c:pt idx="917">
                  <c:v>0.57617669287063633</c:v>
                </c:pt>
                <c:pt idx="918">
                  <c:v>0.58114799108449333</c:v>
                </c:pt>
                <c:pt idx="919">
                  <c:v>0.58527977857768321</c:v>
                </c:pt>
                <c:pt idx="920">
                  <c:v>0.58708143202775687</c:v>
                </c:pt>
                <c:pt idx="921">
                  <c:v>0.59420323462550706</c:v>
                </c:pt>
                <c:pt idx="922">
                  <c:v>0.60767661859748567</c:v>
                </c:pt>
                <c:pt idx="923">
                  <c:v>0.60811592703636863</c:v>
                </c:pt>
                <c:pt idx="924">
                  <c:v>0.60821228677891959</c:v>
                </c:pt>
                <c:pt idx="925">
                  <c:v>0.60873189121070359</c:v>
                </c:pt>
                <c:pt idx="926">
                  <c:v>0.61186809155564714</c:v>
                </c:pt>
                <c:pt idx="927">
                  <c:v>0.6149735198604982</c:v>
                </c:pt>
                <c:pt idx="928">
                  <c:v>0.6202110722898545</c:v>
                </c:pt>
                <c:pt idx="929">
                  <c:v>0.62671602719001374</c:v>
                </c:pt>
                <c:pt idx="930">
                  <c:v>0.63126611041793157</c:v>
                </c:pt>
                <c:pt idx="931">
                  <c:v>0.63384883558636185</c:v>
                </c:pt>
                <c:pt idx="932">
                  <c:v>0.64100455488748087</c:v>
                </c:pt>
                <c:pt idx="933">
                  <c:v>0.64150453294579479</c:v>
                </c:pt>
                <c:pt idx="934">
                  <c:v>0.64298181887274686</c:v>
                </c:pt>
                <c:pt idx="935">
                  <c:v>0.65825891617241494</c:v>
                </c:pt>
                <c:pt idx="936">
                  <c:v>0.66447717706864995</c:v>
                </c:pt>
                <c:pt idx="937">
                  <c:v>0.6658483982410982</c:v>
                </c:pt>
                <c:pt idx="938">
                  <c:v>0.67107570361424973</c:v>
                </c:pt>
                <c:pt idx="939">
                  <c:v>0.67407283654747752</c:v>
                </c:pt>
                <c:pt idx="940">
                  <c:v>0.67416116441520313</c:v>
                </c:pt>
                <c:pt idx="941">
                  <c:v>0.67551364945925441</c:v>
                </c:pt>
                <c:pt idx="942">
                  <c:v>0.67879385944860293</c:v>
                </c:pt>
                <c:pt idx="943">
                  <c:v>0.68084404566313494</c:v>
                </c:pt>
                <c:pt idx="944">
                  <c:v>0.68090974908395552</c:v>
                </c:pt>
                <c:pt idx="945">
                  <c:v>0.68266280841169602</c:v>
                </c:pt>
                <c:pt idx="946">
                  <c:v>0.68430489998906641</c:v>
                </c:pt>
                <c:pt idx="947">
                  <c:v>0.68700926628996029</c:v>
                </c:pt>
                <c:pt idx="948">
                  <c:v>0.6876662653449096</c:v>
                </c:pt>
                <c:pt idx="949">
                  <c:v>0.69041988422790723</c:v>
                </c:pt>
                <c:pt idx="950">
                  <c:v>0.70160048198127889</c:v>
                </c:pt>
                <c:pt idx="951">
                  <c:v>0.7024441674783195</c:v>
                </c:pt>
                <c:pt idx="952">
                  <c:v>0.70517015863592214</c:v>
                </c:pt>
                <c:pt idx="953">
                  <c:v>0.70582122493048571</c:v>
                </c:pt>
                <c:pt idx="954">
                  <c:v>0.70750360773323884</c:v>
                </c:pt>
                <c:pt idx="955">
                  <c:v>0.70971018063429891</c:v>
                </c:pt>
                <c:pt idx="956">
                  <c:v>0.71614122915073286</c:v>
                </c:pt>
                <c:pt idx="957">
                  <c:v>0.7233811018917824</c:v>
                </c:pt>
                <c:pt idx="958">
                  <c:v>0.72700750552336324</c:v>
                </c:pt>
                <c:pt idx="959">
                  <c:v>0.72742954935999737</c:v>
                </c:pt>
                <c:pt idx="960">
                  <c:v>0.73064287051166488</c:v>
                </c:pt>
                <c:pt idx="961">
                  <c:v>0.73083217465994232</c:v>
                </c:pt>
                <c:pt idx="962">
                  <c:v>0.73279920667616394</c:v>
                </c:pt>
                <c:pt idx="963">
                  <c:v>0.74137529910063316</c:v>
                </c:pt>
                <c:pt idx="964">
                  <c:v>0.75739537698749426</c:v>
                </c:pt>
                <c:pt idx="965">
                  <c:v>0.75756581350469454</c:v>
                </c:pt>
                <c:pt idx="966">
                  <c:v>0.75965463324322124</c:v>
                </c:pt>
                <c:pt idx="967">
                  <c:v>0.7598698768926041</c:v>
                </c:pt>
                <c:pt idx="968">
                  <c:v>0.76560635346609263</c:v>
                </c:pt>
                <c:pt idx="969">
                  <c:v>0.76733058456441572</c:v>
                </c:pt>
                <c:pt idx="970">
                  <c:v>0.7747034913255938</c:v>
                </c:pt>
                <c:pt idx="971">
                  <c:v>0.77973078829689568</c:v>
                </c:pt>
                <c:pt idx="972">
                  <c:v>0.78468249100876064</c:v>
                </c:pt>
                <c:pt idx="973">
                  <c:v>0.78877278677254681</c:v>
                </c:pt>
                <c:pt idx="974">
                  <c:v>0.79797481940542958</c:v>
                </c:pt>
                <c:pt idx="975">
                  <c:v>0.79943722665101413</c:v>
                </c:pt>
                <c:pt idx="976">
                  <c:v>0.7999581167822819</c:v>
                </c:pt>
                <c:pt idx="977">
                  <c:v>0.8036155483889208</c:v>
                </c:pt>
                <c:pt idx="978">
                  <c:v>0.80481430368945317</c:v>
                </c:pt>
                <c:pt idx="979">
                  <c:v>0.81659142541893037</c:v>
                </c:pt>
                <c:pt idx="980">
                  <c:v>0.82170373520375717</c:v>
                </c:pt>
                <c:pt idx="981">
                  <c:v>0.82578857049168564</c:v>
                </c:pt>
                <c:pt idx="982">
                  <c:v>0.82887071623843933</c:v>
                </c:pt>
                <c:pt idx="983">
                  <c:v>0.83018122183281828</c:v>
                </c:pt>
                <c:pt idx="984">
                  <c:v>0.83350045243522619</c:v>
                </c:pt>
                <c:pt idx="985">
                  <c:v>0.83577420063183172</c:v>
                </c:pt>
                <c:pt idx="986">
                  <c:v>0.83991883745167251</c:v>
                </c:pt>
                <c:pt idx="987">
                  <c:v>0.84374311949918512</c:v>
                </c:pt>
                <c:pt idx="988">
                  <c:v>0.84698337067965523</c:v>
                </c:pt>
                <c:pt idx="989">
                  <c:v>0.85950294569065722</c:v>
                </c:pt>
                <c:pt idx="990">
                  <c:v>0.86568478824427819</c:v>
                </c:pt>
                <c:pt idx="991">
                  <c:v>0.87029847577857677</c:v>
                </c:pt>
                <c:pt idx="992">
                  <c:v>0.87129746317648549</c:v>
                </c:pt>
                <c:pt idx="993">
                  <c:v>0.87552578115172808</c:v>
                </c:pt>
                <c:pt idx="994">
                  <c:v>0.88979053857083001</c:v>
                </c:pt>
                <c:pt idx="995">
                  <c:v>0.89173706103890293</c:v>
                </c:pt>
                <c:pt idx="996">
                  <c:v>0.89336080357694247</c:v>
                </c:pt>
                <c:pt idx="997">
                  <c:v>0.89337583756207306</c:v>
                </c:pt>
                <c:pt idx="998">
                  <c:v>0.90206039574908947</c:v>
                </c:pt>
                <c:pt idx="999">
                  <c:v>0.9022516591437818</c:v>
                </c:pt>
                <c:pt idx="1000">
                  <c:v>0.90476396407076753</c:v>
                </c:pt>
                <c:pt idx="1001">
                  <c:v>0.90613065424925487</c:v>
                </c:pt>
                <c:pt idx="1002">
                  <c:v>0.90814295024644887</c:v>
                </c:pt>
                <c:pt idx="1003">
                  <c:v>0.91100900840596366</c:v>
                </c:pt>
                <c:pt idx="1004">
                  <c:v>0.91746219364903536</c:v>
                </c:pt>
                <c:pt idx="1005">
                  <c:v>0.91908859313008273</c:v>
                </c:pt>
                <c:pt idx="1006">
                  <c:v>0.92589378870883254</c:v>
                </c:pt>
                <c:pt idx="1007">
                  <c:v>0.92727104327286847</c:v>
                </c:pt>
                <c:pt idx="1008">
                  <c:v>0.92733069821493985</c:v>
                </c:pt>
                <c:pt idx="1009">
                  <c:v>0.92765776863970939</c:v>
                </c:pt>
                <c:pt idx="1010">
                  <c:v>0.9443414602541812</c:v>
                </c:pt>
                <c:pt idx="1011">
                  <c:v>0.94930951352213988</c:v>
                </c:pt>
                <c:pt idx="1012">
                  <c:v>0.95463150584929068</c:v>
                </c:pt>
                <c:pt idx="1013">
                  <c:v>0.96000396669830657</c:v>
                </c:pt>
                <c:pt idx="1014">
                  <c:v>0.96349456329981042</c:v>
                </c:pt>
                <c:pt idx="1015">
                  <c:v>0.97357343939070951</c:v>
                </c:pt>
                <c:pt idx="1016">
                  <c:v>0.97983963629808524</c:v>
                </c:pt>
                <c:pt idx="1017">
                  <c:v>0.98493678094368042</c:v>
                </c:pt>
                <c:pt idx="1018">
                  <c:v>0.98685550529543387</c:v>
                </c:pt>
                <c:pt idx="1019">
                  <c:v>0.98991288152220291</c:v>
                </c:pt>
                <c:pt idx="1020">
                  <c:v>1.0006466964418563</c:v>
                </c:pt>
                <c:pt idx="1021">
                  <c:v>1.0054563336685711</c:v>
                </c:pt>
                <c:pt idx="1022">
                  <c:v>1.0098720116328366</c:v>
                </c:pt>
                <c:pt idx="1023">
                  <c:v>1.0257025841090186</c:v>
                </c:pt>
                <c:pt idx="1024">
                  <c:v>1.0264839117623401</c:v>
                </c:pt>
                <c:pt idx="1025">
                  <c:v>1.0348545047862026</c:v>
                </c:pt>
                <c:pt idx="1026">
                  <c:v>1.0376767007311707</c:v>
                </c:pt>
                <c:pt idx="1027">
                  <c:v>1.0420545039138358</c:v>
                </c:pt>
                <c:pt idx="1028">
                  <c:v>1.0437374291094186</c:v>
                </c:pt>
                <c:pt idx="1029">
                  <c:v>1.0453650136587485</c:v>
                </c:pt>
                <c:pt idx="1030">
                  <c:v>1.046564783636639</c:v>
                </c:pt>
                <c:pt idx="1031">
                  <c:v>1.0484608530185875</c:v>
                </c:pt>
                <c:pt idx="1032">
                  <c:v>1.0511632905959665</c:v>
                </c:pt>
                <c:pt idx="1033">
                  <c:v>1.0519393590358332</c:v>
                </c:pt>
                <c:pt idx="1034">
                  <c:v>1.0568446824581672</c:v>
                </c:pt>
                <c:pt idx="1035">
                  <c:v>1.0580483950785495</c:v>
                </c:pt>
                <c:pt idx="1036">
                  <c:v>1.0642178911129487</c:v>
                </c:pt>
                <c:pt idx="1037">
                  <c:v>1.0646617305457939</c:v>
                </c:pt>
                <c:pt idx="1038">
                  <c:v>1.0702803774752092</c:v>
                </c:pt>
                <c:pt idx="1039">
                  <c:v>1.0763478520287981</c:v>
                </c:pt>
                <c:pt idx="1040">
                  <c:v>1.0869088139874694</c:v>
                </c:pt>
                <c:pt idx="1041">
                  <c:v>1.0924831418535477</c:v>
                </c:pt>
                <c:pt idx="1042">
                  <c:v>1.0972574606104695</c:v>
                </c:pt>
                <c:pt idx="1043">
                  <c:v>1.0984756802588922</c:v>
                </c:pt>
                <c:pt idx="1044">
                  <c:v>1.1098558446524849</c:v>
                </c:pt>
                <c:pt idx="1045">
                  <c:v>1.110329782578491</c:v>
                </c:pt>
                <c:pt idx="1046">
                  <c:v>1.113179404986451</c:v>
                </c:pt>
                <c:pt idx="1047">
                  <c:v>1.1139321056727585</c:v>
                </c:pt>
                <c:pt idx="1048">
                  <c:v>1.1163832223885681</c:v>
                </c:pt>
                <c:pt idx="1049">
                  <c:v>1.1186517268074594</c:v>
                </c:pt>
                <c:pt idx="1050">
                  <c:v>1.1233130638950339</c:v>
                </c:pt>
                <c:pt idx="1051">
                  <c:v>1.1234546024230938</c:v>
                </c:pt>
                <c:pt idx="1052">
                  <c:v>1.1323852769307867</c:v>
                </c:pt>
                <c:pt idx="1053">
                  <c:v>1.1353977762656506</c:v>
                </c:pt>
                <c:pt idx="1054">
                  <c:v>1.1372220541626297</c:v>
                </c:pt>
                <c:pt idx="1055">
                  <c:v>1.1588053531371916</c:v>
                </c:pt>
                <c:pt idx="1056">
                  <c:v>1.1599347025250595</c:v>
                </c:pt>
                <c:pt idx="1057">
                  <c:v>1.1696977152521901</c:v>
                </c:pt>
                <c:pt idx="1058">
                  <c:v>1.1753136049559736</c:v>
                </c:pt>
                <c:pt idx="1059">
                  <c:v>1.180704600670984</c:v>
                </c:pt>
                <c:pt idx="1060">
                  <c:v>1.1813826516669124</c:v>
                </c:pt>
                <c:pt idx="1061">
                  <c:v>1.1818302784384858</c:v>
                </c:pt>
                <c:pt idx="1062">
                  <c:v>1.1871326906993838</c:v>
                </c:pt>
                <c:pt idx="1063">
                  <c:v>1.189001031724735</c:v>
                </c:pt>
                <c:pt idx="1064">
                  <c:v>1.2036119130263474</c:v>
                </c:pt>
                <c:pt idx="1065">
                  <c:v>1.2237209701060321</c:v>
                </c:pt>
                <c:pt idx="1066">
                  <c:v>1.2253133827754097</c:v>
                </c:pt>
                <c:pt idx="1067">
                  <c:v>1.2332780265837671</c:v>
                </c:pt>
                <c:pt idx="1068">
                  <c:v>1.2782898691753868</c:v>
                </c:pt>
                <c:pt idx="1069">
                  <c:v>1.2791394719970739</c:v>
                </c:pt>
                <c:pt idx="1070">
                  <c:v>1.2797902518337725</c:v>
                </c:pt>
                <c:pt idx="1071">
                  <c:v>1.2811653764118904</c:v>
                </c:pt>
                <c:pt idx="1072">
                  <c:v>1.2813969857045275</c:v>
                </c:pt>
                <c:pt idx="1073">
                  <c:v>1.2818728677897879</c:v>
                </c:pt>
                <c:pt idx="1074">
                  <c:v>1.2904396422913702</c:v>
                </c:pt>
                <c:pt idx="1075">
                  <c:v>1.2955765052466175</c:v>
                </c:pt>
                <c:pt idx="1076">
                  <c:v>1.2956055038669592</c:v>
                </c:pt>
                <c:pt idx="1077">
                  <c:v>1.3262179519905215</c:v>
                </c:pt>
                <c:pt idx="1078">
                  <c:v>1.3482119871095157</c:v>
                </c:pt>
                <c:pt idx="1079">
                  <c:v>1.35930584458825</c:v>
                </c:pt>
                <c:pt idx="1080">
                  <c:v>1.3635597454984318</c:v>
                </c:pt>
                <c:pt idx="1081">
                  <c:v>1.3763890958090526</c:v>
                </c:pt>
                <c:pt idx="1082">
                  <c:v>1.3907653938942546</c:v>
                </c:pt>
                <c:pt idx="1083">
                  <c:v>1.3918681456698248</c:v>
                </c:pt>
                <c:pt idx="1084">
                  <c:v>1.3962902132432651</c:v>
                </c:pt>
                <c:pt idx="1085">
                  <c:v>1.4056014093352878</c:v>
                </c:pt>
                <c:pt idx="1086">
                  <c:v>1.4303786657448287</c:v>
                </c:pt>
                <c:pt idx="1087">
                  <c:v>1.4762617054919445</c:v>
                </c:pt>
                <c:pt idx="1088">
                  <c:v>1.4874985032651635</c:v>
                </c:pt>
                <c:pt idx="1089">
                  <c:v>1.4970287608681978</c:v>
                </c:pt>
                <c:pt idx="1090">
                  <c:v>1.5055742821663991</c:v>
                </c:pt>
                <c:pt idx="1091">
                  <c:v>1.5336690504311583</c:v>
                </c:pt>
                <c:pt idx="1092">
                  <c:v>1.5417834112322411</c:v>
                </c:pt>
                <c:pt idx="1093">
                  <c:v>1.5459334625693</c:v>
                </c:pt>
                <c:pt idx="1094">
                  <c:v>1.5491077389582464</c:v>
                </c:pt>
                <c:pt idx="1095">
                  <c:v>1.550351998738976</c:v>
                </c:pt>
                <c:pt idx="1096">
                  <c:v>1.5515227392250472</c:v>
                </c:pt>
                <c:pt idx="1097">
                  <c:v>1.5517624810237101</c:v>
                </c:pt>
                <c:pt idx="1098">
                  <c:v>1.5538939624727619</c:v>
                </c:pt>
                <c:pt idx="1099">
                  <c:v>1.5688477069266673</c:v>
                </c:pt>
                <c:pt idx="1100">
                  <c:v>1.5730035903929107</c:v>
                </c:pt>
                <c:pt idx="1101">
                  <c:v>1.5986048207305599</c:v>
                </c:pt>
                <c:pt idx="1102">
                  <c:v>1.6126920388909545</c:v>
                </c:pt>
                <c:pt idx="1103">
                  <c:v>1.6151051956297027</c:v>
                </c:pt>
                <c:pt idx="1104">
                  <c:v>1.6155809925195008</c:v>
                </c:pt>
                <c:pt idx="1105">
                  <c:v>1.6182283913442317</c:v>
                </c:pt>
                <c:pt idx="1106">
                  <c:v>1.6199149180518797</c:v>
                </c:pt>
                <c:pt idx="1107">
                  <c:v>1.6212844664357779</c:v>
                </c:pt>
                <c:pt idx="1108">
                  <c:v>1.632875087549827</c:v>
                </c:pt>
                <c:pt idx="1109">
                  <c:v>1.6446686755537596</c:v>
                </c:pt>
                <c:pt idx="1110">
                  <c:v>1.650366518603255</c:v>
                </c:pt>
                <c:pt idx="1111">
                  <c:v>1.667278489020424</c:v>
                </c:pt>
                <c:pt idx="1112">
                  <c:v>1.6715627903173722</c:v>
                </c:pt>
                <c:pt idx="1113">
                  <c:v>1.6863182541791184</c:v>
                </c:pt>
                <c:pt idx="1114">
                  <c:v>1.6882658765200123</c:v>
                </c:pt>
                <c:pt idx="1115">
                  <c:v>1.6896036532736201</c:v>
                </c:pt>
                <c:pt idx="1116">
                  <c:v>1.6921436010131625</c:v>
                </c:pt>
                <c:pt idx="1117">
                  <c:v>1.6992768511711387</c:v>
                </c:pt>
                <c:pt idx="1118">
                  <c:v>1.700117678462769</c:v>
                </c:pt>
                <c:pt idx="1119">
                  <c:v>1.7094931064494636</c:v>
                </c:pt>
                <c:pt idx="1120">
                  <c:v>1.7204258298981459</c:v>
                </c:pt>
                <c:pt idx="1121">
                  <c:v>1.7292733656432675</c:v>
                </c:pt>
                <c:pt idx="1122">
                  <c:v>1.7328911950071939</c:v>
                </c:pt>
                <c:pt idx="1123">
                  <c:v>1.7357091856528879</c:v>
                </c:pt>
                <c:pt idx="1124">
                  <c:v>1.7368623053191208</c:v>
                </c:pt>
                <c:pt idx="1125">
                  <c:v>1.7418753511973477</c:v>
                </c:pt>
                <c:pt idx="1126">
                  <c:v>1.7459485376626469</c:v>
                </c:pt>
                <c:pt idx="1127">
                  <c:v>1.7465384466175129</c:v>
                </c:pt>
                <c:pt idx="1128">
                  <c:v>1.7539942362062972</c:v>
                </c:pt>
                <c:pt idx="1129">
                  <c:v>1.7799040718624444</c:v>
                </c:pt>
                <c:pt idx="1130">
                  <c:v>1.7889076377279267</c:v>
                </c:pt>
                <c:pt idx="1131">
                  <c:v>1.7917623335226776</c:v>
                </c:pt>
                <c:pt idx="1132">
                  <c:v>1.7977623768457567</c:v>
                </c:pt>
                <c:pt idx="1133">
                  <c:v>1.8005137805473743</c:v>
                </c:pt>
                <c:pt idx="1134">
                  <c:v>1.8128665752258031</c:v>
                </c:pt>
                <c:pt idx="1135">
                  <c:v>1.8424605561678273</c:v>
                </c:pt>
                <c:pt idx="1136">
                  <c:v>1.846009808469784</c:v>
                </c:pt>
                <c:pt idx="1137">
                  <c:v>1.852592627483322</c:v>
                </c:pt>
                <c:pt idx="1138">
                  <c:v>1.8559130585897521</c:v>
                </c:pt>
                <c:pt idx="1139">
                  <c:v>1.8579285998814228</c:v>
                </c:pt>
                <c:pt idx="1140">
                  <c:v>1.8783339399100452</c:v>
                </c:pt>
                <c:pt idx="1141">
                  <c:v>1.8944541497910243</c:v>
                </c:pt>
                <c:pt idx="1142">
                  <c:v>1.9161498880421035</c:v>
                </c:pt>
                <c:pt idx="1143">
                  <c:v>1.9162012551743857</c:v>
                </c:pt>
                <c:pt idx="1144">
                  <c:v>1.9325170276587156</c:v>
                </c:pt>
                <c:pt idx="1145">
                  <c:v>1.9390677033886359</c:v>
                </c:pt>
                <c:pt idx="1146">
                  <c:v>1.9585229520352867</c:v>
                </c:pt>
                <c:pt idx="1147">
                  <c:v>1.9649938741651369</c:v>
                </c:pt>
                <c:pt idx="1148">
                  <c:v>1.9731276993141103</c:v>
                </c:pt>
                <c:pt idx="1149">
                  <c:v>1.9787144196580511</c:v>
                </c:pt>
                <c:pt idx="1150">
                  <c:v>2.0109214801966315</c:v>
                </c:pt>
                <c:pt idx="1151">
                  <c:v>2.0604525793035147</c:v>
                </c:pt>
                <c:pt idx="1152">
                  <c:v>2.0863080584678677</c:v>
                </c:pt>
                <c:pt idx="1153">
                  <c:v>2.1124096844757965</c:v>
                </c:pt>
                <c:pt idx="1154">
                  <c:v>2.1517432644327528</c:v>
                </c:pt>
                <c:pt idx="1155">
                  <c:v>2.1558222830272364</c:v>
                </c:pt>
                <c:pt idx="1156">
                  <c:v>2.1619853039084198</c:v>
                </c:pt>
                <c:pt idx="1157">
                  <c:v>2.182933701317848</c:v>
                </c:pt>
                <c:pt idx="1158">
                  <c:v>2.2113501801627211</c:v>
                </c:pt>
                <c:pt idx="1159">
                  <c:v>2.2125831778613092</c:v>
                </c:pt>
                <c:pt idx="1160">
                  <c:v>2.2212455842345271</c:v>
                </c:pt>
                <c:pt idx="1161">
                  <c:v>2.2285837454416413</c:v>
                </c:pt>
                <c:pt idx="1162">
                  <c:v>2.2390433594664336</c:v>
                </c:pt>
                <c:pt idx="1163">
                  <c:v>2.241971147881376</c:v>
                </c:pt>
                <c:pt idx="1164">
                  <c:v>2.2505123941205811</c:v>
                </c:pt>
                <c:pt idx="1165">
                  <c:v>2.2548708027150788</c:v>
                </c:pt>
                <c:pt idx="1166">
                  <c:v>2.2734331833908867</c:v>
                </c:pt>
                <c:pt idx="1167">
                  <c:v>2.3239868389116412</c:v>
                </c:pt>
                <c:pt idx="1168">
                  <c:v>2.3271872406283567</c:v>
                </c:pt>
                <c:pt idx="1169">
                  <c:v>2.3339913363342863</c:v>
                </c:pt>
                <c:pt idx="1170">
                  <c:v>2.3940294279971117</c:v>
                </c:pt>
                <c:pt idx="1171">
                  <c:v>2.4200780992796713</c:v>
                </c:pt>
                <c:pt idx="1172">
                  <c:v>2.4220191767076265</c:v>
                </c:pt>
                <c:pt idx="1173">
                  <c:v>2.4272927453033688</c:v>
                </c:pt>
                <c:pt idx="1174">
                  <c:v>2.437989901381183</c:v>
                </c:pt>
                <c:pt idx="1175">
                  <c:v>2.4731608516965551</c:v>
                </c:pt>
                <c:pt idx="1176">
                  <c:v>2.4756357386907304</c:v>
                </c:pt>
                <c:pt idx="1177">
                  <c:v>2.4820985588374538</c:v>
                </c:pt>
                <c:pt idx="1178">
                  <c:v>2.5006725883358913</c:v>
                </c:pt>
                <c:pt idx="1179">
                  <c:v>2.5193386327581586</c:v>
                </c:pt>
                <c:pt idx="1180">
                  <c:v>2.6223735986366639</c:v>
                </c:pt>
                <c:pt idx="1181">
                  <c:v>2.7603127031350505</c:v>
                </c:pt>
                <c:pt idx="1182">
                  <c:v>2.8812949294528845</c:v>
                </c:pt>
                <c:pt idx="1183">
                  <c:v>2.894559615036997</c:v>
                </c:pt>
                <c:pt idx="1184">
                  <c:v>2.9243286641213833</c:v>
                </c:pt>
                <c:pt idx="1185">
                  <c:v>2.9410662946156836</c:v>
                </c:pt>
                <c:pt idx="1186">
                  <c:v>3.0198009162830055</c:v>
                </c:pt>
                <c:pt idx="1187">
                  <c:v>3.024223340422612</c:v>
                </c:pt>
                <c:pt idx="1188">
                  <c:v>3.0825162342415982</c:v>
                </c:pt>
                <c:pt idx="1189">
                  <c:v>3.0937902332494853</c:v>
                </c:pt>
                <c:pt idx="1190">
                  <c:v>3.2604707570315976</c:v>
                </c:pt>
                <c:pt idx="1191">
                  <c:v>3.2731060011778541</c:v>
                </c:pt>
                <c:pt idx="1192">
                  <c:v>3.3778449596286593</c:v>
                </c:pt>
                <c:pt idx="1193">
                  <c:v>3.4371174311702255</c:v>
                </c:pt>
                <c:pt idx="1194">
                  <c:v>3.4515152534809355</c:v>
                </c:pt>
                <c:pt idx="1195">
                  <c:v>3.4945280059681778</c:v>
                </c:pt>
                <c:pt idx="1196">
                  <c:v>3.5391563530516956</c:v>
                </c:pt>
                <c:pt idx="1197">
                  <c:v>3.641811495042464</c:v>
                </c:pt>
                <c:pt idx="1198">
                  <c:v>3.8668949354762967</c:v>
                </c:pt>
                <c:pt idx="1199">
                  <c:v>4.0609127553436739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6-4BC6-B2A9-B60DB0B51E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'TESP vs Space &amp; Month '!$Y$2:$Y$1201</c:f>
              <c:numCache>
                <c:formatCode>0.00</c:formatCode>
                <c:ptCount val="1200"/>
                <c:pt idx="0">
                  <c:v>-3.3414789560385953</c:v>
                </c:pt>
                <c:pt idx="1">
                  <c:v>-3.0233414397391472</c:v>
                </c:pt>
                <c:pt idx="2">
                  <c:v>-2.8652602385321324</c:v>
                </c:pt>
                <c:pt idx="3">
                  <c:v>-2.7570057074134402</c:v>
                </c:pt>
                <c:pt idx="4">
                  <c:v>-2.6737873154729139</c:v>
                </c:pt>
                <c:pt idx="5">
                  <c:v>-2.605774958031005</c:v>
                </c:pt>
                <c:pt idx="6">
                  <c:v>-2.5480294239317907</c:v>
                </c:pt>
                <c:pt idx="7">
                  <c:v>-2.4977054744123723</c:v>
                </c:pt>
                <c:pt idx="8">
                  <c:v>-2.4530093236676236</c:v>
                </c:pt>
                <c:pt idx="9">
                  <c:v>-2.4127348491202407</c:v>
                </c:pt>
                <c:pt idx="10">
                  <c:v>-2.3760308419612111</c:v>
                </c:pt>
                <c:pt idx="11">
                  <c:v>-2.3422734426493519</c:v>
                </c:pt>
                <c:pt idx="12">
                  <c:v>-2.3109913382574181</c:v>
                </c:pt>
                <c:pt idx="13">
                  <c:v>-2.2818194835677286</c:v>
                </c:pt>
                <c:pt idx="14">
                  <c:v>-2.2544691923176572</c:v>
                </c:pt>
                <c:pt idx="15">
                  <c:v>-2.2287080945133027</c:v>
                </c:pt>
                <c:pt idx="16">
                  <c:v>-2.2043462877022431</c:v>
                </c:pt>
                <c:pt idx="17">
                  <c:v>-2.1812265138553282</c:v>
                </c:pt>
                <c:pt idx="18">
                  <c:v>-2.1592170316252024</c:v>
                </c:pt>
                <c:pt idx="19">
                  <c:v>-2.138206340599865</c:v>
                </c:pt>
                <c:pt idx="20">
                  <c:v>-2.1180992072719551</c:v>
                </c:pt>
                <c:pt idx="21">
                  <c:v>-2.0988136245050577</c:v>
                </c:pt>
                <c:pt idx="22">
                  <c:v>-2.0802784525252749</c:v>
                </c:pt>
                <c:pt idx="23">
                  <c:v>-2.0624315655313645</c:v>
                </c:pt>
                <c:pt idx="24">
                  <c:v>-2.045218378892109</c:v>
                </c:pt>
                <c:pt idx="25">
                  <c:v>-2.0285906666054867</c:v>
                </c:pt>
                <c:pt idx="26">
                  <c:v>-2.0125056027964363</c:v>
                </c:pt>
                <c:pt idx="27">
                  <c:v>-1.9969249780427076</c:v>
                </c:pt>
                <c:pt idx="28">
                  <c:v>-1.9818145535064517</c:v>
                </c:pt>
                <c:pt idx="29">
                  <c:v>-1.967143524700836</c:v>
                </c:pt>
                <c:pt idx="30">
                  <c:v>-1.9528840732306403</c:v>
                </c:pt>
                <c:pt idx="31">
                  <c:v>-1.9390109896889525</c:v>
                </c:pt>
                <c:pt idx="32">
                  <c:v>-1.9255013545342918</c:v>
                </c:pt>
                <c:pt idx="33">
                  <c:v>-1.9123342665390644</c:v>
                </c:pt>
                <c:pt idx="34">
                  <c:v>-1.8994906105213334</c:v>
                </c:pt>
                <c:pt idx="35">
                  <c:v>-1.8869528577122967</c:v>
                </c:pt>
                <c:pt idx="36">
                  <c:v>-1.8747048933908637</c:v>
                </c:pt>
                <c:pt idx="37">
                  <c:v>-1.8627318674216511</c:v>
                </c:pt>
                <c:pt idx="38">
                  <c:v>-1.851020064127926</c:v>
                </c:pt>
                <c:pt idx="39">
                  <c:v>-1.8395567885645676</c:v>
                </c:pt>
                <c:pt idx="40">
                  <c:v>-1.828330266764147</c:v>
                </c:pt>
                <c:pt idx="41">
                  <c:v>-1.817329557938991</c:v>
                </c:pt>
                <c:pt idx="42">
                  <c:v>-1.8065444769545385</c:v>
                </c:pt>
                <c:pt idx="43">
                  <c:v>-1.7959655256605047</c:v>
                </c:pt>
                <c:pt idx="44">
                  <c:v>-1.7855838318886745</c:v>
                </c:pt>
                <c:pt idx="45">
                  <c:v>-1.7753910951093492</c:v>
                </c:pt>
                <c:pt idx="46">
                  <c:v>-1.7653795378901023</c:v>
                </c:pt>
                <c:pt idx="47">
                  <c:v>-1.7555418624265591</c:v>
                </c:pt>
                <c:pt idx="48">
                  <c:v>-1.7458712115201942</c:v>
                </c:pt>
                <c:pt idx="49">
                  <c:v>-1.7363611334663742</c:v>
                </c:pt>
                <c:pt idx="50">
                  <c:v>-1.7270055503901423</c:v>
                </c:pt>
                <c:pt idx="51">
                  <c:v>-1.7177987296299717</c:v>
                </c:pt>
                <c:pt idx="52">
                  <c:v>-1.7087352578229016</c:v>
                </c:pt>
                <c:pt idx="53">
                  <c:v>-1.6998100173896669</c:v>
                </c:pt>
                <c:pt idx="54">
                  <c:v>-1.6910181651570848</c:v>
                </c:pt>
                <c:pt idx="55">
                  <c:v>-1.6823551128879397</c:v>
                </c:pt>
                <c:pt idx="56">
                  <c:v>-1.6738165095170254</c:v>
                </c:pt>
                <c:pt idx="57">
                  <c:v>-1.6653982249163997</c:v>
                </c:pt>
                <c:pt idx="58">
                  <c:v>-1.6570963350340195</c:v>
                </c:pt>
                <c:pt idx="59">
                  <c:v>-1.6489071082681699</c:v>
                </c:pt>
                <c:pt idx="60">
                  <c:v>-1.6408269929559649</c:v>
                </c:pt>
                <c:pt idx="61">
                  <c:v>-1.6328526058679922</c:v>
                </c:pt>
                <c:pt idx="62">
                  <c:v>-1.6249807216131986</c:v>
                </c:pt>
                <c:pt idx="63">
                  <c:v>-1.6172082628686515</c:v>
                </c:pt>
                <c:pt idx="64">
                  <c:v>-1.6095322913580095</c:v>
                </c:pt>
                <c:pt idx="65">
                  <c:v>-1.6019499995106607</c:v>
                </c:pt>
                <c:pt idx="66">
                  <c:v>-1.5944587027405854</c:v>
                </c:pt>
                <c:pt idx="67">
                  <c:v>-1.5870558322903145</c:v>
                </c:pt>
                <c:pt idx="68">
                  <c:v>-1.5797389285908749</c:v>
                </c:pt>
                <c:pt idx="69">
                  <c:v>-1.5725056350935649</c:v>
                </c:pt>
                <c:pt idx="70">
                  <c:v>-1.5653536925337324</c:v>
                </c:pt>
                <c:pt idx="71">
                  <c:v>-1.55828093359063</c:v>
                </c:pt>
                <c:pt idx="72">
                  <c:v>-1.5512852779108435</c:v>
                </c:pt>
                <c:pt idx="73">
                  <c:v>-1.5443647274658938</c:v>
                </c:pt>
                <c:pt idx="74">
                  <c:v>-1.5375173622173288</c:v>
                </c:pt>
                <c:pt idx="75">
                  <c:v>-1.5307413360651074</c:v>
                </c:pt>
                <c:pt idx="76">
                  <c:v>-1.5240348730572564</c:v>
                </c:pt>
                <c:pt idx="77">
                  <c:v>-1.5173962638407672</c:v>
                </c:pt>
                <c:pt idx="78">
                  <c:v>-1.5108238623354679</c:v>
                </c:pt>
                <c:pt idx="79">
                  <c:v>-1.5043160826142106</c:v>
                </c:pt>
                <c:pt idx="80">
                  <c:v>-1.4978713959741452</c:v>
                </c:pt>
                <c:pt idx="81">
                  <c:v>-1.4914883281851516</c:v>
                </c:pt>
                <c:pt idx="82">
                  <c:v>-1.4851654569026762</c:v>
                </c:pt>
                <c:pt idx="83">
                  <c:v>-1.4789014092332839</c:v>
                </c:pt>
                <c:pt idx="84">
                  <c:v>-1.4726948594421816</c:v>
                </c:pt>
                <c:pt idx="85">
                  <c:v>-1.4665445267928736</c:v>
                </c:pt>
                <c:pt idx="86">
                  <c:v>-1.4604491735098597</c:v>
                </c:pt>
                <c:pt idx="87">
                  <c:v>-1.4544076028560404</c:v>
                </c:pt>
                <c:pt idx="88">
                  <c:v>-1.4484186573171369</c:v>
                </c:pt>
                <c:pt idx="89">
                  <c:v>-1.4424812168860182</c:v>
                </c:pt>
                <c:pt idx="90">
                  <c:v>-1.4365941974403977</c:v>
                </c:pt>
                <c:pt idx="91">
                  <c:v>-1.4307565492078336</c:v>
                </c:pt>
                <c:pt idx="92">
                  <c:v>-1.4249672553124424</c:v>
                </c:pt>
                <c:pt idx="93">
                  <c:v>-1.4192253303981288</c:v>
                </c:pt>
                <c:pt idx="94">
                  <c:v>-1.4135298193235448</c:v>
                </c:pt>
                <c:pt idx="95">
                  <c:v>-1.4078797959242955</c:v>
                </c:pt>
                <c:pt idx="96">
                  <c:v>-1.402274361838306</c:v>
                </c:pt>
                <c:pt idx="97">
                  <c:v>-1.3967126453904504</c:v>
                </c:pt>
                <c:pt idx="98">
                  <c:v>-1.3911938005329165</c:v>
                </c:pt>
                <c:pt idx="99">
                  <c:v>-1.385717005837966</c:v>
                </c:pt>
                <c:pt idx="100">
                  <c:v>-1.3802814635400096</c:v>
                </c:pt>
                <c:pt idx="101">
                  <c:v>-1.3748863986241047</c:v>
                </c:pt>
                <c:pt idx="102">
                  <c:v>-1.3695310579582007</c:v>
                </c:pt>
                <c:pt idx="103">
                  <c:v>-1.3642147094666315</c:v>
                </c:pt>
                <c:pt idx="104">
                  <c:v>-1.3589366413424764</c:v>
                </c:pt>
                <c:pt idx="105">
                  <c:v>-1.3536961612966827</c:v>
                </c:pt>
                <c:pt idx="106">
                  <c:v>-1.3484925958418177</c:v>
                </c:pt>
                <c:pt idx="107">
                  <c:v>-1.3433252896086045</c:v>
                </c:pt>
                <c:pt idx="108">
                  <c:v>-1.3381936046934184</c:v>
                </c:pt>
                <c:pt idx="109">
                  <c:v>-1.3330969200350886</c:v>
                </c:pt>
                <c:pt idx="110">
                  <c:v>-1.3280346308194095</c:v>
                </c:pt>
                <c:pt idx="111">
                  <c:v>-1.3230061479099198</c:v>
                </c:pt>
                <c:pt idx="112">
                  <c:v>-1.3180108973035372</c:v>
                </c:pt>
                <c:pt idx="113">
                  <c:v>-1.3130483196097744</c:v>
                </c:pt>
                <c:pt idx="114">
                  <c:v>-1.3081178695523061</c:v>
                </c:pt>
                <c:pt idx="115">
                  <c:v>-1.3032190154917309</c:v>
                </c:pt>
                <c:pt idx="116">
                  <c:v>-1.298351238968477</c:v>
                </c:pt>
                <c:pt idx="117">
                  <c:v>-1.2935140342648141</c:v>
                </c:pt>
                <c:pt idx="118">
                  <c:v>-1.2887069079850249</c:v>
                </c:pt>
                <c:pt idx="119">
                  <c:v>-1.2839293786528245</c:v>
                </c:pt>
                <c:pt idx="120">
                  <c:v>-1.2791809763252158</c:v>
                </c:pt>
                <c:pt idx="121">
                  <c:v>-1.2744612422219328</c:v>
                </c:pt>
                <c:pt idx="122">
                  <c:v>-1.2697697283697489</c:v>
                </c:pt>
                <c:pt idx="123">
                  <c:v>-1.265105997260934</c:v>
                </c:pt>
                <c:pt idx="124">
                  <c:v>-1.2604696215251789</c:v>
                </c:pt>
                <c:pt idx="125">
                  <c:v>-1.2558601836143568</c:v>
                </c:pt>
                <c:pt idx="126">
                  <c:v>-1.2512772754995218</c:v>
                </c:pt>
                <c:pt idx="127">
                  <c:v>-1.2467204983795794</c:v>
                </c:pt>
                <c:pt idx="128">
                  <c:v>-1.2421894624010794</c:v>
                </c:pt>
                <c:pt idx="129">
                  <c:v>-1.2376837863886414</c:v>
                </c:pt>
                <c:pt idx="130">
                  <c:v>-1.2332030975855142</c:v>
                </c:pt>
                <c:pt idx="131">
                  <c:v>-1.2287470314038222</c:v>
                </c:pt>
                <c:pt idx="132">
                  <c:v>-1.224315231184061</c:v>
                </c:pt>
                <c:pt idx="133">
                  <c:v>-1.2199073479634386</c:v>
                </c:pt>
                <c:pt idx="134">
                  <c:v>-1.2155230402526724</c:v>
                </c:pt>
                <c:pt idx="135">
                  <c:v>-1.2111619738208568</c:v>
                </c:pt>
                <c:pt idx="136">
                  <c:v>-1.2068238214880831</c:v>
                </c:pt>
                <c:pt idx="137">
                  <c:v>-1.2025082629254475</c:v>
                </c:pt>
                <c:pt idx="138">
                  <c:v>-1.1982149844621506</c:v>
                </c:pt>
                <c:pt idx="139">
                  <c:v>-1.1939436788993694</c:v>
                </c:pt>
                <c:pt idx="140">
                  <c:v>-1.1896940453306548</c:v>
                </c:pt>
                <c:pt idx="141">
                  <c:v>-1.1854657889685218</c:v>
                </c:pt>
                <c:pt idx="142">
                  <c:v>-1.1812586209770399</c:v>
                </c:pt>
                <c:pt idx="143">
                  <c:v>-1.177072258310125</c:v>
                </c:pt>
                <c:pt idx="144">
                  <c:v>-1.1729064235553335</c:v>
                </c:pt>
                <c:pt idx="145">
                  <c:v>-1.1687608447829125</c:v>
                </c:pt>
                <c:pt idx="146">
                  <c:v>-1.1646352553999115</c:v>
                </c:pt>
                <c:pt idx="147">
                  <c:v>-1.1605293940091408</c:v>
                </c:pt>
                <c:pt idx="148">
                  <c:v>-1.1564430042727849</c:v>
                </c:pt>
                <c:pt idx="149">
                  <c:v>-1.1523758347804967</c:v>
                </c:pt>
                <c:pt idx="150">
                  <c:v>-1.1483276389217818</c:v>
                </c:pt>
                <c:pt idx="151">
                  <c:v>-1.1442981747625176</c:v>
                </c:pt>
                <c:pt idx="152">
                  <c:v>-1.1402872049254418</c:v>
                </c:pt>
                <c:pt idx="153">
                  <c:v>-1.1362944964744568</c:v>
                </c:pt>
                <c:pt idx="154">
                  <c:v>-1.1323198208026035</c:v>
                </c:pt>
                <c:pt idx="155">
                  <c:v>-1.1283629535235749</c:v>
                </c:pt>
                <c:pt idx="156">
                  <c:v>-1.1244236743666152</c:v>
                </c:pt>
                <c:pt idx="157">
                  <c:v>-1.1205017670747008</c:v>
                </c:pt>
                <c:pt idx="158">
                  <c:v>-1.1165970193058634</c:v>
                </c:pt>
                <c:pt idx="159">
                  <c:v>-1.1127092225375497</c:v>
                </c:pt>
                <c:pt idx="160">
                  <c:v>-1.1088381719738976</c:v>
                </c:pt>
                <c:pt idx="161">
                  <c:v>-1.1049836664558299</c:v>
                </c:pt>
                <c:pt idx="162">
                  <c:v>-1.1011455083738533</c:v>
                </c:pt>
                <c:pt idx="163">
                  <c:v>-1.0973235035834814</c:v>
                </c:pt>
                <c:pt idx="164">
                  <c:v>-1.0935174613231635</c:v>
                </c:pt>
                <c:pt idx="165">
                  <c:v>-1.0897271941346576</c:v>
                </c:pt>
                <c:pt idx="166">
                  <c:v>-1.0859525177857321</c:v>
                </c:pt>
                <c:pt idx="167">
                  <c:v>-1.08219325119514</c:v>
                </c:pt>
                <c:pt idx="168">
                  <c:v>-1.0784492163597716</c:v>
                </c:pt>
                <c:pt idx="169">
                  <c:v>-1.0747202382839032</c:v>
                </c:pt>
                <c:pt idx="170">
                  <c:v>-1.0710061449104975</c:v>
                </c:pt>
                <c:pt idx="171">
                  <c:v>-1.0673067670544454</c:v>
                </c:pt>
                <c:pt idx="172">
                  <c:v>-1.0636219383377201</c:v>
                </c:pt>
                <c:pt idx="173">
                  <c:v>-1.0599514951263502</c:v>
                </c:pt>
                <c:pt idx="174">
                  <c:v>-1.05629527646917</c:v>
                </c:pt>
                <c:pt idx="175">
                  <c:v>-1.0526531240382728</c:v>
                </c:pt>
                <c:pt idx="176">
                  <c:v>-1.049024882071119</c:v>
                </c:pt>
                <c:pt idx="177">
                  <c:v>-1.0454103973142475</c:v>
                </c:pt>
                <c:pt idx="178">
                  <c:v>-1.0418095189685195</c:v>
                </c:pt>
                <c:pt idx="179">
                  <c:v>-1.0382220986358575</c:v>
                </c:pt>
                <c:pt idx="180">
                  <c:v>-1.0346479902674417</c:v>
                </c:pt>
                <c:pt idx="181">
                  <c:v>-1.0310870501132954</c:v>
                </c:pt>
                <c:pt idx="182">
                  <c:v>-1.0275391366732269</c:v>
                </c:pt>
                <c:pt idx="183">
                  <c:v>-1.0240041106490518</c:v>
                </c:pt>
                <c:pt idx="184">
                  <c:v>-1.0204818348981379</c:v>
                </c:pt>
                <c:pt idx="185">
                  <c:v>-1.0169721743881366</c:v>
                </c:pt>
                <c:pt idx="186">
                  <c:v>-1.0134749961529044</c:v>
                </c:pt>
                <c:pt idx="187">
                  <c:v>-1.0099901692495805</c:v>
                </c:pt>
                <c:pt idx="188">
                  <c:v>-1.0065175647168041</c:v>
                </c:pt>
                <c:pt idx="189">
                  <c:v>-1.003057055533948</c:v>
                </c:pt>
                <c:pt idx="190">
                  <c:v>-0.99960851658148409</c:v>
                </c:pt>
                <c:pt idx="191">
                  <c:v>-0.99617182460227893</c:v>
                </c:pt>
                <c:pt idx="192">
                  <c:v>-0.99274685816392794</c:v>
                </c:pt>
                <c:pt idx="193">
                  <c:v>-0.98933349762203071</c:v>
                </c:pt>
                <c:pt idx="194">
                  <c:v>-0.98593162508437293</c:v>
                </c:pt>
                <c:pt idx="195">
                  <c:v>-0.9825411243760257</c:v>
                </c:pt>
                <c:pt idx="196">
                  <c:v>-0.97916188100529056</c:v>
                </c:pt>
                <c:pt idx="197">
                  <c:v>-0.97579378213052059</c:v>
                </c:pt>
                <c:pt idx="198">
                  <c:v>-0.97243671652773567</c:v>
                </c:pt>
                <c:pt idx="199">
                  <c:v>-0.96909057455902581</c:v>
                </c:pt>
                <c:pt idx="200">
                  <c:v>-0.96575524814175484</c:v>
                </c:pt>
                <c:pt idx="201">
                  <c:v>-0.96243063071847501</c:v>
                </c:pt>
                <c:pt idx="202">
                  <c:v>-0.95911661722760222</c:v>
                </c:pt>
                <c:pt idx="203">
                  <c:v>-0.95581310407477427</c:v>
                </c:pt>
                <c:pt idx="204">
                  <c:v>-0.95251998910490709</c:v>
                </c:pt>
                <c:pt idx="205">
                  <c:v>-0.94923717157489562</c:v>
                </c:pt>
                <c:pt idx="206">
                  <c:v>-0.94596455212698849</c:v>
                </c:pt>
                <c:pt idx="207">
                  <c:v>-0.94270203276277176</c:v>
                </c:pt>
                <c:pt idx="208">
                  <c:v>-0.93944951681777367</c:v>
                </c:pt>
                <c:pt idx="209">
                  <c:v>-0.93620690893664527</c:v>
                </c:pt>
                <c:pt idx="210">
                  <c:v>-0.93297411504894512</c:v>
                </c:pt>
                <c:pt idx="211">
                  <c:v>-0.92975104234544648</c:v>
                </c:pt>
                <c:pt idx="212">
                  <c:v>-0.92653759925502854</c:v>
                </c:pt>
                <c:pt idx="213">
                  <c:v>-0.92333369542208099</c:v>
                </c:pt>
                <c:pt idx="214">
                  <c:v>-0.92013924168439898</c:v>
                </c:pt>
                <c:pt idx="215">
                  <c:v>-0.91695415005162473</c:v>
                </c:pt>
                <c:pt idx="216">
                  <c:v>-0.91377833368414341</c:v>
                </c:pt>
                <c:pt idx="217">
                  <c:v>-0.91061170687246829</c:v>
                </c:pt>
                <c:pt idx="218">
                  <c:v>-0.9074541850170792</c:v>
                </c:pt>
                <c:pt idx="219">
                  <c:v>-0.90430568460870231</c:v>
                </c:pt>
                <c:pt idx="220">
                  <c:v>-0.90116612320905976</c:v>
                </c:pt>
                <c:pt idx="221">
                  <c:v>-0.89803541943199938</c:v>
                </c:pt>
                <c:pt idx="222">
                  <c:v>-0.8949134929250776</c:v>
                </c:pt>
                <c:pt idx="223">
                  <c:v>-0.89180026435151916</c:v>
                </c:pt>
                <c:pt idx="224">
                  <c:v>-0.88869565537257589</c:v>
                </c:pt>
                <c:pt idx="225">
                  <c:v>-0.88559958863028654</c:v>
                </c:pt>
                <c:pt idx="226">
                  <c:v>-0.88251198773057415</c:v>
                </c:pt>
                <c:pt idx="227">
                  <c:v>-0.8794327772267323</c:v>
                </c:pt>
                <c:pt idx="228">
                  <c:v>-0.87636188260326087</c:v>
                </c:pt>
                <c:pt idx="229">
                  <c:v>-0.87329923026003609</c:v>
                </c:pt>
                <c:pt idx="230">
                  <c:v>-0.87024474749682523</c:v>
                </c:pt>
                <c:pt idx="231">
                  <c:v>-0.86719836249812343</c:v>
                </c:pt>
                <c:pt idx="232">
                  <c:v>-0.86416000431830875</c:v>
                </c:pt>
                <c:pt idx="233">
                  <c:v>-0.86112960286711049</c:v>
                </c:pt>
                <c:pt idx="234">
                  <c:v>-0.8581070888953829</c:v>
                </c:pt>
                <c:pt idx="235">
                  <c:v>-0.85509239398116055</c:v>
                </c:pt>
                <c:pt idx="236">
                  <c:v>-0.85208545051602314</c:v>
                </c:pt>
                <c:pt idx="237">
                  <c:v>-0.84908619169171662</c:v>
                </c:pt>
                <c:pt idx="238">
                  <c:v>-0.84609455148706558</c:v>
                </c:pt>
                <c:pt idx="239">
                  <c:v>-0.84311046465514838</c:v>
                </c:pt>
                <c:pt idx="240">
                  <c:v>-0.84013386671072987</c:v>
                </c:pt>
                <c:pt idx="241">
                  <c:v>-0.83716469391794601</c:v>
                </c:pt>
                <c:pt idx="242">
                  <c:v>-0.8342028832782431</c:v>
                </c:pt>
                <c:pt idx="243">
                  <c:v>-0.83124837251855599</c:v>
                </c:pt>
                <c:pt idx="244">
                  <c:v>-0.82830110007971913</c:v>
                </c:pt>
                <c:pt idx="245">
                  <c:v>-0.8253610051051109</c:v>
                </c:pt>
                <c:pt idx="246">
                  <c:v>-0.8224280274295247</c:v>
                </c:pt>
                <c:pt idx="247">
                  <c:v>-0.81950210756825348</c:v>
                </c:pt>
                <c:pt idx="248">
                  <c:v>-0.81658318670639607</c:v>
                </c:pt>
                <c:pt idx="249">
                  <c:v>-0.81367120668836734</c:v>
                </c:pt>
                <c:pt idx="250">
                  <c:v>-0.81076611000760868</c:v>
                </c:pt>
                <c:pt idx="251">
                  <c:v>-0.80786783979651577</c:v>
                </c:pt>
                <c:pt idx="252">
                  <c:v>-0.80497633981653571</c:v>
                </c:pt>
                <c:pt idx="253">
                  <c:v>-0.80209155444847513</c:v>
                </c:pt>
                <c:pt idx="254">
                  <c:v>-0.79921342868298739</c:v>
                </c:pt>
                <c:pt idx="255">
                  <c:v>-0.79634190811122962</c:v>
                </c:pt>
                <c:pt idx="256">
                  <c:v>-0.79347693891572579</c:v>
                </c:pt>
                <c:pt idx="257">
                  <c:v>-0.79061846786136958</c:v>
                </c:pt>
                <c:pt idx="258">
                  <c:v>-0.78776644228661907</c:v>
                </c:pt>
                <c:pt idx="259">
                  <c:v>-0.78492081009485448</c:v>
                </c:pt>
                <c:pt idx="260">
                  <c:v>-0.78208151974588314</c:v>
                </c:pt>
                <c:pt idx="261">
                  <c:v>-0.77924852024762392</c:v>
                </c:pt>
                <c:pt idx="262">
                  <c:v>-0.77642176114792794</c:v>
                </c:pt>
                <c:pt idx="263">
                  <c:v>-0.77360119252656179</c:v>
                </c:pt>
                <c:pt idx="264">
                  <c:v>-0.77078676498733401</c:v>
                </c:pt>
                <c:pt idx="265">
                  <c:v>-0.76797842965036622</c:v>
                </c:pt>
                <c:pt idx="266">
                  <c:v>-0.76517613814450502</c:v>
                </c:pt>
                <c:pt idx="267">
                  <c:v>-0.76237984259987501</c:v>
                </c:pt>
                <c:pt idx="268">
                  <c:v>-0.75958949564056433</c:v>
                </c:pt>
                <c:pt idx="269">
                  <c:v>-0.75680505037744494</c:v>
                </c:pt>
                <c:pt idx="270">
                  <c:v>-0.75402646040111498</c:v>
                </c:pt>
                <c:pt idx="271">
                  <c:v>-0.75125367977498048</c:v>
                </c:pt>
                <c:pt idx="272">
                  <c:v>-0.74848666302844646</c:v>
                </c:pt>
                <c:pt idx="273">
                  <c:v>-0.74572536515024124</c:v>
                </c:pt>
                <c:pt idx="274">
                  <c:v>-0.74296974158185325</c:v>
                </c:pt>
                <c:pt idx="275">
                  <c:v>-0.7402197482110795</c:v>
                </c:pt>
                <c:pt idx="276">
                  <c:v>-0.73747534136570092</c:v>
                </c:pt>
                <c:pt idx="277">
                  <c:v>-0.7347364778072546</c:v>
                </c:pt>
                <c:pt idx="278">
                  <c:v>-0.73200311472492197</c:v>
                </c:pt>
                <c:pt idx="279">
                  <c:v>-0.72927520972952442</c:v>
                </c:pt>
                <c:pt idx="280">
                  <c:v>-0.7265527208476168</c:v>
                </c:pt>
                <c:pt idx="281">
                  <c:v>-0.72383560651569201</c:v>
                </c:pt>
                <c:pt idx="282">
                  <c:v>-0.72112382557447385</c:v>
                </c:pt>
                <c:pt idx="283">
                  <c:v>-0.71841733726332313</c:v>
                </c:pt>
                <c:pt idx="284">
                  <c:v>-0.71571610121472073</c:v>
                </c:pt>
                <c:pt idx="285">
                  <c:v>-0.71302007744886275</c:v>
                </c:pt>
                <c:pt idx="286">
                  <c:v>-0.71032922636833373</c:v>
                </c:pt>
                <c:pt idx="287">
                  <c:v>-0.70764350875288007</c:v>
                </c:pt>
                <c:pt idx="288">
                  <c:v>-0.70496288575426058</c:v>
                </c:pt>
                <c:pt idx="289">
                  <c:v>-0.70228731889119633</c:v>
                </c:pt>
                <c:pt idx="290">
                  <c:v>-0.69961677004439371</c:v>
                </c:pt>
                <c:pt idx="291">
                  <c:v>-0.69695120145165801</c:v>
                </c:pt>
                <c:pt idx="292">
                  <c:v>-0.69429057570308306</c:v>
                </c:pt>
                <c:pt idx="293">
                  <c:v>-0.69163485573632466</c:v>
                </c:pt>
                <c:pt idx="294">
                  <c:v>-0.68898400483194833</c:v>
                </c:pt>
                <c:pt idx="295">
                  <c:v>-0.68633798660885514</c:v>
                </c:pt>
                <c:pt idx="296">
                  <c:v>-0.68369676501978571</c:v>
                </c:pt>
                <c:pt idx="297">
                  <c:v>-0.68106030434689002</c:v>
                </c:pt>
                <c:pt idx="298">
                  <c:v>-0.67842856919737593</c:v>
                </c:pt>
                <c:pt idx="299">
                  <c:v>-0.67580152449922704</c:v>
                </c:pt>
                <c:pt idx="300">
                  <c:v>-0.67317913549698494</c:v>
                </c:pt>
                <c:pt idx="301">
                  <c:v>-0.67056136774760744</c:v>
                </c:pt>
                <c:pt idx="302">
                  <c:v>-0.66794818711638526</c:v>
                </c:pt>
                <c:pt idx="303">
                  <c:v>-0.66533955977292891</c:v>
                </c:pt>
                <c:pt idx="304">
                  <c:v>-0.66273545218721874</c:v>
                </c:pt>
                <c:pt idx="305">
                  <c:v>-0.66013583112571594</c:v>
                </c:pt>
                <c:pt idx="306">
                  <c:v>-0.65754066364753683</c:v>
                </c:pt>
                <c:pt idx="307">
                  <c:v>-0.65494991710068595</c:v>
                </c:pt>
                <c:pt idx="308">
                  <c:v>-0.6523635591183502</c:v>
                </c:pt>
                <c:pt idx="309">
                  <c:v>-0.64978155761524847</c:v>
                </c:pt>
                <c:pt idx="310">
                  <c:v>-0.64720388078404256</c:v>
                </c:pt>
                <c:pt idx="311">
                  <c:v>-0.64463049709179676</c:v>
                </c:pt>
                <c:pt idx="312">
                  <c:v>-0.64206137527650098</c:v>
                </c:pt>
                <c:pt idx="313">
                  <c:v>-0.63949648434364104</c:v>
                </c:pt>
                <c:pt idx="314">
                  <c:v>-0.63693579356282215</c:v>
                </c:pt>
                <c:pt idx="315">
                  <c:v>-0.63437927246445058</c:v>
                </c:pt>
                <c:pt idx="316">
                  <c:v>-0.63182689083645727</c:v>
                </c:pt>
                <c:pt idx="317">
                  <c:v>-0.62927861872107693</c:v>
                </c:pt>
                <c:pt idx="318">
                  <c:v>-0.62673442641167576</c:v>
                </c:pt>
                <c:pt idx="319">
                  <c:v>-0.62419428444962388</c:v>
                </c:pt>
                <c:pt idx="320">
                  <c:v>-0.62165816362121928</c:v>
                </c:pt>
                <c:pt idx="321">
                  <c:v>-0.61912603495465424</c:v>
                </c:pt>
                <c:pt idx="322">
                  <c:v>-0.61659786971703046</c:v>
                </c:pt>
                <c:pt idx="323">
                  <c:v>-0.61407363941141491</c:v>
                </c:pt>
                <c:pt idx="324">
                  <c:v>-0.61155331577394456</c:v>
                </c:pt>
                <c:pt idx="325">
                  <c:v>-0.60903687077096924</c:v>
                </c:pt>
                <c:pt idx="326">
                  <c:v>-0.60652427659623864</c:v>
                </c:pt>
                <c:pt idx="327">
                  <c:v>-0.60401550566813311</c:v>
                </c:pt>
                <c:pt idx="328">
                  <c:v>-0.60151053062692961</c:v>
                </c:pt>
                <c:pt idx="329">
                  <c:v>-0.59900932433211473</c:v>
                </c:pt>
                <c:pt idx="330">
                  <c:v>-0.59651185985973021</c:v>
                </c:pt>
                <c:pt idx="331">
                  <c:v>-0.59401811049976094</c:v>
                </c:pt>
                <c:pt idx="332">
                  <c:v>-0.59152804975356121</c:v>
                </c:pt>
                <c:pt idx="333">
                  <c:v>-0.58904165133131536</c:v>
                </c:pt>
                <c:pt idx="334">
                  <c:v>-0.58655888914953658</c:v>
                </c:pt>
                <c:pt idx="335">
                  <c:v>-0.58407973732860285</c:v>
                </c:pt>
                <c:pt idx="336">
                  <c:v>-0.58160417019032595</c:v>
                </c:pt>
                <c:pt idx="337">
                  <c:v>-0.57913216225555586</c:v>
                </c:pt>
                <c:pt idx="338">
                  <c:v>-0.57666368824182024</c:v>
                </c:pt>
                <c:pt idx="339">
                  <c:v>-0.57419872306099584</c:v>
                </c:pt>
                <c:pt idx="340">
                  <c:v>-0.57173724181701324</c:v>
                </c:pt>
                <c:pt idx="341">
                  <c:v>-0.56927921980359519</c:v>
                </c:pt>
                <c:pt idx="342">
                  <c:v>-0.56682463250202531</c:v>
                </c:pt>
                <c:pt idx="343">
                  <c:v>-0.56437345557894714</c:v>
                </c:pt>
                <c:pt idx="344">
                  <c:v>-0.56192566488419693</c:v>
                </c:pt>
                <c:pt idx="345">
                  <c:v>-0.55948123644866399</c:v>
                </c:pt>
                <c:pt idx="346">
                  <c:v>-0.55704014648217959</c:v>
                </c:pt>
                <c:pt idx="347">
                  <c:v>-0.55460237137144019</c:v>
                </c:pt>
                <c:pt idx="348">
                  <c:v>-0.55216788767795311</c:v>
                </c:pt>
                <c:pt idx="349">
                  <c:v>-0.54973667213601451</c:v>
                </c:pt>
                <c:pt idx="350">
                  <c:v>-0.5473087016507121</c:v>
                </c:pt>
                <c:pt idx="351">
                  <c:v>-0.54488395329595896</c:v>
                </c:pt>
                <c:pt idx="352">
                  <c:v>-0.54246240431254955</c:v>
                </c:pt>
                <c:pt idx="353">
                  <c:v>-0.54004403210624496</c:v>
                </c:pt>
                <c:pt idx="354">
                  <c:v>-0.53762881424588416</c:v>
                </c:pt>
                <c:pt idx="355">
                  <c:v>-0.53521672846151769</c:v>
                </c:pt>
                <c:pt idx="356">
                  <c:v>-0.53280775264257041</c:v>
                </c:pt>
                <c:pt idx="357">
                  <c:v>-0.53040186483602558</c:v>
                </c:pt>
                <c:pt idx="358">
                  <c:v>-0.52799904324463476</c:v>
                </c:pt>
                <c:pt idx="359">
                  <c:v>-0.52559926622515163</c:v>
                </c:pt>
                <c:pt idx="360">
                  <c:v>-0.5232025122865871</c:v>
                </c:pt>
                <c:pt idx="361">
                  <c:v>-0.5208087600884912</c:v>
                </c:pt>
                <c:pt idx="362">
                  <c:v>-0.51841798843925346</c:v>
                </c:pt>
                <c:pt idx="363">
                  <c:v>-0.51603017629442804</c:v>
                </c:pt>
                <c:pt idx="364">
                  <c:v>-0.51364530275508125</c:v>
                </c:pt>
                <c:pt idx="365">
                  <c:v>-0.51126334706615773</c:v>
                </c:pt>
                <c:pt idx="366">
                  <c:v>-0.50888428861487034</c:v>
                </c:pt>
                <c:pt idx="367">
                  <c:v>-0.50650810692911141</c:v>
                </c:pt>
                <c:pt idx="368">
                  <c:v>-0.50413478167588133</c:v>
                </c:pt>
                <c:pt idx="369">
                  <c:v>-0.50176429265973976</c:v>
                </c:pt>
                <c:pt idx="370">
                  <c:v>-0.49939661982127787</c:v>
                </c:pt>
                <c:pt idx="371">
                  <c:v>-0.49703174323560567</c:v>
                </c:pt>
                <c:pt idx="372">
                  <c:v>-0.49466964311086342</c:v>
                </c:pt>
                <c:pt idx="373">
                  <c:v>-0.49231029978674884</c:v>
                </c:pt>
                <c:pt idx="374">
                  <c:v>-0.48995369373306491</c:v>
                </c:pt>
                <c:pt idx="375">
                  <c:v>-0.48759980554828364</c:v>
                </c:pt>
                <c:pt idx="376">
                  <c:v>-0.4852486159581304</c:v>
                </c:pt>
                <c:pt idx="377">
                  <c:v>-0.4829001058141843</c:v>
                </c:pt>
                <c:pt idx="378">
                  <c:v>-0.48055425609249713</c:v>
                </c:pt>
                <c:pt idx="379">
                  <c:v>-0.47821104789222835</c:v>
                </c:pt>
                <c:pt idx="380">
                  <c:v>-0.47587046243429781</c:v>
                </c:pt>
                <c:pt idx="381">
                  <c:v>-0.47353248106005524</c:v>
                </c:pt>
                <c:pt idx="382">
                  <c:v>-0.47119708522996556</c:v>
                </c:pt>
                <c:pt idx="383">
                  <c:v>-0.46886425652231034</c:v>
                </c:pt>
                <c:pt idx="384">
                  <c:v>-0.4665339766319056</c:v>
                </c:pt>
                <c:pt idx="385">
                  <c:v>-0.46420622736883604</c:v>
                </c:pt>
                <c:pt idx="386">
                  <c:v>-0.46188099065720123</c:v>
                </c:pt>
                <c:pt idx="387">
                  <c:v>-0.45955824853388244</c:v>
                </c:pt>
                <c:pt idx="388">
                  <c:v>-0.45723798314731923</c:v>
                </c:pt>
                <c:pt idx="389">
                  <c:v>-0.45492017675630364</c:v>
                </c:pt>
                <c:pt idx="390">
                  <c:v>-0.45260481172878786</c:v>
                </c:pt>
                <c:pt idx="391">
                  <c:v>-0.45029187054070757</c:v>
                </c:pt>
                <c:pt idx="392">
                  <c:v>-0.44798133577481569</c:v>
                </c:pt>
                <c:pt idx="393">
                  <c:v>-0.44567319011953488</c:v>
                </c:pt>
                <c:pt idx="394">
                  <c:v>-0.44336741636782018</c:v>
                </c:pt>
                <c:pt idx="395">
                  <c:v>-0.44106399741603569</c:v>
                </c:pt>
                <c:pt idx="396">
                  <c:v>-0.43876291626284541</c:v>
                </c:pt>
                <c:pt idx="397">
                  <c:v>-0.43646415600811633</c:v>
                </c:pt>
                <c:pt idx="398">
                  <c:v>-0.43416769985183418</c:v>
                </c:pt>
                <c:pt idx="399">
                  <c:v>-0.43187353109303256</c:v>
                </c:pt>
                <c:pt idx="400">
                  <c:v>-0.42958163312873388</c:v>
                </c:pt>
                <c:pt idx="401">
                  <c:v>-0.4272919894529022</c:v>
                </c:pt>
                <c:pt idx="402">
                  <c:v>-0.42500458365540961</c:v>
                </c:pt>
                <c:pt idx="403">
                  <c:v>-0.42271939942101233</c:v>
                </c:pt>
                <c:pt idx="404">
                  <c:v>-0.42043642052834052</c:v>
                </c:pt>
                <c:pt idx="405">
                  <c:v>-0.41815563084889867</c:v>
                </c:pt>
                <c:pt idx="406">
                  <c:v>-0.41587701434607655</c:v>
                </c:pt>
                <c:pt idx="407">
                  <c:v>-0.41360055507417326</c:v>
                </c:pt>
                <c:pt idx="408">
                  <c:v>-0.41132623717743128</c:v>
                </c:pt>
                <c:pt idx="409">
                  <c:v>-0.40905404488907982</c:v>
                </c:pt>
                <c:pt idx="410">
                  <c:v>-0.40678396253039223</c:v>
                </c:pt>
                <c:pt idx="411">
                  <c:v>-0.40451597450975119</c:v>
                </c:pt>
                <c:pt idx="412">
                  <c:v>-0.40225006532172536</c:v>
                </c:pt>
                <c:pt idx="413">
                  <c:v>-0.39998621954615565</c:v>
                </c:pt>
                <c:pt idx="414">
                  <c:v>-0.39772442184725326</c:v>
                </c:pt>
                <c:pt idx="415">
                  <c:v>-0.39546465697270444</c:v>
                </c:pt>
                <c:pt idx="416">
                  <c:v>-0.39320690975278882</c:v>
                </c:pt>
                <c:pt idx="417">
                  <c:v>-0.39095116509950473</c:v>
                </c:pt>
                <c:pt idx="418">
                  <c:v>-0.38869740800570463</c:v>
                </c:pt>
                <c:pt idx="419">
                  <c:v>-0.38644562354424067</c:v>
                </c:pt>
                <c:pt idx="420">
                  <c:v>-0.38419579686711891</c:v>
                </c:pt>
                <c:pt idx="421">
                  <c:v>-0.3819479132046617</c:v>
                </c:pt>
                <c:pt idx="422">
                  <c:v>-0.37970195786468142</c:v>
                </c:pt>
                <c:pt idx="423">
                  <c:v>-0.37745791623166058</c:v>
                </c:pt>
                <c:pt idx="424">
                  <c:v>-0.37521577376594184</c:v>
                </c:pt>
                <c:pt idx="425">
                  <c:v>-0.37297551600292689</c:v>
                </c:pt>
                <c:pt idx="426">
                  <c:v>-0.37073712855228258</c:v>
                </c:pt>
                <c:pt idx="427">
                  <c:v>-0.36850059709715677</c:v>
                </c:pt>
                <c:pt idx="428">
                  <c:v>-0.36626590739340154</c:v>
                </c:pt>
                <c:pt idx="429">
                  <c:v>-0.3640330452688042</c:v>
                </c:pt>
                <c:pt idx="430">
                  <c:v>-0.36180199662232804</c:v>
                </c:pt>
                <c:pt idx="431">
                  <c:v>-0.35957274742335826</c:v>
                </c:pt>
                <c:pt idx="432">
                  <c:v>-0.35734528371095781</c:v>
                </c:pt>
                <c:pt idx="433">
                  <c:v>-0.3551195915931305</c:v>
                </c:pt>
                <c:pt idx="434">
                  <c:v>-0.35289565724609057</c:v>
                </c:pt>
                <c:pt idx="435">
                  <c:v>-0.35067346691354073</c:v>
                </c:pt>
                <c:pt idx="436">
                  <c:v>-0.34845300690595715</c:v>
                </c:pt>
                <c:pt idx="437">
                  <c:v>-0.34623426359988241</c:v>
                </c:pt>
                <c:pt idx="438">
                  <c:v>-0.34401722343722335</c:v>
                </c:pt>
                <c:pt idx="439">
                  <c:v>-0.34180187292455905</c:v>
                </c:pt>
                <c:pt idx="440">
                  <c:v>-0.33958819863245354</c:v>
                </c:pt>
                <c:pt idx="441">
                  <c:v>-0.3373761871947753</c:v>
                </c:pt>
                <c:pt idx="442">
                  <c:v>-0.3351658253080253</c:v>
                </c:pt>
                <c:pt idx="443">
                  <c:v>-0.33295709973066973</c:v>
                </c:pt>
                <c:pt idx="444">
                  <c:v>-0.33074999728248011</c:v>
                </c:pt>
                <c:pt idx="445">
                  <c:v>-0.3285445048438797</c:v>
                </c:pt>
                <c:pt idx="446">
                  <c:v>-0.32634060935529685</c:v>
                </c:pt>
                <c:pt idx="447">
                  <c:v>-0.3241382978165232</c:v>
                </c:pt>
                <c:pt idx="448">
                  <c:v>-0.32193755728607965</c:v>
                </c:pt>
                <c:pt idx="449">
                  <c:v>-0.31973837488058721</c:v>
                </c:pt>
                <c:pt idx="450">
                  <c:v>-0.31754073777414465</c:v>
                </c:pt>
                <c:pt idx="451">
                  <c:v>-0.31534463319771155</c:v>
                </c:pt>
                <c:pt idx="452">
                  <c:v>-0.31315004843849742</c:v>
                </c:pt>
                <c:pt idx="453">
                  <c:v>-0.31095697083935653</c:v>
                </c:pt>
                <c:pt idx="454">
                  <c:v>-0.30876538779818863</c:v>
                </c:pt>
                <c:pt idx="455">
                  <c:v>-0.3065752867673443</c:v>
                </c:pt>
                <c:pt idx="456">
                  <c:v>-0.3043866552530376</c:v>
                </c:pt>
                <c:pt idx="457">
                  <c:v>-0.30219948081476239</c:v>
                </c:pt>
                <c:pt idx="458">
                  <c:v>-0.30001375106471473</c:v>
                </c:pt>
                <c:pt idx="459">
                  <c:v>-0.2978294536672208</c:v>
                </c:pt>
                <c:pt idx="460">
                  <c:v>-0.29564657633816982</c:v>
                </c:pt>
                <c:pt idx="461">
                  <c:v>-0.29346510684445176</c:v>
                </c:pt>
                <c:pt idx="462">
                  <c:v>-0.29128503300340081</c:v>
                </c:pt>
                <c:pt idx="463">
                  <c:v>-0.28910634268224333</c:v>
                </c:pt>
                <c:pt idx="464">
                  <c:v>-0.2869290237975502</c:v>
                </c:pt>
                <c:pt idx="465">
                  <c:v>-0.28475306431469577</c:v>
                </c:pt>
                <c:pt idx="466">
                  <c:v>-0.28257845224732031</c:v>
                </c:pt>
                <c:pt idx="467">
                  <c:v>-0.28040517565679607</c:v>
                </c:pt>
                <c:pt idx="468">
                  <c:v>-0.27823322265170103</c:v>
                </c:pt>
                <c:pt idx="469">
                  <c:v>-0.27606258138729461</c:v>
                </c:pt>
                <c:pt idx="470">
                  <c:v>-0.2738932400649986</c:v>
                </c:pt>
                <c:pt idx="471">
                  <c:v>-0.27172518693188347</c:v>
                </c:pt>
                <c:pt idx="472">
                  <c:v>-0.26955841028015781</c:v>
                </c:pt>
                <c:pt idx="473">
                  <c:v>-0.26739289844666253</c:v>
                </c:pt>
                <c:pt idx="474">
                  <c:v>-0.2652286398123701</c:v>
                </c:pt>
                <c:pt idx="475">
                  <c:v>-0.26306562280188689</c:v>
                </c:pt>
                <c:pt idx="476">
                  <c:v>-0.26090383588295984</c:v>
                </c:pt>
                <c:pt idx="477">
                  <c:v>-0.25874326756598826</c:v>
                </c:pt>
                <c:pt idx="478">
                  <c:v>-0.2565839064035384</c:v>
                </c:pt>
                <c:pt idx="479">
                  <c:v>-0.25442574098986243</c:v>
                </c:pt>
                <c:pt idx="480">
                  <c:v>-0.25226875996042236</c:v>
                </c:pt>
                <c:pt idx="481">
                  <c:v>-0.25011295199141531</c:v>
                </c:pt>
                <c:pt idx="482">
                  <c:v>-0.24795830579930581</c:v>
                </c:pt>
                <c:pt idx="483">
                  <c:v>-0.24580481014035921</c:v>
                </c:pt>
                <c:pt idx="484">
                  <c:v>-0.24365245381018011</c:v>
                </c:pt>
                <c:pt idx="485">
                  <c:v>-0.24150122564325438</c:v>
                </c:pt>
                <c:pt idx="486">
                  <c:v>-0.23935111451249438</c:v>
                </c:pt>
                <c:pt idx="487">
                  <c:v>-0.23720210932878771</c:v>
                </c:pt>
                <c:pt idx="488">
                  <c:v>-0.23505419904055008</c:v>
                </c:pt>
                <c:pt idx="489">
                  <c:v>-0.2329073726332811</c:v>
                </c:pt>
                <c:pt idx="490">
                  <c:v>-0.23076161912912302</c:v>
                </c:pt>
                <c:pt idx="491">
                  <c:v>-0.22861692758642441</c:v>
                </c:pt>
                <c:pt idx="492">
                  <c:v>-0.22647328709930536</c:v>
                </c:pt>
                <c:pt idx="493">
                  <c:v>-0.22433068679722667</c:v>
                </c:pt>
                <c:pt idx="494">
                  <c:v>-0.22218911584456272</c:v>
                </c:pt>
                <c:pt idx="495">
                  <c:v>-0.22004856344017698</c:v>
                </c:pt>
                <c:pt idx="496">
                  <c:v>-0.21790901881700006</c:v>
                </c:pt>
                <c:pt idx="497">
                  <c:v>-0.21577047124161228</c:v>
                </c:pt>
                <c:pt idx="498">
                  <c:v>-0.21363291001382823</c:v>
                </c:pt>
                <c:pt idx="499">
                  <c:v>-0.21149632446628405</c:v>
                </c:pt>
                <c:pt idx="500">
                  <c:v>-0.20936070396402884</c:v>
                </c:pt>
                <c:pt idx="501">
                  <c:v>-0.20722603790411767</c:v>
                </c:pt>
                <c:pt idx="502">
                  <c:v>-0.20509231571520856</c:v>
                </c:pt>
                <c:pt idx="503">
                  <c:v>-0.2029595268571614</c:v>
                </c:pt>
                <c:pt idx="504">
                  <c:v>-0.20082766082063966</c:v>
                </c:pt>
                <c:pt idx="505">
                  <c:v>-0.19869670712671594</c:v>
                </c:pt>
                <c:pt idx="506">
                  <c:v>-0.19656665532647891</c:v>
                </c:pt>
                <c:pt idx="507">
                  <c:v>-0.19443749500064292</c:v>
                </c:pt>
                <c:pt idx="508">
                  <c:v>-0.19230921575916171</c:v>
                </c:pt>
                <c:pt idx="509">
                  <c:v>-0.19018180724084302</c:v>
                </c:pt>
                <c:pt idx="510">
                  <c:v>-0.188055259112966</c:v>
                </c:pt>
                <c:pt idx="511">
                  <c:v>-0.1859295610709023</c:v>
                </c:pt>
                <c:pt idx="512">
                  <c:v>-0.18380470283773828</c:v>
                </c:pt>
                <c:pt idx="513">
                  <c:v>-0.1816806741638998</c:v>
                </c:pt>
                <c:pt idx="514">
                  <c:v>-0.17955746482678048</c:v>
                </c:pt>
                <c:pt idx="515">
                  <c:v>-0.17743506463037093</c:v>
                </c:pt>
                <c:pt idx="516">
                  <c:v>-0.17531346340489073</c:v>
                </c:pt>
                <c:pt idx="517">
                  <c:v>-0.17319265100642342</c:v>
                </c:pt>
                <c:pt idx="518">
                  <c:v>-0.1710726173165526</c:v>
                </c:pt>
                <c:pt idx="519">
                  <c:v>-0.16895335224200059</c:v>
                </c:pt>
                <c:pt idx="520">
                  <c:v>-0.16683484571426985</c:v>
                </c:pt>
                <c:pt idx="521">
                  <c:v>-0.16471708768928589</c:v>
                </c:pt>
                <c:pt idx="522">
                  <c:v>-0.16260006814704189</c:v>
                </c:pt>
                <c:pt idx="523">
                  <c:v>-0.16048377709124662</c:v>
                </c:pt>
                <c:pt idx="524">
                  <c:v>-0.15836820454897341</c:v>
                </c:pt>
                <c:pt idx="525">
                  <c:v>-0.15625334057031087</c:v>
                </c:pt>
                <c:pt idx="526">
                  <c:v>-0.15413917522801696</c:v>
                </c:pt>
                <c:pt idx="527">
                  <c:v>-0.15202569861717286</c:v>
                </c:pt>
                <c:pt idx="528">
                  <c:v>-0.14991290085484116</c:v>
                </c:pt>
                <c:pt idx="529">
                  <c:v>-0.14780077207972397</c:v>
                </c:pt>
                <c:pt idx="530">
                  <c:v>-0.14568930245182327</c:v>
                </c:pt>
                <c:pt idx="531">
                  <c:v>-0.1435784821521042</c:v>
                </c:pt>
                <c:pt idx="532">
                  <c:v>-0.14146830138215863</c:v>
                </c:pt>
                <c:pt idx="533">
                  <c:v>-0.13935875036387083</c:v>
                </c:pt>
                <c:pt idx="534">
                  <c:v>-0.13724981933908581</c:v>
                </c:pt>
                <c:pt idx="535">
                  <c:v>-0.13514149856927823</c:v>
                </c:pt>
                <c:pt idx="536">
                  <c:v>-0.13303377833522281</c:v>
                </c:pt>
                <c:pt idx="537">
                  <c:v>-0.13092664893666775</c:v>
                </c:pt>
                <c:pt idx="538">
                  <c:v>-0.12882010069200828</c:v>
                </c:pt>
                <c:pt idx="539">
                  <c:v>-0.12671412393796211</c:v>
                </c:pt>
                <c:pt idx="540">
                  <c:v>-0.12460870902924712</c:v>
                </c:pt>
                <c:pt idx="541">
                  <c:v>-0.12250384633825985</c:v>
                </c:pt>
                <c:pt idx="542">
                  <c:v>-0.12039952625475503</c:v>
                </c:pt>
                <c:pt idx="543">
                  <c:v>-0.11829573918552798</c:v>
                </c:pt>
                <c:pt idx="544">
                  <c:v>-0.11619247555409717</c:v>
                </c:pt>
                <c:pt idx="545">
                  <c:v>-0.11408972580038811</c:v>
                </c:pt>
                <c:pt idx="546">
                  <c:v>-0.11198748038041981</c:v>
                </c:pt>
                <c:pt idx="547">
                  <c:v>-0.10988572976599141</c:v>
                </c:pt>
                <c:pt idx="548">
                  <c:v>-0.10778446444437</c:v>
                </c:pt>
                <c:pt idx="549">
                  <c:v>-0.10568367491798104</c:v>
                </c:pt>
                <c:pt idx="550">
                  <c:v>-0.10358335170409869</c:v>
                </c:pt>
                <c:pt idx="551">
                  <c:v>-0.10148348533453738</c:v>
                </c:pt>
                <c:pt idx="552">
                  <c:v>-9.9384066355346079E-2</c:v>
                </c:pt>
                <c:pt idx="553">
                  <c:v>-9.7285085326501389E-2</c:v>
                </c:pt>
                <c:pt idx="554">
                  <c:v>-9.5186532821604053E-2</c:v>
                </c:pt>
                <c:pt idx="555">
                  <c:v>-9.3088399427575144E-2</c:v>
                </c:pt>
                <c:pt idx="556">
                  <c:v>-9.099067574435335E-2</c:v>
                </c:pt>
                <c:pt idx="557">
                  <c:v>-8.8893352384594393E-2</c:v>
                </c:pt>
                <c:pt idx="558">
                  <c:v>-8.6796419973370509E-2</c:v>
                </c:pt>
                <c:pt idx="559">
                  <c:v>-8.4699869147870796E-2</c:v>
                </c:pt>
                <c:pt idx="560">
                  <c:v>-8.2603690557103635E-2</c:v>
                </c:pt>
                <c:pt idx="561">
                  <c:v>-8.0507874861599105E-2</c:v>
                </c:pt>
                <c:pt idx="562">
                  <c:v>-7.8412412733112211E-2</c:v>
                </c:pt>
                <c:pt idx="563">
                  <c:v>-7.6317294854328088E-2</c:v>
                </c:pt>
                <c:pt idx="564">
                  <c:v>-7.4222511918567186E-2</c:v>
                </c:pt>
                <c:pt idx="565">
                  <c:v>-7.212805462949097E-2</c:v>
                </c:pt>
                <c:pt idx="566">
                  <c:v>-7.0033913700809983E-2</c:v>
                </c:pt>
                <c:pt idx="567">
                  <c:v>-6.7940079855991167E-2</c:v>
                </c:pt>
                <c:pt idx="568">
                  <c:v>-6.5846543827966314E-2</c:v>
                </c:pt>
                <c:pt idx="569">
                  <c:v>-6.3753296358842249E-2</c:v>
                </c:pt>
                <c:pt idx="570">
                  <c:v>-6.166032819961062E-2</c:v>
                </c:pt>
                <c:pt idx="571">
                  <c:v>-5.9567630109858341E-2</c:v>
                </c:pt>
                <c:pt idx="572">
                  <c:v>-5.7475192857480067E-2</c:v>
                </c:pt>
                <c:pt idx="573">
                  <c:v>-5.5383007218390012E-2</c:v>
                </c:pt>
                <c:pt idx="574">
                  <c:v>-5.3291063976234357E-2</c:v>
                </c:pt>
                <c:pt idx="575">
                  <c:v>-5.1199353922105846E-2</c:v>
                </c:pt>
                <c:pt idx="576">
                  <c:v>-4.9107867854256672E-2</c:v>
                </c:pt>
                <c:pt idx="577">
                  <c:v>-4.7016596577814158E-2</c:v>
                </c:pt>
                <c:pt idx="578">
                  <c:v>-4.4925530904495553E-2</c:v>
                </c:pt>
                <c:pt idx="579">
                  <c:v>-4.2834661652323407E-2</c:v>
                </c:pt>
                <c:pt idx="580">
                  <c:v>-4.0743979645342591E-2</c:v>
                </c:pt>
                <c:pt idx="581">
                  <c:v>-3.8653475713336612E-2</c:v>
                </c:pt>
                <c:pt idx="582">
                  <c:v>-3.6563140691544434E-2</c:v>
                </c:pt>
                <c:pt idx="583">
                  <c:v>-3.4472965420378865E-2</c:v>
                </c:pt>
                <c:pt idx="584">
                  <c:v>-3.2382940745144209E-2</c:v>
                </c:pt>
                <c:pt idx="585">
                  <c:v>-3.0293057515754254E-2</c:v>
                </c:pt>
                <c:pt idx="586">
                  <c:v>-2.8203306586451884E-2</c:v>
                </c:pt>
                <c:pt idx="587">
                  <c:v>-2.6113678815527799E-2</c:v>
                </c:pt>
                <c:pt idx="588">
                  <c:v>-2.4024165065039529E-2</c:v>
                </c:pt>
                <c:pt idx="589">
                  <c:v>-2.1934756200532039E-2</c:v>
                </c:pt>
                <c:pt idx="590">
                  <c:v>-1.984544309075733E-2</c:v>
                </c:pt>
                <c:pt idx="591">
                  <c:v>-1.7756216607394272E-2</c:v>
                </c:pt>
                <c:pt idx="592">
                  <c:v>-1.5667067624769982E-2</c:v>
                </c:pt>
                <c:pt idx="593">
                  <c:v>-1.3577987019580115E-2</c:v>
                </c:pt>
                <c:pt idx="594">
                  <c:v>-1.148896567060935E-2</c:v>
                </c:pt>
                <c:pt idx="595">
                  <c:v>-9.399994458453298E-3</c:v>
                </c:pt>
                <c:pt idx="596">
                  <c:v>-7.3110642652393105E-3</c:v>
                </c:pt>
                <c:pt idx="597">
                  <c:v>-5.2221659743473866E-3</c:v>
                </c:pt>
                <c:pt idx="598">
                  <c:v>-3.133290470132455E-3</c:v>
                </c:pt>
                <c:pt idx="599">
                  <c:v>-1.0444286376454638E-3</c:v>
                </c:pt>
                <c:pt idx="600">
                  <c:v>1.0444286376453246E-3</c:v>
                </c:pt>
                <c:pt idx="601">
                  <c:v>3.133290470132455E-3</c:v>
                </c:pt>
                <c:pt idx="602">
                  <c:v>5.2221659743473866E-3</c:v>
                </c:pt>
                <c:pt idx="603">
                  <c:v>7.3110642652393105E-3</c:v>
                </c:pt>
                <c:pt idx="604">
                  <c:v>9.3999944584534367E-3</c:v>
                </c:pt>
                <c:pt idx="605">
                  <c:v>1.1488965670609487E-2</c:v>
                </c:pt>
                <c:pt idx="606">
                  <c:v>1.3577987019579974E-2</c:v>
                </c:pt>
                <c:pt idx="607">
                  <c:v>1.5667067624769982E-2</c:v>
                </c:pt>
                <c:pt idx="608">
                  <c:v>1.7756216607394272E-2</c:v>
                </c:pt>
                <c:pt idx="609">
                  <c:v>1.984544309075733E-2</c:v>
                </c:pt>
                <c:pt idx="610">
                  <c:v>2.1934756200532181E-2</c:v>
                </c:pt>
                <c:pt idx="611">
                  <c:v>2.4024165065039668E-2</c:v>
                </c:pt>
                <c:pt idx="612">
                  <c:v>2.6113678815527657E-2</c:v>
                </c:pt>
                <c:pt idx="613">
                  <c:v>2.8203306586451884E-2</c:v>
                </c:pt>
                <c:pt idx="614">
                  <c:v>3.0293057515754254E-2</c:v>
                </c:pt>
                <c:pt idx="615">
                  <c:v>3.2382940745144209E-2</c:v>
                </c:pt>
                <c:pt idx="616">
                  <c:v>3.4472965420379004E-2</c:v>
                </c:pt>
                <c:pt idx="617">
                  <c:v>3.6563140691544295E-2</c:v>
                </c:pt>
                <c:pt idx="618">
                  <c:v>3.865347571333648E-2</c:v>
                </c:pt>
                <c:pt idx="619">
                  <c:v>4.0743979645342591E-2</c:v>
                </c:pt>
                <c:pt idx="620">
                  <c:v>4.2834661652323407E-2</c:v>
                </c:pt>
                <c:pt idx="621">
                  <c:v>4.4925530904495553E-2</c:v>
                </c:pt>
                <c:pt idx="622">
                  <c:v>4.7016596577814297E-2</c:v>
                </c:pt>
                <c:pt idx="623">
                  <c:v>4.9107867854256533E-2</c:v>
                </c:pt>
                <c:pt idx="624">
                  <c:v>5.1199353922105721E-2</c:v>
                </c:pt>
                <c:pt idx="625">
                  <c:v>5.3291063976234357E-2</c:v>
                </c:pt>
                <c:pt idx="626">
                  <c:v>5.5383007218390012E-2</c:v>
                </c:pt>
                <c:pt idx="627">
                  <c:v>5.7475192857480206E-2</c:v>
                </c:pt>
                <c:pt idx="628">
                  <c:v>5.956763010985848E-2</c:v>
                </c:pt>
                <c:pt idx="629">
                  <c:v>6.1660328199610474E-2</c:v>
                </c:pt>
                <c:pt idx="630">
                  <c:v>6.3753296358842249E-2</c:v>
                </c:pt>
                <c:pt idx="631">
                  <c:v>6.5846543827966314E-2</c:v>
                </c:pt>
                <c:pt idx="632">
                  <c:v>6.7940079855991167E-2</c:v>
                </c:pt>
                <c:pt idx="633">
                  <c:v>7.0033913700810108E-2</c:v>
                </c:pt>
                <c:pt idx="634">
                  <c:v>7.2128054629491095E-2</c:v>
                </c:pt>
                <c:pt idx="635">
                  <c:v>7.4222511918567047E-2</c:v>
                </c:pt>
                <c:pt idx="636">
                  <c:v>7.6317294854328088E-2</c:v>
                </c:pt>
                <c:pt idx="637">
                  <c:v>7.8412412733112211E-2</c:v>
                </c:pt>
                <c:pt idx="638">
                  <c:v>8.0507874861599105E-2</c:v>
                </c:pt>
                <c:pt idx="639">
                  <c:v>8.2603690557103773E-2</c:v>
                </c:pt>
                <c:pt idx="640">
                  <c:v>8.4699869147870657E-2</c:v>
                </c:pt>
                <c:pt idx="641">
                  <c:v>8.6796419973370384E-2</c:v>
                </c:pt>
                <c:pt idx="642">
                  <c:v>8.8893352384594393E-2</c:v>
                </c:pt>
                <c:pt idx="643">
                  <c:v>9.099067574435335E-2</c:v>
                </c:pt>
                <c:pt idx="644">
                  <c:v>9.3088399427575144E-2</c:v>
                </c:pt>
                <c:pt idx="645">
                  <c:v>9.5186532821604192E-2</c:v>
                </c:pt>
                <c:pt idx="646">
                  <c:v>9.728508532650125E-2</c:v>
                </c:pt>
                <c:pt idx="647">
                  <c:v>9.9384066355345954E-2</c:v>
                </c:pt>
                <c:pt idx="648">
                  <c:v>0.10148348533453738</c:v>
                </c:pt>
                <c:pt idx="649">
                  <c:v>0.10358335170409869</c:v>
                </c:pt>
                <c:pt idx="650">
                  <c:v>0.1056836749179812</c:v>
                </c:pt>
                <c:pt idx="651">
                  <c:v>0.10778446444437013</c:v>
                </c:pt>
                <c:pt idx="652">
                  <c:v>0.10988572976599127</c:v>
                </c:pt>
                <c:pt idx="653">
                  <c:v>0.11198748038041981</c:v>
                </c:pt>
                <c:pt idx="654">
                  <c:v>0.11408972580038811</c:v>
                </c:pt>
                <c:pt idx="655">
                  <c:v>0.11619247555409717</c:v>
                </c:pt>
                <c:pt idx="656">
                  <c:v>0.11829573918552812</c:v>
                </c:pt>
                <c:pt idx="657">
                  <c:v>0.12039952625475517</c:v>
                </c:pt>
                <c:pt idx="658">
                  <c:v>0.12250384633825973</c:v>
                </c:pt>
                <c:pt idx="659">
                  <c:v>0.12460870902924712</c:v>
                </c:pt>
                <c:pt idx="660">
                  <c:v>0.12671412393796211</c:v>
                </c:pt>
                <c:pt idx="661">
                  <c:v>0.12882010069200828</c:v>
                </c:pt>
                <c:pt idx="662">
                  <c:v>0.13092664893666786</c:v>
                </c:pt>
                <c:pt idx="663">
                  <c:v>0.13303377833522267</c:v>
                </c:pt>
                <c:pt idx="664">
                  <c:v>0.1351414985692781</c:v>
                </c:pt>
                <c:pt idx="665">
                  <c:v>0.13724981933908581</c:v>
                </c:pt>
                <c:pt idx="666">
                  <c:v>0.13935875036387083</c:v>
                </c:pt>
                <c:pt idx="667">
                  <c:v>0.14146830138215863</c:v>
                </c:pt>
                <c:pt idx="668">
                  <c:v>0.14357848215210434</c:v>
                </c:pt>
                <c:pt idx="669">
                  <c:v>0.14568930245182313</c:v>
                </c:pt>
                <c:pt idx="670">
                  <c:v>0.14780077207972384</c:v>
                </c:pt>
                <c:pt idx="671">
                  <c:v>0.14991290085484116</c:v>
                </c:pt>
                <c:pt idx="672">
                  <c:v>0.15202569861717286</c:v>
                </c:pt>
                <c:pt idx="673">
                  <c:v>0.15413917522801696</c:v>
                </c:pt>
                <c:pt idx="674">
                  <c:v>0.15625334057031101</c:v>
                </c:pt>
                <c:pt idx="675">
                  <c:v>0.15836820454897327</c:v>
                </c:pt>
                <c:pt idx="676">
                  <c:v>0.16048377709124662</c:v>
                </c:pt>
                <c:pt idx="677">
                  <c:v>0.16260006814704189</c:v>
                </c:pt>
                <c:pt idx="678">
                  <c:v>0.16471708768928589</c:v>
                </c:pt>
                <c:pt idx="679">
                  <c:v>0.16683484571426999</c:v>
                </c:pt>
                <c:pt idx="680">
                  <c:v>0.16895335224200073</c:v>
                </c:pt>
                <c:pt idx="681">
                  <c:v>0.17107261731655246</c:v>
                </c:pt>
                <c:pt idx="682">
                  <c:v>0.17319265100642342</c:v>
                </c:pt>
                <c:pt idx="683">
                  <c:v>0.17531346340489073</c:v>
                </c:pt>
                <c:pt idx="684">
                  <c:v>0.17743506463037093</c:v>
                </c:pt>
                <c:pt idx="685">
                  <c:v>0.17955746482678062</c:v>
                </c:pt>
                <c:pt idx="686">
                  <c:v>0.18168067416389994</c:v>
                </c:pt>
                <c:pt idx="687">
                  <c:v>0.18380470283773812</c:v>
                </c:pt>
                <c:pt idx="688">
                  <c:v>0.1859295610709023</c:v>
                </c:pt>
                <c:pt idx="689">
                  <c:v>0.188055259112966</c:v>
                </c:pt>
                <c:pt idx="690">
                  <c:v>0.19018180724084302</c:v>
                </c:pt>
                <c:pt idx="691">
                  <c:v>0.19230921575916188</c:v>
                </c:pt>
                <c:pt idx="692">
                  <c:v>0.19443749500064275</c:v>
                </c:pt>
                <c:pt idx="693">
                  <c:v>0.1965666553264788</c:v>
                </c:pt>
                <c:pt idx="694">
                  <c:v>0.19869670712671594</c:v>
                </c:pt>
                <c:pt idx="695">
                  <c:v>0.20082766082063966</c:v>
                </c:pt>
                <c:pt idx="696">
                  <c:v>0.2029595268571614</c:v>
                </c:pt>
                <c:pt idx="697">
                  <c:v>0.20509231571520872</c:v>
                </c:pt>
                <c:pt idx="698">
                  <c:v>0.20722603790411756</c:v>
                </c:pt>
                <c:pt idx="699">
                  <c:v>0.2093607039640287</c:v>
                </c:pt>
                <c:pt idx="700">
                  <c:v>0.21149632446628405</c:v>
                </c:pt>
                <c:pt idx="701">
                  <c:v>0.21363291001382823</c:v>
                </c:pt>
                <c:pt idx="702">
                  <c:v>0.21577047124161244</c:v>
                </c:pt>
                <c:pt idx="703">
                  <c:v>0.21790901881700023</c:v>
                </c:pt>
                <c:pt idx="704">
                  <c:v>0.22004856344017684</c:v>
                </c:pt>
                <c:pt idx="705">
                  <c:v>0.22218911584456272</c:v>
                </c:pt>
                <c:pt idx="706">
                  <c:v>0.22433068679722667</c:v>
                </c:pt>
                <c:pt idx="707">
                  <c:v>0.22647328709930536</c:v>
                </c:pt>
                <c:pt idx="708">
                  <c:v>0.22861692758642455</c:v>
                </c:pt>
                <c:pt idx="709">
                  <c:v>0.23076161912912319</c:v>
                </c:pt>
                <c:pt idx="710">
                  <c:v>0.23290737263328096</c:v>
                </c:pt>
                <c:pt idx="711">
                  <c:v>0.23505419904055008</c:v>
                </c:pt>
                <c:pt idx="712">
                  <c:v>0.23720210932878771</c:v>
                </c:pt>
                <c:pt idx="713">
                  <c:v>0.23935111451249438</c:v>
                </c:pt>
                <c:pt idx="714">
                  <c:v>0.24150122564325452</c:v>
                </c:pt>
                <c:pt idx="715">
                  <c:v>0.24365245381017997</c:v>
                </c:pt>
                <c:pt idx="716">
                  <c:v>0.2458048101403591</c:v>
                </c:pt>
                <c:pt idx="717">
                  <c:v>0.24795830579930581</c:v>
                </c:pt>
                <c:pt idx="718">
                  <c:v>0.25011295199141531</c:v>
                </c:pt>
                <c:pt idx="719">
                  <c:v>0.25226875996042236</c:v>
                </c:pt>
                <c:pt idx="720">
                  <c:v>0.25442574098986259</c:v>
                </c:pt>
                <c:pt idx="721">
                  <c:v>0.25658390640353823</c:v>
                </c:pt>
                <c:pt idx="722">
                  <c:v>0.25874326756598814</c:v>
                </c:pt>
                <c:pt idx="723">
                  <c:v>0.26090383588295984</c:v>
                </c:pt>
                <c:pt idx="724">
                  <c:v>0.26306562280188689</c:v>
                </c:pt>
                <c:pt idx="725">
                  <c:v>0.26522863981237027</c:v>
                </c:pt>
                <c:pt idx="726">
                  <c:v>0.2673928984466627</c:v>
                </c:pt>
                <c:pt idx="727">
                  <c:v>0.26955841028015765</c:v>
                </c:pt>
                <c:pt idx="728">
                  <c:v>0.27172518693188347</c:v>
                </c:pt>
                <c:pt idx="729">
                  <c:v>0.2738932400649986</c:v>
                </c:pt>
                <c:pt idx="730">
                  <c:v>0.27606258138729461</c:v>
                </c:pt>
                <c:pt idx="731">
                  <c:v>0.27823322265170114</c:v>
                </c:pt>
                <c:pt idx="732">
                  <c:v>0.28040517565679618</c:v>
                </c:pt>
                <c:pt idx="733">
                  <c:v>0.28257845224732014</c:v>
                </c:pt>
                <c:pt idx="734">
                  <c:v>0.28475306431469577</c:v>
                </c:pt>
                <c:pt idx="735">
                  <c:v>0.2869290237975502</c:v>
                </c:pt>
                <c:pt idx="736">
                  <c:v>0.28910634268224333</c:v>
                </c:pt>
                <c:pt idx="737">
                  <c:v>0.29128503300340097</c:v>
                </c:pt>
                <c:pt idx="738">
                  <c:v>0.29346510684445171</c:v>
                </c:pt>
                <c:pt idx="739">
                  <c:v>0.29564657633816971</c:v>
                </c:pt>
                <c:pt idx="740">
                  <c:v>0.2978294536672208</c:v>
                </c:pt>
                <c:pt idx="741">
                  <c:v>0.30001375106471473</c:v>
                </c:pt>
                <c:pt idx="742">
                  <c:v>0.30219948081476239</c:v>
                </c:pt>
                <c:pt idx="743">
                  <c:v>0.30438665525303782</c:v>
                </c:pt>
                <c:pt idx="744">
                  <c:v>0.30657528676734419</c:v>
                </c:pt>
                <c:pt idx="745">
                  <c:v>0.30876538779818846</c:v>
                </c:pt>
                <c:pt idx="746">
                  <c:v>0.31095697083935653</c:v>
                </c:pt>
                <c:pt idx="747">
                  <c:v>0.31315004843849742</c:v>
                </c:pt>
                <c:pt idx="748">
                  <c:v>0.31534463319771155</c:v>
                </c:pt>
                <c:pt idx="749">
                  <c:v>0.31754073777414477</c:v>
                </c:pt>
                <c:pt idx="750">
                  <c:v>0.3197383748805871</c:v>
                </c:pt>
                <c:pt idx="751">
                  <c:v>0.32193755728607965</c:v>
                </c:pt>
                <c:pt idx="752">
                  <c:v>0.3241382978165232</c:v>
                </c:pt>
                <c:pt idx="753">
                  <c:v>0.32634060935529685</c:v>
                </c:pt>
                <c:pt idx="754">
                  <c:v>0.32854450484387981</c:v>
                </c:pt>
                <c:pt idx="755">
                  <c:v>0.33074999728248017</c:v>
                </c:pt>
                <c:pt idx="756">
                  <c:v>0.33295709973066961</c:v>
                </c:pt>
                <c:pt idx="757">
                  <c:v>0.3351658253080253</c:v>
                </c:pt>
                <c:pt idx="758">
                  <c:v>0.3373761871947753</c:v>
                </c:pt>
                <c:pt idx="759">
                  <c:v>0.33958819863245354</c:v>
                </c:pt>
                <c:pt idx="760">
                  <c:v>0.34180187292455921</c:v>
                </c:pt>
                <c:pt idx="761">
                  <c:v>0.34401722343722352</c:v>
                </c:pt>
                <c:pt idx="762">
                  <c:v>0.3462342635998823</c:v>
                </c:pt>
                <c:pt idx="763">
                  <c:v>0.34845300690595715</c:v>
                </c:pt>
                <c:pt idx="764">
                  <c:v>0.35067346691354073</c:v>
                </c:pt>
                <c:pt idx="765">
                  <c:v>0.35289565724609057</c:v>
                </c:pt>
                <c:pt idx="766">
                  <c:v>0.35511959159313067</c:v>
                </c:pt>
                <c:pt idx="767">
                  <c:v>0.3573452837109577</c:v>
                </c:pt>
                <c:pt idx="768">
                  <c:v>0.35957274742335804</c:v>
                </c:pt>
                <c:pt idx="769">
                  <c:v>0.36180199662232804</c:v>
                </c:pt>
                <c:pt idx="770">
                  <c:v>0.3640330452688042</c:v>
                </c:pt>
                <c:pt idx="771">
                  <c:v>0.36626590739340154</c:v>
                </c:pt>
                <c:pt idx="772">
                  <c:v>0.36850059709715682</c:v>
                </c:pt>
                <c:pt idx="773">
                  <c:v>0.37073712855228241</c:v>
                </c:pt>
                <c:pt idx="774">
                  <c:v>0.37297551600292678</c:v>
                </c:pt>
                <c:pt idx="775">
                  <c:v>0.37521577376594184</c:v>
                </c:pt>
                <c:pt idx="776">
                  <c:v>0.37745791623166058</c:v>
                </c:pt>
                <c:pt idx="777">
                  <c:v>0.37970195786468153</c:v>
                </c:pt>
                <c:pt idx="778">
                  <c:v>0.38194791320466176</c:v>
                </c:pt>
                <c:pt idx="779">
                  <c:v>0.38419579686711874</c:v>
                </c:pt>
                <c:pt idx="780">
                  <c:v>0.38644562354424067</c:v>
                </c:pt>
                <c:pt idx="781">
                  <c:v>0.38869740800570463</c:v>
                </c:pt>
                <c:pt idx="782">
                  <c:v>0.39095116509950473</c:v>
                </c:pt>
                <c:pt idx="783">
                  <c:v>0.39320690975278888</c:v>
                </c:pt>
                <c:pt idx="784">
                  <c:v>0.3954646569727045</c:v>
                </c:pt>
                <c:pt idx="785">
                  <c:v>0.39772442184725315</c:v>
                </c:pt>
                <c:pt idx="786">
                  <c:v>0.39998621954615565</c:v>
                </c:pt>
                <c:pt idx="787">
                  <c:v>0.40225006532172536</c:v>
                </c:pt>
                <c:pt idx="788">
                  <c:v>0.40451597450975119</c:v>
                </c:pt>
                <c:pt idx="789">
                  <c:v>0.40678396253039234</c:v>
                </c:pt>
                <c:pt idx="790">
                  <c:v>0.40905404488907959</c:v>
                </c:pt>
                <c:pt idx="791">
                  <c:v>0.41132623717743111</c:v>
                </c:pt>
                <c:pt idx="792">
                  <c:v>0.41360055507417326</c:v>
                </c:pt>
                <c:pt idx="793">
                  <c:v>0.41587701434607655</c:v>
                </c:pt>
                <c:pt idx="794">
                  <c:v>0.41815563084889867</c:v>
                </c:pt>
                <c:pt idx="795">
                  <c:v>0.42043642052834074</c:v>
                </c:pt>
                <c:pt idx="796">
                  <c:v>0.42271939942101217</c:v>
                </c:pt>
                <c:pt idx="797">
                  <c:v>0.42500458365540944</c:v>
                </c:pt>
                <c:pt idx="798">
                  <c:v>0.4272919894529022</c:v>
                </c:pt>
                <c:pt idx="799">
                  <c:v>0.42958163312873388</c:v>
                </c:pt>
                <c:pt idx="800">
                  <c:v>0.43187353109303278</c:v>
                </c:pt>
                <c:pt idx="801">
                  <c:v>0.43416769985183451</c:v>
                </c:pt>
                <c:pt idx="802">
                  <c:v>0.43646415600811633</c:v>
                </c:pt>
                <c:pt idx="803">
                  <c:v>0.43876291626284541</c:v>
                </c:pt>
                <c:pt idx="804">
                  <c:v>0.44106399741603569</c:v>
                </c:pt>
                <c:pt idx="805">
                  <c:v>0.44336741636782018</c:v>
                </c:pt>
                <c:pt idx="806">
                  <c:v>0.44567319011953505</c:v>
                </c:pt>
                <c:pt idx="807">
                  <c:v>0.4479813357748158</c:v>
                </c:pt>
                <c:pt idx="808">
                  <c:v>0.45029187054070735</c:v>
                </c:pt>
                <c:pt idx="809">
                  <c:v>0.45260481172878786</c:v>
                </c:pt>
                <c:pt idx="810">
                  <c:v>0.45492017675630364</c:v>
                </c:pt>
                <c:pt idx="811">
                  <c:v>0.45723798314731923</c:v>
                </c:pt>
                <c:pt idx="812">
                  <c:v>0.45955824853388255</c:v>
                </c:pt>
                <c:pt idx="813">
                  <c:v>0.46188099065720117</c:v>
                </c:pt>
                <c:pt idx="814">
                  <c:v>0.46420622736883582</c:v>
                </c:pt>
                <c:pt idx="815">
                  <c:v>0.4665339766319056</c:v>
                </c:pt>
                <c:pt idx="816">
                  <c:v>0.46886425652231034</c:v>
                </c:pt>
                <c:pt idx="817">
                  <c:v>0.47119708522996556</c:v>
                </c:pt>
                <c:pt idx="818">
                  <c:v>0.47353248106005541</c:v>
                </c:pt>
                <c:pt idx="819">
                  <c:v>0.4758704624342977</c:v>
                </c:pt>
                <c:pt idx="820">
                  <c:v>0.47821104789222818</c:v>
                </c:pt>
                <c:pt idx="821">
                  <c:v>0.48055425609249713</c:v>
                </c:pt>
                <c:pt idx="822">
                  <c:v>0.4829001058141843</c:v>
                </c:pt>
                <c:pt idx="823">
                  <c:v>0.4852486159581304</c:v>
                </c:pt>
                <c:pt idx="824">
                  <c:v>0.48759980554828375</c:v>
                </c:pt>
                <c:pt idx="825">
                  <c:v>0.48995369373306474</c:v>
                </c:pt>
                <c:pt idx="826">
                  <c:v>0.49231029978674884</c:v>
                </c:pt>
                <c:pt idx="827">
                  <c:v>0.49466964311086342</c:v>
                </c:pt>
                <c:pt idx="828">
                  <c:v>0.49703174323560567</c:v>
                </c:pt>
                <c:pt idx="829">
                  <c:v>0.49939661982127803</c:v>
                </c:pt>
                <c:pt idx="830">
                  <c:v>0.5017642926597401</c:v>
                </c:pt>
                <c:pt idx="831">
                  <c:v>0.50413478167588122</c:v>
                </c:pt>
                <c:pt idx="832">
                  <c:v>0.50650810692911141</c:v>
                </c:pt>
                <c:pt idx="833">
                  <c:v>0.50888428861487034</c:v>
                </c:pt>
                <c:pt idx="834">
                  <c:v>0.51126334706615773</c:v>
                </c:pt>
                <c:pt idx="835">
                  <c:v>0.51364530275508136</c:v>
                </c:pt>
                <c:pt idx="836">
                  <c:v>0.51603017629442827</c:v>
                </c:pt>
                <c:pt idx="837">
                  <c:v>0.51841798843925324</c:v>
                </c:pt>
                <c:pt idx="838">
                  <c:v>0.5208087600884912</c:v>
                </c:pt>
                <c:pt idx="839">
                  <c:v>0.5232025122865871</c:v>
                </c:pt>
                <c:pt idx="840">
                  <c:v>0.52559926622515163</c:v>
                </c:pt>
                <c:pt idx="841">
                  <c:v>0.52799904324463498</c:v>
                </c:pt>
                <c:pt idx="842">
                  <c:v>0.53040186483602547</c:v>
                </c:pt>
                <c:pt idx="843">
                  <c:v>0.5328077526425703</c:v>
                </c:pt>
                <c:pt idx="844">
                  <c:v>0.53521672846151769</c:v>
                </c:pt>
                <c:pt idx="845">
                  <c:v>0.53762881424588416</c:v>
                </c:pt>
                <c:pt idx="846">
                  <c:v>0.54004403210624496</c:v>
                </c:pt>
                <c:pt idx="847">
                  <c:v>0.54246240431254966</c:v>
                </c:pt>
                <c:pt idx="848">
                  <c:v>0.54488395329595873</c:v>
                </c:pt>
                <c:pt idx="849">
                  <c:v>0.5473087016507121</c:v>
                </c:pt>
                <c:pt idx="850">
                  <c:v>0.54973667213601451</c:v>
                </c:pt>
                <c:pt idx="851">
                  <c:v>0.55216788767795311</c:v>
                </c:pt>
                <c:pt idx="852">
                  <c:v>0.55460237137144031</c:v>
                </c:pt>
                <c:pt idx="853">
                  <c:v>0.5570401464821797</c:v>
                </c:pt>
                <c:pt idx="854">
                  <c:v>0.55948123644866365</c:v>
                </c:pt>
                <c:pt idx="855">
                  <c:v>0.56192566488419693</c:v>
                </c:pt>
                <c:pt idx="856">
                  <c:v>0.56437345557894714</c:v>
                </c:pt>
                <c:pt idx="857">
                  <c:v>0.56682463250202531</c:v>
                </c:pt>
                <c:pt idx="858">
                  <c:v>0.5692792198035953</c:v>
                </c:pt>
                <c:pt idx="859">
                  <c:v>0.57173724181701335</c:v>
                </c:pt>
                <c:pt idx="860">
                  <c:v>0.57419872306099562</c:v>
                </c:pt>
                <c:pt idx="861">
                  <c:v>0.57666368824182024</c:v>
                </c:pt>
                <c:pt idx="862">
                  <c:v>0.57913216225555586</c:v>
                </c:pt>
                <c:pt idx="863">
                  <c:v>0.58160417019032595</c:v>
                </c:pt>
                <c:pt idx="864">
                  <c:v>0.58407973732860274</c:v>
                </c:pt>
                <c:pt idx="865">
                  <c:v>0.58655888914953647</c:v>
                </c:pt>
                <c:pt idx="866">
                  <c:v>0.58904165133131503</c:v>
                </c:pt>
                <c:pt idx="867">
                  <c:v>0.59152804975356121</c:v>
                </c:pt>
                <c:pt idx="868">
                  <c:v>0.59401811049976094</c:v>
                </c:pt>
                <c:pt idx="869">
                  <c:v>0.59651185985973021</c:v>
                </c:pt>
                <c:pt idx="870">
                  <c:v>0.59900932433211485</c:v>
                </c:pt>
                <c:pt idx="871">
                  <c:v>0.6015105306269295</c:v>
                </c:pt>
                <c:pt idx="872">
                  <c:v>0.60401550566813289</c:v>
                </c:pt>
                <c:pt idx="873">
                  <c:v>0.60652427659623864</c:v>
                </c:pt>
                <c:pt idx="874">
                  <c:v>0.60903687077096924</c:v>
                </c:pt>
                <c:pt idx="875">
                  <c:v>0.61155331577394456</c:v>
                </c:pt>
                <c:pt idx="876">
                  <c:v>0.6140736394114148</c:v>
                </c:pt>
                <c:pt idx="877">
                  <c:v>0.61659786971703046</c:v>
                </c:pt>
                <c:pt idx="878">
                  <c:v>0.61912603495465424</c:v>
                </c:pt>
                <c:pt idx="879">
                  <c:v>0.62165816362121928</c:v>
                </c:pt>
                <c:pt idx="880">
                  <c:v>0.62419428444962388</c:v>
                </c:pt>
                <c:pt idx="881">
                  <c:v>0.62673442641167565</c:v>
                </c:pt>
                <c:pt idx="882">
                  <c:v>0.62927861872107715</c:v>
                </c:pt>
                <c:pt idx="883">
                  <c:v>0.63182689083645693</c:v>
                </c:pt>
                <c:pt idx="884">
                  <c:v>0.63437927246445058</c:v>
                </c:pt>
                <c:pt idx="885">
                  <c:v>0.63693579356282215</c:v>
                </c:pt>
                <c:pt idx="886">
                  <c:v>0.63949648434364104</c:v>
                </c:pt>
                <c:pt idx="887">
                  <c:v>0.64206137527650131</c:v>
                </c:pt>
                <c:pt idx="888">
                  <c:v>0.64463049709179665</c:v>
                </c:pt>
                <c:pt idx="889">
                  <c:v>0.64720388078404234</c:v>
                </c:pt>
                <c:pt idx="890">
                  <c:v>0.64978155761524847</c:v>
                </c:pt>
                <c:pt idx="891">
                  <c:v>0.6523635591183502</c:v>
                </c:pt>
                <c:pt idx="892">
                  <c:v>0.65494991710068595</c:v>
                </c:pt>
                <c:pt idx="893">
                  <c:v>0.65754066364753716</c:v>
                </c:pt>
                <c:pt idx="894">
                  <c:v>0.66013583112571583</c:v>
                </c:pt>
                <c:pt idx="895">
                  <c:v>0.66273545218721863</c:v>
                </c:pt>
                <c:pt idx="896">
                  <c:v>0.66533955977292891</c:v>
                </c:pt>
                <c:pt idx="897">
                  <c:v>0.66794818711638526</c:v>
                </c:pt>
                <c:pt idx="898">
                  <c:v>0.67056136774760744</c:v>
                </c:pt>
                <c:pt idx="899">
                  <c:v>0.67317913549698527</c:v>
                </c:pt>
                <c:pt idx="900">
                  <c:v>0.67580152449922692</c:v>
                </c:pt>
                <c:pt idx="901">
                  <c:v>0.67842856919737593</c:v>
                </c:pt>
                <c:pt idx="902">
                  <c:v>0.68106030434689002</c:v>
                </c:pt>
                <c:pt idx="903">
                  <c:v>0.68369676501978571</c:v>
                </c:pt>
                <c:pt idx="904">
                  <c:v>0.68633798660885514</c:v>
                </c:pt>
                <c:pt idx="905">
                  <c:v>0.68898400483194844</c:v>
                </c:pt>
                <c:pt idx="906">
                  <c:v>0.69163485573632466</c:v>
                </c:pt>
                <c:pt idx="907">
                  <c:v>0.69429057570308306</c:v>
                </c:pt>
                <c:pt idx="908">
                  <c:v>0.69695120145165801</c:v>
                </c:pt>
                <c:pt idx="909">
                  <c:v>0.69961677004439371</c:v>
                </c:pt>
                <c:pt idx="910">
                  <c:v>0.70228731889119633</c:v>
                </c:pt>
                <c:pt idx="911">
                  <c:v>0.70496288575426036</c:v>
                </c:pt>
                <c:pt idx="912">
                  <c:v>0.70764350875288007</c:v>
                </c:pt>
                <c:pt idx="913">
                  <c:v>0.71032922636833373</c:v>
                </c:pt>
                <c:pt idx="914">
                  <c:v>0.71302007744886275</c:v>
                </c:pt>
                <c:pt idx="915">
                  <c:v>0.71571610121472073</c:v>
                </c:pt>
                <c:pt idx="916">
                  <c:v>0.71841733726332313</c:v>
                </c:pt>
                <c:pt idx="917">
                  <c:v>0.7211238255744743</c:v>
                </c:pt>
                <c:pt idx="918">
                  <c:v>0.72383560651569201</c:v>
                </c:pt>
                <c:pt idx="919">
                  <c:v>0.7265527208476168</c:v>
                </c:pt>
                <c:pt idx="920">
                  <c:v>0.72927520972952442</c:v>
                </c:pt>
                <c:pt idx="921">
                  <c:v>0.73200311472492197</c:v>
                </c:pt>
                <c:pt idx="922">
                  <c:v>0.73473647780725448</c:v>
                </c:pt>
                <c:pt idx="923">
                  <c:v>0.7374753413657007</c:v>
                </c:pt>
                <c:pt idx="924">
                  <c:v>0.7402197482110795</c:v>
                </c:pt>
                <c:pt idx="925">
                  <c:v>0.74296974158185325</c:v>
                </c:pt>
                <c:pt idx="926">
                  <c:v>0.74572536515024124</c:v>
                </c:pt>
                <c:pt idx="927">
                  <c:v>0.74848666302844646</c:v>
                </c:pt>
                <c:pt idx="928">
                  <c:v>0.75125367977497992</c:v>
                </c:pt>
                <c:pt idx="929">
                  <c:v>0.75402646040111554</c:v>
                </c:pt>
                <c:pt idx="930">
                  <c:v>0.75680505037744494</c:v>
                </c:pt>
                <c:pt idx="931">
                  <c:v>0.75958949564056433</c:v>
                </c:pt>
                <c:pt idx="932">
                  <c:v>0.76237984259987501</c:v>
                </c:pt>
                <c:pt idx="933">
                  <c:v>0.76517613814450502</c:v>
                </c:pt>
                <c:pt idx="934">
                  <c:v>0.76797842965036611</c:v>
                </c:pt>
                <c:pt idx="935">
                  <c:v>0.77078676498733401</c:v>
                </c:pt>
                <c:pt idx="936">
                  <c:v>0.77360119252656179</c:v>
                </c:pt>
                <c:pt idx="937">
                  <c:v>0.77642176114792794</c:v>
                </c:pt>
                <c:pt idx="938">
                  <c:v>0.77924852024762392</c:v>
                </c:pt>
                <c:pt idx="939">
                  <c:v>0.78208151974588314</c:v>
                </c:pt>
                <c:pt idx="940">
                  <c:v>0.78492081009485359</c:v>
                </c:pt>
                <c:pt idx="941">
                  <c:v>0.78776644228661907</c:v>
                </c:pt>
                <c:pt idx="942">
                  <c:v>0.79061846786136958</c:v>
                </c:pt>
                <c:pt idx="943">
                  <c:v>0.79347693891572579</c:v>
                </c:pt>
                <c:pt idx="944">
                  <c:v>0.79634190811122962</c:v>
                </c:pt>
                <c:pt idx="945">
                  <c:v>0.79921342868298728</c:v>
                </c:pt>
                <c:pt idx="946">
                  <c:v>0.80209155444847635</c:v>
                </c:pt>
                <c:pt idx="947">
                  <c:v>0.80497633981653571</c:v>
                </c:pt>
                <c:pt idx="948">
                  <c:v>0.80786783979651577</c:v>
                </c:pt>
                <c:pt idx="949">
                  <c:v>0.81076611000760868</c:v>
                </c:pt>
                <c:pt idx="950">
                  <c:v>0.81367120668836734</c:v>
                </c:pt>
                <c:pt idx="951">
                  <c:v>0.81658318670639718</c:v>
                </c:pt>
                <c:pt idx="952">
                  <c:v>0.81950210756825437</c:v>
                </c:pt>
                <c:pt idx="953">
                  <c:v>0.8224280274295247</c:v>
                </c:pt>
                <c:pt idx="954">
                  <c:v>0.8253610051051109</c:v>
                </c:pt>
                <c:pt idx="955">
                  <c:v>0.82830110007971913</c:v>
                </c:pt>
                <c:pt idx="956">
                  <c:v>0.83124837251855599</c:v>
                </c:pt>
                <c:pt idx="957">
                  <c:v>0.83420288327824377</c:v>
                </c:pt>
                <c:pt idx="958">
                  <c:v>0.83716469391794601</c:v>
                </c:pt>
                <c:pt idx="959">
                  <c:v>0.84013386671072987</c:v>
                </c:pt>
                <c:pt idx="960">
                  <c:v>0.84311046465514838</c:v>
                </c:pt>
                <c:pt idx="961">
                  <c:v>0.84609455148706558</c:v>
                </c:pt>
                <c:pt idx="962">
                  <c:v>0.84908619169171662</c:v>
                </c:pt>
                <c:pt idx="963">
                  <c:v>0.85208545051602358</c:v>
                </c:pt>
                <c:pt idx="964">
                  <c:v>0.85509239398116055</c:v>
                </c:pt>
                <c:pt idx="965">
                  <c:v>0.8581070888953829</c:v>
                </c:pt>
                <c:pt idx="966">
                  <c:v>0.86112960286711049</c:v>
                </c:pt>
                <c:pt idx="967">
                  <c:v>0.86416000431830875</c:v>
                </c:pt>
                <c:pt idx="968">
                  <c:v>0.86719836249812343</c:v>
                </c:pt>
                <c:pt idx="969">
                  <c:v>0.87024474749682568</c:v>
                </c:pt>
                <c:pt idx="970">
                  <c:v>0.87329923026003609</c:v>
                </c:pt>
                <c:pt idx="971">
                  <c:v>0.87636188260326087</c:v>
                </c:pt>
                <c:pt idx="972">
                  <c:v>0.8794327772267323</c:v>
                </c:pt>
                <c:pt idx="973">
                  <c:v>0.88251198773057415</c:v>
                </c:pt>
                <c:pt idx="974">
                  <c:v>0.88559958863028732</c:v>
                </c:pt>
                <c:pt idx="975">
                  <c:v>0.88869565537257778</c:v>
                </c:pt>
                <c:pt idx="976">
                  <c:v>0.89180026435151916</c:v>
                </c:pt>
                <c:pt idx="977">
                  <c:v>0.8949134929250776</c:v>
                </c:pt>
                <c:pt idx="978">
                  <c:v>0.89803541943199938</c:v>
                </c:pt>
                <c:pt idx="979">
                  <c:v>0.90116612320905976</c:v>
                </c:pt>
                <c:pt idx="980">
                  <c:v>0.90430568460870298</c:v>
                </c:pt>
                <c:pt idx="981">
                  <c:v>0.9074541850170792</c:v>
                </c:pt>
                <c:pt idx="982">
                  <c:v>0.91061170687246829</c:v>
                </c:pt>
                <c:pt idx="983">
                  <c:v>0.91377833368414341</c:v>
                </c:pt>
                <c:pt idx="984">
                  <c:v>0.91695415005162473</c:v>
                </c:pt>
                <c:pt idx="985">
                  <c:v>0.92013924168439898</c:v>
                </c:pt>
                <c:pt idx="986">
                  <c:v>0.92333369542208121</c:v>
                </c:pt>
                <c:pt idx="987">
                  <c:v>0.92653759925502854</c:v>
                </c:pt>
                <c:pt idx="988">
                  <c:v>0.92975104234544648</c:v>
                </c:pt>
                <c:pt idx="989">
                  <c:v>0.93297411504894512</c:v>
                </c:pt>
                <c:pt idx="990">
                  <c:v>0.93620690893664527</c:v>
                </c:pt>
                <c:pt idx="991">
                  <c:v>0.93944951681777367</c:v>
                </c:pt>
                <c:pt idx="992">
                  <c:v>0.94270203276277165</c:v>
                </c:pt>
                <c:pt idx="993">
                  <c:v>0.94596455212698849</c:v>
                </c:pt>
                <c:pt idx="994">
                  <c:v>0.94923717157489562</c:v>
                </c:pt>
                <c:pt idx="995">
                  <c:v>0.95251998910490709</c:v>
                </c:pt>
                <c:pt idx="996">
                  <c:v>0.95581310407477427</c:v>
                </c:pt>
                <c:pt idx="997">
                  <c:v>0.95911661722760133</c:v>
                </c:pt>
                <c:pt idx="998">
                  <c:v>0.9624306307184749</c:v>
                </c:pt>
                <c:pt idx="999">
                  <c:v>0.96575524814175484</c:v>
                </c:pt>
                <c:pt idx="1000">
                  <c:v>0.96909057455902581</c:v>
                </c:pt>
                <c:pt idx="1001">
                  <c:v>0.97243671652773567</c:v>
                </c:pt>
                <c:pt idx="1002">
                  <c:v>0.97579378213052059</c:v>
                </c:pt>
                <c:pt idx="1003">
                  <c:v>0.97916188100528867</c:v>
                </c:pt>
                <c:pt idx="1004">
                  <c:v>0.98254112437602203</c:v>
                </c:pt>
                <c:pt idx="1005">
                  <c:v>0.98593162508437293</c:v>
                </c:pt>
                <c:pt idx="1006">
                  <c:v>0.98933349762203071</c:v>
                </c:pt>
                <c:pt idx="1007">
                  <c:v>0.99274685816392794</c:v>
                </c:pt>
                <c:pt idx="1008">
                  <c:v>0.99617182460227893</c:v>
                </c:pt>
                <c:pt idx="1009">
                  <c:v>0.99960851658148309</c:v>
                </c:pt>
                <c:pt idx="1010">
                  <c:v>1.003057055533948</c:v>
                </c:pt>
                <c:pt idx="1011">
                  <c:v>1.0065175647168041</c:v>
                </c:pt>
                <c:pt idx="1012">
                  <c:v>1.0099901692495805</c:v>
                </c:pt>
                <c:pt idx="1013">
                  <c:v>1.0134749961529044</c:v>
                </c:pt>
                <c:pt idx="1014">
                  <c:v>1.0169721743881366</c:v>
                </c:pt>
                <c:pt idx="1015">
                  <c:v>1.0204818348981364</c:v>
                </c:pt>
                <c:pt idx="1016">
                  <c:v>1.0240041106490518</c:v>
                </c:pt>
                <c:pt idx="1017">
                  <c:v>1.0275391366732269</c:v>
                </c:pt>
                <c:pt idx="1018">
                  <c:v>1.0310870501132954</c:v>
                </c:pt>
                <c:pt idx="1019">
                  <c:v>1.0346479902674417</c:v>
                </c:pt>
                <c:pt idx="1020">
                  <c:v>1.0382220986358561</c:v>
                </c:pt>
                <c:pt idx="1021">
                  <c:v>1.0418095189685208</c:v>
                </c:pt>
                <c:pt idx="1022">
                  <c:v>1.0454103973142475</c:v>
                </c:pt>
                <c:pt idx="1023">
                  <c:v>1.049024882071119</c:v>
                </c:pt>
                <c:pt idx="1024">
                  <c:v>1.0526531240382728</c:v>
                </c:pt>
                <c:pt idx="1025">
                  <c:v>1.05629527646917</c:v>
                </c:pt>
                <c:pt idx="1026">
                  <c:v>1.0599514951263507</c:v>
                </c:pt>
                <c:pt idx="1027">
                  <c:v>1.0636219383377195</c:v>
                </c:pt>
                <c:pt idx="1028">
                  <c:v>1.0673067670544454</c:v>
                </c:pt>
                <c:pt idx="1029">
                  <c:v>1.0710061449104975</c:v>
                </c:pt>
                <c:pt idx="1030">
                  <c:v>1.0747202382839032</c:v>
                </c:pt>
                <c:pt idx="1031">
                  <c:v>1.0784492163597716</c:v>
                </c:pt>
                <c:pt idx="1032">
                  <c:v>1.0821932511951406</c:v>
                </c:pt>
                <c:pt idx="1033">
                  <c:v>1.0859525177857321</c:v>
                </c:pt>
                <c:pt idx="1034">
                  <c:v>1.0897271941346576</c:v>
                </c:pt>
                <c:pt idx="1035">
                  <c:v>1.0935174613231635</c:v>
                </c:pt>
                <c:pt idx="1036">
                  <c:v>1.0973235035834814</c:v>
                </c:pt>
                <c:pt idx="1037">
                  <c:v>1.1011455083738533</c:v>
                </c:pt>
                <c:pt idx="1038">
                  <c:v>1.104983666455829</c:v>
                </c:pt>
                <c:pt idx="1039">
                  <c:v>1.1088381719738976</c:v>
                </c:pt>
                <c:pt idx="1040">
                  <c:v>1.1127092225375497</c:v>
                </c:pt>
                <c:pt idx="1041">
                  <c:v>1.1165970193058634</c:v>
                </c:pt>
                <c:pt idx="1042">
                  <c:v>1.1205017670747008</c:v>
                </c:pt>
                <c:pt idx="1043">
                  <c:v>1.1244236743666152</c:v>
                </c:pt>
                <c:pt idx="1044">
                  <c:v>1.1283629535235749</c:v>
                </c:pt>
                <c:pt idx="1045">
                  <c:v>1.1323198208026035</c:v>
                </c:pt>
                <c:pt idx="1046">
                  <c:v>1.1362944964744568</c:v>
                </c:pt>
                <c:pt idx="1047">
                  <c:v>1.1402872049254418</c:v>
                </c:pt>
                <c:pt idx="1048">
                  <c:v>1.1442981747625176</c:v>
                </c:pt>
                <c:pt idx="1049">
                  <c:v>1.1483276389217818</c:v>
                </c:pt>
                <c:pt idx="1050">
                  <c:v>1.1523758347804969</c:v>
                </c:pt>
                <c:pt idx="1051">
                  <c:v>1.1564430042727849</c:v>
                </c:pt>
                <c:pt idx="1052">
                  <c:v>1.1605293940091408</c:v>
                </c:pt>
                <c:pt idx="1053">
                  <c:v>1.1646352553999115</c:v>
                </c:pt>
                <c:pt idx="1054">
                  <c:v>1.1687608447829125</c:v>
                </c:pt>
                <c:pt idx="1055">
                  <c:v>1.1729064235553337</c:v>
                </c:pt>
                <c:pt idx="1056">
                  <c:v>1.1770722583101252</c:v>
                </c:pt>
                <c:pt idx="1057">
                  <c:v>1.1812586209770399</c:v>
                </c:pt>
                <c:pt idx="1058">
                  <c:v>1.1854657889685218</c:v>
                </c:pt>
                <c:pt idx="1059">
                  <c:v>1.1896940453306548</c:v>
                </c:pt>
                <c:pt idx="1060">
                  <c:v>1.1939436788993694</c:v>
                </c:pt>
                <c:pt idx="1061">
                  <c:v>1.1982149844621504</c:v>
                </c:pt>
                <c:pt idx="1062">
                  <c:v>1.2025082629254478</c:v>
                </c:pt>
                <c:pt idx="1063">
                  <c:v>1.2068238214880831</c:v>
                </c:pt>
                <c:pt idx="1064">
                  <c:v>1.2111619738208568</c:v>
                </c:pt>
                <c:pt idx="1065">
                  <c:v>1.2155230402526724</c:v>
                </c:pt>
                <c:pt idx="1066">
                  <c:v>1.2199073479634392</c:v>
                </c:pt>
                <c:pt idx="1067">
                  <c:v>1.2243152311840613</c:v>
                </c:pt>
                <c:pt idx="1068">
                  <c:v>1.2287470314038222</c:v>
                </c:pt>
                <c:pt idx="1069">
                  <c:v>1.2332030975855142</c:v>
                </c:pt>
                <c:pt idx="1070">
                  <c:v>1.2376837863886414</c:v>
                </c:pt>
                <c:pt idx="1071">
                  <c:v>1.2421894624010794</c:v>
                </c:pt>
                <c:pt idx="1072">
                  <c:v>1.2467204983795801</c:v>
                </c:pt>
                <c:pt idx="1073">
                  <c:v>1.2512772754995221</c:v>
                </c:pt>
                <c:pt idx="1074">
                  <c:v>1.2558601836143568</c:v>
                </c:pt>
                <c:pt idx="1075">
                  <c:v>1.2604696215251789</c:v>
                </c:pt>
                <c:pt idx="1076">
                  <c:v>1.265105997260934</c:v>
                </c:pt>
                <c:pt idx="1077">
                  <c:v>1.2697697283697489</c:v>
                </c:pt>
                <c:pt idx="1078">
                  <c:v>1.2744612422219319</c:v>
                </c:pt>
                <c:pt idx="1079">
                  <c:v>1.2791809763252153</c:v>
                </c:pt>
                <c:pt idx="1080">
                  <c:v>1.2839293786528245</c:v>
                </c:pt>
                <c:pt idx="1081">
                  <c:v>1.2887069079850249</c:v>
                </c:pt>
                <c:pt idx="1082">
                  <c:v>1.2935140342648141</c:v>
                </c:pt>
                <c:pt idx="1083">
                  <c:v>1.298351238968477</c:v>
                </c:pt>
                <c:pt idx="1084">
                  <c:v>1.3032190154917302</c:v>
                </c:pt>
                <c:pt idx="1085">
                  <c:v>1.3081178695523046</c:v>
                </c:pt>
                <c:pt idx="1086">
                  <c:v>1.3130483196097744</c:v>
                </c:pt>
                <c:pt idx="1087">
                  <c:v>1.3180108973035372</c:v>
                </c:pt>
                <c:pt idx="1088">
                  <c:v>1.3230061479099198</c:v>
                </c:pt>
                <c:pt idx="1089">
                  <c:v>1.3280346308194106</c:v>
                </c:pt>
                <c:pt idx="1090">
                  <c:v>1.3330969200350886</c:v>
                </c:pt>
                <c:pt idx="1091">
                  <c:v>1.3381936046934184</c:v>
                </c:pt>
                <c:pt idx="1092">
                  <c:v>1.3433252896086045</c:v>
                </c:pt>
                <c:pt idx="1093">
                  <c:v>1.3484925958418177</c:v>
                </c:pt>
                <c:pt idx="1094">
                  <c:v>1.3536961612966827</c:v>
                </c:pt>
                <c:pt idx="1095">
                  <c:v>1.3589366413424773</c:v>
                </c:pt>
                <c:pt idx="1096">
                  <c:v>1.3642147094666293</c:v>
                </c:pt>
                <c:pt idx="1097">
                  <c:v>1.3695310579582007</c:v>
                </c:pt>
                <c:pt idx="1098">
                  <c:v>1.3748863986241047</c:v>
                </c:pt>
                <c:pt idx="1099">
                  <c:v>1.3802814635400096</c:v>
                </c:pt>
                <c:pt idx="1100">
                  <c:v>1.385717005837966</c:v>
                </c:pt>
                <c:pt idx="1101">
                  <c:v>1.3911938005329172</c:v>
                </c:pt>
                <c:pt idx="1102">
                  <c:v>1.3967126453904506</c:v>
                </c:pt>
                <c:pt idx="1103">
                  <c:v>1.402274361838306</c:v>
                </c:pt>
                <c:pt idx="1104">
                  <c:v>1.4078797959242955</c:v>
                </c:pt>
                <c:pt idx="1105">
                  <c:v>1.4135298193235448</c:v>
                </c:pt>
                <c:pt idx="1106">
                  <c:v>1.4192253303981288</c:v>
                </c:pt>
                <c:pt idx="1107">
                  <c:v>1.4249672553124424</c:v>
                </c:pt>
                <c:pt idx="1108">
                  <c:v>1.4307565492078322</c:v>
                </c:pt>
                <c:pt idx="1109">
                  <c:v>1.4365941974403977</c:v>
                </c:pt>
                <c:pt idx="1110">
                  <c:v>1.4424812168860184</c:v>
                </c:pt>
                <c:pt idx="1111">
                  <c:v>1.4484186573171371</c:v>
                </c:pt>
                <c:pt idx="1112">
                  <c:v>1.4544076028560411</c:v>
                </c:pt>
                <c:pt idx="1113">
                  <c:v>1.4604491735098593</c:v>
                </c:pt>
                <c:pt idx="1114">
                  <c:v>1.4665445267928738</c:v>
                </c:pt>
                <c:pt idx="1115">
                  <c:v>1.472694859442182</c:v>
                </c:pt>
                <c:pt idx="1116">
                  <c:v>1.4789014092332842</c:v>
                </c:pt>
                <c:pt idx="1117">
                  <c:v>1.4851654569026771</c:v>
                </c:pt>
                <c:pt idx="1118">
                  <c:v>1.4914883281851523</c:v>
                </c:pt>
                <c:pt idx="1119">
                  <c:v>1.4978713959741452</c:v>
                </c:pt>
                <c:pt idx="1120">
                  <c:v>1.5043160826142106</c:v>
                </c:pt>
                <c:pt idx="1121">
                  <c:v>1.5108238623354682</c:v>
                </c:pt>
                <c:pt idx="1122">
                  <c:v>1.5173962638407681</c:v>
                </c:pt>
                <c:pt idx="1123">
                  <c:v>1.5240348730572575</c:v>
                </c:pt>
                <c:pt idx="1124">
                  <c:v>1.5307413360651081</c:v>
                </c:pt>
                <c:pt idx="1125">
                  <c:v>1.5375173622173286</c:v>
                </c:pt>
                <c:pt idx="1126">
                  <c:v>1.5443647274658938</c:v>
                </c:pt>
                <c:pt idx="1127">
                  <c:v>1.5512852779108435</c:v>
                </c:pt>
                <c:pt idx="1128">
                  <c:v>1.55828093359063</c:v>
                </c:pt>
                <c:pt idx="1129">
                  <c:v>1.5653536925337324</c:v>
                </c:pt>
                <c:pt idx="1130">
                  <c:v>1.5725056350935651</c:v>
                </c:pt>
                <c:pt idx="1131">
                  <c:v>1.5797389285908747</c:v>
                </c:pt>
                <c:pt idx="1132">
                  <c:v>1.5870558322903145</c:v>
                </c:pt>
                <c:pt idx="1133">
                  <c:v>1.5944587027405854</c:v>
                </c:pt>
                <c:pt idx="1134">
                  <c:v>1.6019499995106607</c:v>
                </c:pt>
                <c:pt idx="1135">
                  <c:v>1.6095322913580099</c:v>
                </c:pt>
                <c:pt idx="1136">
                  <c:v>1.6172082628686522</c:v>
                </c:pt>
                <c:pt idx="1137">
                  <c:v>1.6249807216131986</c:v>
                </c:pt>
                <c:pt idx="1138">
                  <c:v>1.6328526058679915</c:v>
                </c:pt>
                <c:pt idx="1139">
                  <c:v>1.6408269929559649</c:v>
                </c:pt>
                <c:pt idx="1140">
                  <c:v>1.6489071082681699</c:v>
                </c:pt>
                <c:pt idx="1141">
                  <c:v>1.65709633503402</c:v>
                </c:pt>
                <c:pt idx="1142">
                  <c:v>1.665398224916399</c:v>
                </c:pt>
                <c:pt idx="1143">
                  <c:v>1.6738165095170248</c:v>
                </c:pt>
                <c:pt idx="1144">
                  <c:v>1.6823551128879397</c:v>
                </c:pt>
                <c:pt idx="1145">
                  <c:v>1.6910181651570848</c:v>
                </c:pt>
                <c:pt idx="1146">
                  <c:v>1.6998100173896673</c:v>
                </c:pt>
                <c:pt idx="1147">
                  <c:v>1.7087352578229018</c:v>
                </c:pt>
                <c:pt idx="1148">
                  <c:v>1.7177987296299717</c:v>
                </c:pt>
                <c:pt idx="1149">
                  <c:v>1.7270055503901418</c:v>
                </c:pt>
                <c:pt idx="1150">
                  <c:v>1.7363611334663742</c:v>
                </c:pt>
                <c:pt idx="1151">
                  <c:v>1.7458712115201942</c:v>
                </c:pt>
                <c:pt idx="1152">
                  <c:v>1.7555418624265591</c:v>
                </c:pt>
                <c:pt idx="1153">
                  <c:v>1.7653795378901025</c:v>
                </c:pt>
                <c:pt idx="1154">
                  <c:v>1.7753910951093488</c:v>
                </c:pt>
                <c:pt idx="1155">
                  <c:v>1.7855838318886741</c:v>
                </c:pt>
                <c:pt idx="1156">
                  <c:v>1.7959655256605047</c:v>
                </c:pt>
                <c:pt idx="1157">
                  <c:v>1.8065444769545389</c:v>
                </c:pt>
                <c:pt idx="1158">
                  <c:v>1.8173295579389919</c:v>
                </c:pt>
                <c:pt idx="1159">
                  <c:v>1.8283302667641481</c:v>
                </c:pt>
                <c:pt idx="1160">
                  <c:v>1.8395567885645667</c:v>
                </c:pt>
                <c:pt idx="1161">
                  <c:v>1.851020064127926</c:v>
                </c:pt>
                <c:pt idx="1162">
                  <c:v>1.8627318674216511</c:v>
                </c:pt>
                <c:pt idx="1163">
                  <c:v>1.8747048933908637</c:v>
                </c:pt>
                <c:pt idx="1164">
                  <c:v>1.8869528577122976</c:v>
                </c:pt>
                <c:pt idx="1165">
                  <c:v>1.8994906105213327</c:v>
                </c:pt>
                <c:pt idx="1166">
                  <c:v>1.9123342665390632</c:v>
                </c:pt>
                <c:pt idx="1167">
                  <c:v>1.9255013545342918</c:v>
                </c:pt>
                <c:pt idx="1168">
                  <c:v>1.9390109896889525</c:v>
                </c:pt>
                <c:pt idx="1169">
                  <c:v>1.9528840732306403</c:v>
                </c:pt>
                <c:pt idx="1170">
                  <c:v>1.9671435247008366</c:v>
                </c:pt>
                <c:pt idx="1171">
                  <c:v>1.9818145535064509</c:v>
                </c:pt>
                <c:pt idx="1172">
                  <c:v>1.9969249780427067</c:v>
                </c:pt>
                <c:pt idx="1173">
                  <c:v>2.0125056027964363</c:v>
                </c:pt>
                <c:pt idx="1174">
                  <c:v>2.0285906666054867</c:v>
                </c:pt>
                <c:pt idx="1175">
                  <c:v>2.0452183788921099</c:v>
                </c:pt>
                <c:pt idx="1176">
                  <c:v>2.062431565531365</c:v>
                </c:pt>
                <c:pt idx="1177">
                  <c:v>2.080278452525274</c:v>
                </c:pt>
                <c:pt idx="1178">
                  <c:v>2.0988136245050573</c:v>
                </c:pt>
                <c:pt idx="1179">
                  <c:v>2.1180992072719551</c:v>
                </c:pt>
                <c:pt idx="1180">
                  <c:v>2.138206340599865</c:v>
                </c:pt>
                <c:pt idx="1181">
                  <c:v>2.1592170316252033</c:v>
                </c:pt>
                <c:pt idx="1182">
                  <c:v>2.18122651385533</c:v>
                </c:pt>
                <c:pt idx="1183">
                  <c:v>2.2043462877022431</c:v>
                </c:pt>
                <c:pt idx="1184">
                  <c:v>2.2287080945133027</c:v>
                </c:pt>
                <c:pt idx="1185">
                  <c:v>2.2544691923176559</c:v>
                </c:pt>
                <c:pt idx="1186">
                  <c:v>2.2818194835677295</c:v>
                </c:pt>
                <c:pt idx="1187">
                  <c:v>2.3109913382574203</c:v>
                </c:pt>
                <c:pt idx="1188">
                  <c:v>2.3422734426493492</c:v>
                </c:pt>
                <c:pt idx="1189">
                  <c:v>2.3760308419612102</c:v>
                </c:pt>
                <c:pt idx="1190">
                  <c:v>2.4127348491202394</c:v>
                </c:pt>
                <c:pt idx="1191">
                  <c:v>2.4530093236676236</c:v>
                </c:pt>
                <c:pt idx="1192">
                  <c:v>2.4977054744123737</c:v>
                </c:pt>
                <c:pt idx="1193">
                  <c:v>2.5480294239317929</c:v>
                </c:pt>
                <c:pt idx="1194">
                  <c:v>2.605774958031001</c:v>
                </c:pt>
                <c:pt idx="1195">
                  <c:v>2.6737873154729108</c:v>
                </c:pt>
                <c:pt idx="1196">
                  <c:v>2.7570057074134375</c:v>
                </c:pt>
                <c:pt idx="1197">
                  <c:v>2.8652602385321333</c:v>
                </c:pt>
                <c:pt idx="1198">
                  <c:v>3.0233414397391534</c:v>
                </c:pt>
                <c:pt idx="1199">
                  <c:v>3.3414789560386255</c:v>
                </c:pt>
              </c:numCache>
            </c:numRef>
          </c:xVal>
          <c:yVal>
            <c:numRef>
              <c:f>'TESP vs Space &amp; Month '!$Y$2:$Y$1201</c:f>
              <c:numCache>
                <c:formatCode>0.00</c:formatCode>
                <c:ptCount val="1200"/>
                <c:pt idx="0">
                  <c:v>-3.3414789560385953</c:v>
                </c:pt>
                <c:pt idx="1">
                  <c:v>-3.0233414397391472</c:v>
                </c:pt>
                <c:pt idx="2">
                  <c:v>-2.8652602385321324</c:v>
                </c:pt>
                <c:pt idx="3">
                  <c:v>-2.7570057074134402</c:v>
                </c:pt>
                <c:pt idx="4">
                  <c:v>-2.6737873154729139</c:v>
                </c:pt>
                <c:pt idx="5">
                  <c:v>-2.605774958031005</c:v>
                </c:pt>
                <c:pt idx="6">
                  <c:v>-2.5480294239317907</c:v>
                </c:pt>
                <c:pt idx="7">
                  <c:v>-2.4977054744123723</c:v>
                </c:pt>
                <c:pt idx="8">
                  <c:v>-2.4530093236676236</c:v>
                </c:pt>
                <c:pt idx="9">
                  <c:v>-2.4127348491202407</c:v>
                </c:pt>
                <c:pt idx="10">
                  <c:v>-2.3760308419612111</c:v>
                </c:pt>
                <c:pt idx="11">
                  <c:v>-2.3422734426493519</c:v>
                </c:pt>
                <c:pt idx="12">
                  <c:v>-2.3109913382574181</c:v>
                </c:pt>
                <c:pt idx="13">
                  <c:v>-2.2818194835677286</c:v>
                </c:pt>
                <c:pt idx="14">
                  <c:v>-2.2544691923176572</c:v>
                </c:pt>
                <c:pt idx="15">
                  <c:v>-2.2287080945133027</c:v>
                </c:pt>
                <c:pt idx="16">
                  <c:v>-2.2043462877022431</c:v>
                </c:pt>
                <c:pt idx="17">
                  <c:v>-2.1812265138553282</c:v>
                </c:pt>
                <c:pt idx="18">
                  <c:v>-2.1592170316252024</c:v>
                </c:pt>
                <c:pt idx="19">
                  <c:v>-2.138206340599865</c:v>
                </c:pt>
                <c:pt idx="20">
                  <c:v>-2.1180992072719551</c:v>
                </c:pt>
                <c:pt idx="21">
                  <c:v>-2.0988136245050577</c:v>
                </c:pt>
                <c:pt idx="22">
                  <c:v>-2.0802784525252749</c:v>
                </c:pt>
                <c:pt idx="23">
                  <c:v>-2.0624315655313645</c:v>
                </c:pt>
                <c:pt idx="24">
                  <c:v>-2.045218378892109</c:v>
                </c:pt>
                <c:pt idx="25">
                  <c:v>-2.0285906666054867</c:v>
                </c:pt>
                <c:pt idx="26">
                  <c:v>-2.0125056027964363</c:v>
                </c:pt>
                <c:pt idx="27">
                  <c:v>-1.9969249780427076</c:v>
                </c:pt>
                <c:pt idx="28">
                  <c:v>-1.9818145535064517</c:v>
                </c:pt>
                <c:pt idx="29">
                  <c:v>-1.967143524700836</c:v>
                </c:pt>
                <c:pt idx="30">
                  <c:v>-1.9528840732306403</c:v>
                </c:pt>
                <c:pt idx="31">
                  <c:v>-1.9390109896889525</c:v>
                </c:pt>
                <c:pt idx="32">
                  <c:v>-1.9255013545342918</c:v>
                </c:pt>
                <c:pt idx="33">
                  <c:v>-1.9123342665390644</c:v>
                </c:pt>
                <c:pt idx="34">
                  <c:v>-1.8994906105213334</c:v>
                </c:pt>
                <c:pt idx="35">
                  <c:v>-1.8869528577122967</c:v>
                </c:pt>
                <c:pt idx="36">
                  <c:v>-1.8747048933908637</c:v>
                </c:pt>
                <c:pt idx="37">
                  <c:v>-1.8627318674216511</c:v>
                </c:pt>
                <c:pt idx="38">
                  <c:v>-1.851020064127926</c:v>
                </c:pt>
                <c:pt idx="39">
                  <c:v>-1.8395567885645676</c:v>
                </c:pt>
                <c:pt idx="40">
                  <c:v>-1.828330266764147</c:v>
                </c:pt>
                <c:pt idx="41">
                  <c:v>-1.817329557938991</c:v>
                </c:pt>
                <c:pt idx="42">
                  <c:v>-1.8065444769545385</c:v>
                </c:pt>
                <c:pt idx="43">
                  <c:v>-1.7959655256605047</c:v>
                </c:pt>
                <c:pt idx="44">
                  <c:v>-1.7855838318886745</c:v>
                </c:pt>
                <c:pt idx="45">
                  <c:v>-1.7753910951093492</c:v>
                </c:pt>
                <c:pt idx="46">
                  <c:v>-1.7653795378901023</c:v>
                </c:pt>
                <c:pt idx="47">
                  <c:v>-1.7555418624265591</c:v>
                </c:pt>
                <c:pt idx="48">
                  <c:v>-1.7458712115201942</c:v>
                </c:pt>
                <c:pt idx="49">
                  <c:v>-1.7363611334663742</c:v>
                </c:pt>
                <c:pt idx="50">
                  <c:v>-1.7270055503901423</c:v>
                </c:pt>
                <c:pt idx="51">
                  <c:v>-1.7177987296299717</c:v>
                </c:pt>
                <c:pt idx="52">
                  <c:v>-1.7087352578229016</c:v>
                </c:pt>
                <c:pt idx="53">
                  <c:v>-1.6998100173896669</c:v>
                </c:pt>
                <c:pt idx="54">
                  <c:v>-1.6910181651570848</c:v>
                </c:pt>
                <c:pt idx="55">
                  <c:v>-1.6823551128879397</c:v>
                </c:pt>
                <c:pt idx="56">
                  <c:v>-1.6738165095170254</c:v>
                </c:pt>
                <c:pt idx="57">
                  <c:v>-1.6653982249163997</c:v>
                </c:pt>
                <c:pt idx="58">
                  <c:v>-1.6570963350340195</c:v>
                </c:pt>
                <c:pt idx="59">
                  <c:v>-1.6489071082681699</c:v>
                </c:pt>
                <c:pt idx="60">
                  <c:v>-1.6408269929559649</c:v>
                </c:pt>
                <c:pt idx="61">
                  <c:v>-1.6328526058679922</c:v>
                </c:pt>
                <c:pt idx="62">
                  <c:v>-1.6249807216131986</c:v>
                </c:pt>
                <c:pt idx="63">
                  <c:v>-1.6172082628686515</c:v>
                </c:pt>
                <c:pt idx="64">
                  <c:v>-1.6095322913580095</c:v>
                </c:pt>
                <c:pt idx="65">
                  <c:v>-1.6019499995106607</c:v>
                </c:pt>
                <c:pt idx="66">
                  <c:v>-1.5944587027405854</c:v>
                </c:pt>
                <c:pt idx="67">
                  <c:v>-1.5870558322903145</c:v>
                </c:pt>
                <c:pt idx="68">
                  <c:v>-1.5797389285908749</c:v>
                </c:pt>
                <c:pt idx="69">
                  <c:v>-1.5725056350935649</c:v>
                </c:pt>
                <c:pt idx="70">
                  <c:v>-1.5653536925337324</c:v>
                </c:pt>
                <c:pt idx="71">
                  <c:v>-1.55828093359063</c:v>
                </c:pt>
                <c:pt idx="72">
                  <c:v>-1.5512852779108435</c:v>
                </c:pt>
                <c:pt idx="73">
                  <c:v>-1.5443647274658938</c:v>
                </c:pt>
                <c:pt idx="74">
                  <c:v>-1.5375173622173288</c:v>
                </c:pt>
                <c:pt idx="75">
                  <c:v>-1.5307413360651074</c:v>
                </c:pt>
                <c:pt idx="76">
                  <c:v>-1.5240348730572564</c:v>
                </c:pt>
                <c:pt idx="77">
                  <c:v>-1.5173962638407672</c:v>
                </c:pt>
                <c:pt idx="78">
                  <c:v>-1.5108238623354679</c:v>
                </c:pt>
                <c:pt idx="79">
                  <c:v>-1.5043160826142106</c:v>
                </c:pt>
                <c:pt idx="80">
                  <c:v>-1.4978713959741452</c:v>
                </c:pt>
                <c:pt idx="81">
                  <c:v>-1.4914883281851516</c:v>
                </c:pt>
                <c:pt idx="82">
                  <c:v>-1.4851654569026762</c:v>
                </c:pt>
                <c:pt idx="83">
                  <c:v>-1.4789014092332839</c:v>
                </c:pt>
                <c:pt idx="84">
                  <c:v>-1.4726948594421816</c:v>
                </c:pt>
                <c:pt idx="85">
                  <c:v>-1.4665445267928736</c:v>
                </c:pt>
                <c:pt idx="86">
                  <c:v>-1.4604491735098597</c:v>
                </c:pt>
                <c:pt idx="87">
                  <c:v>-1.4544076028560404</c:v>
                </c:pt>
                <c:pt idx="88">
                  <c:v>-1.4484186573171369</c:v>
                </c:pt>
                <c:pt idx="89">
                  <c:v>-1.4424812168860182</c:v>
                </c:pt>
                <c:pt idx="90">
                  <c:v>-1.4365941974403977</c:v>
                </c:pt>
                <c:pt idx="91">
                  <c:v>-1.4307565492078336</c:v>
                </c:pt>
                <c:pt idx="92">
                  <c:v>-1.4249672553124424</c:v>
                </c:pt>
                <c:pt idx="93">
                  <c:v>-1.4192253303981288</c:v>
                </c:pt>
                <c:pt idx="94">
                  <c:v>-1.4135298193235448</c:v>
                </c:pt>
                <c:pt idx="95">
                  <c:v>-1.4078797959242955</c:v>
                </c:pt>
                <c:pt idx="96">
                  <c:v>-1.402274361838306</c:v>
                </c:pt>
                <c:pt idx="97">
                  <c:v>-1.3967126453904504</c:v>
                </c:pt>
                <c:pt idx="98">
                  <c:v>-1.3911938005329165</c:v>
                </c:pt>
                <c:pt idx="99">
                  <c:v>-1.385717005837966</c:v>
                </c:pt>
                <c:pt idx="100">
                  <c:v>-1.3802814635400096</c:v>
                </c:pt>
                <c:pt idx="101">
                  <c:v>-1.3748863986241047</c:v>
                </c:pt>
                <c:pt idx="102">
                  <c:v>-1.3695310579582007</c:v>
                </c:pt>
                <c:pt idx="103">
                  <c:v>-1.3642147094666315</c:v>
                </c:pt>
                <c:pt idx="104">
                  <c:v>-1.3589366413424764</c:v>
                </c:pt>
                <c:pt idx="105">
                  <c:v>-1.3536961612966827</c:v>
                </c:pt>
                <c:pt idx="106">
                  <c:v>-1.3484925958418177</c:v>
                </c:pt>
                <c:pt idx="107">
                  <c:v>-1.3433252896086045</c:v>
                </c:pt>
                <c:pt idx="108">
                  <c:v>-1.3381936046934184</c:v>
                </c:pt>
                <c:pt idx="109">
                  <c:v>-1.3330969200350886</c:v>
                </c:pt>
                <c:pt idx="110">
                  <c:v>-1.3280346308194095</c:v>
                </c:pt>
                <c:pt idx="111">
                  <c:v>-1.3230061479099198</c:v>
                </c:pt>
                <c:pt idx="112">
                  <c:v>-1.3180108973035372</c:v>
                </c:pt>
                <c:pt idx="113">
                  <c:v>-1.3130483196097744</c:v>
                </c:pt>
                <c:pt idx="114">
                  <c:v>-1.3081178695523061</c:v>
                </c:pt>
                <c:pt idx="115">
                  <c:v>-1.3032190154917309</c:v>
                </c:pt>
                <c:pt idx="116">
                  <c:v>-1.298351238968477</c:v>
                </c:pt>
                <c:pt idx="117">
                  <c:v>-1.2935140342648141</c:v>
                </c:pt>
                <c:pt idx="118">
                  <c:v>-1.2887069079850249</c:v>
                </c:pt>
                <c:pt idx="119">
                  <c:v>-1.2839293786528245</c:v>
                </c:pt>
                <c:pt idx="120">
                  <c:v>-1.2791809763252158</c:v>
                </c:pt>
                <c:pt idx="121">
                  <c:v>-1.2744612422219328</c:v>
                </c:pt>
                <c:pt idx="122">
                  <c:v>-1.2697697283697489</c:v>
                </c:pt>
                <c:pt idx="123">
                  <c:v>-1.265105997260934</c:v>
                </c:pt>
                <c:pt idx="124">
                  <c:v>-1.2604696215251789</c:v>
                </c:pt>
                <c:pt idx="125">
                  <c:v>-1.2558601836143568</c:v>
                </c:pt>
                <c:pt idx="126">
                  <c:v>-1.2512772754995218</c:v>
                </c:pt>
                <c:pt idx="127">
                  <c:v>-1.2467204983795794</c:v>
                </c:pt>
                <c:pt idx="128">
                  <c:v>-1.2421894624010794</c:v>
                </c:pt>
                <c:pt idx="129">
                  <c:v>-1.2376837863886414</c:v>
                </c:pt>
                <c:pt idx="130">
                  <c:v>-1.2332030975855142</c:v>
                </c:pt>
                <c:pt idx="131">
                  <c:v>-1.2287470314038222</c:v>
                </c:pt>
                <c:pt idx="132">
                  <c:v>-1.224315231184061</c:v>
                </c:pt>
                <c:pt idx="133">
                  <c:v>-1.2199073479634386</c:v>
                </c:pt>
                <c:pt idx="134">
                  <c:v>-1.2155230402526724</c:v>
                </c:pt>
                <c:pt idx="135">
                  <c:v>-1.2111619738208568</c:v>
                </c:pt>
                <c:pt idx="136">
                  <c:v>-1.2068238214880831</c:v>
                </c:pt>
                <c:pt idx="137">
                  <c:v>-1.2025082629254475</c:v>
                </c:pt>
                <c:pt idx="138">
                  <c:v>-1.1982149844621506</c:v>
                </c:pt>
                <c:pt idx="139">
                  <c:v>-1.1939436788993694</c:v>
                </c:pt>
                <c:pt idx="140">
                  <c:v>-1.1896940453306548</c:v>
                </c:pt>
                <c:pt idx="141">
                  <c:v>-1.1854657889685218</c:v>
                </c:pt>
                <c:pt idx="142">
                  <c:v>-1.1812586209770399</c:v>
                </c:pt>
                <c:pt idx="143">
                  <c:v>-1.177072258310125</c:v>
                </c:pt>
                <c:pt idx="144">
                  <c:v>-1.1729064235553335</c:v>
                </c:pt>
                <c:pt idx="145">
                  <c:v>-1.1687608447829125</c:v>
                </c:pt>
                <c:pt idx="146">
                  <c:v>-1.1646352553999115</c:v>
                </c:pt>
                <c:pt idx="147">
                  <c:v>-1.1605293940091408</c:v>
                </c:pt>
                <c:pt idx="148">
                  <c:v>-1.1564430042727849</c:v>
                </c:pt>
                <c:pt idx="149">
                  <c:v>-1.1523758347804967</c:v>
                </c:pt>
                <c:pt idx="150">
                  <c:v>-1.1483276389217818</c:v>
                </c:pt>
                <c:pt idx="151">
                  <c:v>-1.1442981747625176</c:v>
                </c:pt>
                <c:pt idx="152">
                  <c:v>-1.1402872049254418</c:v>
                </c:pt>
                <c:pt idx="153">
                  <c:v>-1.1362944964744568</c:v>
                </c:pt>
                <c:pt idx="154">
                  <c:v>-1.1323198208026035</c:v>
                </c:pt>
                <c:pt idx="155">
                  <c:v>-1.1283629535235749</c:v>
                </c:pt>
                <c:pt idx="156">
                  <c:v>-1.1244236743666152</c:v>
                </c:pt>
                <c:pt idx="157">
                  <c:v>-1.1205017670747008</c:v>
                </c:pt>
                <c:pt idx="158">
                  <c:v>-1.1165970193058634</c:v>
                </c:pt>
                <c:pt idx="159">
                  <c:v>-1.1127092225375497</c:v>
                </c:pt>
                <c:pt idx="160">
                  <c:v>-1.1088381719738976</c:v>
                </c:pt>
                <c:pt idx="161">
                  <c:v>-1.1049836664558299</c:v>
                </c:pt>
                <c:pt idx="162">
                  <c:v>-1.1011455083738533</c:v>
                </c:pt>
                <c:pt idx="163">
                  <c:v>-1.0973235035834814</c:v>
                </c:pt>
                <c:pt idx="164">
                  <c:v>-1.0935174613231635</c:v>
                </c:pt>
                <c:pt idx="165">
                  <c:v>-1.0897271941346576</c:v>
                </c:pt>
                <c:pt idx="166">
                  <c:v>-1.0859525177857321</c:v>
                </c:pt>
                <c:pt idx="167">
                  <c:v>-1.08219325119514</c:v>
                </c:pt>
                <c:pt idx="168">
                  <c:v>-1.0784492163597716</c:v>
                </c:pt>
                <c:pt idx="169">
                  <c:v>-1.0747202382839032</c:v>
                </c:pt>
                <c:pt idx="170">
                  <c:v>-1.0710061449104975</c:v>
                </c:pt>
                <c:pt idx="171">
                  <c:v>-1.0673067670544454</c:v>
                </c:pt>
                <c:pt idx="172">
                  <c:v>-1.0636219383377201</c:v>
                </c:pt>
                <c:pt idx="173">
                  <c:v>-1.0599514951263502</c:v>
                </c:pt>
                <c:pt idx="174">
                  <c:v>-1.05629527646917</c:v>
                </c:pt>
                <c:pt idx="175">
                  <c:v>-1.0526531240382728</c:v>
                </c:pt>
                <c:pt idx="176">
                  <c:v>-1.049024882071119</c:v>
                </c:pt>
                <c:pt idx="177">
                  <c:v>-1.0454103973142475</c:v>
                </c:pt>
                <c:pt idx="178">
                  <c:v>-1.0418095189685195</c:v>
                </c:pt>
                <c:pt idx="179">
                  <c:v>-1.0382220986358575</c:v>
                </c:pt>
                <c:pt idx="180">
                  <c:v>-1.0346479902674417</c:v>
                </c:pt>
                <c:pt idx="181">
                  <c:v>-1.0310870501132954</c:v>
                </c:pt>
                <c:pt idx="182">
                  <c:v>-1.0275391366732269</c:v>
                </c:pt>
                <c:pt idx="183">
                  <c:v>-1.0240041106490518</c:v>
                </c:pt>
                <c:pt idx="184">
                  <c:v>-1.0204818348981379</c:v>
                </c:pt>
                <c:pt idx="185">
                  <c:v>-1.0169721743881366</c:v>
                </c:pt>
                <c:pt idx="186">
                  <c:v>-1.0134749961529044</c:v>
                </c:pt>
                <c:pt idx="187">
                  <c:v>-1.0099901692495805</c:v>
                </c:pt>
                <c:pt idx="188">
                  <c:v>-1.0065175647168041</c:v>
                </c:pt>
                <c:pt idx="189">
                  <c:v>-1.003057055533948</c:v>
                </c:pt>
                <c:pt idx="190">
                  <c:v>-0.99960851658148409</c:v>
                </c:pt>
                <c:pt idx="191">
                  <c:v>-0.99617182460227893</c:v>
                </c:pt>
                <c:pt idx="192">
                  <c:v>-0.99274685816392794</c:v>
                </c:pt>
                <c:pt idx="193">
                  <c:v>-0.98933349762203071</c:v>
                </c:pt>
                <c:pt idx="194">
                  <c:v>-0.98593162508437293</c:v>
                </c:pt>
                <c:pt idx="195">
                  <c:v>-0.9825411243760257</c:v>
                </c:pt>
                <c:pt idx="196">
                  <c:v>-0.97916188100529056</c:v>
                </c:pt>
                <c:pt idx="197">
                  <c:v>-0.97579378213052059</c:v>
                </c:pt>
                <c:pt idx="198">
                  <c:v>-0.97243671652773567</c:v>
                </c:pt>
                <c:pt idx="199">
                  <c:v>-0.96909057455902581</c:v>
                </c:pt>
                <c:pt idx="200">
                  <c:v>-0.96575524814175484</c:v>
                </c:pt>
                <c:pt idx="201">
                  <c:v>-0.96243063071847501</c:v>
                </c:pt>
                <c:pt idx="202">
                  <c:v>-0.95911661722760222</c:v>
                </c:pt>
                <c:pt idx="203">
                  <c:v>-0.95581310407477427</c:v>
                </c:pt>
                <c:pt idx="204">
                  <c:v>-0.95251998910490709</c:v>
                </c:pt>
                <c:pt idx="205">
                  <c:v>-0.94923717157489562</c:v>
                </c:pt>
                <c:pt idx="206">
                  <c:v>-0.94596455212698849</c:v>
                </c:pt>
                <c:pt idx="207">
                  <c:v>-0.94270203276277176</c:v>
                </c:pt>
                <c:pt idx="208">
                  <c:v>-0.93944951681777367</c:v>
                </c:pt>
                <c:pt idx="209">
                  <c:v>-0.93620690893664527</c:v>
                </c:pt>
                <c:pt idx="210">
                  <c:v>-0.93297411504894512</c:v>
                </c:pt>
                <c:pt idx="211">
                  <c:v>-0.92975104234544648</c:v>
                </c:pt>
                <c:pt idx="212">
                  <c:v>-0.92653759925502854</c:v>
                </c:pt>
                <c:pt idx="213">
                  <c:v>-0.92333369542208099</c:v>
                </c:pt>
                <c:pt idx="214">
                  <c:v>-0.92013924168439898</c:v>
                </c:pt>
                <c:pt idx="215">
                  <c:v>-0.91695415005162473</c:v>
                </c:pt>
                <c:pt idx="216">
                  <c:v>-0.91377833368414341</c:v>
                </c:pt>
                <c:pt idx="217">
                  <c:v>-0.91061170687246829</c:v>
                </c:pt>
                <c:pt idx="218">
                  <c:v>-0.9074541850170792</c:v>
                </c:pt>
                <c:pt idx="219">
                  <c:v>-0.90430568460870231</c:v>
                </c:pt>
                <c:pt idx="220">
                  <c:v>-0.90116612320905976</c:v>
                </c:pt>
                <c:pt idx="221">
                  <c:v>-0.89803541943199938</c:v>
                </c:pt>
                <c:pt idx="222">
                  <c:v>-0.8949134929250776</c:v>
                </c:pt>
                <c:pt idx="223">
                  <c:v>-0.89180026435151916</c:v>
                </c:pt>
                <c:pt idx="224">
                  <c:v>-0.88869565537257589</c:v>
                </c:pt>
                <c:pt idx="225">
                  <c:v>-0.88559958863028654</c:v>
                </c:pt>
                <c:pt idx="226">
                  <c:v>-0.88251198773057415</c:v>
                </c:pt>
                <c:pt idx="227">
                  <c:v>-0.8794327772267323</c:v>
                </c:pt>
                <c:pt idx="228">
                  <c:v>-0.87636188260326087</c:v>
                </c:pt>
                <c:pt idx="229">
                  <c:v>-0.87329923026003609</c:v>
                </c:pt>
                <c:pt idx="230">
                  <c:v>-0.87024474749682523</c:v>
                </c:pt>
                <c:pt idx="231">
                  <c:v>-0.86719836249812343</c:v>
                </c:pt>
                <c:pt idx="232">
                  <c:v>-0.86416000431830875</c:v>
                </c:pt>
                <c:pt idx="233">
                  <c:v>-0.86112960286711049</c:v>
                </c:pt>
                <c:pt idx="234">
                  <c:v>-0.8581070888953829</c:v>
                </c:pt>
                <c:pt idx="235">
                  <c:v>-0.85509239398116055</c:v>
                </c:pt>
                <c:pt idx="236">
                  <c:v>-0.85208545051602314</c:v>
                </c:pt>
                <c:pt idx="237">
                  <c:v>-0.84908619169171662</c:v>
                </c:pt>
                <c:pt idx="238">
                  <c:v>-0.84609455148706558</c:v>
                </c:pt>
                <c:pt idx="239">
                  <c:v>-0.84311046465514838</c:v>
                </c:pt>
                <c:pt idx="240">
                  <c:v>-0.84013386671072987</c:v>
                </c:pt>
                <c:pt idx="241">
                  <c:v>-0.83716469391794601</c:v>
                </c:pt>
                <c:pt idx="242">
                  <c:v>-0.8342028832782431</c:v>
                </c:pt>
                <c:pt idx="243">
                  <c:v>-0.83124837251855599</c:v>
                </c:pt>
                <c:pt idx="244">
                  <c:v>-0.82830110007971913</c:v>
                </c:pt>
                <c:pt idx="245">
                  <c:v>-0.8253610051051109</c:v>
                </c:pt>
                <c:pt idx="246">
                  <c:v>-0.8224280274295247</c:v>
                </c:pt>
                <c:pt idx="247">
                  <c:v>-0.81950210756825348</c:v>
                </c:pt>
                <c:pt idx="248">
                  <c:v>-0.81658318670639607</c:v>
                </c:pt>
                <c:pt idx="249">
                  <c:v>-0.81367120668836734</c:v>
                </c:pt>
                <c:pt idx="250">
                  <c:v>-0.81076611000760868</c:v>
                </c:pt>
                <c:pt idx="251">
                  <c:v>-0.80786783979651577</c:v>
                </c:pt>
                <c:pt idx="252">
                  <c:v>-0.80497633981653571</c:v>
                </c:pt>
                <c:pt idx="253">
                  <c:v>-0.80209155444847513</c:v>
                </c:pt>
                <c:pt idx="254">
                  <c:v>-0.79921342868298739</c:v>
                </c:pt>
                <c:pt idx="255">
                  <c:v>-0.79634190811122962</c:v>
                </c:pt>
                <c:pt idx="256">
                  <c:v>-0.79347693891572579</c:v>
                </c:pt>
                <c:pt idx="257">
                  <c:v>-0.79061846786136958</c:v>
                </c:pt>
                <c:pt idx="258">
                  <c:v>-0.78776644228661907</c:v>
                </c:pt>
                <c:pt idx="259">
                  <c:v>-0.78492081009485448</c:v>
                </c:pt>
                <c:pt idx="260">
                  <c:v>-0.78208151974588314</c:v>
                </c:pt>
                <c:pt idx="261">
                  <c:v>-0.77924852024762392</c:v>
                </c:pt>
                <c:pt idx="262">
                  <c:v>-0.77642176114792794</c:v>
                </c:pt>
                <c:pt idx="263">
                  <c:v>-0.77360119252656179</c:v>
                </c:pt>
                <c:pt idx="264">
                  <c:v>-0.77078676498733401</c:v>
                </c:pt>
                <c:pt idx="265">
                  <c:v>-0.76797842965036622</c:v>
                </c:pt>
                <c:pt idx="266">
                  <c:v>-0.76517613814450502</c:v>
                </c:pt>
                <c:pt idx="267">
                  <c:v>-0.76237984259987501</c:v>
                </c:pt>
                <c:pt idx="268">
                  <c:v>-0.75958949564056433</c:v>
                </c:pt>
                <c:pt idx="269">
                  <c:v>-0.75680505037744494</c:v>
                </c:pt>
                <c:pt idx="270">
                  <c:v>-0.75402646040111498</c:v>
                </c:pt>
                <c:pt idx="271">
                  <c:v>-0.75125367977498048</c:v>
                </c:pt>
                <c:pt idx="272">
                  <c:v>-0.74848666302844646</c:v>
                </c:pt>
                <c:pt idx="273">
                  <c:v>-0.74572536515024124</c:v>
                </c:pt>
                <c:pt idx="274">
                  <c:v>-0.74296974158185325</c:v>
                </c:pt>
                <c:pt idx="275">
                  <c:v>-0.7402197482110795</c:v>
                </c:pt>
                <c:pt idx="276">
                  <c:v>-0.73747534136570092</c:v>
                </c:pt>
                <c:pt idx="277">
                  <c:v>-0.7347364778072546</c:v>
                </c:pt>
                <c:pt idx="278">
                  <c:v>-0.73200311472492197</c:v>
                </c:pt>
                <c:pt idx="279">
                  <c:v>-0.72927520972952442</c:v>
                </c:pt>
                <c:pt idx="280">
                  <c:v>-0.7265527208476168</c:v>
                </c:pt>
                <c:pt idx="281">
                  <c:v>-0.72383560651569201</c:v>
                </c:pt>
                <c:pt idx="282">
                  <c:v>-0.72112382557447385</c:v>
                </c:pt>
                <c:pt idx="283">
                  <c:v>-0.71841733726332313</c:v>
                </c:pt>
                <c:pt idx="284">
                  <c:v>-0.71571610121472073</c:v>
                </c:pt>
                <c:pt idx="285">
                  <c:v>-0.71302007744886275</c:v>
                </c:pt>
                <c:pt idx="286">
                  <c:v>-0.71032922636833373</c:v>
                </c:pt>
                <c:pt idx="287">
                  <c:v>-0.70764350875288007</c:v>
                </c:pt>
                <c:pt idx="288">
                  <c:v>-0.70496288575426058</c:v>
                </c:pt>
                <c:pt idx="289">
                  <c:v>-0.70228731889119633</c:v>
                </c:pt>
                <c:pt idx="290">
                  <c:v>-0.69961677004439371</c:v>
                </c:pt>
                <c:pt idx="291">
                  <c:v>-0.69695120145165801</c:v>
                </c:pt>
                <c:pt idx="292">
                  <c:v>-0.69429057570308306</c:v>
                </c:pt>
                <c:pt idx="293">
                  <c:v>-0.69163485573632466</c:v>
                </c:pt>
                <c:pt idx="294">
                  <c:v>-0.68898400483194833</c:v>
                </c:pt>
                <c:pt idx="295">
                  <c:v>-0.68633798660885514</c:v>
                </c:pt>
                <c:pt idx="296">
                  <c:v>-0.68369676501978571</c:v>
                </c:pt>
                <c:pt idx="297">
                  <c:v>-0.68106030434689002</c:v>
                </c:pt>
                <c:pt idx="298">
                  <c:v>-0.67842856919737593</c:v>
                </c:pt>
                <c:pt idx="299">
                  <c:v>-0.67580152449922704</c:v>
                </c:pt>
                <c:pt idx="300">
                  <c:v>-0.67317913549698494</c:v>
                </c:pt>
                <c:pt idx="301">
                  <c:v>-0.67056136774760744</c:v>
                </c:pt>
                <c:pt idx="302">
                  <c:v>-0.66794818711638526</c:v>
                </c:pt>
                <c:pt idx="303">
                  <c:v>-0.66533955977292891</c:v>
                </c:pt>
                <c:pt idx="304">
                  <c:v>-0.66273545218721874</c:v>
                </c:pt>
                <c:pt idx="305">
                  <c:v>-0.66013583112571594</c:v>
                </c:pt>
                <c:pt idx="306">
                  <c:v>-0.65754066364753683</c:v>
                </c:pt>
                <c:pt idx="307">
                  <c:v>-0.65494991710068595</c:v>
                </c:pt>
                <c:pt idx="308">
                  <c:v>-0.6523635591183502</c:v>
                </c:pt>
                <c:pt idx="309">
                  <c:v>-0.64978155761524847</c:v>
                </c:pt>
                <c:pt idx="310">
                  <c:v>-0.64720388078404256</c:v>
                </c:pt>
                <c:pt idx="311">
                  <c:v>-0.64463049709179676</c:v>
                </c:pt>
                <c:pt idx="312">
                  <c:v>-0.64206137527650098</c:v>
                </c:pt>
                <c:pt idx="313">
                  <c:v>-0.63949648434364104</c:v>
                </c:pt>
                <c:pt idx="314">
                  <c:v>-0.63693579356282215</c:v>
                </c:pt>
                <c:pt idx="315">
                  <c:v>-0.63437927246445058</c:v>
                </c:pt>
                <c:pt idx="316">
                  <c:v>-0.63182689083645727</c:v>
                </c:pt>
                <c:pt idx="317">
                  <c:v>-0.62927861872107693</c:v>
                </c:pt>
                <c:pt idx="318">
                  <c:v>-0.62673442641167576</c:v>
                </c:pt>
                <c:pt idx="319">
                  <c:v>-0.62419428444962388</c:v>
                </c:pt>
                <c:pt idx="320">
                  <c:v>-0.62165816362121928</c:v>
                </c:pt>
                <c:pt idx="321">
                  <c:v>-0.61912603495465424</c:v>
                </c:pt>
                <c:pt idx="322">
                  <c:v>-0.61659786971703046</c:v>
                </c:pt>
                <c:pt idx="323">
                  <c:v>-0.61407363941141491</c:v>
                </c:pt>
                <c:pt idx="324">
                  <c:v>-0.61155331577394456</c:v>
                </c:pt>
                <c:pt idx="325">
                  <c:v>-0.60903687077096924</c:v>
                </c:pt>
                <c:pt idx="326">
                  <c:v>-0.60652427659623864</c:v>
                </c:pt>
                <c:pt idx="327">
                  <c:v>-0.60401550566813311</c:v>
                </c:pt>
                <c:pt idx="328">
                  <c:v>-0.60151053062692961</c:v>
                </c:pt>
                <c:pt idx="329">
                  <c:v>-0.59900932433211473</c:v>
                </c:pt>
                <c:pt idx="330">
                  <c:v>-0.59651185985973021</c:v>
                </c:pt>
                <c:pt idx="331">
                  <c:v>-0.59401811049976094</c:v>
                </c:pt>
                <c:pt idx="332">
                  <c:v>-0.59152804975356121</c:v>
                </c:pt>
                <c:pt idx="333">
                  <c:v>-0.58904165133131536</c:v>
                </c:pt>
                <c:pt idx="334">
                  <c:v>-0.58655888914953658</c:v>
                </c:pt>
                <c:pt idx="335">
                  <c:v>-0.58407973732860285</c:v>
                </c:pt>
                <c:pt idx="336">
                  <c:v>-0.58160417019032595</c:v>
                </c:pt>
                <c:pt idx="337">
                  <c:v>-0.57913216225555586</c:v>
                </c:pt>
                <c:pt idx="338">
                  <c:v>-0.57666368824182024</c:v>
                </c:pt>
                <c:pt idx="339">
                  <c:v>-0.57419872306099584</c:v>
                </c:pt>
                <c:pt idx="340">
                  <c:v>-0.57173724181701324</c:v>
                </c:pt>
                <c:pt idx="341">
                  <c:v>-0.56927921980359519</c:v>
                </c:pt>
                <c:pt idx="342">
                  <c:v>-0.56682463250202531</c:v>
                </c:pt>
                <c:pt idx="343">
                  <c:v>-0.56437345557894714</c:v>
                </c:pt>
                <c:pt idx="344">
                  <c:v>-0.56192566488419693</c:v>
                </c:pt>
                <c:pt idx="345">
                  <c:v>-0.55948123644866399</c:v>
                </c:pt>
                <c:pt idx="346">
                  <c:v>-0.55704014648217959</c:v>
                </c:pt>
                <c:pt idx="347">
                  <c:v>-0.55460237137144019</c:v>
                </c:pt>
                <c:pt idx="348">
                  <c:v>-0.55216788767795311</c:v>
                </c:pt>
                <c:pt idx="349">
                  <c:v>-0.54973667213601451</c:v>
                </c:pt>
                <c:pt idx="350">
                  <c:v>-0.5473087016507121</c:v>
                </c:pt>
                <c:pt idx="351">
                  <c:v>-0.54488395329595896</c:v>
                </c:pt>
                <c:pt idx="352">
                  <c:v>-0.54246240431254955</c:v>
                </c:pt>
                <c:pt idx="353">
                  <c:v>-0.54004403210624496</c:v>
                </c:pt>
                <c:pt idx="354">
                  <c:v>-0.53762881424588416</c:v>
                </c:pt>
                <c:pt idx="355">
                  <c:v>-0.53521672846151769</c:v>
                </c:pt>
                <c:pt idx="356">
                  <c:v>-0.53280775264257041</c:v>
                </c:pt>
                <c:pt idx="357">
                  <c:v>-0.53040186483602558</c:v>
                </c:pt>
                <c:pt idx="358">
                  <c:v>-0.52799904324463476</c:v>
                </c:pt>
                <c:pt idx="359">
                  <c:v>-0.52559926622515163</c:v>
                </c:pt>
                <c:pt idx="360">
                  <c:v>-0.5232025122865871</c:v>
                </c:pt>
                <c:pt idx="361">
                  <c:v>-0.5208087600884912</c:v>
                </c:pt>
                <c:pt idx="362">
                  <c:v>-0.51841798843925346</c:v>
                </c:pt>
                <c:pt idx="363">
                  <c:v>-0.51603017629442804</c:v>
                </c:pt>
                <c:pt idx="364">
                  <c:v>-0.51364530275508125</c:v>
                </c:pt>
                <c:pt idx="365">
                  <c:v>-0.51126334706615773</c:v>
                </c:pt>
                <c:pt idx="366">
                  <c:v>-0.50888428861487034</c:v>
                </c:pt>
                <c:pt idx="367">
                  <c:v>-0.50650810692911141</c:v>
                </c:pt>
                <c:pt idx="368">
                  <c:v>-0.50413478167588133</c:v>
                </c:pt>
                <c:pt idx="369">
                  <c:v>-0.50176429265973976</c:v>
                </c:pt>
                <c:pt idx="370">
                  <c:v>-0.49939661982127787</c:v>
                </c:pt>
                <c:pt idx="371">
                  <c:v>-0.49703174323560567</c:v>
                </c:pt>
                <c:pt idx="372">
                  <c:v>-0.49466964311086342</c:v>
                </c:pt>
                <c:pt idx="373">
                  <c:v>-0.49231029978674884</c:v>
                </c:pt>
                <c:pt idx="374">
                  <c:v>-0.48995369373306491</c:v>
                </c:pt>
                <c:pt idx="375">
                  <c:v>-0.48759980554828364</c:v>
                </c:pt>
                <c:pt idx="376">
                  <c:v>-0.4852486159581304</c:v>
                </c:pt>
                <c:pt idx="377">
                  <c:v>-0.4829001058141843</c:v>
                </c:pt>
                <c:pt idx="378">
                  <c:v>-0.48055425609249713</c:v>
                </c:pt>
                <c:pt idx="379">
                  <c:v>-0.47821104789222835</c:v>
                </c:pt>
                <c:pt idx="380">
                  <c:v>-0.47587046243429781</c:v>
                </c:pt>
                <c:pt idx="381">
                  <c:v>-0.47353248106005524</c:v>
                </c:pt>
                <c:pt idx="382">
                  <c:v>-0.47119708522996556</c:v>
                </c:pt>
                <c:pt idx="383">
                  <c:v>-0.46886425652231034</c:v>
                </c:pt>
                <c:pt idx="384">
                  <c:v>-0.4665339766319056</c:v>
                </c:pt>
                <c:pt idx="385">
                  <c:v>-0.46420622736883604</c:v>
                </c:pt>
                <c:pt idx="386">
                  <c:v>-0.46188099065720123</c:v>
                </c:pt>
                <c:pt idx="387">
                  <c:v>-0.45955824853388244</c:v>
                </c:pt>
                <c:pt idx="388">
                  <c:v>-0.45723798314731923</c:v>
                </c:pt>
                <c:pt idx="389">
                  <c:v>-0.45492017675630364</c:v>
                </c:pt>
                <c:pt idx="390">
                  <c:v>-0.45260481172878786</c:v>
                </c:pt>
                <c:pt idx="391">
                  <c:v>-0.45029187054070757</c:v>
                </c:pt>
                <c:pt idx="392">
                  <c:v>-0.44798133577481569</c:v>
                </c:pt>
                <c:pt idx="393">
                  <c:v>-0.44567319011953488</c:v>
                </c:pt>
                <c:pt idx="394">
                  <c:v>-0.44336741636782018</c:v>
                </c:pt>
                <c:pt idx="395">
                  <c:v>-0.44106399741603569</c:v>
                </c:pt>
                <c:pt idx="396">
                  <c:v>-0.43876291626284541</c:v>
                </c:pt>
                <c:pt idx="397">
                  <c:v>-0.43646415600811633</c:v>
                </c:pt>
                <c:pt idx="398">
                  <c:v>-0.43416769985183418</c:v>
                </c:pt>
                <c:pt idx="399">
                  <c:v>-0.43187353109303256</c:v>
                </c:pt>
                <c:pt idx="400">
                  <c:v>-0.42958163312873388</c:v>
                </c:pt>
                <c:pt idx="401">
                  <c:v>-0.4272919894529022</c:v>
                </c:pt>
                <c:pt idx="402">
                  <c:v>-0.42500458365540961</c:v>
                </c:pt>
                <c:pt idx="403">
                  <c:v>-0.42271939942101233</c:v>
                </c:pt>
                <c:pt idx="404">
                  <c:v>-0.42043642052834052</c:v>
                </c:pt>
                <c:pt idx="405">
                  <c:v>-0.41815563084889867</c:v>
                </c:pt>
                <c:pt idx="406">
                  <c:v>-0.41587701434607655</c:v>
                </c:pt>
                <c:pt idx="407">
                  <c:v>-0.41360055507417326</c:v>
                </c:pt>
                <c:pt idx="408">
                  <c:v>-0.41132623717743128</c:v>
                </c:pt>
                <c:pt idx="409">
                  <c:v>-0.40905404488907982</c:v>
                </c:pt>
                <c:pt idx="410">
                  <c:v>-0.40678396253039223</c:v>
                </c:pt>
                <c:pt idx="411">
                  <c:v>-0.40451597450975119</c:v>
                </c:pt>
                <c:pt idx="412">
                  <c:v>-0.40225006532172536</c:v>
                </c:pt>
                <c:pt idx="413">
                  <c:v>-0.39998621954615565</c:v>
                </c:pt>
                <c:pt idx="414">
                  <c:v>-0.39772442184725326</c:v>
                </c:pt>
                <c:pt idx="415">
                  <c:v>-0.39546465697270444</c:v>
                </c:pt>
                <c:pt idx="416">
                  <c:v>-0.39320690975278882</c:v>
                </c:pt>
                <c:pt idx="417">
                  <c:v>-0.39095116509950473</c:v>
                </c:pt>
                <c:pt idx="418">
                  <c:v>-0.38869740800570463</c:v>
                </c:pt>
                <c:pt idx="419">
                  <c:v>-0.38644562354424067</c:v>
                </c:pt>
                <c:pt idx="420">
                  <c:v>-0.38419579686711891</c:v>
                </c:pt>
                <c:pt idx="421">
                  <c:v>-0.3819479132046617</c:v>
                </c:pt>
                <c:pt idx="422">
                  <c:v>-0.37970195786468142</c:v>
                </c:pt>
                <c:pt idx="423">
                  <c:v>-0.37745791623166058</c:v>
                </c:pt>
                <c:pt idx="424">
                  <c:v>-0.37521577376594184</c:v>
                </c:pt>
                <c:pt idx="425">
                  <c:v>-0.37297551600292689</c:v>
                </c:pt>
                <c:pt idx="426">
                  <c:v>-0.37073712855228258</c:v>
                </c:pt>
                <c:pt idx="427">
                  <c:v>-0.36850059709715677</c:v>
                </c:pt>
                <c:pt idx="428">
                  <c:v>-0.36626590739340154</c:v>
                </c:pt>
                <c:pt idx="429">
                  <c:v>-0.3640330452688042</c:v>
                </c:pt>
                <c:pt idx="430">
                  <c:v>-0.36180199662232804</c:v>
                </c:pt>
                <c:pt idx="431">
                  <c:v>-0.35957274742335826</c:v>
                </c:pt>
                <c:pt idx="432">
                  <c:v>-0.35734528371095781</c:v>
                </c:pt>
                <c:pt idx="433">
                  <c:v>-0.3551195915931305</c:v>
                </c:pt>
                <c:pt idx="434">
                  <c:v>-0.35289565724609057</c:v>
                </c:pt>
                <c:pt idx="435">
                  <c:v>-0.35067346691354073</c:v>
                </c:pt>
                <c:pt idx="436">
                  <c:v>-0.34845300690595715</c:v>
                </c:pt>
                <c:pt idx="437">
                  <c:v>-0.34623426359988241</c:v>
                </c:pt>
                <c:pt idx="438">
                  <c:v>-0.34401722343722335</c:v>
                </c:pt>
                <c:pt idx="439">
                  <c:v>-0.34180187292455905</c:v>
                </c:pt>
                <c:pt idx="440">
                  <c:v>-0.33958819863245354</c:v>
                </c:pt>
                <c:pt idx="441">
                  <c:v>-0.3373761871947753</c:v>
                </c:pt>
                <c:pt idx="442">
                  <c:v>-0.3351658253080253</c:v>
                </c:pt>
                <c:pt idx="443">
                  <c:v>-0.33295709973066973</c:v>
                </c:pt>
                <c:pt idx="444">
                  <c:v>-0.33074999728248011</c:v>
                </c:pt>
                <c:pt idx="445">
                  <c:v>-0.3285445048438797</c:v>
                </c:pt>
                <c:pt idx="446">
                  <c:v>-0.32634060935529685</c:v>
                </c:pt>
                <c:pt idx="447">
                  <c:v>-0.3241382978165232</c:v>
                </c:pt>
                <c:pt idx="448">
                  <c:v>-0.32193755728607965</c:v>
                </c:pt>
                <c:pt idx="449">
                  <c:v>-0.31973837488058721</c:v>
                </c:pt>
                <c:pt idx="450">
                  <c:v>-0.31754073777414465</c:v>
                </c:pt>
                <c:pt idx="451">
                  <c:v>-0.31534463319771155</c:v>
                </c:pt>
                <c:pt idx="452">
                  <c:v>-0.31315004843849742</c:v>
                </c:pt>
                <c:pt idx="453">
                  <c:v>-0.31095697083935653</c:v>
                </c:pt>
                <c:pt idx="454">
                  <c:v>-0.30876538779818863</c:v>
                </c:pt>
                <c:pt idx="455">
                  <c:v>-0.3065752867673443</c:v>
                </c:pt>
                <c:pt idx="456">
                  <c:v>-0.3043866552530376</c:v>
                </c:pt>
                <c:pt idx="457">
                  <c:v>-0.30219948081476239</c:v>
                </c:pt>
                <c:pt idx="458">
                  <c:v>-0.30001375106471473</c:v>
                </c:pt>
                <c:pt idx="459">
                  <c:v>-0.2978294536672208</c:v>
                </c:pt>
                <c:pt idx="460">
                  <c:v>-0.29564657633816982</c:v>
                </c:pt>
                <c:pt idx="461">
                  <c:v>-0.29346510684445176</c:v>
                </c:pt>
                <c:pt idx="462">
                  <c:v>-0.29128503300340081</c:v>
                </c:pt>
                <c:pt idx="463">
                  <c:v>-0.28910634268224333</c:v>
                </c:pt>
                <c:pt idx="464">
                  <c:v>-0.2869290237975502</c:v>
                </c:pt>
                <c:pt idx="465">
                  <c:v>-0.28475306431469577</c:v>
                </c:pt>
                <c:pt idx="466">
                  <c:v>-0.28257845224732031</c:v>
                </c:pt>
                <c:pt idx="467">
                  <c:v>-0.28040517565679607</c:v>
                </c:pt>
                <c:pt idx="468">
                  <c:v>-0.27823322265170103</c:v>
                </c:pt>
                <c:pt idx="469">
                  <c:v>-0.27606258138729461</c:v>
                </c:pt>
                <c:pt idx="470">
                  <c:v>-0.2738932400649986</c:v>
                </c:pt>
                <c:pt idx="471">
                  <c:v>-0.27172518693188347</c:v>
                </c:pt>
                <c:pt idx="472">
                  <c:v>-0.26955841028015781</c:v>
                </c:pt>
                <c:pt idx="473">
                  <c:v>-0.26739289844666253</c:v>
                </c:pt>
                <c:pt idx="474">
                  <c:v>-0.2652286398123701</c:v>
                </c:pt>
                <c:pt idx="475">
                  <c:v>-0.26306562280188689</c:v>
                </c:pt>
                <c:pt idx="476">
                  <c:v>-0.26090383588295984</c:v>
                </c:pt>
                <c:pt idx="477">
                  <c:v>-0.25874326756598826</c:v>
                </c:pt>
                <c:pt idx="478">
                  <c:v>-0.2565839064035384</c:v>
                </c:pt>
                <c:pt idx="479">
                  <c:v>-0.25442574098986243</c:v>
                </c:pt>
                <c:pt idx="480">
                  <c:v>-0.25226875996042236</c:v>
                </c:pt>
                <c:pt idx="481">
                  <c:v>-0.25011295199141531</c:v>
                </c:pt>
                <c:pt idx="482">
                  <c:v>-0.24795830579930581</c:v>
                </c:pt>
                <c:pt idx="483">
                  <c:v>-0.24580481014035921</c:v>
                </c:pt>
                <c:pt idx="484">
                  <c:v>-0.24365245381018011</c:v>
                </c:pt>
                <c:pt idx="485">
                  <c:v>-0.24150122564325438</c:v>
                </c:pt>
                <c:pt idx="486">
                  <c:v>-0.23935111451249438</c:v>
                </c:pt>
                <c:pt idx="487">
                  <c:v>-0.23720210932878771</c:v>
                </c:pt>
                <c:pt idx="488">
                  <c:v>-0.23505419904055008</c:v>
                </c:pt>
                <c:pt idx="489">
                  <c:v>-0.2329073726332811</c:v>
                </c:pt>
                <c:pt idx="490">
                  <c:v>-0.23076161912912302</c:v>
                </c:pt>
                <c:pt idx="491">
                  <c:v>-0.22861692758642441</c:v>
                </c:pt>
                <c:pt idx="492">
                  <c:v>-0.22647328709930536</c:v>
                </c:pt>
                <c:pt idx="493">
                  <c:v>-0.22433068679722667</c:v>
                </c:pt>
                <c:pt idx="494">
                  <c:v>-0.22218911584456272</c:v>
                </c:pt>
                <c:pt idx="495">
                  <c:v>-0.22004856344017698</c:v>
                </c:pt>
                <c:pt idx="496">
                  <c:v>-0.21790901881700006</c:v>
                </c:pt>
                <c:pt idx="497">
                  <c:v>-0.21577047124161228</c:v>
                </c:pt>
                <c:pt idx="498">
                  <c:v>-0.21363291001382823</c:v>
                </c:pt>
                <c:pt idx="499">
                  <c:v>-0.21149632446628405</c:v>
                </c:pt>
                <c:pt idx="500">
                  <c:v>-0.20936070396402884</c:v>
                </c:pt>
                <c:pt idx="501">
                  <c:v>-0.20722603790411767</c:v>
                </c:pt>
                <c:pt idx="502">
                  <c:v>-0.20509231571520856</c:v>
                </c:pt>
                <c:pt idx="503">
                  <c:v>-0.2029595268571614</c:v>
                </c:pt>
                <c:pt idx="504">
                  <c:v>-0.20082766082063966</c:v>
                </c:pt>
                <c:pt idx="505">
                  <c:v>-0.19869670712671594</c:v>
                </c:pt>
                <c:pt idx="506">
                  <c:v>-0.19656665532647891</c:v>
                </c:pt>
                <c:pt idx="507">
                  <c:v>-0.19443749500064292</c:v>
                </c:pt>
                <c:pt idx="508">
                  <c:v>-0.19230921575916171</c:v>
                </c:pt>
                <c:pt idx="509">
                  <c:v>-0.19018180724084302</c:v>
                </c:pt>
                <c:pt idx="510">
                  <c:v>-0.188055259112966</c:v>
                </c:pt>
                <c:pt idx="511">
                  <c:v>-0.1859295610709023</c:v>
                </c:pt>
                <c:pt idx="512">
                  <c:v>-0.18380470283773828</c:v>
                </c:pt>
                <c:pt idx="513">
                  <c:v>-0.1816806741638998</c:v>
                </c:pt>
                <c:pt idx="514">
                  <c:v>-0.17955746482678048</c:v>
                </c:pt>
                <c:pt idx="515">
                  <c:v>-0.17743506463037093</c:v>
                </c:pt>
                <c:pt idx="516">
                  <c:v>-0.17531346340489073</c:v>
                </c:pt>
                <c:pt idx="517">
                  <c:v>-0.17319265100642342</c:v>
                </c:pt>
                <c:pt idx="518">
                  <c:v>-0.1710726173165526</c:v>
                </c:pt>
                <c:pt idx="519">
                  <c:v>-0.16895335224200059</c:v>
                </c:pt>
                <c:pt idx="520">
                  <c:v>-0.16683484571426985</c:v>
                </c:pt>
                <c:pt idx="521">
                  <c:v>-0.16471708768928589</c:v>
                </c:pt>
                <c:pt idx="522">
                  <c:v>-0.16260006814704189</c:v>
                </c:pt>
                <c:pt idx="523">
                  <c:v>-0.16048377709124662</c:v>
                </c:pt>
                <c:pt idx="524">
                  <c:v>-0.15836820454897341</c:v>
                </c:pt>
                <c:pt idx="525">
                  <c:v>-0.15625334057031087</c:v>
                </c:pt>
                <c:pt idx="526">
                  <c:v>-0.15413917522801696</c:v>
                </c:pt>
                <c:pt idx="527">
                  <c:v>-0.15202569861717286</c:v>
                </c:pt>
                <c:pt idx="528">
                  <c:v>-0.14991290085484116</c:v>
                </c:pt>
                <c:pt idx="529">
                  <c:v>-0.14780077207972397</c:v>
                </c:pt>
                <c:pt idx="530">
                  <c:v>-0.14568930245182327</c:v>
                </c:pt>
                <c:pt idx="531">
                  <c:v>-0.1435784821521042</c:v>
                </c:pt>
                <c:pt idx="532">
                  <c:v>-0.14146830138215863</c:v>
                </c:pt>
                <c:pt idx="533">
                  <c:v>-0.13935875036387083</c:v>
                </c:pt>
                <c:pt idx="534">
                  <c:v>-0.13724981933908581</c:v>
                </c:pt>
                <c:pt idx="535">
                  <c:v>-0.13514149856927823</c:v>
                </c:pt>
                <c:pt idx="536">
                  <c:v>-0.13303377833522281</c:v>
                </c:pt>
                <c:pt idx="537">
                  <c:v>-0.13092664893666775</c:v>
                </c:pt>
                <c:pt idx="538">
                  <c:v>-0.12882010069200828</c:v>
                </c:pt>
                <c:pt idx="539">
                  <c:v>-0.12671412393796211</c:v>
                </c:pt>
                <c:pt idx="540">
                  <c:v>-0.12460870902924712</c:v>
                </c:pt>
                <c:pt idx="541">
                  <c:v>-0.12250384633825985</c:v>
                </c:pt>
                <c:pt idx="542">
                  <c:v>-0.12039952625475503</c:v>
                </c:pt>
                <c:pt idx="543">
                  <c:v>-0.11829573918552798</c:v>
                </c:pt>
                <c:pt idx="544">
                  <c:v>-0.11619247555409717</c:v>
                </c:pt>
                <c:pt idx="545">
                  <c:v>-0.11408972580038811</c:v>
                </c:pt>
                <c:pt idx="546">
                  <c:v>-0.11198748038041981</c:v>
                </c:pt>
                <c:pt idx="547">
                  <c:v>-0.10988572976599141</c:v>
                </c:pt>
                <c:pt idx="548">
                  <c:v>-0.10778446444437</c:v>
                </c:pt>
                <c:pt idx="549">
                  <c:v>-0.10568367491798104</c:v>
                </c:pt>
                <c:pt idx="550">
                  <c:v>-0.10358335170409869</c:v>
                </c:pt>
                <c:pt idx="551">
                  <c:v>-0.10148348533453738</c:v>
                </c:pt>
                <c:pt idx="552">
                  <c:v>-9.9384066355346079E-2</c:v>
                </c:pt>
                <c:pt idx="553">
                  <c:v>-9.7285085326501389E-2</c:v>
                </c:pt>
                <c:pt idx="554">
                  <c:v>-9.5186532821604053E-2</c:v>
                </c:pt>
                <c:pt idx="555">
                  <c:v>-9.3088399427575144E-2</c:v>
                </c:pt>
                <c:pt idx="556">
                  <c:v>-9.099067574435335E-2</c:v>
                </c:pt>
                <c:pt idx="557">
                  <c:v>-8.8893352384594393E-2</c:v>
                </c:pt>
                <c:pt idx="558">
                  <c:v>-8.6796419973370509E-2</c:v>
                </c:pt>
                <c:pt idx="559">
                  <c:v>-8.4699869147870796E-2</c:v>
                </c:pt>
                <c:pt idx="560">
                  <c:v>-8.2603690557103635E-2</c:v>
                </c:pt>
                <c:pt idx="561">
                  <c:v>-8.0507874861599105E-2</c:v>
                </c:pt>
                <c:pt idx="562">
                  <c:v>-7.8412412733112211E-2</c:v>
                </c:pt>
                <c:pt idx="563">
                  <c:v>-7.6317294854328088E-2</c:v>
                </c:pt>
                <c:pt idx="564">
                  <c:v>-7.4222511918567186E-2</c:v>
                </c:pt>
                <c:pt idx="565">
                  <c:v>-7.212805462949097E-2</c:v>
                </c:pt>
                <c:pt idx="566">
                  <c:v>-7.0033913700809983E-2</c:v>
                </c:pt>
                <c:pt idx="567">
                  <c:v>-6.7940079855991167E-2</c:v>
                </c:pt>
                <c:pt idx="568">
                  <c:v>-6.5846543827966314E-2</c:v>
                </c:pt>
                <c:pt idx="569">
                  <c:v>-6.3753296358842249E-2</c:v>
                </c:pt>
                <c:pt idx="570">
                  <c:v>-6.166032819961062E-2</c:v>
                </c:pt>
                <c:pt idx="571">
                  <c:v>-5.9567630109858341E-2</c:v>
                </c:pt>
                <c:pt idx="572">
                  <c:v>-5.7475192857480067E-2</c:v>
                </c:pt>
                <c:pt idx="573">
                  <c:v>-5.5383007218390012E-2</c:v>
                </c:pt>
                <c:pt idx="574">
                  <c:v>-5.3291063976234357E-2</c:v>
                </c:pt>
                <c:pt idx="575">
                  <c:v>-5.1199353922105846E-2</c:v>
                </c:pt>
                <c:pt idx="576">
                  <c:v>-4.9107867854256672E-2</c:v>
                </c:pt>
                <c:pt idx="577">
                  <c:v>-4.7016596577814158E-2</c:v>
                </c:pt>
                <c:pt idx="578">
                  <c:v>-4.4925530904495553E-2</c:v>
                </c:pt>
                <c:pt idx="579">
                  <c:v>-4.2834661652323407E-2</c:v>
                </c:pt>
                <c:pt idx="580">
                  <c:v>-4.0743979645342591E-2</c:v>
                </c:pt>
                <c:pt idx="581">
                  <c:v>-3.8653475713336612E-2</c:v>
                </c:pt>
                <c:pt idx="582">
                  <c:v>-3.6563140691544434E-2</c:v>
                </c:pt>
                <c:pt idx="583">
                  <c:v>-3.4472965420378865E-2</c:v>
                </c:pt>
                <c:pt idx="584">
                  <c:v>-3.2382940745144209E-2</c:v>
                </c:pt>
                <c:pt idx="585">
                  <c:v>-3.0293057515754254E-2</c:v>
                </c:pt>
                <c:pt idx="586">
                  <c:v>-2.8203306586451884E-2</c:v>
                </c:pt>
                <c:pt idx="587">
                  <c:v>-2.6113678815527799E-2</c:v>
                </c:pt>
                <c:pt idx="588">
                  <c:v>-2.4024165065039529E-2</c:v>
                </c:pt>
                <c:pt idx="589">
                  <c:v>-2.1934756200532039E-2</c:v>
                </c:pt>
                <c:pt idx="590">
                  <c:v>-1.984544309075733E-2</c:v>
                </c:pt>
                <c:pt idx="591">
                  <c:v>-1.7756216607394272E-2</c:v>
                </c:pt>
                <c:pt idx="592">
                  <c:v>-1.5667067624769982E-2</c:v>
                </c:pt>
                <c:pt idx="593">
                  <c:v>-1.3577987019580115E-2</c:v>
                </c:pt>
                <c:pt idx="594">
                  <c:v>-1.148896567060935E-2</c:v>
                </c:pt>
                <c:pt idx="595">
                  <c:v>-9.399994458453298E-3</c:v>
                </c:pt>
                <c:pt idx="596">
                  <c:v>-7.3110642652393105E-3</c:v>
                </c:pt>
                <c:pt idx="597">
                  <c:v>-5.2221659743473866E-3</c:v>
                </c:pt>
                <c:pt idx="598">
                  <c:v>-3.133290470132455E-3</c:v>
                </c:pt>
                <c:pt idx="599">
                  <c:v>-1.0444286376454638E-3</c:v>
                </c:pt>
                <c:pt idx="600">
                  <c:v>1.0444286376453246E-3</c:v>
                </c:pt>
                <c:pt idx="601">
                  <c:v>3.133290470132455E-3</c:v>
                </c:pt>
                <c:pt idx="602">
                  <c:v>5.2221659743473866E-3</c:v>
                </c:pt>
                <c:pt idx="603">
                  <c:v>7.3110642652393105E-3</c:v>
                </c:pt>
                <c:pt idx="604">
                  <c:v>9.3999944584534367E-3</c:v>
                </c:pt>
                <c:pt idx="605">
                  <c:v>1.1488965670609487E-2</c:v>
                </c:pt>
                <c:pt idx="606">
                  <c:v>1.3577987019579974E-2</c:v>
                </c:pt>
                <c:pt idx="607">
                  <c:v>1.5667067624769982E-2</c:v>
                </c:pt>
                <c:pt idx="608">
                  <c:v>1.7756216607394272E-2</c:v>
                </c:pt>
                <c:pt idx="609">
                  <c:v>1.984544309075733E-2</c:v>
                </c:pt>
                <c:pt idx="610">
                  <c:v>2.1934756200532181E-2</c:v>
                </c:pt>
                <c:pt idx="611">
                  <c:v>2.4024165065039668E-2</c:v>
                </c:pt>
                <c:pt idx="612">
                  <c:v>2.6113678815527657E-2</c:v>
                </c:pt>
                <c:pt idx="613">
                  <c:v>2.8203306586451884E-2</c:v>
                </c:pt>
                <c:pt idx="614">
                  <c:v>3.0293057515754254E-2</c:v>
                </c:pt>
                <c:pt idx="615">
                  <c:v>3.2382940745144209E-2</c:v>
                </c:pt>
                <c:pt idx="616">
                  <c:v>3.4472965420379004E-2</c:v>
                </c:pt>
                <c:pt idx="617">
                  <c:v>3.6563140691544295E-2</c:v>
                </c:pt>
                <c:pt idx="618">
                  <c:v>3.865347571333648E-2</c:v>
                </c:pt>
                <c:pt idx="619">
                  <c:v>4.0743979645342591E-2</c:v>
                </c:pt>
                <c:pt idx="620">
                  <c:v>4.2834661652323407E-2</c:v>
                </c:pt>
                <c:pt idx="621">
                  <c:v>4.4925530904495553E-2</c:v>
                </c:pt>
                <c:pt idx="622">
                  <c:v>4.7016596577814297E-2</c:v>
                </c:pt>
                <c:pt idx="623">
                  <c:v>4.9107867854256533E-2</c:v>
                </c:pt>
                <c:pt idx="624">
                  <c:v>5.1199353922105721E-2</c:v>
                </c:pt>
                <c:pt idx="625">
                  <c:v>5.3291063976234357E-2</c:v>
                </c:pt>
                <c:pt idx="626">
                  <c:v>5.5383007218390012E-2</c:v>
                </c:pt>
                <c:pt idx="627">
                  <c:v>5.7475192857480206E-2</c:v>
                </c:pt>
                <c:pt idx="628">
                  <c:v>5.956763010985848E-2</c:v>
                </c:pt>
                <c:pt idx="629">
                  <c:v>6.1660328199610474E-2</c:v>
                </c:pt>
                <c:pt idx="630">
                  <c:v>6.3753296358842249E-2</c:v>
                </c:pt>
                <c:pt idx="631">
                  <c:v>6.5846543827966314E-2</c:v>
                </c:pt>
                <c:pt idx="632">
                  <c:v>6.7940079855991167E-2</c:v>
                </c:pt>
                <c:pt idx="633">
                  <c:v>7.0033913700810108E-2</c:v>
                </c:pt>
                <c:pt idx="634">
                  <c:v>7.2128054629491095E-2</c:v>
                </c:pt>
                <c:pt idx="635">
                  <c:v>7.4222511918567047E-2</c:v>
                </c:pt>
                <c:pt idx="636">
                  <c:v>7.6317294854328088E-2</c:v>
                </c:pt>
                <c:pt idx="637">
                  <c:v>7.8412412733112211E-2</c:v>
                </c:pt>
                <c:pt idx="638">
                  <c:v>8.0507874861599105E-2</c:v>
                </c:pt>
                <c:pt idx="639">
                  <c:v>8.2603690557103773E-2</c:v>
                </c:pt>
                <c:pt idx="640">
                  <c:v>8.4699869147870657E-2</c:v>
                </c:pt>
                <c:pt idx="641">
                  <c:v>8.6796419973370384E-2</c:v>
                </c:pt>
                <c:pt idx="642">
                  <c:v>8.8893352384594393E-2</c:v>
                </c:pt>
                <c:pt idx="643">
                  <c:v>9.099067574435335E-2</c:v>
                </c:pt>
                <c:pt idx="644">
                  <c:v>9.3088399427575144E-2</c:v>
                </c:pt>
                <c:pt idx="645">
                  <c:v>9.5186532821604192E-2</c:v>
                </c:pt>
                <c:pt idx="646">
                  <c:v>9.728508532650125E-2</c:v>
                </c:pt>
                <c:pt idx="647">
                  <c:v>9.9384066355345954E-2</c:v>
                </c:pt>
                <c:pt idx="648">
                  <c:v>0.10148348533453738</c:v>
                </c:pt>
                <c:pt idx="649">
                  <c:v>0.10358335170409869</c:v>
                </c:pt>
                <c:pt idx="650">
                  <c:v>0.1056836749179812</c:v>
                </c:pt>
                <c:pt idx="651">
                  <c:v>0.10778446444437013</c:v>
                </c:pt>
                <c:pt idx="652">
                  <c:v>0.10988572976599127</c:v>
                </c:pt>
                <c:pt idx="653">
                  <c:v>0.11198748038041981</c:v>
                </c:pt>
                <c:pt idx="654">
                  <c:v>0.11408972580038811</c:v>
                </c:pt>
                <c:pt idx="655">
                  <c:v>0.11619247555409717</c:v>
                </c:pt>
                <c:pt idx="656">
                  <c:v>0.11829573918552812</c:v>
                </c:pt>
                <c:pt idx="657">
                  <c:v>0.12039952625475517</c:v>
                </c:pt>
                <c:pt idx="658">
                  <c:v>0.12250384633825973</c:v>
                </c:pt>
                <c:pt idx="659">
                  <c:v>0.12460870902924712</c:v>
                </c:pt>
                <c:pt idx="660">
                  <c:v>0.12671412393796211</c:v>
                </c:pt>
                <c:pt idx="661">
                  <c:v>0.12882010069200828</c:v>
                </c:pt>
                <c:pt idx="662">
                  <c:v>0.13092664893666786</c:v>
                </c:pt>
                <c:pt idx="663">
                  <c:v>0.13303377833522267</c:v>
                </c:pt>
                <c:pt idx="664">
                  <c:v>0.1351414985692781</c:v>
                </c:pt>
                <c:pt idx="665">
                  <c:v>0.13724981933908581</c:v>
                </c:pt>
                <c:pt idx="666">
                  <c:v>0.13935875036387083</c:v>
                </c:pt>
                <c:pt idx="667">
                  <c:v>0.14146830138215863</c:v>
                </c:pt>
                <c:pt idx="668">
                  <c:v>0.14357848215210434</c:v>
                </c:pt>
                <c:pt idx="669">
                  <c:v>0.14568930245182313</c:v>
                </c:pt>
                <c:pt idx="670">
                  <c:v>0.14780077207972384</c:v>
                </c:pt>
                <c:pt idx="671">
                  <c:v>0.14991290085484116</c:v>
                </c:pt>
                <c:pt idx="672">
                  <c:v>0.15202569861717286</c:v>
                </c:pt>
                <c:pt idx="673">
                  <c:v>0.15413917522801696</c:v>
                </c:pt>
                <c:pt idx="674">
                  <c:v>0.15625334057031101</c:v>
                </c:pt>
                <c:pt idx="675">
                  <c:v>0.15836820454897327</c:v>
                </c:pt>
                <c:pt idx="676">
                  <c:v>0.16048377709124662</c:v>
                </c:pt>
                <c:pt idx="677">
                  <c:v>0.16260006814704189</c:v>
                </c:pt>
                <c:pt idx="678">
                  <c:v>0.16471708768928589</c:v>
                </c:pt>
                <c:pt idx="679">
                  <c:v>0.16683484571426999</c:v>
                </c:pt>
                <c:pt idx="680">
                  <c:v>0.16895335224200073</c:v>
                </c:pt>
                <c:pt idx="681">
                  <c:v>0.17107261731655246</c:v>
                </c:pt>
                <c:pt idx="682">
                  <c:v>0.17319265100642342</c:v>
                </c:pt>
                <c:pt idx="683">
                  <c:v>0.17531346340489073</c:v>
                </c:pt>
                <c:pt idx="684">
                  <c:v>0.17743506463037093</c:v>
                </c:pt>
                <c:pt idx="685">
                  <c:v>0.17955746482678062</c:v>
                </c:pt>
                <c:pt idx="686">
                  <c:v>0.18168067416389994</c:v>
                </c:pt>
                <c:pt idx="687">
                  <c:v>0.18380470283773812</c:v>
                </c:pt>
                <c:pt idx="688">
                  <c:v>0.1859295610709023</c:v>
                </c:pt>
                <c:pt idx="689">
                  <c:v>0.188055259112966</c:v>
                </c:pt>
                <c:pt idx="690">
                  <c:v>0.19018180724084302</c:v>
                </c:pt>
                <c:pt idx="691">
                  <c:v>0.19230921575916188</c:v>
                </c:pt>
                <c:pt idx="692">
                  <c:v>0.19443749500064275</c:v>
                </c:pt>
                <c:pt idx="693">
                  <c:v>0.1965666553264788</c:v>
                </c:pt>
                <c:pt idx="694">
                  <c:v>0.19869670712671594</c:v>
                </c:pt>
                <c:pt idx="695">
                  <c:v>0.20082766082063966</c:v>
                </c:pt>
                <c:pt idx="696">
                  <c:v>0.2029595268571614</c:v>
                </c:pt>
                <c:pt idx="697">
                  <c:v>0.20509231571520872</c:v>
                </c:pt>
                <c:pt idx="698">
                  <c:v>0.20722603790411756</c:v>
                </c:pt>
                <c:pt idx="699">
                  <c:v>0.2093607039640287</c:v>
                </c:pt>
                <c:pt idx="700">
                  <c:v>0.21149632446628405</c:v>
                </c:pt>
                <c:pt idx="701">
                  <c:v>0.21363291001382823</c:v>
                </c:pt>
                <c:pt idx="702">
                  <c:v>0.21577047124161244</c:v>
                </c:pt>
                <c:pt idx="703">
                  <c:v>0.21790901881700023</c:v>
                </c:pt>
                <c:pt idx="704">
                  <c:v>0.22004856344017684</c:v>
                </c:pt>
                <c:pt idx="705">
                  <c:v>0.22218911584456272</c:v>
                </c:pt>
                <c:pt idx="706">
                  <c:v>0.22433068679722667</c:v>
                </c:pt>
                <c:pt idx="707">
                  <c:v>0.22647328709930536</c:v>
                </c:pt>
                <c:pt idx="708">
                  <c:v>0.22861692758642455</c:v>
                </c:pt>
                <c:pt idx="709">
                  <c:v>0.23076161912912319</c:v>
                </c:pt>
                <c:pt idx="710">
                  <c:v>0.23290737263328096</c:v>
                </c:pt>
                <c:pt idx="711">
                  <c:v>0.23505419904055008</c:v>
                </c:pt>
                <c:pt idx="712">
                  <c:v>0.23720210932878771</c:v>
                </c:pt>
                <c:pt idx="713">
                  <c:v>0.23935111451249438</c:v>
                </c:pt>
                <c:pt idx="714">
                  <c:v>0.24150122564325452</c:v>
                </c:pt>
                <c:pt idx="715">
                  <c:v>0.24365245381017997</c:v>
                </c:pt>
                <c:pt idx="716">
                  <c:v>0.2458048101403591</c:v>
                </c:pt>
                <c:pt idx="717">
                  <c:v>0.24795830579930581</c:v>
                </c:pt>
                <c:pt idx="718">
                  <c:v>0.25011295199141531</c:v>
                </c:pt>
                <c:pt idx="719">
                  <c:v>0.25226875996042236</c:v>
                </c:pt>
                <c:pt idx="720">
                  <c:v>0.25442574098986259</c:v>
                </c:pt>
                <c:pt idx="721">
                  <c:v>0.25658390640353823</c:v>
                </c:pt>
                <c:pt idx="722">
                  <c:v>0.25874326756598814</c:v>
                </c:pt>
                <c:pt idx="723">
                  <c:v>0.26090383588295984</c:v>
                </c:pt>
                <c:pt idx="724">
                  <c:v>0.26306562280188689</c:v>
                </c:pt>
                <c:pt idx="725">
                  <c:v>0.26522863981237027</c:v>
                </c:pt>
                <c:pt idx="726">
                  <c:v>0.2673928984466627</c:v>
                </c:pt>
                <c:pt idx="727">
                  <c:v>0.26955841028015765</c:v>
                </c:pt>
                <c:pt idx="728">
                  <c:v>0.27172518693188347</c:v>
                </c:pt>
                <c:pt idx="729">
                  <c:v>0.2738932400649986</c:v>
                </c:pt>
                <c:pt idx="730">
                  <c:v>0.27606258138729461</c:v>
                </c:pt>
                <c:pt idx="731">
                  <c:v>0.27823322265170114</c:v>
                </c:pt>
                <c:pt idx="732">
                  <c:v>0.28040517565679618</c:v>
                </c:pt>
                <c:pt idx="733">
                  <c:v>0.28257845224732014</c:v>
                </c:pt>
                <c:pt idx="734">
                  <c:v>0.28475306431469577</c:v>
                </c:pt>
                <c:pt idx="735">
                  <c:v>0.2869290237975502</c:v>
                </c:pt>
                <c:pt idx="736">
                  <c:v>0.28910634268224333</c:v>
                </c:pt>
                <c:pt idx="737">
                  <c:v>0.29128503300340097</c:v>
                </c:pt>
                <c:pt idx="738">
                  <c:v>0.29346510684445171</c:v>
                </c:pt>
                <c:pt idx="739">
                  <c:v>0.29564657633816971</c:v>
                </c:pt>
                <c:pt idx="740">
                  <c:v>0.2978294536672208</c:v>
                </c:pt>
                <c:pt idx="741">
                  <c:v>0.30001375106471473</c:v>
                </c:pt>
                <c:pt idx="742">
                  <c:v>0.30219948081476239</c:v>
                </c:pt>
                <c:pt idx="743">
                  <c:v>0.30438665525303782</c:v>
                </c:pt>
                <c:pt idx="744">
                  <c:v>0.30657528676734419</c:v>
                </c:pt>
                <c:pt idx="745">
                  <c:v>0.30876538779818846</c:v>
                </c:pt>
                <c:pt idx="746">
                  <c:v>0.31095697083935653</c:v>
                </c:pt>
                <c:pt idx="747">
                  <c:v>0.31315004843849742</c:v>
                </c:pt>
                <c:pt idx="748">
                  <c:v>0.31534463319771155</c:v>
                </c:pt>
                <c:pt idx="749">
                  <c:v>0.31754073777414477</c:v>
                </c:pt>
                <c:pt idx="750">
                  <c:v>0.3197383748805871</c:v>
                </c:pt>
                <c:pt idx="751">
                  <c:v>0.32193755728607965</c:v>
                </c:pt>
                <c:pt idx="752">
                  <c:v>0.3241382978165232</c:v>
                </c:pt>
                <c:pt idx="753">
                  <c:v>0.32634060935529685</c:v>
                </c:pt>
                <c:pt idx="754">
                  <c:v>0.32854450484387981</c:v>
                </c:pt>
                <c:pt idx="755">
                  <c:v>0.33074999728248017</c:v>
                </c:pt>
                <c:pt idx="756">
                  <c:v>0.33295709973066961</c:v>
                </c:pt>
                <c:pt idx="757">
                  <c:v>0.3351658253080253</c:v>
                </c:pt>
                <c:pt idx="758">
                  <c:v>0.3373761871947753</c:v>
                </c:pt>
                <c:pt idx="759">
                  <c:v>0.33958819863245354</c:v>
                </c:pt>
                <c:pt idx="760">
                  <c:v>0.34180187292455921</c:v>
                </c:pt>
                <c:pt idx="761">
                  <c:v>0.34401722343722352</c:v>
                </c:pt>
                <c:pt idx="762">
                  <c:v>0.3462342635998823</c:v>
                </c:pt>
                <c:pt idx="763">
                  <c:v>0.34845300690595715</c:v>
                </c:pt>
                <c:pt idx="764">
                  <c:v>0.35067346691354073</c:v>
                </c:pt>
                <c:pt idx="765">
                  <c:v>0.35289565724609057</c:v>
                </c:pt>
                <c:pt idx="766">
                  <c:v>0.35511959159313067</c:v>
                </c:pt>
                <c:pt idx="767">
                  <c:v>0.3573452837109577</c:v>
                </c:pt>
                <c:pt idx="768">
                  <c:v>0.35957274742335804</c:v>
                </c:pt>
                <c:pt idx="769">
                  <c:v>0.36180199662232804</c:v>
                </c:pt>
                <c:pt idx="770">
                  <c:v>0.3640330452688042</c:v>
                </c:pt>
                <c:pt idx="771">
                  <c:v>0.36626590739340154</c:v>
                </c:pt>
                <c:pt idx="772">
                  <c:v>0.36850059709715682</c:v>
                </c:pt>
                <c:pt idx="773">
                  <c:v>0.37073712855228241</c:v>
                </c:pt>
                <c:pt idx="774">
                  <c:v>0.37297551600292678</c:v>
                </c:pt>
                <c:pt idx="775">
                  <c:v>0.37521577376594184</c:v>
                </c:pt>
                <c:pt idx="776">
                  <c:v>0.37745791623166058</c:v>
                </c:pt>
                <c:pt idx="777">
                  <c:v>0.37970195786468153</c:v>
                </c:pt>
                <c:pt idx="778">
                  <c:v>0.38194791320466176</c:v>
                </c:pt>
                <c:pt idx="779">
                  <c:v>0.38419579686711874</c:v>
                </c:pt>
                <c:pt idx="780">
                  <c:v>0.38644562354424067</c:v>
                </c:pt>
                <c:pt idx="781">
                  <c:v>0.38869740800570463</c:v>
                </c:pt>
                <c:pt idx="782">
                  <c:v>0.39095116509950473</c:v>
                </c:pt>
                <c:pt idx="783">
                  <c:v>0.39320690975278888</c:v>
                </c:pt>
                <c:pt idx="784">
                  <c:v>0.3954646569727045</c:v>
                </c:pt>
                <c:pt idx="785">
                  <c:v>0.39772442184725315</c:v>
                </c:pt>
                <c:pt idx="786">
                  <c:v>0.39998621954615565</c:v>
                </c:pt>
                <c:pt idx="787">
                  <c:v>0.40225006532172536</c:v>
                </c:pt>
                <c:pt idx="788">
                  <c:v>0.40451597450975119</c:v>
                </c:pt>
                <c:pt idx="789">
                  <c:v>0.40678396253039234</c:v>
                </c:pt>
                <c:pt idx="790">
                  <c:v>0.40905404488907959</c:v>
                </c:pt>
                <c:pt idx="791">
                  <c:v>0.41132623717743111</c:v>
                </c:pt>
                <c:pt idx="792">
                  <c:v>0.41360055507417326</c:v>
                </c:pt>
                <c:pt idx="793">
                  <c:v>0.41587701434607655</c:v>
                </c:pt>
                <c:pt idx="794">
                  <c:v>0.41815563084889867</c:v>
                </c:pt>
                <c:pt idx="795">
                  <c:v>0.42043642052834074</c:v>
                </c:pt>
                <c:pt idx="796">
                  <c:v>0.42271939942101217</c:v>
                </c:pt>
                <c:pt idx="797">
                  <c:v>0.42500458365540944</c:v>
                </c:pt>
                <c:pt idx="798">
                  <c:v>0.4272919894529022</c:v>
                </c:pt>
                <c:pt idx="799">
                  <c:v>0.42958163312873388</c:v>
                </c:pt>
                <c:pt idx="800">
                  <c:v>0.43187353109303278</c:v>
                </c:pt>
                <c:pt idx="801">
                  <c:v>0.43416769985183451</c:v>
                </c:pt>
                <c:pt idx="802">
                  <c:v>0.43646415600811633</c:v>
                </c:pt>
                <c:pt idx="803">
                  <c:v>0.43876291626284541</c:v>
                </c:pt>
                <c:pt idx="804">
                  <c:v>0.44106399741603569</c:v>
                </c:pt>
                <c:pt idx="805">
                  <c:v>0.44336741636782018</c:v>
                </c:pt>
                <c:pt idx="806">
                  <c:v>0.44567319011953505</c:v>
                </c:pt>
                <c:pt idx="807">
                  <c:v>0.4479813357748158</c:v>
                </c:pt>
                <c:pt idx="808">
                  <c:v>0.45029187054070735</c:v>
                </c:pt>
                <c:pt idx="809">
                  <c:v>0.45260481172878786</c:v>
                </c:pt>
                <c:pt idx="810">
                  <c:v>0.45492017675630364</c:v>
                </c:pt>
                <c:pt idx="811">
                  <c:v>0.45723798314731923</c:v>
                </c:pt>
                <c:pt idx="812">
                  <c:v>0.45955824853388255</c:v>
                </c:pt>
                <c:pt idx="813">
                  <c:v>0.46188099065720117</c:v>
                </c:pt>
                <c:pt idx="814">
                  <c:v>0.46420622736883582</c:v>
                </c:pt>
                <c:pt idx="815">
                  <c:v>0.4665339766319056</c:v>
                </c:pt>
                <c:pt idx="816">
                  <c:v>0.46886425652231034</c:v>
                </c:pt>
                <c:pt idx="817">
                  <c:v>0.47119708522996556</c:v>
                </c:pt>
                <c:pt idx="818">
                  <c:v>0.47353248106005541</c:v>
                </c:pt>
                <c:pt idx="819">
                  <c:v>0.4758704624342977</c:v>
                </c:pt>
                <c:pt idx="820">
                  <c:v>0.47821104789222818</c:v>
                </c:pt>
                <c:pt idx="821">
                  <c:v>0.48055425609249713</c:v>
                </c:pt>
                <c:pt idx="822">
                  <c:v>0.4829001058141843</c:v>
                </c:pt>
                <c:pt idx="823">
                  <c:v>0.4852486159581304</c:v>
                </c:pt>
                <c:pt idx="824">
                  <c:v>0.48759980554828375</c:v>
                </c:pt>
                <c:pt idx="825">
                  <c:v>0.48995369373306474</c:v>
                </c:pt>
                <c:pt idx="826">
                  <c:v>0.49231029978674884</c:v>
                </c:pt>
                <c:pt idx="827">
                  <c:v>0.49466964311086342</c:v>
                </c:pt>
                <c:pt idx="828">
                  <c:v>0.49703174323560567</c:v>
                </c:pt>
                <c:pt idx="829">
                  <c:v>0.49939661982127803</c:v>
                </c:pt>
                <c:pt idx="830">
                  <c:v>0.5017642926597401</c:v>
                </c:pt>
                <c:pt idx="831">
                  <c:v>0.50413478167588122</c:v>
                </c:pt>
                <c:pt idx="832">
                  <c:v>0.50650810692911141</c:v>
                </c:pt>
                <c:pt idx="833">
                  <c:v>0.50888428861487034</c:v>
                </c:pt>
                <c:pt idx="834">
                  <c:v>0.51126334706615773</c:v>
                </c:pt>
                <c:pt idx="835">
                  <c:v>0.51364530275508136</c:v>
                </c:pt>
                <c:pt idx="836">
                  <c:v>0.51603017629442827</c:v>
                </c:pt>
                <c:pt idx="837">
                  <c:v>0.51841798843925324</c:v>
                </c:pt>
                <c:pt idx="838">
                  <c:v>0.5208087600884912</c:v>
                </c:pt>
                <c:pt idx="839">
                  <c:v>0.5232025122865871</c:v>
                </c:pt>
                <c:pt idx="840">
                  <c:v>0.52559926622515163</c:v>
                </c:pt>
                <c:pt idx="841">
                  <c:v>0.52799904324463498</c:v>
                </c:pt>
                <c:pt idx="842">
                  <c:v>0.53040186483602547</c:v>
                </c:pt>
                <c:pt idx="843">
                  <c:v>0.5328077526425703</c:v>
                </c:pt>
                <c:pt idx="844">
                  <c:v>0.53521672846151769</c:v>
                </c:pt>
                <c:pt idx="845">
                  <c:v>0.53762881424588416</c:v>
                </c:pt>
                <c:pt idx="846">
                  <c:v>0.54004403210624496</c:v>
                </c:pt>
                <c:pt idx="847">
                  <c:v>0.54246240431254966</c:v>
                </c:pt>
                <c:pt idx="848">
                  <c:v>0.54488395329595873</c:v>
                </c:pt>
                <c:pt idx="849">
                  <c:v>0.5473087016507121</c:v>
                </c:pt>
                <c:pt idx="850">
                  <c:v>0.54973667213601451</c:v>
                </c:pt>
                <c:pt idx="851">
                  <c:v>0.55216788767795311</c:v>
                </c:pt>
                <c:pt idx="852">
                  <c:v>0.55460237137144031</c:v>
                </c:pt>
                <c:pt idx="853">
                  <c:v>0.5570401464821797</c:v>
                </c:pt>
                <c:pt idx="854">
                  <c:v>0.55948123644866365</c:v>
                </c:pt>
                <c:pt idx="855">
                  <c:v>0.56192566488419693</c:v>
                </c:pt>
                <c:pt idx="856">
                  <c:v>0.56437345557894714</c:v>
                </c:pt>
                <c:pt idx="857">
                  <c:v>0.56682463250202531</c:v>
                </c:pt>
                <c:pt idx="858">
                  <c:v>0.5692792198035953</c:v>
                </c:pt>
                <c:pt idx="859">
                  <c:v>0.57173724181701335</c:v>
                </c:pt>
                <c:pt idx="860">
                  <c:v>0.57419872306099562</c:v>
                </c:pt>
                <c:pt idx="861">
                  <c:v>0.57666368824182024</c:v>
                </c:pt>
                <c:pt idx="862">
                  <c:v>0.57913216225555586</c:v>
                </c:pt>
                <c:pt idx="863">
                  <c:v>0.58160417019032595</c:v>
                </c:pt>
                <c:pt idx="864">
                  <c:v>0.58407973732860274</c:v>
                </c:pt>
                <c:pt idx="865">
                  <c:v>0.58655888914953647</c:v>
                </c:pt>
                <c:pt idx="866">
                  <c:v>0.58904165133131503</c:v>
                </c:pt>
                <c:pt idx="867">
                  <c:v>0.59152804975356121</c:v>
                </c:pt>
                <c:pt idx="868">
                  <c:v>0.59401811049976094</c:v>
                </c:pt>
                <c:pt idx="869">
                  <c:v>0.59651185985973021</c:v>
                </c:pt>
                <c:pt idx="870">
                  <c:v>0.59900932433211485</c:v>
                </c:pt>
                <c:pt idx="871">
                  <c:v>0.6015105306269295</c:v>
                </c:pt>
                <c:pt idx="872">
                  <c:v>0.60401550566813289</c:v>
                </c:pt>
                <c:pt idx="873">
                  <c:v>0.60652427659623864</c:v>
                </c:pt>
                <c:pt idx="874">
                  <c:v>0.60903687077096924</c:v>
                </c:pt>
                <c:pt idx="875">
                  <c:v>0.61155331577394456</c:v>
                </c:pt>
                <c:pt idx="876">
                  <c:v>0.6140736394114148</c:v>
                </c:pt>
                <c:pt idx="877">
                  <c:v>0.61659786971703046</c:v>
                </c:pt>
                <c:pt idx="878">
                  <c:v>0.61912603495465424</c:v>
                </c:pt>
                <c:pt idx="879">
                  <c:v>0.62165816362121928</c:v>
                </c:pt>
                <c:pt idx="880">
                  <c:v>0.62419428444962388</c:v>
                </c:pt>
                <c:pt idx="881">
                  <c:v>0.62673442641167565</c:v>
                </c:pt>
                <c:pt idx="882">
                  <c:v>0.62927861872107715</c:v>
                </c:pt>
                <c:pt idx="883">
                  <c:v>0.63182689083645693</c:v>
                </c:pt>
                <c:pt idx="884">
                  <c:v>0.63437927246445058</c:v>
                </c:pt>
                <c:pt idx="885">
                  <c:v>0.63693579356282215</c:v>
                </c:pt>
                <c:pt idx="886">
                  <c:v>0.63949648434364104</c:v>
                </c:pt>
                <c:pt idx="887">
                  <c:v>0.64206137527650131</c:v>
                </c:pt>
                <c:pt idx="888">
                  <c:v>0.64463049709179665</c:v>
                </c:pt>
                <c:pt idx="889">
                  <c:v>0.64720388078404234</c:v>
                </c:pt>
                <c:pt idx="890">
                  <c:v>0.64978155761524847</c:v>
                </c:pt>
                <c:pt idx="891">
                  <c:v>0.6523635591183502</c:v>
                </c:pt>
                <c:pt idx="892">
                  <c:v>0.65494991710068595</c:v>
                </c:pt>
                <c:pt idx="893">
                  <c:v>0.65754066364753716</c:v>
                </c:pt>
                <c:pt idx="894">
                  <c:v>0.66013583112571583</c:v>
                </c:pt>
                <c:pt idx="895">
                  <c:v>0.66273545218721863</c:v>
                </c:pt>
                <c:pt idx="896">
                  <c:v>0.66533955977292891</c:v>
                </c:pt>
                <c:pt idx="897">
                  <c:v>0.66794818711638526</c:v>
                </c:pt>
                <c:pt idx="898">
                  <c:v>0.67056136774760744</c:v>
                </c:pt>
                <c:pt idx="899">
                  <c:v>0.67317913549698527</c:v>
                </c:pt>
                <c:pt idx="900">
                  <c:v>0.67580152449922692</c:v>
                </c:pt>
                <c:pt idx="901">
                  <c:v>0.67842856919737593</c:v>
                </c:pt>
                <c:pt idx="902">
                  <c:v>0.68106030434689002</c:v>
                </c:pt>
                <c:pt idx="903">
                  <c:v>0.68369676501978571</c:v>
                </c:pt>
                <c:pt idx="904">
                  <c:v>0.68633798660885514</c:v>
                </c:pt>
                <c:pt idx="905">
                  <c:v>0.68898400483194844</c:v>
                </c:pt>
                <c:pt idx="906">
                  <c:v>0.69163485573632466</c:v>
                </c:pt>
                <c:pt idx="907">
                  <c:v>0.69429057570308306</c:v>
                </c:pt>
                <c:pt idx="908">
                  <c:v>0.69695120145165801</c:v>
                </c:pt>
                <c:pt idx="909">
                  <c:v>0.69961677004439371</c:v>
                </c:pt>
                <c:pt idx="910">
                  <c:v>0.70228731889119633</c:v>
                </c:pt>
                <c:pt idx="911">
                  <c:v>0.70496288575426036</c:v>
                </c:pt>
                <c:pt idx="912">
                  <c:v>0.70764350875288007</c:v>
                </c:pt>
                <c:pt idx="913">
                  <c:v>0.71032922636833373</c:v>
                </c:pt>
                <c:pt idx="914">
                  <c:v>0.71302007744886275</c:v>
                </c:pt>
                <c:pt idx="915">
                  <c:v>0.71571610121472073</c:v>
                </c:pt>
                <c:pt idx="916">
                  <c:v>0.71841733726332313</c:v>
                </c:pt>
                <c:pt idx="917">
                  <c:v>0.7211238255744743</c:v>
                </c:pt>
                <c:pt idx="918">
                  <c:v>0.72383560651569201</c:v>
                </c:pt>
                <c:pt idx="919">
                  <c:v>0.7265527208476168</c:v>
                </c:pt>
                <c:pt idx="920">
                  <c:v>0.72927520972952442</c:v>
                </c:pt>
                <c:pt idx="921">
                  <c:v>0.73200311472492197</c:v>
                </c:pt>
                <c:pt idx="922">
                  <c:v>0.73473647780725448</c:v>
                </c:pt>
                <c:pt idx="923">
                  <c:v>0.7374753413657007</c:v>
                </c:pt>
                <c:pt idx="924">
                  <c:v>0.7402197482110795</c:v>
                </c:pt>
                <c:pt idx="925">
                  <c:v>0.74296974158185325</c:v>
                </c:pt>
                <c:pt idx="926">
                  <c:v>0.74572536515024124</c:v>
                </c:pt>
                <c:pt idx="927">
                  <c:v>0.74848666302844646</c:v>
                </c:pt>
                <c:pt idx="928">
                  <c:v>0.75125367977497992</c:v>
                </c:pt>
                <c:pt idx="929">
                  <c:v>0.75402646040111554</c:v>
                </c:pt>
                <c:pt idx="930">
                  <c:v>0.75680505037744494</c:v>
                </c:pt>
                <c:pt idx="931">
                  <c:v>0.75958949564056433</c:v>
                </c:pt>
                <c:pt idx="932">
                  <c:v>0.76237984259987501</c:v>
                </c:pt>
                <c:pt idx="933">
                  <c:v>0.76517613814450502</c:v>
                </c:pt>
                <c:pt idx="934">
                  <c:v>0.76797842965036611</c:v>
                </c:pt>
                <c:pt idx="935">
                  <c:v>0.77078676498733401</c:v>
                </c:pt>
                <c:pt idx="936">
                  <c:v>0.77360119252656179</c:v>
                </c:pt>
                <c:pt idx="937">
                  <c:v>0.77642176114792794</c:v>
                </c:pt>
                <c:pt idx="938">
                  <c:v>0.77924852024762392</c:v>
                </c:pt>
                <c:pt idx="939">
                  <c:v>0.78208151974588314</c:v>
                </c:pt>
                <c:pt idx="940">
                  <c:v>0.78492081009485359</c:v>
                </c:pt>
                <c:pt idx="941">
                  <c:v>0.78776644228661907</c:v>
                </c:pt>
                <c:pt idx="942">
                  <c:v>0.79061846786136958</c:v>
                </c:pt>
                <c:pt idx="943">
                  <c:v>0.79347693891572579</c:v>
                </c:pt>
                <c:pt idx="944">
                  <c:v>0.79634190811122962</c:v>
                </c:pt>
                <c:pt idx="945">
                  <c:v>0.79921342868298728</c:v>
                </c:pt>
                <c:pt idx="946">
                  <c:v>0.80209155444847635</c:v>
                </c:pt>
                <c:pt idx="947">
                  <c:v>0.80497633981653571</c:v>
                </c:pt>
                <c:pt idx="948">
                  <c:v>0.80786783979651577</c:v>
                </c:pt>
                <c:pt idx="949">
                  <c:v>0.81076611000760868</c:v>
                </c:pt>
                <c:pt idx="950">
                  <c:v>0.81367120668836734</c:v>
                </c:pt>
                <c:pt idx="951">
                  <c:v>0.81658318670639718</c:v>
                </c:pt>
                <c:pt idx="952">
                  <c:v>0.81950210756825437</c:v>
                </c:pt>
                <c:pt idx="953">
                  <c:v>0.8224280274295247</c:v>
                </c:pt>
                <c:pt idx="954">
                  <c:v>0.8253610051051109</c:v>
                </c:pt>
                <c:pt idx="955">
                  <c:v>0.82830110007971913</c:v>
                </c:pt>
                <c:pt idx="956">
                  <c:v>0.83124837251855599</c:v>
                </c:pt>
                <c:pt idx="957">
                  <c:v>0.83420288327824377</c:v>
                </c:pt>
                <c:pt idx="958">
                  <c:v>0.83716469391794601</c:v>
                </c:pt>
                <c:pt idx="959">
                  <c:v>0.84013386671072987</c:v>
                </c:pt>
                <c:pt idx="960">
                  <c:v>0.84311046465514838</c:v>
                </c:pt>
                <c:pt idx="961">
                  <c:v>0.84609455148706558</c:v>
                </c:pt>
                <c:pt idx="962">
                  <c:v>0.84908619169171662</c:v>
                </c:pt>
                <c:pt idx="963">
                  <c:v>0.85208545051602358</c:v>
                </c:pt>
                <c:pt idx="964">
                  <c:v>0.85509239398116055</c:v>
                </c:pt>
                <c:pt idx="965">
                  <c:v>0.8581070888953829</c:v>
                </c:pt>
                <c:pt idx="966">
                  <c:v>0.86112960286711049</c:v>
                </c:pt>
                <c:pt idx="967">
                  <c:v>0.86416000431830875</c:v>
                </c:pt>
                <c:pt idx="968">
                  <c:v>0.86719836249812343</c:v>
                </c:pt>
                <c:pt idx="969">
                  <c:v>0.87024474749682568</c:v>
                </c:pt>
                <c:pt idx="970">
                  <c:v>0.87329923026003609</c:v>
                </c:pt>
                <c:pt idx="971">
                  <c:v>0.87636188260326087</c:v>
                </c:pt>
                <c:pt idx="972">
                  <c:v>0.8794327772267323</c:v>
                </c:pt>
                <c:pt idx="973">
                  <c:v>0.88251198773057415</c:v>
                </c:pt>
                <c:pt idx="974">
                  <c:v>0.88559958863028732</c:v>
                </c:pt>
                <c:pt idx="975">
                  <c:v>0.88869565537257778</c:v>
                </c:pt>
                <c:pt idx="976">
                  <c:v>0.89180026435151916</c:v>
                </c:pt>
                <c:pt idx="977">
                  <c:v>0.8949134929250776</c:v>
                </c:pt>
                <c:pt idx="978">
                  <c:v>0.89803541943199938</c:v>
                </c:pt>
                <c:pt idx="979">
                  <c:v>0.90116612320905976</c:v>
                </c:pt>
                <c:pt idx="980">
                  <c:v>0.90430568460870298</c:v>
                </c:pt>
                <c:pt idx="981">
                  <c:v>0.9074541850170792</c:v>
                </c:pt>
                <c:pt idx="982">
                  <c:v>0.91061170687246829</c:v>
                </c:pt>
                <c:pt idx="983">
                  <c:v>0.91377833368414341</c:v>
                </c:pt>
                <c:pt idx="984">
                  <c:v>0.91695415005162473</c:v>
                </c:pt>
                <c:pt idx="985">
                  <c:v>0.92013924168439898</c:v>
                </c:pt>
                <c:pt idx="986">
                  <c:v>0.92333369542208121</c:v>
                </c:pt>
                <c:pt idx="987">
                  <c:v>0.92653759925502854</c:v>
                </c:pt>
                <c:pt idx="988">
                  <c:v>0.92975104234544648</c:v>
                </c:pt>
                <c:pt idx="989">
                  <c:v>0.93297411504894512</c:v>
                </c:pt>
                <c:pt idx="990">
                  <c:v>0.93620690893664527</c:v>
                </c:pt>
                <c:pt idx="991">
                  <c:v>0.93944951681777367</c:v>
                </c:pt>
                <c:pt idx="992">
                  <c:v>0.94270203276277165</c:v>
                </c:pt>
                <c:pt idx="993">
                  <c:v>0.94596455212698849</c:v>
                </c:pt>
                <c:pt idx="994">
                  <c:v>0.94923717157489562</c:v>
                </c:pt>
                <c:pt idx="995">
                  <c:v>0.95251998910490709</c:v>
                </c:pt>
                <c:pt idx="996">
                  <c:v>0.95581310407477427</c:v>
                </c:pt>
                <c:pt idx="997">
                  <c:v>0.95911661722760133</c:v>
                </c:pt>
                <c:pt idx="998">
                  <c:v>0.9624306307184749</c:v>
                </c:pt>
                <c:pt idx="999">
                  <c:v>0.96575524814175484</c:v>
                </c:pt>
                <c:pt idx="1000">
                  <c:v>0.96909057455902581</c:v>
                </c:pt>
                <c:pt idx="1001">
                  <c:v>0.97243671652773567</c:v>
                </c:pt>
                <c:pt idx="1002">
                  <c:v>0.97579378213052059</c:v>
                </c:pt>
                <c:pt idx="1003">
                  <c:v>0.97916188100528867</c:v>
                </c:pt>
                <c:pt idx="1004">
                  <c:v>0.98254112437602203</c:v>
                </c:pt>
                <c:pt idx="1005">
                  <c:v>0.98593162508437293</c:v>
                </c:pt>
                <c:pt idx="1006">
                  <c:v>0.98933349762203071</c:v>
                </c:pt>
                <c:pt idx="1007">
                  <c:v>0.99274685816392794</c:v>
                </c:pt>
                <c:pt idx="1008">
                  <c:v>0.99617182460227893</c:v>
                </c:pt>
                <c:pt idx="1009">
                  <c:v>0.99960851658148309</c:v>
                </c:pt>
                <c:pt idx="1010">
                  <c:v>1.003057055533948</c:v>
                </c:pt>
                <c:pt idx="1011">
                  <c:v>1.0065175647168041</c:v>
                </c:pt>
                <c:pt idx="1012">
                  <c:v>1.0099901692495805</c:v>
                </c:pt>
                <c:pt idx="1013">
                  <c:v>1.0134749961529044</c:v>
                </c:pt>
                <c:pt idx="1014">
                  <c:v>1.0169721743881366</c:v>
                </c:pt>
                <c:pt idx="1015">
                  <c:v>1.0204818348981364</c:v>
                </c:pt>
                <c:pt idx="1016">
                  <c:v>1.0240041106490518</c:v>
                </c:pt>
                <c:pt idx="1017">
                  <c:v>1.0275391366732269</c:v>
                </c:pt>
                <c:pt idx="1018">
                  <c:v>1.0310870501132954</c:v>
                </c:pt>
                <c:pt idx="1019">
                  <c:v>1.0346479902674417</c:v>
                </c:pt>
                <c:pt idx="1020">
                  <c:v>1.0382220986358561</c:v>
                </c:pt>
                <c:pt idx="1021">
                  <c:v>1.0418095189685208</c:v>
                </c:pt>
                <c:pt idx="1022">
                  <c:v>1.0454103973142475</c:v>
                </c:pt>
                <c:pt idx="1023">
                  <c:v>1.049024882071119</c:v>
                </c:pt>
                <c:pt idx="1024">
                  <c:v>1.0526531240382728</c:v>
                </c:pt>
                <c:pt idx="1025">
                  <c:v>1.05629527646917</c:v>
                </c:pt>
                <c:pt idx="1026">
                  <c:v>1.0599514951263507</c:v>
                </c:pt>
                <c:pt idx="1027">
                  <c:v>1.0636219383377195</c:v>
                </c:pt>
                <c:pt idx="1028">
                  <c:v>1.0673067670544454</c:v>
                </c:pt>
                <c:pt idx="1029">
                  <c:v>1.0710061449104975</c:v>
                </c:pt>
                <c:pt idx="1030">
                  <c:v>1.0747202382839032</c:v>
                </c:pt>
                <c:pt idx="1031">
                  <c:v>1.0784492163597716</c:v>
                </c:pt>
                <c:pt idx="1032">
                  <c:v>1.0821932511951406</c:v>
                </c:pt>
                <c:pt idx="1033">
                  <c:v>1.0859525177857321</c:v>
                </c:pt>
                <c:pt idx="1034">
                  <c:v>1.0897271941346576</c:v>
                </c:pt>
                <c:pt idx="1035">
                  <c:v>1.0935174613231635</c:v>
                </c:pt>
                <c:pt idx="1036">
                  <c:v>1.0973235035834814</c:v>
                </c:pt>
                <c:pt idx="1037">
                  <c:v>1.1011455083738533</c:v>
                </c:pt>
                <c:pt idx="1038">
                  <c:v>1.104983666455829</c:v>
                </c:pt>
                <c:pt idx="1039">
                  <c:v>1.1088381719738976</c:v>
                </c:pt>
                <c:pt idx="1040">
                  <c:v>1.1127092225375497</c:v>
                </c:pt>
                <c:pt idx="1041">
                  <c:v>1.1165970193058634</c:v>
                </c:pt>
                <c:pt idx="1042">
                  <c:v>1.1205017670747008</c:v>
                </c:pt>
                <c:pt idx="1043">
                  <c:v>1.1244236743666152</c:v>
                </c:pt>
                <c:pt idx="1044">
                  <c:v>1.1283629535235749</c:v>
                </c:pt>
                <c:pt idx="1045">
                  <c:v>1.1323198208026035</c:v>
                </c:pt>
                <c:pt idx="1046">
                  <c:v>1.1362944964744568</c:v>
                </c:pt>
                <c:pt idx="1047">
                  <c:v>1.1402872049254418</c:v>
                </c:pt>
                <c:pt idx="1048">
                  <c:v>1.1442981747625176</c:v>
                </c:pt>
                <c:pt idx="1049">
                  <c:v>1.1483276389217818</c:v>
                </c:pt>
                <c:pt idx="1050">
                  <c:v>1.1523758347804969</c:v>
                </c:pt>
                <c:pt idx="1051">
                  <c:v>1.1564430042727849</c:v>
                </c:pt>
                <c:pt idx="1052">
                  <c:v>1.1605293940091408</c:v>
                </c:pt>
                <c:pt idx="1053">
                  <c:v>1.1646352553999115</c:v>
                </c:pt>
                <c:pt idx="1054">
                  <c:v>1.1687608447829125</c:v>
                </c:pt>
                <c:pt idx="1055">
                  <c:v>1.1729064235553337</c:v>
                </c:pt>
                <c:pt idx="1056">
                  <c:v>1.1770722583101252</c:v>
                </c:pt>
                <c:pt idx="1057">
                  <c:v>1.1812586209770399</c:v>
                </c:pt>
                <c:pt idx="1058">
                  <c:v>1.1854657889685218</c:v>
                </c:pt>
                <c:pt idx="1059">
                  <c:v>1.1896940453306548</c:v>
                </c:pt>
                <c:pt idx="1060">
                  <c:v>1.1939436788993694</c:v>
                </c:pt>
                <c:pt idx="1061">
                  <c:v>1.1982149844621504</c:v>
                </c:pt>
                <c:pt idx="1062">
                  <c:v>1.2025082629254478</c:v>
                </c:pt>
                <c:pt idx="1063">
                  <c:v>1.2068238214880831</c:v>
                </c:pt>
                <c:pt idx="1064">
                  <c:v>1.2111619738208568</c:v>
                </c:pt>
                <c:pt idx="1065">
                  <c:v>1.2155230402526724</c:v>
                </c:pt>
                <c:pt idx="1066">
                  <c:v>1.2199073479634392</c:v>
                </c:pt>
                <c:pt idx="1067">
                  <c:v>1.2243152311840613</c:v>
                </c:pt>
                <c:pt idx="1068">
                  <c:v>1.2287470314038222</c:v>
                </c:pt>
                <c:pt idx="1069">
                  <c:v>1.2332030975855142</c:v>
                </c:pt>
                <c:pt idx="1070">
                  <c:v>1.2376837863886414</c:v>
                </c:pt>
                <c:pt idx="1071">
                  <c:v>1.2421894624010794</c:v>
                </c:pt>
                <c:pt idx="1072">
                  <c:v>1.2467204983795801</c:v>
                </c:pt>
                <c:pt idx="1073">
                  <c:v>1.2512772754995221</c:v>
                </c:pt>
                <c:pt idx="1074">
                  <c:v>1.2558601836143568</c:v>
                </c:pt>
                <c:pt idx="1075">
                  <c:v>1.2604696215251789</c:v>
                </c:pt>
                <c:pt idx="1076">
                  <c:v>1.265105997260934</c:v>
                </c:pt>
                <c:pt idx="1077">
                  <c:v>1.2697697283697489</c:v>
                </c:pt>
                <c:pt idx="1078">
                  <c:v>1.2744612422219319</c:v>
                </c:pt>
                <c:pt idx="1079">
                  <c:v>1.2791809763252153</c:v>
                </c:pt>
                <c:pt idx="1080">
                  <c:v>1.2839293786528245</c:v>
                </c:pt>
                <c:pt idx="1081">
                  <c:v>1.2887069079850249</c:v>
                </c:pt>
                <c:pt idx="1082">
                  <c:v>1.2935140342648141</c:v>
                </c:pt>
                <c:pt idx="1083">
                  <c:v>1.298351238968477</c:v>
                </c:pt>
                <c:pt idx="1084">
                  <c:v>1.3032190154917302</c:v>
                </c:pt>
                <c:pt idx="1085">
                  <c:v>1.3081178695523046</c:v>
                </c:pt>
                <c:pt idx="1086">
                  <c:v>1.3130483196097744</c:v>
                </c:pt>
                <c:pt idx="1087">
                  <c:v>1.3180108973035372</c:v>
                </c:pt>
                <c:pt idx="1088">
                  <c:v>1.3230061479099198</c:v>
                </c:pt>
                <c:pt idx="1089">
                  <c:v>1.3280346308194106</c:v>
                </c:pt>
                <c:pt idx="1090">
                  <c:v>1.3330969200350886</c:v>
                </c:pt>
                <c:pt idx="1091">
                  <c:v>1.3381936046934184</c:v>
                </c:pt>
                <c:pt idx="1092">
                  <c:v>1.3433252896086045</c:v>
                </c:pt>
                <c:pt idx="1093">
                  <c:v>1.3484925958418177</c:v>
                </c:pt>
                <c:pt idx="1094">
                  <c:v>1.3536961612966827</c:v>
                </c:pt>
                <c:pt idx="1095">
                  <c:v>1.3589366413424773</c:v>
                </c:pt>
                <c:pt idx="1096">
                  <c:v>1.3642147094666293</c:v>
                </c:pt>
                <c:pt idx="1097">
                  <c:v>1.3695310579582007</c:v>
                </c:pt>
                <c:pt idx="1098">
                  <c:v>1.3748863986241047</c:v>
                </c:pt>
                <c:pt idx="1099">
                  <c:v>1.3802814635400096</c:v>
                </c:pt>
                <c:pt idx="1100">
                  <c:v>1.385717005837966</c:v>
                </c:pt>
                <c:pt idx="1101">
                  <c:v>1.3911938005329172</c:v>
                </c:pt>
                <c:pt idx="1102">
                  <c:v>1.3967126453904506</c:v>
                </c:pt>
                <c:pt idx="1103">
                  <c:v>1.402274361838306</c:v>
                </c:pt>
                <c:pt idx="1104">
                  <c:v>1.4078797959242955</c:v>
                </c:pt>
                <c:pt idx="1105">
                  <c:v>1.4135298193235448</c:v>
                </c:pt>
                <c:pt idx="1106">
                  <c:v>1.4192253303981288</c:v>
                </c:pt>
                <c:pt idx="1107">
                  <c:v>1.4249672553124424</c:v>
                </c:pt>
                <c:pt idx="1108">
                  <c:v>1.4307565492078322</c:v>
                </c:pt>
                <c:pt idx="1109">
                  <c:v>1.4365941974403977</c:v>
                </c:pt>
                <c:pt idx="1110">
                  <c:v>1.4424812168860184</c:v>
                </c:pt>
                <c:pt idx="1111">
                  <c:v>1.4484186573171371</c:v>
                </c:pt>
                <c:pt idx="1112">
                  <c:v>1.4544076028560411</c:v>
                </c:pt>
                <c:pt idx="1113">
                  <c:v>1.4604491735098593</c:v>
                </c:pt>
                <c:pt idx="1114">
                  <c:v>1.4665445267928738</c:v>
                </c:pt>
                <c:pt idx="1115">
                  <c:v>1.472694859442182</c:v>
                </c:pt>
                <c:pt idx="1116">
                  <c:v>1.4789014092332842</c:v>
                </c:pt>
                <c:pt idx="1117">
                  <c:v>1.4851654569026771</c:v>
                </c:pt>
                <c:pt idx="1118">
                  <c:v>1.4914883281851523</c:v>
                </c:pt>
                <c:pt idx="1119">
                  <c:v>1.4978713959741452</c:v>
                </c:pt>
                <c:pt idx="1120">
                  <c:v>1.5043160826142106</c:v>
                </c:pt>
                <c:pt idx="1121">
                  <c:v>1.5108238623354682</c:v>
                </c:pt>
                <c:pt idx="1122">
                  <c:v>1.5173962638407681</c:v>
                </c:pt>
                <c:pt idx="1123">
                  <c:v>1.5240348730572575</c:v>
                </c:pt>
                <c:pt idx="1124">
                  <c:v>1.5307413360651081</c:v>
                </c:pt>
                <c:pt idx="1125">
                  <c:v>1.5375173622173286</c:v>
                </c:pt>
                <c:pt idx="1126">
                  <c:v>1.5443647274658938</c:v>
                </c:pt>
                <c:pt idx="1127">
                  <c:v>1.5512852779108435</c:v>
                </c:pt>
                <c:pt idx="1128">
                  <c:v>1.55828093359063</c:v>
                </c:pt>
                <c:pt idx="1129">
                  <c:v>1.5653536925337324</c:v>
                </c:pt>
                <c:pt idx="1130">
                  <c:v>1.5725056350935651</c:v>
                </c:pt>
                <c:pt idx="1131">
                  <c:v>1.5797389285908747</c:v>
                </c:pt>
                <c:pt idx="1132">
                  <c:v>1.5870558322903145</c:v>
                </c:pt>
                <c:pt idx="1133">
                  <c:v>1.5944587027405854</c:v>
                </c:pt>
                <c:pt idx="1134">
                  <c:v>1.6019499995106607</c:v>
                </c:pt>
                <c:pt idx="1135">
                  <c:v>1.6095322913580099</c:v>
                </c:pt>
                <c:pt idx="1136">
                  <c:v>1.6172082628686522</c:v>
                </c:pt>
                <c:pt idx="1137">
                  <c:v>1.6249807216131986</c:v>
                </c:pt>
                <c:pt idx="1138">
                  <c:v>1.6328526058679915</c:v>
                </c:pt>
                <c:pt idx="1139">
                  <c:v>1.6408269929559649</c:v>
                </c:pt>
                <c:pt idx="1140">
                  <c:v>1.6489071082681699</c:v>
                </c:pt>
                <c:pt idx="1141">
                  <c:v>1.65709633503402</c:v>
                </c:pt>
                <c:pt idx="1142">
                  <c:v>1.665398224916399</c:v>
                </c:pt>
                <c:pt idx="1143">
                  <c:v>1.6738165095170248</c:v>
                </c:pt>
                <c:pt idx="1144">
                  <c:v>1.6823551128879397</c:v>
                </c:pt>
                <c:pt idx="1145">
                  <c:v>1.6910181651570848</c:v>
                </c:pt>
                <c:pt idx="1146">
                  <c:v>1.6998100173896673</c:v>
                </c:pt>
                <c:pt idx="1147">
                  <c:v>1.7087352578229018</c:v>
                </c:pt>
                <c:pt idx="1148">
                  <c:v>1.7177987296299717</c:v>
                </c:pt>
                <c:pt idx="1149">
                  <c:v>1.7270055503901418</c:v>
                </c:pt>
                <c:pt idx="1150">
                  <c:v>1.7363611334663742</c:v>
                </c:pt>
                <c:pt idx="1151">
                  <c:v>1.7458712115201942</c:v>
                </c:pt>
                <c:pt idx="1152">
                  <c:v>1.7555418624265591</c:v>
                </c:pt>
                <c:pt idx="1153">
                  <c:v>1.7653795378901025</c:v>
                </c:pt>
                <c:pt idx="1154">
                  <c:v>1.7753910951093488</c:v>
                </c:pt>
                <c:pt idx="1155">
                  <c:v>1.7855838318886741</c:v>
                </c:pt>
                <c:pt idx="1156">
                  <c:v>1.7959655256605047</c:v>
                </c:pt>
                <c:pt idx="1157">
                  <c:v>1.8065444769545389</c:v>
                </c:pt>
                <c:pt idx="1158">
                  <c:v>1.8173295579389919</c:v>
                </c:pt>
                <c:pt idx="1159">
                  <c:v>1.8283302667641481</c:v>
                </c:pt>
                <c:pt idx="1160">
                  <c:v>1.8395567885645667</c:v>
                </c:pt>
                <c:pt idx="1161">
                  <c:v>1.851020064127926</c:v>
                </c:pt>
                <c:pt idx="1162">
                  <c:v>1.8627318674216511</c:v>
                </c:pt>
                <c:pt idx="1163">
                  <c:v>1.8747048933908637</c:v>
                </c:pt>
                <c:pt idx="1164">
                  <c:v>1.8869528577122976</c:v>
                </c:pt>
                <c:pt idx="1165">
                  <c:v>1.8994906105213327</c:v>
                </c:pt>
                <c:pt idx="1166">
                  <c:v>1.9123342665390632</c:v>
                </c:pt>
                <c:pt idx="1167">
                  <c:v>1.9255013545342918</c:v>
                </c:pt>
                <c:pt idx="1168">
                  <c:v>1.9390109896889525</c:v>
                </c:pt>
                <c:pt idx="1169">
                  <c:v>1.9528840732306403</c:v>
                </c:pt>
                <c:pt idx="1170">
                  <c:v>1.9671435247008366</c:v>
                </c:pt>
                <c:pt idx="1171">
                  <c:v>1.9818145535064509</c:v>
                </c:pt>
                <c:pt idx="1172">
                  <c:v>1.9969249780427067</c:v>
                </c:pt>
                <c:pt idx="1173">
                  <c:v>2.0125056027964363</c:v>
                </c:pt>
                <c:pt idx="1174">
                  <c:v>2.0285906666054867</c:v>
                </c:pt>
                <c:pt idx="1175">
                  <c:v>2.0452183788921099</c:v>
                </c:pt>
                <c:pt idx="1176">
                  <c:v>2.062431565531365</c:v>
                </c:pt>
                <c:pt idx="1177">
                  <c:v>2.080278452525274</c:v>
                </c:pt>
                <c:pt idx="1178">
                  <c:v>2.0988136245050573</c:v>
                </c:pt>
                <c:pt idx="1179">
                  <c:v>2.1180992072719551</c:v>
                </c:pt>
                <c:pt idx="1180">
                  <c:v>2.138206340599865</c:v>
                </c:pt>
                <c:pt idx="1181">
                  <c:v>2.1592170316252033</c:v>
                </c:pt>
                <c:pt idx="1182">
                  <c:v>2.18122651385533</c:v>
                </c:pt>
                <c:pt idx="1183">
                  <c:v>2.2043462877022431</c:v>
                </c:pt>
                <c:pt idx="1184">
                  <c:v>2.2287080945133027</c:v>
                </c:pt>
                <c:pt idx="1185">
                  <c:v>2.2544691923176559</c:v>
                </c:pt>
                <c:pt idx="1186">
                  <c:v>2.2818194835677295</c:v>
                </c:pt>
                <c:pt idx="1187">
                  <c:v>2.3109913382574203</c:v>
                </c:pt>
                <c:pt idx="1188">
                  <c:v>2.3422734426493492</c:v>
                </c:pt>
                <c:pt idx="1189">
                  <c:v>2.3760308419612102</c:v>
                </c:pt>
                <c:pt idx="1190">
                  <c:v>2.4127348491202394</c:v>
                </c:pt>
                <c:pt idx="1191">
                  <c:v>2.4530093236676236</c:v>
                </c:pt>
                <c:pt idx="1192">
                  <c:v>2.4977054744123737</c:v>
                </c:pt>
                <c:pt idx="1193">
                  <c:v>2.5480294239317929</c:v>
                </c:pt>
                <c:pt idx="1194">
                  <c:v>2.605774958031001</c:v>
                </c:pt>
                <c:pt idx="1195">
                  <c:v>2.6737873154729108</c:v>
                </c:pt>
                <c:pt idx="1196">
                  <c:v>2.7570057074134375</c:v>
                </c:pt>
                <c:pt idx="1197">
                  <c:v>2.8652602385321333</c:v>
                </c:pt>
                <c:pt idx="1198">
                  <c:v>3.0233414397391534</c:v>
                </c:pt>
                <c:pt idx="1199">
                  <c:v>3.3414789560386255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6-4BC6-B2A9-B60DB0B5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4528"/>
        <c:axId val="523374856"/>
      </c:scatterChart>
      <c:valAx>
        <c:axId val="5233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4856"/>
        <c:crosses val="autoZero"/>
        <c:crossBetween val="midCat"/>
      </c:valAx>
      <c:valAx>
        <c:axId val="5233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of Residuals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'TESP vs Space &amp; Month '!$AC$2:$AC$36</c:f>
              <c:numCache>
                <c:formatCode>0</c:formatCode>
                <c:ptCount val="35"/>
                <c:pt idx="0">
                  <c:v>-1334.0683223268102</c:v>
                </c:pt>
                <c:pt idx="1">
                  <c:v>-1223.4058813857491</c:v>
                </c:pt>
                <c:pt idx="2">
                  <c:v>-1112.7434404446883</c:v>
                </c:pt>
                <c:pt idx="3">
                  <c:v>-1002.0809995036274</c:v>
                </c:pt>
                <c:pt idx="4">
                  <c:v>-891.41855856256643</c:v>
                </c:pt>
                <c:pt idx="5">
                  <c:v>-780.7561176215055</c:v>
                </c:pt>
                <c:pt idx="6">
                  <c:v>-670.09367668044456</c:v>
                </c:pt>
                <c:pt idx="7">
                  <c:v>-559.43123573938362</c:v>
                </c:pt>
                <c:pt idx="8">
                  <c:v>-448.76879479832269</c:v>
                </c:pt>
                <c:pt idx="9">
                  <c:v>-338.10635385726175</c:v>
                </c:pt>
                <c:pt idx="10">
                  <c:v>-227.44391291620082</c:v>
                </c:pt>
                <c:pt idx="11">
                  <c:v>-116.78147197513999</c:v>
                </c:pt>
                <c:pt idx="12">
                  <c:v>-6.1190310340789438</c:v>
                </c:pt>
                <c:pt idx="13">
                  <c:v>104.54340990698211</c:v>
                </c:pt>
                <c:pt idx="14">
                  <c:v>215.20585084804293</c:v>
                </c:pt>
                <c:pt idx="15">
                  <c:v>325.86829178910375</c:v>
                </c:pt>
                <c:pt idx="16">
                  <c:v>436.5307327301648</c:v>
                </c:pt>
                <c:pt idx="17">
                  <c:v>547.19317367122585</c:v>
                </c:pt>
                <c:pt idx="18">
                  <c:v>657.85561461228667</c:v>
                </c:pt>
                <c:pt idx="19">
                  <c:v>768.51805555334749</c:v>
                </c:pt>
                <c:pt idx="20">
                  <c:v>879.18049649440854</c:v>
                </c:pt>
                <c:pt idx="21">
                  <c:v>989.84293743546959</c:v>
                </c:pt>
                <c:pt idx="22">
                  <c:v>1100.5053783765302</c:v>
                </c:pt>
                <c:pt idx="23">
                  <c:v>1211.1678193175912</c:v>
                </c:pt>
                <c:pt idx="24">
                  <c:v>1321.8302602586523</c:v>
                </c:pt>
                <c:pt idx="25">
                  <c:v>1432.4927011997133</c:v>
                </c:pt>
                <c:pt idx="26">
                  <c:v>1543.1551421407744</c:v>
                </c:pt>
                <c:pt idx="27">
                  <c:v>1653.817583081835</c:v>
                </c:pt>
                <c:pt idx="28">
                  <c:v>1764.480024022896</c:v>
                </c:pt>
                <c:pt idx="29">
                  <c:v>1875.1424649639571</c:v>
                </c:pt>
                <c:pt idx="30">
                  <c:v>1985.8049059050177</c:v>
                </c:pt>
                <c:pt idx="31">
                  <c:v>2096.4673468460787</c:v>
                </c:pt>
                <c:pt idx="32">
                  <c:v>2207.1297877871398</c:v>
                </c:pt>
                <c:pt idx="33">
                  <c:v>2317.7922287282008</c:v>
                </c:pt>
                <c:pt idx="34">
                  <c:v>2373.1234491987316</c:v>
                </c:pt>
              </c:numCache>
            </c:numRef>
          </c:cat>
          <c:val>
            <c:numRef>
              <c:f>'TESP vs Space &amp; Month '!$AD$2:$AD$36</c:f>
              <c:numCache>
                <c:formatCode>General</c:formatCode>
                <c:ptCount val="3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26</c:v>
                </c:pt>
                <c:pt idx="5">
                  <c:v>31</c:v>
                </c:pt>
                <c:pt idx="6">
                  <c:v>48</c:v>
                </c:pt>
                <c:pt idx="7">
                  <c:v>55</c:v>
                </c:pt>
                <c:pt idx="8">
                  <c:v>60</c:v>
                </c:pt>
                <c:pt idx="9">
                  <c:v>84</c:v>
                </c:pt>
                <c:pt idx="10">
                  <c:v>95</c:v>
                </c:pt>
                <c:pt idx="11">
                  <c:v>135</c:v>
                </c:pt>
                <c:pt idx="12">
                  <c:v>120</c:v>
                </c:pt>
                <c:pt idx="13">
                  <c:v>103</c:v>
                </c:pt>
                <c:pt idx="14">
                  <c:v>73</c:v>
                </c:pt>
                <c:pt idx="15">
                  <c:v>56</c:v>
                </c:pt>
                <c:pt idx="16">
                  <c:v>46</c:v>
                </c:pt>
                <c:pt idx="17">
                  <c:v>44</c:v>
                </c:pt>
                <c:pt idx="18">
                  <c:v>40</c:v>
                </c:pt>
                <c:pt idx="19">
                  <c:v>30</c:v>
                </c:pt>
                <c:pt idx="20">
                  <c:v>13</c:v>
                </c:pt>
                <c:pt idx="21">
                  <c:v>24</c:v>
                </c:pt>
                <c:pt idx="22">
                  <c:v>24</c:v>
                </c:pt>
                <c:pt idx="23">
                  <c:v>16</c:v>
                </c:pt>
                <c:pt idx="24">
                  <c:v>7</c:v>
                </c:pt>
                <c:pt idx="25">
                  <c:v>13</c:v>
                </c:pt>
                <c:pt idx="26">
                  <c:v>9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C-4FBF-A98A-39550CC7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974984"/>
        <c:axId val="573979248"/>
        <c:axId val="0"/>
      </c:bar3DChart>
      <c:catAx>
        <c:axId val="573974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9248"/>
        <c:crosses val="autoZero"/>
        <c:auto val="1"/>
        <c:lblAlgn val="ctr"/>
        <c:lblOffset val="100"/>
        <c:noMultiLvlLbl val="0"/>
      </c:catAx>
      <c:valAx>
        <c:axId val="5739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Predicted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'TESP vs Space &amp; Month '!$AP$2:$AP$1201</c:f>
              <c:numCache>
                <c:formatCode>0</c:formatCode>
                <c:ptCount val="1200"/>
                <c:pt idx="0">
                  <c:v>1404.0889383417589</c:v>
                </c:pt>
                <c:pt idx="1">
                  <c:v>1525.8642972967245</c:v>
                </c:pt>
                <c:pt idx="2">
                  <c:v>1647.6396562516902</c:v>
                </c:pt>
                <c:pt idx="3">
                  <c:v>1282.3135793867932</c:v>
                </c:pt>
                <c:pt idx="4">
                  <c:v>1891.1903741616215</c:v>
                </c:pt>
                <c:pt idx="5">
                  <c:v>2012.9657331165872</c:v>
                </c:pt>
                <c:pt idx="6">
                  <c:v>2134.7410920715529</c:v>
                </c:pt>
                <c:pt idx="7">
                  <c:v>1769.4150152066559</c:v>
                </c:pt>
                <c:pt idx="8">
                  <c:v>2621.8425278914156</c:v>
                </c:pt>
                <c:pt idx="9">
                  <c:v>2256.5164510265186</c:v>
                </c:pt>
                <c:pt idx="10">
                  <c:v>781.84792877164341</c:v>
                </c:pt>
                <c:pt idx="11">
                  <c:v>903.62328772660908</c:v>
                </c:pt>
                <c:pt idx="12">
                  <c:v>660.07256981667774</c:v>
                </c:pt>
                <c:pt idx="13">
                  <c:v>172.9711339968149</c:v>
                </c:pt>
                <c:pt idx="14">
                  <c:v>294.74649295178062</c:v>
                </c:pt>
                <c:pt idx="15">
                  <c:v>416.52185190674629</c:v>
                </c:pt>
                <c:pt idx="16">
                  <c:v>538.29721086171196</c:v>
                </c:pt>
                <c:pt idx="17">
                  <c:v>1147.1740056365404</c:v>
                </c:pt>
                <c:pt idx="18">
                  <c:v>1268.9493645915061</c:v>
                </c:pt>
                <c:pt idx="19">
                  <c:v>1390.7247235464718</c:v>
                </c:pt>
                <c:pt idx="20">
                  <c:v>1025.3986466815747</c:v>
                </c:pt>
                <c:pt idx="21">
                  <c:v>1512.5000825014376</c:v>
                </c:pt>
                <c:pt idx="22">
                  <c:v>1282.3135793867932</c:v>
                </c:pt>
                <c:pt idx="23">
                  <c:v>1404.0889383417589</c:v>
                </c:pt>
                <c:pt idx="24">
                  <c:v>1525.8642972967245</c:v>
                </c:pt>
                <c:pt idx="25">
                  <c:v>1647.6396562516902</c:v>
                </c:pt>
                <c:pt idx="26">
                  <c:v>757.85798894981644</c:v>
                </c:pt>
                <c:pt idx="27">
                  <c:v>879.63334790478211</c:v>
                </c:pt>
                <c:pt idx="28">
                  <c:v>1001.4087068597479</c:v>
                </c:pt>
                <c:pt idx="29">
                  <c:v>514.30727103988511</c:v>
                </c:pt>
                <c:pt idx="30">
                  <c:v>636.08262999485078</c:v>
                </c:pt>
                <c:pt idx="31">
                  <c:v>1244.9594247696791</c:v>
                </c:pt>
                <c:pt idx="32">
                  <c:v>1366.7347837246448</c:v>
                </c:pt>
                <c:pt idx="33">
                  <c:v>1488.5101426796107</c:v>
                </c:pt>
                <c:pt idx="34">
                  <c:v>1123.1840658147134</c:v>
                </c:pt>
                <c:pt idx="35">
                  <c:v>1732.060860589542</c:v>
                </c:pt>
                <c:pt idx="36">
                  <c:v>1853.8362195445079</c:v>
                </c:pt>
                <c:pt idx="37">
                  <c:v>1610.2855016345763</c:v>
                </c:pt>
                <c:pt idx="38">
                  <c:v>867.18196303241086</c:v>
                </c:pt>
                <c:pt idx="39">
                  <c:v>623.63124512247941</c:v>
                </c:pt>
                <c:pt idx="40">
                  <c:v>745.40660407744519</c:v>
                </c:pt>
                <c:pt idx="41">
                  <c:v>258.30516825758241</c:v>
                </c:pt>
                <c:pt idx="42">
                  <c:v>380.08052721254808</c:v>
                </c:pt>
                <c:pt idx="43">
                  <c:v>501.8558861675138</c:v>
                </c:pt>
                <c:pt idx="44">
                  <c:v>1110.7326809423421</c:v>
                </c:pt>
                <c:pt idx="45">
                  <c:v>1232.508039897308</c:v>
                </c:pt>
                <c:pt idx="46">
                  <c:v>1354.2833988522736</c:v>
                </c:pt>
                <c:pt idx="47">
                  <c:v>988.95732198737653</c:v>
                </c:pt>
                <c:pt idx="48">
                  <c:v>1597.8341167622052</c:v>
                </c:pt>
                <c:pt idx="49">
                  <c:v>1476.0587578072393</c:v>
                </c:pt>
                <c:pt idx="50">
                  <c:v>781.84792877164341</c:v>
                </c:pt>
                <c:pt idx="51">
                  <c:v>903.62328772660908</c:v>
                </c:pt>
                <c:pt idx="52">
                  <c:v>660.07256981667774</c:v>
                </c:pt>
                <c:pt idx="53">
                  <c:v>172.9711339968149</c:v>
                </c:pt>
                <c:pt idx="54">
                  <c:v>294.74649295178062</c:v>
                </c:pt>
                <c:pt idx="55">
                  <c:v>416.52185190674629</c:v>
                </c:pt>
                <c:pt idx="56">
                  <c:v>538.29721086171196</c:v>
                </c:pt>
                <c:pt idx="57">
                  <c:v>1147.1740056365404</c:v>
                </c:pt>
                <c:pt idx="58">
                  <c:v>1268.9493645915061</c:v>
                </c:pt>
                <c:pt idx="59">
                  <c:v>1390.7247235464718</c:v>
                </c:pt>
                <c:pt idx="60">
                  <c:v>1025.3986466815747</c:v>
                </c:pt>
                <c:pt idx="61">
                  <c:v>1512.5000825014376</c:v>
                </c:pt>
                <c:pt idx="62">
                  <c:v>1878.7389892892502</c:v>
                </c:pt>
                <c:pt idx="63">
                  <c:v>2000.5143482442159</c:v>
                </c:pt>
                <c:pt idx="64">
                  <c:v>2365.8404251091133</c:v>
                </c:pt>
                <c:pt idx="65">
                  <c:v>1026.3114766044905</c:v>
                </c:pt>
                <c:pt idx="66">
                  <c:v>1148.0868355594562</c:v>
                </c:pt>
                <c:pt idx="67">
                  <c:v>1269.8621945144218</c:v>
                </c:pt>
                <c:pt idx="68">
                  <c:v>1391.6375534693875</c:v>
                </c:pt>
                <c:pt idx="69">
                  <c:v>1513.4129124243532</c:v>
                </c:pt>
                <c:pt idx="70">
                  <c:v>1756.9636303342845</c:v>
                </c:pt>
                <c:pt idx="71">
                  <c:v>87.637099736047332</c:v>
                </c:pt>
                <c:pt idx="72">
                  <c:v>209.41245869101303</c:v>
                </c:pt>
                <c:pt idx="73">
                  <c:v>331.18781764597873</c:v>
                </c:pt>
                <c:pt idx="74">
                  <c:v>452.96317660094439</c:v>
                </c:pt>
                <c:pt idx="75">
                  <c:v>574.73853555591018</c:v>
                </c:pt>
                <c:pt idx="76">
                  <c:v>696.51389451087584</c:v>
                </c:pt>
                <c:pt idx="77">
                  <c:v>818.28925346584151</c:v>
                </c:pt>
                <c:pt idx="78">
                  <c:v>940.06461242080718</c:v>
                </c:pt>
                <c:pt idx="79">
                  <c:v>1061.8399713757728</c:v>
                </c:pt>
                <c:pt idx="80">
                  <c:v>1183.6153303307385</c:v>
                </c:pt>
                <c:pt idx="81">
                  <c:v>1305.3906892857042</c:v>
                </c:pt>
                <c:pt idx="82">
                  <c:v>1427.1660482406701</c:v>
                </c:pt>
                <c:pt idx="83">
                  <c:v>258.30516825758241</c:v>
                </c:pt>
                <c:pt idx="84">
                  <c:v>380.08052721254808</c:v>
                </c:pt>
                <c:pt idx="85">
                  <c:v>501.8558861675138</c:v>
                </c:pt>
                <c:pt idx="86">
                  <c:v>623.63124512247941</c:v>
                </c:pt>
                <c:pt idx="87">
                  <c:v>745.40660407744519</c:v>
                </c:pt>
                <c:pt idx="88">
                  <c:v>867.18196303241086</c:v>
                </c:pt>
                <c:pt idx="89">
                  <c:v>988.95732198737653</c:v>
                </c:pt>
                <c:pt idx="90">
                  <c:v>1110.7326809423421</c:v>
                </c:pt>
                <c:pt idx="91">
                  <c:v>1232.508039897308</c:v>
                </c:pt>
                <c:pt idx="92">
                  <c:v>1354.2833988522736</c:v>
                </c:pt>
                <c:pt idx="93">
                  <c:v>1476.0587578072393</c:v>
                </c:pt>
                <c:pt idx="94">
                  <c:v>1597.8341167622052</c:v>
                </c:pt>
                <c:pt idx="95">
                  <c:v>87.637099736047332</c:v>
                </c:pt>
                <c:pt idx="96">
                  <c:v>209.41245869101303</c:v>
                </c:pt>
                <c:pt idx="97">
                  <c:v>331.18781764597873</c:v>
                </c:pt>
                <c:pt idx="98">
                  <c:v>452.96317660094439</c:v>
                </c:pt>
                <c:pt idx="99">
                  <c:v>574.73853555591018</c:v>
                </c:pt>
                <c:pt idx="100">
                  <c:v>696.51389451087584</c:v>
                </c:pt>
                <c:pt idx="101">
                  <c:v>818.28925346584151</c:v>
                </c:pt>
                <c:pt idx="102">
                  <c:v>940.06461242080718</c:v>
                </c:pt>
                <c:pt idx="103">
                  <c:v>1061.8399713757728</c:v>
                </c:pt>
                <c:pt idx="104">
                  <c:v>1183.6153303307385</c:v>
                </c:pt>
                <c:pt idx="105">
                  <c:v>1305.3906892857042</c:v>
                </c:pt>
                <c:pt idx="106">
                  <c:v>1427.1660482406701</c:v>
                </c:pt>
                <c:pt idx="107">
                  <c:v>1282.3135793867932</c:v>
                </c:pt>
                <c:pt idx="108">
                  <c:v>1404.0889383417589</c:v>
                </c:pt>
                <c:pt idx="109">
                  <c:v>1525.8642972967245</c:v>
                </c:pt>
                <c:pt idx="110">
                  <c:v>1647.6396562516902</c:v>
                </c:pt>
                <c:pt idx="111">
                  <c:v>1769.4150152066559</c:v>
                </c:pt>
                <c:pt idx="112">
                  <c:v>1891.1903741616215</c:v>
                </c:pt>
                <c:pt idx="113">
                  <c:v>2012.9657331165872</c:v>
                </c:pt>
                <c:pt idx="114">
                  <c:v>2134.7410920715529</c:v>
                </c:pt>
                <c:pt idx="115">
                  <c:v>2621.8425278914156</c:v>
                </c:pt>
                <c:pt idx="116">
                  <c:v>172.9711339968149</c:v>
                </c:pt>
                <c:pt idx="117">
                  <c:v>294.74649295178062</c:v>
                </c:pt>
                <c:pt idx="118">
                  <c:v>416.52185190674629</c:v>
                </c:pt>
                <c:pt idx="119">
                  <c:v>538.29721086171196</c:v>
                </c:pt>
                <c:pt idx="120">
                  <c:v>660.07256981667774</c:v>
                </c:pt>
                <c:pt idx="121">
                  <c:v>781.84792877164341</c:v>
                </c:pt>
                <c:pt idx="122">
                  <c:v>903.62328772660908</c:v>
                </c:pt>
                <c:pt idx="123">
                  <c:v>1025.3986466815747</c:v>
                </c:pt>
                <c:pt idx="124">
                  <c:v>1147.1740056365404</c:v>
                </c:pt>
                <c:pt idx="125">
                  <c:v>1268.9493645915061</c:v>
                </c:pt>
                <c:pt idx="126">
                  <c:v>1390.7247235464718</c:v>
                </c:pt>
                <c:pt idx="127">
                  <c:v>1512.5000825014376</c:v>
                </c:pt>
                <c:pt idx="128">
                  <c:v>514.30727103988511</c:v>
                </c:pt>
                <c:pt idx="129">
                  <c:v>636.08262999485078</c:v>
                </c:pt>
                <c:pt idx="130">
                  <c:v>757.85798894981644</c:v>
                </c:pt>
                <c:pt idx="131">
                  <c:v>879.63334790478211</c:v>
                </c:pt>
                <c:pt idx="132">
                  <c:v>1001.4087068597479</c:v>
                </c:pt>
                <c:pt idx="133">
                  <c:v>1123.1840658147134</c:v>
                </c:pt>
                <c:pt idx="134">
                  <c:v>1244.9594247696791</c:v>
                </c:pt>
                <c:pt idx="135">
                  <c:v>1366.7347837246448</c:v>
                </c:pt>
                <c:pt idx="136">
                  <c:v>1488.5101426796107</c:v>
                </c:pt>
                <c:pt idx="137">
                  <c:v>1610.2855016345763</c:v>
                </c:pt>
                <c:pt idx="138">
                  <c:v>1732.060860589542</c:v>
                </c:pt>
                <c:pt idx="139">
                  <c:v>1853.8362195445079</c:v>
                </c:pt>
                <c:pt idx="140">
                  <c:v>258.30516825758241</c:v>
                </c:pt>
                <c:pt idx="141">
                  <c:v>380.08052721254808</c:v>
                </c:pt>
                <c:pt idx="142">
                  <c:v>501.8558861675138</c:v>
                </c:pt>
                <c:pt idx="143">
                  <c:v>623.63124512247941</c:v>
                </c:pt>
                <c:pt idx="144">
                  <c:v>745.40660407744519</c:v>
                </c:pt>
                <c:pt idx="145">
                  <c:v>867.18196303241086</c:v>
                </c:pt>
                <c:pt idx="146">
                  <c:v>988.95732198737653</c:v>
                </c:pt>
                <c:pt idx="147">
                  <c:v>1110.7326809423421</c:v>
                </c:pt>
                <c:pt idx="148">
                  <c:v>1232.508039897308</c:v>
                </c:pt>
                <c:pt idx="149">
                  <c:v>1597.8341167622052</c:v>
                </c:pt>
                <c:pt idx="150">
                  <c:v>770.30937382218769</c:v>
                </c:pt>
                <c:pt idx="151">
                  <c:v>892.08473277715336</c:v>
                </c:pt>
                <c:pt idx="152">
                  <c:v>1013.8600917321191</c:v>
                </c:pt>
                <c:pt idx="153">
                  <c:v>1135.6354506870848</c:v>
                </c:pt>
                <c:pt idx="154">
                  <c:v>1257.4108096420505</c:v>
                </c:pt>
                <c:pt idx="155">
                  <c:v>1379.1861685970161</c:v>
                </c:pt>
                <c:pt idx="156">
                  <c:v>1500.9615275519818</c:v>
                </c:pt>
                <c:pt idx="157">
                  <c:v>1622.7368865069475</c:v>
                </c:pt>
                <c:pt idx="158">
                  <c:v>1744.5122454619132</c:v>
                </c:pt>
                <c:pt idx="159">
                  <c:v>1866.2876044168788</c:v>
                </c:pt>
                <c:pt idx="160">
                  <c:v>1988.0629633718445</c:v>
                </c:pt>
                <c:pt idx="161">
                  <c:v>2109.8383223268102</c:v>
                </c:pt>
                <c:pt idx="162">
                  <c:v>428.97323677911754</c:v>
                </c:pt>
                <c:pt idx="163">
                  <c:v>550.74859573408321</c:v>
                </c:pt>
                <c:pt idx="164">
                  <c:v>672.52395468904888</c:v>
                </c:pt>
                <c:pt idx="165">
                  <c:v>794.29931364401455</c:v>
                </c:pt>
                <c:pt idx="166">
                  <c:v>916.07467259898033</c:v>
                </c:pt>
                <c:pt idx="167">
                  <c:v>1037.8500315539459</c:v>
                </c:pt>
                <c:pt idx="168">
                  <c:v>1159.6253905089116</c:v>
                </c:pt>
                <c:pt idx="169">
                  <c:v>1281.4007494638772</c:v>
                </c:pt>
                <c:pt idx="170">
                  <c:v>1403.1761084188431</c:v>
                </c:pt>
                <c:pt idx="171">
                  <c:v>1768.5021852837403</c:v>
                </c:pt>
                <c:pt idx="172">
                  <c:v>1282.3135793867932</c:v>
                </c:pt>
                <c:pt idx="173">
                  <c:v>1404.0889383417589</c:v>
                </c:pt>
                <c:pt idx="174">
                  <c:v>1525.8642972967245</c:v>
                </c:pt>
                <c:pt idx="175">
                  <c:v>1647.6396562516902</c:v>
                </c:pt>
                <c:pt idx="176">
                  <c:v>1769.4150152066559</c:v>
                </c:pt>
                <c:pt idx="177">
                  <c:v>1891.1903741616215</c:v>
                </c:pt>
                <c:pt idx="178">
                  <c:v>2012.9657331165872</c:v>
                </c:pt>
                <c:pt idx="179">
                  <c:v>2134.7410920715529</c:v>
                </c:pt>
                <c:pt idx="180">
                  <c:v>2256.5164510265186</c:v>
                </c:pt>
                <c:pt idx="181">
                  <c:v>2621.8425278914156</c:v>
                </c:pt>
                <c:pt idx="182">
                  <c:v>172.9711339968149</c:v>
                </c:pt>
                <c:pt idx="183">
                  <c:v>294.74649295178062</c:v>
                </c:pt>
                <c:pt idx="184">
                  <c:v>416.52185190674629</c:v>
                </c:pt>
                <c:pt idx="185">
                  <c:v>538.29721086171196</c:v>
                </c:pt>
                <c:pt idx="186">
                  <c:v>660.07256981667774</c:v>
                </c:pt>
                <c:pt idx="187">
                  <c:v>781.84792877164341</c:v>
                </c:pt>
                <c:pt idx="188">
                  <c:v>903.62328772660908</c:v>
                </c:pt>
                <c:pt idx="189">
                  <c:v>1025.3986466815747</c:v>
                </c:pt>
                <c:pt idx="190">
                  <c:v>1147.1740056365404</c:v>
                </c:pt>
                <c:pt idx="191">
                  <c:v>1390.7247235464718</c:v>
                </c:pt>
                <c:pt idx="192">
                  <c:v>1512.5000825014376</c:v>
                </c:pt>
                <c:pt idx="193">
                  <c:v>1282.3135793867932</c:v>
                </c:pt>
                <c:pt idx="194">
                  <c:v>1404.0889383417589</c:v>
                </c:pt>
                <c:pt idx="195">
                  <c:v>1525.8642972967245</c:v>
                </c:pt>
                <c:pt idx="196">
                  <c:v>1647.6396562516902</c:v>
                </c:pt>
                <c:pt idx="197">
                  <c:v>1769.4150152066559</c:v>
                </c:pt>
                <c:pt idx="198">
                  <c:v>1891.1903741616215</c:v>
                </c:pt>
                <c:pt idx="199">
                  <c:v>2012.9657331165872</c:v>
                </c:pt>
                <c:pt idx="200">
                  <c:v>2134.7410920715529</c:v>
                </c:pt>
                <c:pt idx="201">
                  <c:v>2621.8425278914156</c:v>
                </c:pt>
                <c:pt idx="202">
                  <c:v>343.63920251834998</c:v>
                </c:pt>
                <c:pt idx="203">
                  <c:v>465.41456147331564</c:v>
                </c:pt>
                <c:pt idx="204">
                  <c:v>587.18992042828131</c:v>
                </c:pt>
                <c:pt idx="205">
                  <c:v>708.96527938324698</c:v>
                </c:pt>
                <c:pt idx="206">
                  <c:v>830.74063833821276</c:v>
                </c:pt>
                <c:pt idx="207">
                  <c:v>952.51599729317843</c:v>
                </c:pt>
                <c:pt idx="208">
                  <c:v>1074.291356248144</c:v>
                </c:pt>
                <c:pt idx="209">
                  <c:v>1196.0667152031097</c:v>
                </c:pt>
                <c:pt idx="210">
                  <c:v>1317.8420741580755</c:v>
                </c:pt>
                <c:pt idx="211">
                  <c:v>1439.6174331130412</c:v>
                </c:pt>
                <c:pt idx="212">
                  <c:v>1561.3927920680069</c:v>
                </c:pt>
                <c:pt idx="213">
                  <c:v>1683.1681510229728</c:v>
                </c:pt>
                <c:pt idx="214">
                  <c:v>1196.9795451260256</c:v>
                </c:pt>
                <c:pt idx="215">
                  <c:v>1318.7549040809913</c:v>
                </c:pt>
                <c:pt idx="216">
                  <c:v>1440.530263035957</c:v>
                </c:pt>
                <c:pt idx="217">
                  <c:v>87.637099736047332</c:v>
                </c:pt>
                <c:pt idx="218">
                  <c:v>209.41245869101303</c:v>
                </c:pt>
                <c:pt idx="219">
                  <c:v>331.18781764597873</c:v>
                </c:pt>
                <c:pt idx="220">
                  <c:v>452.96317660094439</c:v>
                </c:pt>
                <c:pt idx="221">
                  <c:v>574.73853555591018</c:v>
                </c:pt>
                <c:pt idx="222">
                  <c:v>696.51389451087584</c:v>
                </c:pt>
                <c:pt idx="223">
                  <c:v>818.28925346584151</c:v>
                </c:pt>
                <c:pt idx="224">
                  <c:v>940.06461242080718</c:v>
                </c:pt>
                <c:pt idx="225">
                  <c:v>1061.8399713757728</c:v>
                </c:pt>
                <c:pt idx="226">
                  <c:v>1183.6153303307385</c:v>
                </c:pt>
                <c:pt idx="227">
                  <c:v>1305.3906892857042</c:v>
                </c:pt>
                <c:pt idx="228">
                  <c:v>1427.1660482406701</c:v>
                </c:pt>
                <c:pt idx="229">
                  <c:v>1196.9795451260256</c:v>
                </c:pt>
                <c:pt idx="230">
                  <c:v>1318.7549040809913</c:v>
                </c:pt>
                <c:pt idx="231">
                  <c:v>1440.530263035957</c:v>
                </c:pt>
                <c:pt idx="232">
                  <c:v>1562.3056219909226</c:v>
                </c:pt>
                <c:pt idx="233">
                  <c:v>1927.6316988558196</c:v>
                </c:pt>
                <c:pt idx="234">
                  <c:v>87.637099736047332</c:v>
                </c:pt>
                <c:pt idx="235">
                  <c:v>209.41245869101303</c:v>
                </c:pt>
                <c:pt idx="236">
                  <c:v>331.18781764597873</c:v>
                </c:pt>
                <c:pt idx="237">
                  <c:v>452.96317660094439</c:v>
                </c:pt>
                <c:pt idx="238">
                  <c:v>574.73853555591018</c:v>
                </c:pt>
                <c:pt idx="239">
                  <c:v>696.51389451087584</c:v>
                </c:pt>
                <c:pt idx="240">
                  <c:v>818.28925346584151</c:v>
                </c:pt>
                <c:pt idx="241">
                  <c:v>940.06461242080718</c:v>
                </c:pt>
                <c:pt idx="242">
                  <c:v>1061.8399713757728</c:v>
                </c:pt>
                <c:pt idx="243">
                  <c:v>1183.6153303307385</c:v>
                </c:pt>
                <c:pt idx="244">
                  <c:v>1305.3906892857042</c:v>
                </c:pt>
                <c:pt idx="245">
                  <c:v>1427.1660482406701</c:v>
                </c:pt>
                <c:pt idx="246">
                  <c:v>343.63920251834998</c:v>
                </c:pt>
                <c:pt idx="247">
                  <c:v>465.41456147331564</c:v>
                </c:pt>
                <c:pt idx="248">
                  <c:v>587.18992042828131</c:v>
                </c:pt>
                <c:pt idx="249">
                  <c:v>708.96527938324698</c:v>
                </c:pt>
                <c:pt idx="250">
                  <c:v>830.74063833821276</c:v>
                </c:pt>
                <c:pt idx="251">
                  <c:v>952.51599729317843</c:v>
                </c:pt>
                <c:pt idx="252">
                  <c:v>1074.291356248144</c:v>
                </c:pt>
                <c:pt idx="253">
                  <c:v>1196.0667152031097</c:v>
                </c:pt>
                <c:pt idx="254">
                  <c:v>1561.3927920680069</c:v>
                </c:pt>
                <c:pt idx="255">
                  <c:v>1683.1681510229728</c:v>
                </c:pt>
                <c:pt idx="256">
                  <c:v>172.9711339968149</c:v>
                </c:pt>
                <c:pt idx="257">
                  <c:v>294.74649295178062</c:v>
                </c:pt>
                <c:pt idx="258">
                  <c:v>416.52185190674629</c:v>
                </c:pt>
                <c:pt idx="259">
                  <c:v>538.29721086171196</c:v>
                </c:pt>
                <c:pt idx="260">
                  <c:v>660.07256981667774</c:v>
                </c:pt>
                <c:pt idx="261">
                  <c:v>781.84792877164341</c:v>
                </c:pt>
                <c:pt idx="262">
                  <c:v>903.62328772660908</c:v>
                </c:pt>
                <c:pt idx="263">
                  <c:v>1025.3986466815747</c:v>
                </c:pt>
                <c:pt idx="264">
                  <c:v>1147.1740056365404</c:v>
                </c:pt>
                <c:pt idx="265">
                  <c:v>1268.9493645915061</c:v>
                </c:pt>
                <c:pt idx="266">
                  <c:v>1390.7247235464718</c:v>
                </c:pt>
                <c:pt idx="267">
                  <c:v>1512.5000825014376</c:v>
                </c:pt>
                <c:pt idx="268">
                  <c:v>172.9711339968149</c:v>
                </c:pt>
                <c:pt idx="269">
                  <c:v>294.74649295178062</c:v>
                </c:pt>
                <c:pt idx="270">
                  <c:v>416.52185190674629</c:v>
                </c:pt>
                <c:pt idx="271">
                  <c:v>538.29721086171196</c:v>
                </c:pt>
                <c:pt idx="272">
                  <c:v>660.07256981667774</c:v>
                </c:pt>
                <c:pt idx="273">
                  <c:v>781.84792877164341</c:v>
                </c:pt>
                <c:pt idx="274">
                  <c:v>903.62328772660908</c:v>
                </c:pt>
                <c:pt idx="275">
                  <c:v>1025.3986466815747</c:v>
                </c:pt>
                <c:pt idx="276">
                  <c:v>1147.1740056365404</c:v>
                </c:pt>
                <c:pt idx="277">
                  <c:v>1268.9493645915061</c:v>
                </c:pt>
                <c:pt idx="278">
                  <c:v>1390.7247235464718</c:v>
                </c:pt>
                <c:pt idx="279">
                  <c:v>1512.5000825014376</c:v>
                </c:pt>
                <c:pt idx="280">
                  <c:v>172.9711339968149</c:v>
                </c:pt>
                <c:pt idx="281">
                  <c:v>294.74649295178062</c:v>
                </c:pt>
                <c:pt idx="282">
                  <c:v>416.52185190674629</c:v>
                </c:pt>
                <c:pt idx="283">
                  <c:v>538.29721086171196</c:v>
                </c:pt>
                <c:pt idx="284">
                  <c:v>660.07256981667774</c:v>
                </c:pt>
                <c:pt idx="285">
                  <c:v>781.84792877164341</c:v>
                </c:pt>
                <c:pt idx="286">
                  <c:v>903.62328772660908</c:v>
                </c:pt>
                <c:pt idx="287">
                  <c:v>1025.3986466815747</c:v>
                </c:pt>
                <c:pt idx="288">
                  <c:v>1147.1740056365404</c:v>
                </c:pt>
                <c:pt idx="289">
                  <c:v>1268.9493645915061</c:v>
                </c:pt>
                <c:pt idx="290">
                  <c:v>1390.7247235464718</c:v>
                </c:pt>
                <c:pt idx="291">
                  <c:v>1512.5000825014376</c:v>
                </c:pt>
                <c:pt idx="292">
                  <c:v>172.9711339968149</c:v>
                </c:pt>
                <c:pt idx="293">
                  <c:v>294.74649295178062</c:v>
                </c:pt>
                <c:pt idx="294">
                  <c:v>416.52185190674629</c:v>
                </c:pt>
                <c:pt idx="295">
                  <c:v>538.29721086171196</c:v>
                </c:pt>
                <c:pt idx="296">
                  <c:v>660.07256981667774</c:v>
                </c:pt>
                <c:pt idx="297">
                  <c:v>781.84792877164341</c:v>
                </c:pt>
                <c:pt idx="298">
                  <c:v>903.62328772660908</c:v>
                </c:pt>
                <c:pt idx="299">
                  <c:v>1025.3986466815747</c:v>
                </c:pt>
                <c:pt idx="300">
                  <c:v>1147.1740056365404</c:v>
                </c:pt>
                <c:pt idx="301">
                  <c:v>1390.7247235464718</c:v>
                </c:pt>
                <c:pt idx="302">
                  <c:v>1512.5000825014376</c:v>
                </c:pt>
                <c:pt idx="303">
                  <c:v>988.95732198737653</c:v>
                </c:pt>
                <c:pt idx="304">
                  <c:v>1110.7326809423421</c:v>
                </c:pt>
                <c:pt idx="305">
                  <c:v>1232.508039897308</c:v>
                </c:pt>
                <c:pt idx="306">
                  <c:v>1476.0587578072393</c:v>
                </c:pt>
                <c:pt idx="307">
                  <c:v>1597.8341167622052</c:v>
                </c:pt>
                <c:pt idx="308">
                  <c:v>1196.9795451260256</c:v>
                </c:pt>
                <c:pt idx="309">
                  <c:v>1318.7549040809913</c:v>
                </c:pt>
                <c:pt idx="310">
                  <c:v>1440.530263035957</c:v>
                </c:pt>
                <c:pt idx="311">
                  <c:v>1562.3056219909226</c:v>
                </c:pt>
                <c:pt idx="312">
                  <c:v>1684.0809809458883</c:v>
                </c:pt>
                <c:pt idx="313">
                  <c:v>1805.856339900854</c:v>
                </c:pt>
                <c:pt idx="314">
                  <c:v>1927.6316988558196</c:v>
                </c:pt>
                <c:pt idx="315">
                  <c:v>2049.4070578107853</c:v>
                </c:pt>
                <c:pt idx="316">
                  <c:v>2171.182416765751</c:v>
                </c:pt>
                <c:pt idx="317">
                  <c:v>2414.7331346756823</c:v>
                </c:pt>
                <c:pt idx="318">
                  <c:v>2536.5084936306484</c:v>
                </c:pt>
                <c:pt idx="319">
                  <c:v>87.637099736047332</c:v>
                </c:pt>
                <c:pt idx="320">
                  <c:v>209.41245869101303</c:v>
                </c:pt>
                <c:pt idx="321">
                  <c:v>331.18781764597873</c:v>
                </c:pt>
                <c:pt idx="322">
                  <c:v>452.96317660094439</c:v>
                </c:pt>
                <c:pt idx="323">
                  <c:v>574.73853555591018</c:v>
                </c:pt>
                <c:pt idx="324">
                  <c:v>696.51389451087584</c:v>
                </c:pt>
                <c:pt idx="325">
                  <c:v>818.28925346584151</c:v>
                </c:pt>
                <c:pt idx="326">
                  <c:v>940.06461242080718</c:v>
                </c:pt>
                <c:pt idx="327">
                  <c:v>1061.8399713757728</c:v>
                </c:pt>
                <c:pt idx="328">
                  <c:v>1183.6153303307385</c:v>
                </c:pt>
                <c:pt idx="329">
                  <c:v>1305.3906892857042</c:v>
                </c:pt>
                <c:pt idx="330">
                  <c:v>1427.1660482406701</c:v>
                </c:pt>
                <c:pt idx="331">
                  <c:v>428.97323677911754</c:v>
                </c:pt>
                <c:pt idx="332">
                  <c:v>550.74859573408321</c:v>
                </c:pt>
                <c:pt idx="333">
                  <c:v>672.52395468904888</c:v>
                </c:pt>
                <c:pt idx="334">
                  <c:v>794.29931364401455</c:v>
                </c:pt>
                <c:pt idx="335">
                  <c:v>916.07467259898033</c:v>
                </c:pt>
                <c:pt idx="336">
                  <c:v>1037.8500315539459</c:v>
                </c:pt>
                <c:pt idx="337">
                  <c:v>1159.6253905089116</c:v>
                </c:pt>
                <c:pt idx="338">
                  <c:v>1281.4007494638772</c:v>
                </c:pt>
                <c:pt idx="339">
                  <c:v>1403.1761084188431</c:v>
                </c:pt>
                <c:pt idx="340">
                  <c:v>1524.9514673738088</c:v>
                </c:pt>
                <c:pt idx="341">
                  <c:v>1646.7268263287745</c:v>
                </c:pt>
                <c:pt idx="342">
                  <c:v>1768.5021852837403</c:v>
                </c:pt>
                <c:pt idx="343">
                  <c:v>1282.3135793867932</c:v>
                </c:pt>
                <c:pt idx="344">
                  <c:v>1404.0889383417589</c:v>
                </c:pt>
                <c:pt idx="345">
                  <c:v>1525.8642972967245</c:v>
                </c:pt>
                <c:pt idx="346">
                  <c:v>1647.6396562516902</c:v>
                </c:pt>
                <c:pt idx="347">
                  <c:v>2134.7410920715529</c:v>
                </c:pt>
                <c:pt idx="348">
                  <c:v>2621.8425278914156</c:v>
                </c:pt>
                <c:pt idx="349">
                  <c:v>1111.6455108652581</c:v>
                </c:pt>
                <c:pt idx="350">
                  <c:v>1233.4208698202237</c:v>
                </c:pt>
                <c:pt idx="351">
                  <c:v>1355.1962287751894</c:v>
                </c:pt>
                <c:pt idx="352">
                  <c:v>1476.9715877301551</c:v>
                </c:pt>
                <c:pt idx="353">
                  <c:v>1598.7469466851207</c:v>
                </c:pt>
                <c:pt idx="354">
                  <c:v>1720.5223056400864</c:v>
                </c:pt>
                <c:pt idx="355">
                  <c:v>1842.2976645950521</c:v>
                </c:pt>
                <c:pt idx="356">
                  <c:v>1964.0730235500178</c:v>
                </c:pt>
                <c:pt idx="357">
                  <c:v>2085.8483825049834</c:v>
                </c:pt>
                <c:pt idx="358">
                  <c:v>2451.1744593698804</c:v>
                </c:pt>
                <c:pt idx="359">
                  <c:v>781.84792877164341</c:v>
                </c:pt>
                <c:pt idx="360">
                  <c:v>903.62328772660908</c:v>
                </c:pt>
                <c:pt idx="361">
                  <c:v>1025.3986466815747</c:v>
                </c:pt>
                <c:pt idx="362">
                  <c:v>1147.1740056365404</c:v>
                </c:pt>
                <c:pt idx="363">
                  <c:v>1268.9493645915061</c:v>
                </c:pt>
                <c:pt idx="364">
                  <c:v>1390.7247235464718</c:v>
                </c:pt>
                <c:pt idx="365">
                  <c:v>1512.5000825014376</c:v>
                </c:pt>
                <c:pt idx="366">
                  <c:v>172.9711339968149</c:v>
                </c:pt>
                <c:pt idx="367">
                  <c:v>294.74649295178062</c:v>
                </c:pt>
                <c:pt idx="368">
                  <c:v>416.52185190674629</c:v>
                </c:pt>
                <c:pt idx="369">
                  <c:v>538.29721086171196</c:v>
                </c:pt>
                <c:pt idx="370">
                  <c:v>660.07256981667774</c:v>
                </c:pt>
                <c:pt idx="371">
                  <c:v>1111.6455108652581</c:v>
                </c:pt>
                <c:pt idx="372">
                  <c:v>1233.4208698202237</c:v>
                </c:pt>
                <c:pt idx="373">
                  <c:v>1355.1962287751894</c:v>
                </c:pt>
                <c:pt idx="374">
                  <c:v>1476.9715877301551</c:v>
                </c:pt>
                <c:pt idx="375">
                  <c:v>1964.0730235500178</c:v>
                </c:pt>
                <c:pt idx="376">
                  <c:v>2451.1744593698804</c:v>
                </c:pt>
                <c:pt idx="377">
                  <c:v>770.30937382218769</c:v>
                </c:pt>
                <c:pt idx="378">
                  <c:v>892.08473277715336</c:v>
                </c:pt>
                <c:pt idx="379">
                  <c:v>1013.8600917321191</c:v>
                </c:pt>
                <c:pt idx="380">
                  <c:v>1135.6354506870848</c:v>
                </c:pt>
                <c:pt idx="381">
                  <c:v>1257.4108096420505</c:v>
                </c:pt>
                <c:pt idx="382">
                  <c:v>1379.1861685970161</c:v>
                </c:pt>
                <c:pt idx="383">
                  <c:v>1500.9615275519818</c:v>
                </c:pt>
                <c:pt idx="384">
                  <c:v>1622.7368865069475</c:v>
                </c:pt>
                <c:pt idx="385">
                  <c:v>1744.5122454619132</c:v>
                </c:pt>
                <c:pt idx="386">
                  <c:v>1988.0629633718445</c:v>
                </c:pt>
                <c:pt idx="387">
                  <c:v>2109.8383223268102</c:v>
                </c:pt>
                <c:pt idx="388">
                  <c:v>87.637099736047332</c:v>
                </c:pt>
                <c:pt idx="389">
                  <c:v>209.41245869101303</c:v>
                </c:pt>
                <c:pt idx="390">
                  <c:v>331.18781764597873</c:v>
                </c:pt>
                <c:pt idx="391">
                  <c:v>452.96317660094439</c:v>
                </c:pt>
                <c:pt idx="392">
                  <c:v>574.73853555591018</c:v>
                </c:pt>
                <c:pt idx="393">
                  <c:v>696.51389451087584</c:v>
                </c:pt>
                <c:pt idx="394">
                  <c:v>818.28925346584151</c:v>
                </c:pt>
                <c:pt idx="395">
                  <c:v>940.06461242080718</c:v>
                </c:pt>
                <c:pt idx="396">
                  <c:v>1061.8399713757728</c:v>
                </c:pt>
                <c:pt idx="397">
                  <c:v>1183.6153303307385</c:v>
                </c:pt>
                <c:pt idx="398">
                  <c:v>1305.3906892857042</c:v>
                </c:pt>
                <c:pt idx="399">
                  <c:v>1427.1660482406701</c:v>
                </c:pt>
                <c:pt idx="400">
                  <c:v>514.30727103988511</c:v>
                </c:pt>
                <c:pt idx="401">
                  <c:v>636.08262999485078</c:v>
                </c:pt>
                <c:pt idx="402">
                  <c:v>757.85798894981644</c:v>
                </c:pt>
                <c:pt idx="403">
                  <c:v>879.63334790478211</c:v>
                </c:pt>
                <c:pt idx="404">
                  <c:v>1001.4087068597479</c:v>
                </c:pt>
                <c:pt idx="405">
                  <c:v>1123.1840658147134</c:v>
                </c:pt>
                <c:pt idx="406">
                  <c:v>1244.9594247696791</c:v>
                </c:pt>
                <c:pt idx="407">
                  <c:v>1366.7347837246448</c:v>
                </c:pt>
                <c:pt idx="408">
                  <c:v>1488.5101426796107</c:v>
                </c:pt>
                <c:pt idx="409">
                  <c:v>1610.2855016345763</c:v>
                </c:pt>
                <c:pt idx="410">
                  <c:v>1732.060860589542</c:v>
                </c:pt>
                <c:pt idx="411">
                  <c:v>1853.8362195445079</c:v>
                </c:pt>
                <c:pt idx="412">
                  <c:v>87.637099736047332</c:v>
                </c:pt>
                <c:pt idx="413">
                  <c:v>209.41245869101303</c:v>
                </c:pt>
                <c:pt idx="414">
                  <c:v>331.18781764597873</c:v>
                </c:pt>
                <c:pt idx="415">
                  <c:v>452.96317660094439</c:v>
                </c:pt>
                <c:pt idx="416">
                  <c:v>574.73853555591018</c:v>
                </c:pt>
                <c:pt idx="417">
                  <c:v>696.51389451087584</c:v>
                </c:pt>
                <c:pt idx="418">
                  <c:v>818.28925346584151</c:v>
                </c:pt>
                <c:pt idx="419">
                  <c:v>940.06461242080718</c:v>
                </c:pt>
                <c:pt idx="420">
                  <c:v>1061.8399713757728</c:v>
                </c:pt>
                <c:pt idx="421">
                  <c:v>1183.6153303307385</c:v>
                </c:pt>
                <c:pt idx="422">
                  <c:v>1305.3906892857042</c:v>
                </c:pt>
                <c:pt idx="423">
                  <c:v>1427.1660482406701</c:v>
                </c:pt>
                <c:pt idx="424">
                  <c:v>514.30727103988511</c:v>
                </c:pt>
                <c:pt idx="425">
                  <c:v>636.08262999485078</c:v>
                </c:pt>
                <c:pt idx="426">
                  <c:v>757.85798894981644</c:v>
                </c:pt>
                <c:pt idx="427">
                  <c:v>879.63334790478211</c:v>
                </c:pt>
                <c:pt idx="428">
                  <c:v>1001.4087068597479</c:v>
                </c:pt>
                <c:pt idx="429">
                  <c:v>1123.1840658147134</c:v>
                </c:pt>
                <c:pt idx="430">
                  <c:v>1244.9594247696791</c:v>
                </c:pt>
                <c:pt idx="431">
                  <c:v>1366.7347837246448</c:v>
                </c:pt>
                <c:pt idx="432">
                  <c:v>1488.5101426796107</c:v>
                </c:pt>
                <c:pt idx="433">
                  <c:v>1610.2855016345763</c:v>
                </c:pt>
                <c:pt idx="434">
                  <c:v>1732.060860589542</c:v>
                </c:pt>
                <c:pt idx="435">
                  <c:v>1853.8362195445079</c:v>
                </c:pt>
                <c:pt idx="436">
                  <c:v>172.9711339968149</c:v>
                </c:pt>
                <c:pt idx="437">
                  <c:v>294.74649295178062</c:v>
                </c:pt>
                <c:pt idx="438">
                  <c:v>416.52185190674629</c:v>
                </c:pt>
                <c:pt idx="439">
                  <c:v>538.29721086171196</c:v>
                </c:pt>
                <c:pt idx="440">
                  <c:v>660.07256981667774</c:v>
                </c:pt>
                <c:pt idx="441">
                  <c:v>781.84792877164341</c:v>
                </c:pt>
                <c:pt idx="442">
                  <c:v>903.62328772660908</c:v>
                </c:pt>
                <c:pt idx="443">
                  <c:v>1025.3986466815747</c:v>
                </c:pt>
                <c:pt idx="444">
                  <c:v>1147.1740056365404</c:v>
                </c:pt>
                <c:pt idx="445">
                  <c:v>1268.9493645915061</c:v>
                </c:pt>
                <c:pt idx="446">
                  <c:v>1390.7247235464718</c:v>
                </c:pt>
                <c:pt idx="447">
                  <c:v>1512.5000825014376</c:v>
                </c:pt>
                <c:pt idx="448">
                  <c:v>1111.6455108652581</c:v>
                </c:pt>
                <c:pt idx="449">
                  <c:v>1233.4208698202237</c:v>
                </c:pt>
                <c:pt idx="450">
                  <c:v>1355.1962287751894</c:v>
                </c:pt>
                <c:pt idx="451">
                  <c:v>1476.9715877301551</c:v>
                </c:pt>
                <c:pt idx="452">
                  <c:v>1598.7469466851207</c:v>
                </c:pt>
                <c:pt idx="453">
                  <c:v>1720.5223056400864</c:v>
                </c:pt>
                <c:pt idx="454">
                  <c:v>1842.2976645950521</c:v>
                </c:pt>
                <c:pt idx="455">
                  <c:v>1964.0730235500178</c:v>
                </c:pt>
                <c:pt idx="456">
                  <c:v>2085.8483825049834</c:v>
                </c:pt>
                <c:pt idx="457">
                  <c:v>2329.3991004149148</c:v>
                </c:pt>
                <c:pt idx="458">
                  <c:v>2451.1744593698804</c:v>
                </c:pt>
                <c:pt idx="459">
                  <c:v>258.30516825758241</c:v>
                </c:pt>
                <c:pt idx="460">
                  <c:v>380.08052721254808</c:v>
                </c:pt>
                <c:pt idx="461">
                  <c:v>501.8558861675138</c:v>
                </c:pt>
                <c:pt idx="462">
                  <c:v>623.63124512247941</c:v>
                </c:pt>
                <c:pt idx="463">
                  <c:v>745.40660407744519</c:v>
                </c:pt>
                <c:pt idx="464">
                  <c:v>867.18196303241086</c:v>
                </c:pt>
                <c:pt idx="465">
                  <c:v>988.95732198737653</c:v>
                </c:pt>
                <c:pt idx="466">
                  <c:v>1110.7326809423421</c:v>
                </c:pt>
                <c:pt idx="467">
                  <c:v>1232.508039897308</c:v>
                </c:pt>
                <c:pt idx="468">
                  <c:v>1354.2833988522736</c:v>
                </c:pt>
                <c:pt idx="469">
                  <c:v>1476.0587578072393</c:v>
                </c:pt>
                <c:pt idx="470">
                  <c:v>1597.8341167622052</c:v>
                </c:pt>
                <c:pt idx="471">
                  <c:v>1282.3135793867932</c:v>
                </c:pt>
                <c:pt idx="472">
                  <c:v>1404.0889383417589</c:v>
                </c:pt>
                <c:pt idx="473">
                  <c:v>1525.8642972967245</c:v>
                </c:pt>
                <c:pt idx="474">
                  <c:v>1647.6396562516902</c:v>
                </c:pt>
                <c:pt idx="475">
                  <c:v>1769.4150152066559</c:v>
                </c:pt>
                <c:pt idx="476">
                  <c:v>1891.1903741616215</c:v>
                </c:pt>
                <c:pt idx="477">
                  <c:v>2012.9657331165872</c:v>
                </c:pt>
                <c:pt idx="478">
                  <c:v>2134.7410920715529</c:v>
                </c:pt>
                <c:pt idx="479">
                  <c:v>2256.5164510265186</c:v>
                </c:pt>
                <c:pt idx="480">
                  <c:v>2378.2918099814842</c:v>
                </c:pt>
                <c:pt idx="481">
                  <c:v>2500.0671689364499</c:v>
                </c:pt>
                <c:pt idx="482">
                  <c:v>2621.8425278914156</c:v>
                </c:pt>
                <c:pt idx="483">
                  <c:v>258.30516825758241</c:v>
                </c:pt>
                <c:pt idx="484">
                  <c:v>380.08052721254808</c:v>
                </c:pt>
                <c:pt idx="485">
                  <c:v>501.8558861675138</c:v>
                </c:pt>
                <c:pt idx="486">
                  <c:v>623.63124512247941</c:v>
                </c:pt>
                <c:pt idx="487">
                  <c:v>745.40660407744519</c:v>
                </c:pt>
                <c:pt idx="488">
                  <c:v>867.18196303241086</c:v>
                </c:pt>
                <c:pt idx="489">
                  <c:v>988.95732198737653</c:v>
                </c:pt>
                <c:pt idx="490">
                  <c:v>1110.7326809423421</c:v>
                </c:pt>
                <c:pt idx="491">
                  <c:v>1232.508039897308</c:v>
                </c:pt>
                <c:pt idx="492">
                  <c:v>1354.2833988522736</c:v>
                </c:pt>
                <c:pt idx="493">
                  <c:v>1476.0587578072393</c:v>
                </c:pt>
                <c:pt idx="494">
                  <c:v>1597.8341167622052</c:v>
                </c:pt>
                <c:pt idx="495">
                  <c:v>87.637099736047332</c:v>
                </c:pt>
                <c:pt idx="496">
                  <c:v>209.41245869101303</c:v>
                </c:pt>
                <c:pt idx="497">
                  <c:v>331.18781764597873</c:v>
                </c:pt>
                <c:pt idx="498">
                  <c:v>452.96317660094439</c:v>
                </c:pt>
                <c:pt idx="499">
                  <c:v>574.73853555591018</c:v>
                </c:pt>
                <c:pt idx="500">
                  <c:v>696.51389451087584</c:v>
                </c:pt>
                <c:pt idx="501">
                  <c:v>818.28925346584151</c:v>
                </c:pt>
                <c:pt idx="502">
                  <c:v>940.06461242080718</c:v>
                </c:pt>
                <c:pt idx="503">
                  <c:v>1061.8399713757728</c:v>
                </c:pt>
                <c:pt idx="504">
                  <c:v>1427.1660482406701</c:v>
                </c:pt>
                <c:pt idx="505">
                  <c:v>87.637099736047332</c:v>
                </c:pt>
                <c:pt idx="506">
                  <c:v>209.41245869101303</c:v>
                </c:pt>
                <c:pt idx="507">
                  <c:v>331.18781764597873</c:v>
                </c:pt>
                <c:pt idx="508">
                  <c:v>452.96317660094439</c:v>
                </c:pt>
                <c:pt idx="509">
                  <c:v>574.73853555591018</c:v>
                </c:pt>
                <c:pt idx="510">
                  <c:v>696.51389451087584</c:v>
                </c:pt>
                <c:pt idx="511">
                  <c:v>818.28925346584151</c:v>
                </c:pt>
                <c:pt idx="512">
                  <c:v>940.06461242080718</c:v>
                </c:pt>
                <c:pt idx="513">
                  <c:v>1061.8399713757728</c:v>
                </c:pt>
                <c:pt idx="514">
                  <c:v>1183.6153303307385</c:v>
                </c:pt>
                <c:pt idx="515">
                  <c:v>1305.3906892857042</c:v>
                </c:pt>
                <c:pt idx="516">
                  <c:v>1427.1660482406701</c:v>
                </c:pt>
                <c:pt idx="517">
                  <c:v>258.30516825758241</c:v>
                </c:pt>
                <c:pt idx="518">
                  <c:v>380.08052721254808</c:v>
                </c:pt>
                <c:pt idx="519">
                  <c:v>501.8558861675138</c:v>
                </c:pt>
                <c:pt idx="520">
                  <c:v>623.63124512247941</c:v>
                </c:pt>
                <c:pt idx="521">
                  <c:v>745.40660407744519</c:v>
                </c:pt>
                <c:pt idx="522">
                  <c:v>867.18196303241086</c:v>
                </c:pt>
                <c:pt idx="523">
                  <c:v>988.95732198737653</c:v>
                </c:pt>
                <c:pt idx="524">
                  <c:v>1110.7326809423421</c:v>
                </c:pt>
                <c:pt idx="525">
                  <c:v>1232.508039897308</c:v>
                </c:pt>
                <c:pt idx="526">
                  <c:v>1354.2833988522736</c:v>
                </c:pt>
                <c:pt idx="527">
                  <c:v>1476.0587578072393</c:v>
                </c:pt>
                <c:pt idx="528">
                  <c:v>1597.8341167622052</c:v>
                </c:pt>
                <c:pt idx="529">
                  <c:v>172.9711339968149</c:v>
                </c:pt>
                <c:pt idx="530">
                  <c:v>294.74649295178062</c:v>
                </c:pt>
                <c:pt idx="531">
                  <c:v>416.52185190674629</c:v>
                </c:pt>
                <c:pt idx="532">
                  <c:v>538.29721086171196</c:v>
                </c:pt>
                <c:pt idx="533">
                  <c:v>660.07256981667774</c:v>
                </c:pt>
                <c:pt idx="534">
                  <c:v>781.84792877164341</c:v>
                </c:pt>
                <c:pt idx="535">
                  <c:v>903.62328772660908</c:v>
                </c:pt>
                <c:pt idx="536">
                  <c:v>1025.3986466815747</c:v>
                </c:pt>
                <c:pt idx="537">
                  <c:v>1147.1740056365404</c:v>
                </c:pt>
                <c:pt idx="538">
                  <c:v>1390.7247235464718</c:v>
                </c:pt>
                <c:pt idx="539">
                  <c:v>1512.5000825014376</c:v>
                </c:pt>
                <c:pt idx="540">
                  <c:v>770.30937382218769</c:v>
                </c:pt>
                <c:pt idx="541">
                  <c:v>892.08473277715336</c:v>
                </c:pt>
                <c:pt idx="542">
                  <c:v>1013.8600917321191</c:v>
                </c:pt>
                <c:pt idx="543">
                  <c:v>1135.6354506870848</c:v>
                </c:pt>
                <c:pt idx="544">
                  <c:v>1257.4108096420505</c:v>
                </c:pt>
                <c:pt idx="545">
                  <c:v>1379.1861685970161</c:v>
                </c:pt>
                <c:pt idx="546">
                  <c:v>1500.9615275519818</c:v>
                </c:pt>
                <c:pt idx="547">
                  <c:v>1622.7368865069475</c:v>
                </c:pt>
                <c:pt idx="548">
                  <c:v>1744.5122454619132</c:v>
                </c:pt>
                <c:pt idx="549">
                  <c:v>2109.8383223268102</c:v>
                </c:pt>
                <c:pt idx="550">
                  <c:v>855.64340808295526</c:v>
                </c:pt>
                <c:pt idx="551">
                  <c:v>977.41876703792093</c:v>
                </c:pt>
                <c:pt idx="552">
                  <c:v>1099.1941259928867</c:v>
                </c:pt>
                <c:pt idx="553">
                  <c:v>1220.9694849478524</c:v>
                </c:pt>
                <c:pt idx="554">
                  <c:v>1586.2955618127494</c:v>
                </c:pt>
                <c:pt idx="555">
                  <c:v>1708.0709207677151</c:v>
                </c:pt>
                <c:pt idx="556">
                  <c:v>2195.1723565875782</c:v>
                </c:pt>
                <c:pt idx="557">
                  <c:v>87.637099736047332</c:v>
                </c:pt>
                <c:pt idx="558">
                  <c:v>209.41245869101303</c:v>
                </c:pt>
                <c:pt idx="559">
                  <c:v>331.18781764597873</c:v>
                </c:pt>
                <c:pt idx="560">
                  <c:v>452.96317660094439</c:v>
                </c:pt>
                <c:pt idx="561">
                  <c:v>574.73853555591018</c:v>
                </c:pt>
                <c:pt idx="562">
                  <c:v>696.51389451087584</c:v>
                </c:pt>
                <c:pt idx="563">
                  <c:v>818.28925346584151</c:v>
                </c:pt>
                <c:pt idx="564">
                  <c:v>940.06461242080718</c:v>
                </c:pt>
                <c:pt idx="565">
                  <c:v>1061.8399713757728</c:v>
                </c:pt>
                <c:pt idx="566">
                  <c:v>1183.6153303307385</c:v>
                </c:pt>
                <c:pt idx="567">
                  <c:v>1305.3906892857042</c:v>
                </c:pt>
                <c:pt idx="568">
                  <c:v>1427.1660482406701</c:v>
                </c:pt>
                <c:pt idx="569">
                  <c:v>343.63920251834998</c:v>
                </c:pt>
                <c:pt idx="570">
                  <c:v>465.41456147331564</c:v>
                </c:pt>
                <c:pt idx="571">
                  <c:v>587.18992042828131</c:v>
                </c:pt>
                <c:pt idx="572">
                  <c:v>708.96527938324698</c:v>
                </c:pt>
                <c:pt idx="573">
                  <c:v>830.74063833821276</c:v>
                </c:pt>
                <c:pt idx="574">
                  <c:v>952.51599729317843</c:v>
                </c:pt>
                <c:pt idx="575">
                  <c:v>1074.291356248144</c:v>
                </c:pt>
                <c:pt idx="576">
                  <c:v>1196.0667152031097</c:v>
                </c:pt>
                <c:pt idx="577">
                  <c:v>1317.8420741580755</c:v>
                </c:pt>
                <c:pt idx="578">
                  <c:v>1439.6174331130412</c:v>
                </c:pt>
                <c:pt idx="579">
                  <c:v>1561.3927920680069</c:v>
                </c:pt>
                <c:pt idx="580">
                  <c:v>1683.1681510229728</c:v>
                </c:pt>
                <c:pt idx="581">
                  <c:v>770.30937382218769</c:v>
                </c:pt>
                <c:pt idx="582">
                  <c:v>892.08473277715336</c:v>
                </c:pt>
                <c:pt idx="583">
                  <c:v>1013.8600917321191</c:v>
                </c:pt>
                <c:pt idx="584">
                  <c:v>1135.6354506870848</c:v>
                </c:pt>
                <c:pt idx="585">
                  <c:v>1257.4108096420505</c:v>
                </c:pt>
                <c:pt idx="586">
                  <c:v>1379.1861685970161</c:v>
                </c:pt>
                <c:pt idx="587">
                  <c:v>1500.9615275519818</c:v>
                </c:pt>
                <c:pt idx="588">
                  <c:v>1622.7368865069475</c:v>
                </c:pt>
                <c:pt idx="589">
                  <c:v>1744.5122454619132</c:v>
                </c:pt>
                <c:pt idx="590">
                  <c:v>2109.8383223268102</c:v>
                </c:pt>
                <c:pt idx="591">
                  <c:v>1282.3135793867932</c:v>
                </c:pt>
                <c:pt idx="592">
                  <c:v>1404.0889383417589</c:v>
                </c:pt>
                <c:pt idx="593">
                  <c:v>1525.8642972967245</c:v>
                </c:pt>
                <c:pt idx="594">
                  <c:v>1647.6396562516902</c:v>
                </c:pt>
                <c:pt idx="595">
                  <c:v>1282.3135793867932</c:v>
                </c:pt>
                <c:pt idx="596">
                  <c:v>1404.0889383417589</c:v>
                </c:pt>
                <c:pt idx="597">
                  <c:v>1525.8642972967245</c:v>
                </c:pt>
                <c:pt idx="598">
                  <c:v>1647.6396562516902</c:v>
                </c:pt>
                <c:pt idx="599">
                  <c:v>1769.4150152066559</c:v>
                </c:pt>
                <c:pt idx="600">
                  <c:v>1891.1903741616215</c:v>
                </c:pt>
                <c:pt idx="601">
                  <c:v>2012.9657331165872</c:v>
                </c:pt>
                <c:pt idx="602">
                  <c:v>2134.7410920715529</c:v>
                </c:pt>
                <c:pt idx="603">
                  <c:v>87.637099736047332</c:v>
                </c:pt>
                <c:pt idx="604">
                  <c:v>209.41245869101303</c:v>
                </c:pt>
                <c:pt idx="605">
                  <c:v>331.18781764597873</c:v>
                </c:pt>
                <c:pt idx="606">
                  <c:v>452.96317660094439</c:v>
                </c:pt>
                <c:pt idx="607">
                  <c:v>574.73853555591018</c:v>
                </c:pt>
                <c:pt idx="608">
                  <c:v>696.51389451087584</c:v>
                </c:pt>
                <c:pt idx="609">
                  <c:v>818.28925346584151</c:v>
                </c:pt>
                <c:pt idx="610">
                  <c:v>940.06461242080718</c:v>
                </c:pt>
                <c:pt idx="611">
                  <c:v>1061.8399713757728</c:v>
                </c:pt>
                <c:pt idx="612">
                  <c:v>1183.6153303307385</c:v>
                </c:pt>
                <c:pt idx="613">
                  <c:v>1305.3906892857042</c:v>
                </c:pt>
                <c:pt idx="614">
                  <c:v>1427.1660482406701</c:v>
                </c:pt>
                <c:pt idx="615">
                  <c:v>770.30937382218769</c:v>
                </c:pt>
                <c:pt idx="616">
                  <c:v>892.08473277715336</c:v>
                </c:pt>
                <c:pt idx="617">
                  <c:v>1013.8600917321191</c:v>
                </c:pt>
                <c:pt idx="618">
                  <c:v>1135.6354506870848</c:v>
                </c:pt>
                <c:pt idx="619">
                  <c:v>1257.4108096420505</c:v>
                </c:pt>
                <c:pt idx="620">
                  <c:v>1379.1861685970161</c:v>
                </c:pt>
                <c:pt idx="621">
                  <c:v>1500.9615275519818</c:v>
                </c:pt>
                <c:pt idx="622">
                  <c:v>1622.7368865069475</c:v>
                </c:pt>
                <c:pt idx="623">
                  <c:v>1744.5122454619132</c:v>
                </c:pt>
                <c:pt idx="624">
                  <c:v>2109.8383223268102</c:v>
                </c:pt>
                <c:pt idx="625">
                  <c:v>1318.7549040809913</c:v>
                </c:pt>
                <c:pt idx="626">
                  <c:v>1440.530263035957</c:v>
                </c:pt>
                <c:pt idx="627">
                  <c:v>1562.3056219909226</c:v>
                </c:pt>
                <c:pt idx="628">
                  <c:v>1196.9795451260256</c:v>
                </c:pt>
                <c:pt idx="629">
                  <c:v>1318.7549040809913</c:v>
                </c:pt>
                <c:pt idx="630">
                  <c:v>1440.530263035957</c:v>
                </c:pt>
                <c:pt idx="631">
                  <c:v>1562.3056219909226</c:v>
                </c:pt>
                <c:pt idx="632">
                  <c:v>1927.6316988558196</c:v>
                </c:pt>
                <c:pt idx="633">
                  <c:v>2049.4070578107853</c:v>
                </c:pt>
                <c:pt idx="634">
                  <c:v>2171.182416765751</c:v>
                </c:pt>
                <c:pt idx="635">
                  <c:v>2536.5084936306484</c:v>
                </c:pt>
                <c:pt idx="636">
                  <c:v>514.30727103988511</c:v>
                </c:pt>
                <c:pt idx="637">
                  <c:v>636.08262999485078</c:v>
                </c:pt>
                <c:pt idx="638">
                  <c:v>757.85798894981644</c:v>
                </c:pt>
                <c:pt idx="639">
                  <c:v>879.63334790478211</c:v>
                </c:pt>
                <c:pt idx="640">
                  <c:v>1001.4087068597479</c:v>
                </c:pt>
                <c:pt idx="641">
                  <c:v>1123.1840658147134</c:v>
                </c:pt>
                <c:pt idx="642">
                  <c:v>1244.9594247696791</c:v>
                </c:pt>
                <c:pt idx="643">
                  <c:v>1366.7347837246448</c:v>
                </c:pt>
                <c:pt idx="644">
                  <c:v>1488.5101426796107</c:v>
                </c:pt>
                <c:pt idx="645">
                  <c:v>1732.060860589542</c:v>
                </c:pt>
                <c:pt idx="646">
                  <c:v>1853.8362195445079</c:v>
                </c:pt>
                <c:pt idx="647">
                  <c:v>258.30516825758241</c:v>
                </c:pt>
                <c:pt idx="648">
                  <c:v>380.08052721254808</c:v>
                </c:pt>
                <c:pt idx="649">
                  <c:v>501.8558861675138</c:v>
                </c:pt>
                <c:pt idx="650">
                  <c:v>623.63124512247941</c:v>
                </c:pt>
                <c:pt idx="651">
                  <c:v>745.40660407744519</c:v>
                </c:pt>
                <c:pt idx="652">
                  <c:v>867.18196303241086</c:v>
                </c:pt>
                <c:pt idx="653">
                  <c:v>988.95732198737653</c:v>
                </c:pt>
                <c:pt idx="654">
                  <c:v>1110.7326809423421</c:v>
                </c:pt>
                <c:pt idx="655">
                  <c:v>1232.508039897308</c:v>
                </c:pt>
                <c:pt idx="656">
                  <c:v>1476.0587578072393</c:v>
                </c:pt>
                <c:pt idx="657">
                  <c:v>1597.8341167622052</c:v>
                </c:pt>
                <c:pt idx="658">
                  <c:v>172.9711339968149</c:v>
                </c:pt>
                <c:pt idx="659">
                  <c:v>294.74649295178062</c:v>
                </c:pt>
                <c:pt idx="660">
                  <c:v>416.52185190674629</c:v>
                </c:pt>
                <c:pt idx="661">
                  <c:v>538.29721086171196</c:v>
                </c:pt>
                <c:pt idx="662">
                  <c:v>660.07256981667774</c:v>
                </c:pt>
                <c:pt idx="663">
                  <c:v>781.84792877164341</c:v>
                </c:pt>
                <c:pt idx="664">
                  <c:v>903.62328772660908</c:v>
                </c:pt>
                <c:pt idx="665">
                  <c:v>1025.3986466815747</c:v>
                </c:pt>
                <c:pt idx="666">
                  <c:v>1147.1740056365404</c:v>
                </c:pt>
                <c:pt idx="667">
                  <c:v>1390.7247235464718</c:v>
                </c:pt>
                <c:pt idx="668">
                  <c:v>1512.5000825014376</c:v>
                </c:pt>
                <c:pt idx="669">
                  <c:v>172.9711339968149</c:v>
                </c:pt>
                <c:pt idx="670">
                  <c:v>294.74649295178062</c:v>
                </c:pt>
                <c:pt idx="671">
                  <c:v>416.52185190674629</c:v>
                </c:pt>
                <c:pt idx="672">
                  <c:v>538.29721086171196</c:v>
                </c:pt>
                <c:pt idx="673">
                  <c:v>660.07256981667774</c:v>
                </c:pt>
                <c:pt idx="674">
                  <c:v>781.84792877164341</c:v>
                </c:pt>
                <c:pt idx="675">
                  <c:v>903.62328772660908</c:v>
                </c:pt>
                <c:pt idx="676">
                  <c:v>1025.3986466815747</c:v>
                </c:pt>
                <c:pt idx="677">
                  <c:v>1147.1740056365404</c:v>
                </c:pt>
                <c:pt idx="678">
                  <c:v>1268.9493645915061</c:v>
                </c:pt>
                <c:pt idx="679">
                  <c:v>1390.7247235464718</c:v>
                </c:pt>
                <c:pt idx="680">
                  <c:v>1512.5000825014376</c:v>
                </c:pt>
                <c:pt idx="681">
                  <c:v>172.9711339968149</c:v>
                </c:pt>
                <c:pt idx="682">
                  <c:v>294.74649295178062</c:v>
                </c:pt>
                <c:pt idx="683">
                  <c:v>416.52185190674629</c:v>
                </c:pt>
                <c:pt idx="684">
                  <c:v>538.29721086171196</c:v>
                </c:pt>
                <c:pt idx="685">
                  <c:v>660.07256981667774</c:v>
                </c:pt>
                <c:pt idx="686">
                  <c:v>781.84792877164341</c:v>
                </c:pt>
                <c:pt idx="687">
                  <c:v>903.62328772660908</c:v>
                </c:pt>
                <c:pt idx="688">
                  <c:v>1025.3986466815747</c:v>
                </c:pt>
                <c:pt idx="689">
                  <c:v>1147.1740056365404</c:v>
                </c:pt>
                <c:pt idx="690">
                  <c:v>1268.9493645915061</c:v>
                </c:pt>
                <c:pt idx="691">
                  <c:v>1390.7247235464718</c:v>
                </c:pt>
                <c:pt idx="692">
                  <c:v>1512.5000825014376</c:v>
                </c:pt>
                <c:pt idx="693">
                  <c:v>1026.3114766044905</c:v>
                </c:pt>
                <c:pt idx="694">
                  <c:v>1148.0868355594562</c:v>
                </c:pt>
                <c:pt idx="695">
                  <c:v>1269.8621945144218</c:v>
                </c:pt>
                <c:pt idx="696">
                  <c:v>1391.6375534693875</c:v>
                </c:pt>
                <c:pt idx="697">
                  <c:v>1513.4129124243532</c:v>
                </c:pt>
                <c:pt idx="698">
                  <c:v>1635.1882713793188</c:v>
                </c:pt>
                <c:pt idx="699">
                  <c:v>1756.9636303342845</c:v>
                </c:pt>
                <c:pt idx="700">
                  <c:v>1878.7389892892502</c:v>
                </c:pt>
                <c:pt idx="701">
                  <c:v>2000.5143482442159</c:v>
                </c:pt>
                <c:pt idx="702">
                  <c:v>2122.2897071991815</c:v>
                </c:pt>
                <c:pt idx="703">
                  <c:v>2244.0650661541472</c:v>
                </c:pt>
                <c:pt idx="704">
                  <c:v>2365.8404251091133</c:v>
                </c:pt>
                <c:pt idx="705">
                  <c:v>87.637099736047332</c:v>
                </c:pt>
                <c:pt idx="706">
                  <c:v>209.41245869101303</c:v>
                </c:pt>
                <c:pt idx="707">
                  <c:v>331.18781764597873</c:v>
                </c:pt>
                <c:pt idx="708">
                  <c:v>452.96317660094439</c:v>
                </c:pt>
                <c:pt idx="709">
                  <c:v>574.73853555591018</c:v>
                </c:pt>
                <c:pt idx="710">
                  <c:v>696.51389451087584</c:v>
                </c:pt>
                <c:pt idx="711">
                  <c:v>818.28925346584151</c:v>
                </c:pt>
                <c:pt idx="712">
                  <c:v>940.06461242080718</c:v>
                </c:pt>
                <c:pt idx="713">
                  <c:v>1061.8399713757728</c:v>
                </c:pt>
                <c:pt idx="714">
                  <c:v>1183.6153303307385</c:v>
                </c:pt>
                <c:pt idx="715">
                  <c:v>1305.3906892857042</c:v>
                </c:pt>
                <c:pt idx="716">
                  <c:v>1427.1660482406701</c:v>
                </c:pt>
                <c:pt idx="717">
                  <c:v>1427.1660482406701</c:v>
                </c:pt>
                <c:pt idx="718">
                  <c:v>87.637099736047332</c:v>
                </c:pt>
                <c:pt idx="719">
                  <c:v>209.41245869101303</c:v>
                </c:pt>
                <c:pt idx="720">
                  <c:v>331.18781764597873</c:v>
                </c:pt>
                <c:pt idx="721">
                  <c:v>452.96317660094439</c:v>
                </c:pt>
                <c:pt idx="722">
                  <c:v>574.73853555591018</c:v>
                </c:pt>
                <c:pt idx="723">
                  <c:v>696.51389451087584</c:v>
                </c:pt>
                <c:pt idx="724">
                  <c:v>818.28925346584151</c:v>
                </c:pt>
                <c:pt idx="725">
                  <c:v>940.06461242080718</c:v>
                </c:pt>
                <c:pt idx="726">
                  <c:v>1061.8399713757728</c:v>
                </c:pt>
                <c:pt idx="727">
                  <c:v>1183.6153303307385</c:v>
                </c:pt>
                <c:pt idx="728">
                  <c:v>1305.3906892857042</c:v>
                </c:pt>
                <c:pt idx="729">
                  <c:v>1196.9795451260256</c:v>
                </c:pt>
                <c:pt idx="730">
                  <c:v>1318.7549040809913</c:v>
                </c:pt>
                <c:pt idx="731">
                  <c:v>1440.530263035957</c:v>
                </c:pt>
                <c:pt idx="732">
                  <c:v>1562.3056219909226</c:v>
                </c:pt>
                <c:pt idx="733">
                  <c:v>2536.5084936306484</c:v>
                </c:pt>
                <c:pt idx="734">
                  <c:v>770.30937382218769</c:v>
                </c:pt>
                <c:pt idx="735">
                  <c:v>892.08473277715336</c:v>
                </c:pt>
                <c:pt idx="736">
                  <c:v>1013.8600917321191</c:v>
                </c:pt>
                <c:pt idx="737">
                  <c:v>1135.6354506870848</c:v>
                </c:pt>
                <c:pt idx="738">
                  <c:v>1257.4108096420505</c:v>
                </c:pt>
                <c:pt idx="739">
                  <c:v>1379.1861685970161</c:v>
                </c:pt>
                <c:pt idx="740">
                  <c:v>1500.9615275519818</c:v>
                </c:pt>
                <c:pt idx="741">
                  <c:v>1622.7368865069475</c:v>
                </c:pt>
                <c:pt idx="742">
                  <c:v>1744.5122454619132</c:v>
                </c:pt>
                <c:pt idx="743">
                  <c:v>1866.2876044168788</c:v>
                </c:pt>
                <c:pt idx="744">
                  <c:v>1988.0629633718445</c:v>
                </c:pt>
                <c:pt idx="745">
                  <c:v>2109.8383223268102</c:v>
                </c:pt>
                <c:pt idx="746">
                  <c:v>1282.3135793867932</c:v>
                </c:pt>
                <c:pt idx="747">
                  <c:v>1404.0889383417589</c:v>
                </c:pt>
                <c:pt idx="748">
                  <c:v>1525.8642972967245</c:v>
                </c:pt>
                <c:pt idx="749">
                  <c:v>1647.6396562516902</c:v>
                </c:pt>
                <c:pt idx="750">
                  <c:v>1769.4150152066559</c:v>
                </c:pt>
                <c:pt idx="751">
                  <c:v>1891.1903741616215</c:v>
                </c:pt>
                <c:pt idx="752">
                  <c:v>2012.9657331165872</c:v>
                </c:pt>
                <c:pt idx="753">
                  <c:v>2134.7410920715529</c:v>
                </c:pt>
                <c:pt idx="754">
                  <c:v>2256.5164510265186</c:v>
                </c:pt>
                <c:pt idx="755">
                  <c:v>2621.8425278914156</c:v>
                </c:pt>
                <c:pt idx="756">
                  <c:v>1196.9795451260256</c:v>
                </c:pt>
                <c:pt idx="757">
                  <c:v>1318.7549040809913</c:v>
                </c:pt>
                <c:pt idx="758">
                  <c:v>1440.530263035957</c:v>
                </c:pt>
                <c:pt idx="759">
                  <c:v>1562.3056219909226</c:v>
                </c:pt>
                <c:pt idx="760">
                  <c:v>1684.0809809458883</c:v>
                </c:pt>
                <c:pt idx="761">
                  <c:v>1805.856339900854</c:v>
                </c:pt>
                <c:pt idx="762">
                  <c:v>1927.6316988558196</c:v>
                </c:pt>
                <c:pt idx="763">
                  <c:v>2049.4070578107853</c:v>
                </c:pt>
                <c:pt idx="764">
                  <c:v>2171.182416765751</c:v>
                </c:pt>
                <c:pt idx="765">
                  <c:v>2414.7331346756823</c:v>
                </c:pt>
                <c:pt idx="766">
                  <c:v>2536.5084936306484</c:v>
                </c:pt>
                <c:pt idx="767">
                  <c:v>770.30937382218769</c:v>
                </c:pt>
                <c:pt idx="768">
                  <c:v>892.08473277715336</c:v>
                </c:pt>
                <c:pt idx="769">
                  <c:v>1013.8600917321191</c:v>
                </c:pt>
                <c:pt idx="770">
                  <c:v>1135.6354506870848</c:v>
                </c:pt>
                <c:pt idx="771">
                  <c:v>1257.4108096420505</c:v>
                </c:pt>
                <c:pt idx="772">
                  <c:v>1379.1861685970161</c:v>
                </c:pt>
                <c:pt idx="773">
                  <c:v>1500.9615275519818</c:v>
                </c:pt>
                <c:pt idx="774">
                  <c:v>1622.7368865069475</c:v>
                </c:pt>
                <c:pt idx="775">
                  <c:v>1744.5122454619132</c:v>
                </c:pt>
                <c:pt idx="776">
                  <c:v>1866.2876044168788</c:v>
                </c:pt>
                <c:pt idx="777">
                  <c:v>1988.0629633718445</c:v>
                </c:pt>
                <c:pt idx="778">
                  <c:v>2109.8383223268102</c:v>
                </c:pt>
                <c:pt idx="779">
                  <c:v>770.30937382218769</c:v>
                </c:pt>
                <c:pt idx="780">
                  <c:v>892.08473277715336</c:v>
                </c:pt>
                <c:pt idx="781">
                  <c:v>1013.8600917321191</c:v>
                </c:pt>
                <c:pt idx="782">
                  <c:v>1135.6354506870848</c:v>
                </c:pt>
                <c:pt idx="783">
                  <c:v>1257.4108096420505</c:v>
                </c:pt>
                <c:pt idx="784">
                  <c:v>1379.1861685970161</c:v>
                </c:pt>
                <c:pt idx="785">
                  <c:v>1500.9615275519818</c:v>
                </c:pt>
                <c:pt idx="786">
                  <c:v>1622.7368865069475</c:v>
                </c:pt>
                <c:pt idx="787">
                  <c:v>1744.5122454619132</c:v>
                </c:pt>
                <c:pt idx="788">
                  <c:v>1988.0629633718445</c:v>
                </c:pt>
                <c:pt idx="789">
                  <c:v>2109.8383223268102</c:v>
                </c:pt>
                <c:pt idx="790">
                  <c:v>770.30937382218769</c:v>
                </c:pt>
                <c:pt idx="791">
                  <c:v>892.08473277715336</c:v>
                </c:pt>
                <c:pt idx="792">
                  <c:v>1013.8600917321191</c:v>
                </c:pt>
                <c:pt idx="793">
                  <c:v>1135.6354506870848</c:v>
                </c:pt>
                <c:pt idx="794">
                  <c:v>1257.4108096420505</c:v>
                </c:pt>
                <c:pt idx="795">
                  <c:v>1379.1861685970161</c:v>
                </c:pt>
                <c:pt idx="796">
                  <c:v>1500.9615275519818</c:v>
                </c:pt>
                <c:pt idx="797">
                  <c:v>1622.7368865069475</c:v>
                </c:pt>
                <c:pt idx="798">
                  <c:v>1744.5122454619132</c:v>
                </c:pt>
                <c:pt idx="799">
                  <c:v>1988.0629633718445</c:v>
                </c:pt>
                <c:pt idx="800">
                  <c:v>2109.8383223268102</c:v>
                </c:pt>
                <c:pt idx="801">
                  <c:v>258.30516825758241</c:v>
                </c:pt>
                <c:pt idx="802">
                  <c:v>380.08052721254808</c:v>
                </c:pt>
                <c:pt idx="803">
                  <c:v>501.8558861675138</c:v>
                </c:pt>
                <c:pt idx="804">
                  <c:v>623.63124512247941</c:v>
                </c:pt>
                <c:pt idx="805">
                  <c:v>745.40660407744519</c:v>
                </c:pt>
                <c:pt idx="806">
                  <c:v>867.18196303241086</c:v>
                </c:pt>
                <c:pt idx="807">
                  <c:v>988.95732198737653</c:v>
                </c:pt>
                <c:pt idx="808">
                  <c:v>1110.7326809423421</c:v>
                </c:pt>
                <c:pt idx="809">
                  <c:v>1232.508039897308</c:v>
                </c:pt>
                <c:pt idx="810">
                  <c:v>1354.2833988522736</c:v>
                </c:pt>
                <c:pt idx="811">
                  <c:v>1476.0587578072393</c:v>
                </c:pt>
                <c:pt idx="812">
                  <c:v>1597.8341167622052</c:v>
                </c:pt>
                <c:pt idx="813">
                  <c:v>1111.6455108652581</c:v>
                </c:pt>
                <c:pt idx="814">
                  <c:v>1233.4208698202237</c:v>
                </c:pt>
                <c:pt idx="815">
                  <c:v>1355.1962287751894</c:v>
                </c:pt>
                <c:pt idx="816">
                  <c:v>1476.9715877301551</c:v>
                </c:pt>
                <c:pt idx="817">
                  <c:v>1598.7469466851207</c:v>
                </c:pt>
                <c:pt idx="818">
                  <c:v>1720.5223056400864</c:v>
                </c:pt>
                <c:pt idx="819">
                  <c:v>1842.2976645950521</c:v>
                </c:pt>
                <c:pt idx="820">
                  <c:v>1964.0730235500178</c:v>
                </c:pt>
                <c:pt idx="821">
                  <c:v>2085.8483825049834</c:v>
                </c:pt>
                <c:pt idx="822">
                  <c:v>2207.6237414599491</c:v>
                </c:pt>
                <c:pt idx="823">
                  <c:v>2329.3991004149148</c:v>
                </c:pt>
                <c:pt idx="824">
                  <c:v>2451.1744593698804</c:v>
                </c:pt>
                <c:pt idx="825">
                  <c:v>87.637099736047332</c:v>
                </c:pt>
                <c:pt idx="826">
                  <c:v>209.41245869101303</c:v>
                </c:pt>
                <c:pt idx="827">
                  <c:v>331.18781764597873</c:v>
                </c:pt>
                <c:pt idx="828">
                  <c:v>452.96317660094439</c:v>
                </c:pt>
                <c:pt idx="829">
                  <c:v>574.73853555591018</c:v>
                </c:pt>
                <c:pt idx="830">
                  <c:v>696.51389451087584</c:v>
                </c:pt>
                <c:pt idx="831">
                  <c:v>818.28925346584151</c:v>
                </c:pt>
                <c:pt idx="832">
                  <c:v>940.06461242080718</c:v>
                </c:pt>
                <c:pt idx="833">
                  <c:v>1061.8399713757728</c:v>
                </c:pt>
                <c:pt idx="834">
                  <c:v>1183.6153303307385</c:v>
                </c:pt>
                <c:pt idx="835">
                  <c:v>1305.3906892857042</c:v>
                </c:pt>
                <c:pt idx="836">
                  <c:v>1427.1660482406701</c:v>
                </c:pt>
                <c:pt idx="837">
                  <c:v>428.97323677911754</c:v>
                </c:pt>
                <c:pt idx="838">
                  <c:v>550.74859573408321</c:v>
                </c:pt>
                <c:pt idx="839">
                  <c:v>672.52395468904888</c:v>
                </c:pt>
                <c:pt idx="840">
                  <c:v>794.29931364401455</c:v>
                </c:pt>
                <c:pt idx="841">
                  <c:v>916.07467259898033</c:v>
                </c:pt>
                <c:pt idx="842">
                  <c:v>1037.8500315539459</c:v>
                </c:pt>
                <c:pt idx="843">
                  <c:v>1159.6253905089116</c:v>
                </c:pt>
                <c:pt idx="844">
                  <c:v>1281.4007494638772</c:v>
                </c:pt>
                <c:pt idx="845">
                  <c:v>1403.1761084188431</c:v>
                </c:pt>
                <c:pt idx="846">
                  <c:v>1524.9514673738088</c:v>
                </c:pt>
                <c:pt idx="847">
                  <c:v>1646.7268263287745</c:v>
                </c:pt>
                <c:pt idx="848">
                  <c:v>1768.5021852837403</c:v>
                </c:pt>
                <c:pt idx="849">
                  <c:v>258.30516825758241</c:v>
                </c:pt>
                <c:pt idx="850">
                  <c:v>380.08052721254808</c:v>
                </c:pt>
                <c:pt idx="851">
                  <c:v>501.8558861675138</c:v>
                </c:pt>
                <c:pt idx="852">
                  <c:v>623.63124512247941</c:v>
                </c:pt>
                <c:pt idx="853">
                  <c:v>745.40660407744519</c:v>
                </c:pt>
                <c:pt idx="854">
                  <c:v>867.18196303241086</c:v>
                </c:pt>
                <c:pt idx="855">
                  <c:v>988.95732198737653</c:v>
                </c:pt>
                <c:pt idx="856">
                  <c:v>1110.7326809423421</c:v>
                </c:pt>
                <c:pt idx="857">
                  <c:v>1232.508039897308</c:v>
                </c:pt>
                <c:pt idx="858">
                  <c:v>1354.2833988522736</c:v>
                </c:pt>
                <c:pt idx="859">
                  <c:v>1476.0587578072393</c:v>
                </c:pt>
                <c:pt idx="860">
                  <c:v>1597.8341167622052</c:v>
                </c:pt>
                <c:pt idx="861">
                  <c:v>87.637099736047332</c:v>
                </c:pt>
                <c:pt idx="862">
                  <c:v>209.41245869101303</c:v>
                </c:pt>
                <c:pt idx="863">
                  <c:v>331.18781764597873</c:v>
                </c:pt>
                <c:pt idx="864">
                  <c:v>452.96317660094439</c:v>
                </c:pt>
                <c:pt idx="865">
                  <c:v>574.73853555591018</c:v>
                </c:pt>
                <c:pt idx="866">
                  <c:v>696.51389451087584</c:v>
                </c:pt>
                <c:pt idx="867">
                  <c:v>818.28925346584151</c:v>
                </c:pt>
                <c:pt idx="868">
                  <c:v>940.06461242080718</c:v>
                </c:pt>
                <c:pt idx="869">
                  <c:v>1061.8399713757728</c:v>
                </c:pt>
                <c:pt idx="870">
                  <c:v>1183.6153303307385</c:v>
                </c:pt>
                <c:pt idx="871">
                  <c:v>1305.3906892857042</c:v>
                </c:pt>
                <c:pt idx="872">
                  <c:v>1427.1660482406701</c:v>
                </c:pt>
                <c:pt idx="873">
                  <c:v>258.30516825758241</c:v>
                </c:pt>
                <c:pt idx="874">
                  <c:v>380.08052721254808</c:v>
                </c:pt>
                <c:pt idx="875">
                  <c:v>501.8558861675138</c:v>
                </c:pt>
                <c:pt idx="876">
                  <c:v>623.63124512247941</c:v>
                </c:pt>
                <c:pt idx="877">
                  <c:v>745.40660407744519</c:v>
                </c:pt>
                <c:pt idx="878">
                  <c:v>867.18196303241086</c:v>
                </c:pt>
                <c:pt idx="879">
                  <c:v>988.95732198737653</c:v>
                </c:pt>
                <c:pt idx="880">
                  <c:v>1110.7326809423421</c:v>
                </c:pt>
                <c:pt idx="881">
                  <c:v>1232.508039897308</c:v>
                </c:pt>
                <c:pt idx="882">
                  <c:v>1354.2833988522736</c:v>
                </c:pt>
                <c:pt idx="883">
                  <c:v>1476.0587578072393</c:v>
                </c:pt>
                <c:pt idx="884">
                  <c:v>1597.8341167622052</c:v>
                </c:pt>
                <c:pt idx="885">
                  <c:v>1282.3135793867932</c:v>
                </c:pt>
                <c:pt idx="886">
                  <c:v>1404.0889383417589</c:v>
                </c:pt>
                <c:pt idx="887">
                  <c:v>1525.8642972967245</c:v>
                </c:pt>
                <c:pt idx="888">
                  <c:v>258.30516825758241</c:v>
                </c:pt>
                <c:pt idx="889">
                  <c:v>380.08052721254808</c:v>
                </c:pt>
                <c:pt idx="890">
                  <c:v>501.8558861675138</c:v>
                </c:pt>
                <c:pt idx="891">
                  <c:v>623.63124512247941</c:v>
                </c:pt>
                <c:pt idx="892">
                  <c:v>745.40660407744519</c:v>
                </c:pt>
                <c:pt idx="893">
                  <c:v>867.18196303241086</c:v>
                </c:pt>
                <c:pt idx="894">
                  <c:v>988.95732198737653</c:v>
                </c:pt>
                <c:pt idx="895">
                  <c:v>1110.7326809423421</c:v>
                </c:pt>
                <c:pt idx="896">
                  <c:v>1232.508039897308</c:v>
                </c:pt>
                <c:pt idx="897">
                  <c:v>1354.2833988522736</c:v>
                </c:pt>
                <c:pt idx="898">
                  <c:v>1476.0587578072393</c:v>
                </c:pt>
                <c:pt idx="899">
                  <c:v>1597.8341167622052</c:v>
                </c:pt>
                <c:pt idx="900">
                  <c:v>514.30727103988511</c:v>
                </c:pt>
                <c:pt idx="901">
                  <c:v>636.08262999485078</c:v>
                </c:pt>
                <c:pt idx="902">
                  <c:v>757.85798894981644</c:v>
                </c:pt>
                <c:pt idx="903">
                  <c:v>879.63334790478211</c:v>
                </c:pt>
                <c:pt idx="904">
                  <c:v>1001.4087068597479</c:v>
                </c:pt>
                <c:pt idx="905">
                  <c:v>1123.1840658147134</c:v>
                </c:pt>
                <c:pt idx="906">
                  <c:v>1244.9594247696791</c:v>
                </c:pt>
                <c:pt idx="907">
                  <c:v>1366.7347837246448</c:v>
                </c:pt>
                <c:pt idx="908">
                  <c:v>1488.5101426796107</c:v>
                </c:pt>
                <c:pt idx="909">
                  <c:v>1732.060860589542</c:v>
                </c:pt>
                <c:pt idx="910">
                  <c:v>1853.8362195445079</c:v>
                </c:pt>
                <c:pt idx="911">
                  <c:v>172.9711339968149</c:v>
                </c:pt>
                <c:pt idx="912">
                  <c:v>294.74649295178062</c:v>
                </c:pt>
                <c:pt idx="913">
                  <c:v>416.52185190674629</c:v>
                </c:pt>
                <c:pt idx="914">
                  <c:v>538.29721086171196</c:v>
                </c:pt>
                <c:pt idx="915">
                  <c:v>660.07256981667774</c:v>
                </c:pt>
                <c:pt idx="916">
                  <c:v>781.84792877164341</c:v>
                </c:pt>
                <c:pt idx="917">
                  <c:v>903.62328772660908</c:v>
                </c:pt>
                <c:pt idx="918">
                  <c:v>1025.3986466815747</c:v>
                </c:pt>
                <c:pt idx="919">
                  <c:v>1147.1740056365404</c:v>
                </c:pt>
                <c:pt idx="920">
                  <c:v>1268.9493645915061</c:v>
                </c:pt>
                <c:pt idx="921">
                  <c:v>1390.7247235464718</c:v>
                </c:pt>
                <c:pt idx="922">
                  <c:v>1512.5000825014376</c:v>
                </c:pt>
                <c:pt idx="923">
                  <c:v>343.63920251834998</c:v>
                </c:pt>
                <c:pt idx="924">
                  <c:v>465.41456147331564</c:v>
                </c:pt>
                <c:pt idx="925">
                  <c:v>587.18992042828131</c:v>
                </c:pt>
                <c:pt idx="926">
                  <c:v>708.96527938324698</c:v>
                </c:pt>
                <c:pt idx="927">
                  <c:v>830.74063833821276</c:v>
                </c:pt>
                <c:pt idx="928">
                  <c:v>952.51599729317843</c:v>
                </c:pt>
                <c:pt idx="929">
                  <c:v>1074.291356248144</c:v>
                </c:pt>
                <c:pt idx="930">
                  <c:v>1196.0667152031097</c:v>
                </c:pt>
                <c:pt idx="931">
                  <c:v>1317.8420741580755</c:v>
                </c:pt>
                <c:pt idx="932">
                  <c:v>1439.6174331130412</c:v>
                </c:pt>
                <c:pt idx="933">
                  <c:v>1561.3927920680069</c:v>
                </c:pt>
                <c:pt idx="934">
                  <c:v>1683.1681510229728</c:v>
                </c:pt>
                <c:pt idx="935">
                  <c:v>428.97323677911754</c:v>
                </c:pt>
                <c:pt idx="936">
                  <c:v>550.74859573408321</c:v>
                </c:pt>
                <c:pt idx="937">
                  <c:v>672.52395468904888</c:v>
                </c:pt>
                <c:pt idx="938">
                  <c:v>794.29931364401455</c:v>
                </c:pt>
                <c:pt idx="939">
                  <c:v>916.07467259898033</c:v>
                </c:pt>
                <c:pt idx="940">
                  <c:v>1037.8500315539459</c:v>
                </c:pt>
                <c:pt idx="941">
                  <c:v>1159.6253905089116</c:v>
                </c:pt>
                <c:pt idx="942">
                  <c:v>1281.4007494638772</c:v>
                </c:pt>
                <c:pt idx="943">
                  <c:v>1403.1761084188431</c:v>
                </c:pt>
                <c:pt idx="944">
                  <c:v>1524.9514673738088</c:v>
                </c:pt>
                <c:pt idx="945">
                  <c:v>1646.7268263287745</c:v>
                </c:pt>
                <c:pt idx="946">
                  <c:v>1768.5021852837403</c:v>
                </c:pt>
                <c:pt idx="947">
                  <c:v>258.30516825758241</c:v>
                </c:pt>
                <c:pt idx="948">
                  <c:v>380.08052721254808</c:v>
                </c:pt>
                <c:pt idx="949">
                  <c:v>501.8558861675138</c:v>
                </c:pt>
                <c:pt idx="950">
                  <c:v>623.63124512247941</c:v>
                </c:pt>
                <c:pt idx="951">
                  <c:v>745.40660407744519</c:v>
                </c:pt>
                <c:pt idx="952">
                  <c:v>867.18196303241086</c:v>
                </c:pt>
                <c:pt idx="953">
                  <c:v>988.95732198737653</c:v>
                </c:pt>
                <c:pt idx="954">
                  <c:v>1110.7326809423421</c:v>
                </c:pt>
                <c:pt idx="955">
                  <c:v>1232.508039897308</c:v>
                </c:pt>
                <c:pt idx="956">
                  <c:v>1354.2833988522736</c:v>
                </c:pt>
                <c:pt idx="957">
                  <c:v>1476.0587578072393</c:v>
                </c:pt>
                <c:pt idx="958">
                  <c:v>1597.8341167622052</c:v>
                </c:pt>
                <c:pt idx="959">
                  <c:v>258.30516825758241</c:v>
                </c:pt>
                <c:pt idx="960">
                  <c:v>380.08052721254808</c:v>
                </c:pt>
                <c:pt idx="961">
                  <c:v>501.8558861675138</c:v>
                </c:pt>
                <c:pt idx="962">
                  <c:v>623.63124512247941</c:v>
                </c:pt>
                <c:pt idx="963">
                  <c:v>745.40660407744519</c:v>
                </c:pt>
                <c:pt idx="964">
                  <c:v>867.18196303241086</c:v>
                </c:pt>
                <c:pt idx="965">
                  <c:v>988.95732198737653</c:v>
                </c:pt>
                <c:pt idx="966">
                  <c:v>1110.7326809423421</c:v>
                </c:pt>
                <c:pt idx="967">
                  <c:v>1232.508039897308</c:v>
                </c:pt>
                <c:pt idx="968">
                  <c:v>1354.2833988522736</c:v>
                </c:pt>
                <c:pt idx="969">
                  <c:v>1476.0587578072393</c:v>
                </c:pt>
                <c:pt idx="970">
                  <c:v>1597.8341167622052</c:v>
                </c:pt>
                <c:pt idx="971">
                  <c:v>172.9711339968149</c:v>
                </c:pt>
                <c:pt idx="972">
                  <c:v>294.74649295178062</c:v>
                </c:pt>
                <c:pt idx="973">
                  <c:v>416.52185190674629</c:v>
                </c:pt>
                <c:pt idx="974">
                  <c:v>538.29721086171196</c:v>
                </c:pt>
                <c:pt idx="975">
                  <c:v>660.07256981667774</c:v>
                </c:pt>
                <c:pt idx="976">
                  <c:v>781.84792877164341</c:v>
                </c:pt>
                <c:pt idx="977">
                  <c:v>903.62328772660908</c:v>
                </c:pt>
                <c:pt idx="978">
                  <c:v>1025.3986466815747</c:v>
                </c:pt>
                <c:pt idx="979">
                  <c:v>1147.1740056365404</c:v>
                </c:pt>
                <c:pt idx="980">
                  <c:v>1268.9493645915061</c:v>
                </c:pt>
                <c:pt idx="981">
                  <c:v>1390.7247235464718</c:v>
                </c:pt>
                <c:pt idx="982">
                  <c:v>1512.5000825014376</c:v>
                </c:pt>
                <c:pt idx="983">
                  <c:v>1196.9795451260256</c:v>
                </c:pt>
                <c:pt idx="984">
                  <c:v>1318.7549040809913</c:v>
                </c:pt>
                <c:pt idx="985">
                  <c:v>1440.530263035957</c:v>
                </c:pt>
                <c:pt idx="986">
                  <c:v>1562.3056219909226</c:v>
                </c:pt>
                <c:pt idx="987">
                  <c:v>1684.0809809458883</c:v>
                </c:pt>
                <c:pt idx="988">
                  <c:v>1805.856339900854</c:v>
                </c:pt>
                <c:pt idx="989">
                  <c:v>1927.6316988558196</c:v>
                </c:pt>
                <c:pt idx="990">
                  <c:v>2049.4070578107853</c:v>
                </c:pt>
                <c:pt idx="991">
                  <c:v>2171.182416765751</c:v>
                </c:pt>
                <c:pt idx="992">
                  <c:v>2536.5084936306484</c:v>
                </c:pt>
                <c:pt idx="993">
                  <c:v>514.30727103988511</c:v>
                </c:pt>
                <c:pt idx="994">
                  <c:v>636.08262999485078</c:v>
                </c:pt>
                <c:pt idx="995">
                  <c:v>757.85798894981644</c:v>
                </c:pt>
                <c:pt idx="996">
                  <c:v>879.63334790478211</c:v>
                </c:pt>
                <c:pt idx="997">
                  <c:v>1001.4087068597479</c:v>
                </c:pt>
                <c:pt idx="998">
                  <c:v>1123.1840658147134</c:v>
                </c:pt>
                <c:pt idx="999">
                  <c:v>1244.9594247696791</c:v>
                </c:pt>
                <c:pt idx="1000">
                  <c:v>1366.7347837246448</c:v>
                </c:pt>
                <c:pt idx="1001">
                  <c:v>1488.5101426796107</c:v>
                </c:pt>
                <c:pt idx="1002">
                  <c:v>1732.060860589542</c:v>
                </c:pt>
                <c:pt idx="1003">
                  <c:v>1853.8362195445079</c:v>
                </c:pt>
                <c:pt idx="1004">
                  <c:v>343.63920251834998</c:v>
                </c:pt>
                <c:pt idx="1005">
                  <c:v>465.41456147331564</c:v>
                </c:pt>
                <c:pt idx="1006">
                  <c:v>587.18992042828131</c:v>
                </c:pt>
                <c:pt idx="1007">
                  <c:v>708.96527938324698</c:v>
                </c:pt>
                <c:pt idx="1008">
                  <c:v>830.74063833821276</c:v>
                </c:pt>
                <c:pt idx="1009">
                  <c:v>952.51599729317843</c:v>
                </c:pt>
                <c:pt idx="1010">
                  <c:v>1074.291356248144</c:v>
                </c:pt>
                <c:pt idx="1011">
                  <c:v>1196.0667152031097</c:v>
                </c:pt>
                <c:pt idx="1012">
                  <c:v>1317.8420741580755</c:v>
                </c:pt>
                <c:pt idx="1013">
                  <c:v>1439.6174331130412</c:v>
                </c:pt>
                <c:pt idx="1014">
                  <c:v>1561.3927920680069</c:v>
                </c:pt>
                <c:pt idx="1015">
                  <c:v>1683.1681510229728</c:v>
                </c:pt>
                <c:pt idx="1016">
                  <c:v>770.30937382218769</c:v>
                </c:pt>
                <c:pt idx="1017">
                  <c:v>892.08473277715336</c:v>
                </c:pt>
                <c:pt idx="1018">
                  <c:v>1013.8600917321191</c:v>
                </c:pt>
                <c:pt idx="1019">
                  <c:v>1135.6354506870848</c:v>
                </c:pt>
                <c:pt idx="1020">
                  <c:v>1257.4108096420505</c:v>
                </c:pt>
                <c:pt idx="1021">
                  <c:v>1379.1861685970161</c:v>
                </c:pt>
                <c:pt idx="1022">
                  <c:v>1500.9615275519818</c:v>
                </c:pt>
                <c:pt idx="1023">
                  <c:v>1622.7368865069475</c:v>
                </c:pt>
                <c:pt idx="1024">
                  <c:v>1744.5122454619132</c:v>
                </c:pt>
                <c:pt idx="1025">
                  <c:v>1988.0629633718445</c:v>
                </c:pt>
                <c:pt idx="1026">
                  <c:v>2109.8383223268102</c:v>
                </c:pt>
                <c:pt idx="1027">
                  <c:v>770.30937382218769</c:v>
                </c:pt>
                <c:pt idx="1028">
                  <c:v>892.08473277715336</c:v>
                </c:pt>
                <c:pt idx="1029">
                  <c:v>1013.8600917321191</c:v>
                </c:pt>
                <c:pt idx="1030">
                  <c:v>1135.6354506870848</c:v>
                </c:pt>
                <c:pt idx="1031">
                  <c:v>1257.4108096420505</c:v>
                </c:pt>
                <c:pt idx="1032">
                  <c:v>1500.9615275519818</c:v>
                </c:pt>
                <c:pt idx="1033">
                  <c:v>1622.7368865069475</c:v>
                </c:pt>
                <c:pt idx="1034">
                  <c:v>1744.5122454619132</c:v>
                </c:pt>
                <c:pt idx="1035">
                  <c:v>2109.8383223268102</c:v>
                </c:pt>
                <c:pt idx="1036">
                  <c:v>1026.3114766044905</c:v>
                </c:pt>
                <c:pt idx="1037">
                  <c:v>1148.0868355594562</c:v>
                </c:pt>
                <c:pt idx="1038">
                  <c:v>1269.8621945144218</c:v>
                </c:pt>
                <c:pt idx="1039">
                  <c:v>1391.6375534693875</c:v>
                </c:pt>
                <c:pt idx="1040">
                  <c:v>1878.7389892892502</c:v>
                </c:pt>
                <c:pt idx="1041">
                  <c:v>2365.8404251091133</c:v>
                </c:pt>
                <c:pt idx="1042">
                  <c:v>770.30937382218769</c:v>
                </c:pt>
                <c:pt idx="1043">
                  <c:v>892.08473277715336</c:v>
                </c:pt>
                <c:pt idx="1044">
                  <c:v>1013.8600917321191</c:v>
                </c:pt>
                <c:pt idx="1045">
                  <c:v>1135.6354506870848</c:v>
                </c:pt>
                <c:pt idx="1046">
                  <c:v>1257.4108096420505</c:v>
                </c:pt>
                <c:pt idx="1047">
                  <c:v>1379.1861685970161</c:v>
                </c:pt>
                <c:pt idx="1048">
                  <c:v>1500.9615275519818</c:v>
                </c:pt>
                <c:pt idx="1049">
                  <c:v>1622.7368865069475</c:v>
                </c:pt>
                <c:pt idx="1050">
                  <c:v>1744.5122454619132</c:v>
                </c:pt>
                <c:pt idx="1051">
                  <c:v>1866.2876044168788</c:v>
                </c:pt>
                <c:pt idx="1052">
                  <c:v>1988.0629633718445</c:v>
                </c:pt>
                <c:pt idx="1053">
                  <c:v>2109.8383223268102</c:v>
                </c:pt>
                <c:pt idx="1054">
                  <c:v>1196.9795451260256</c:v>
                </c:pt>
                <c:pt idx="1055">
                  <c:v>1318.7549040809913</c:v>
                </c:pt>
                <c:pt idx="1056">
                  <c:v>1440.530263035957</c:v>
                </c:pt>
                <c:pt idx="1057">
                  <c:v>1562.3056219909226</c:v>
                </c:pt>
                <c:pt idx="1058">
                  <c:v>1684.0809809458883</c:v>
                </c:pt>
                <c:pt idx="1059">
                  <c:v>1805.856339900854</c:v>
                </c:pt>
                <c:pt idx="1060">
                  <c:v>1927.6316988558196</c:v>
                </c:pt>
                <c:pt idx="1061">
                  <c:v>2049.4070578107853</c:v>
                </c:pt>
                <c:pt idx="1062">
                  <c:v>2171.182416765751</c:v>
                </c:pt>
                <c:pt idx="1063">
                  <c:v>2414.7331346756823</c:v>
                </c:pt>
                <c:pt idx="1064">
                  <c:v>2536.5084936306484</c:v>
                </c:pt>
                <c:pt idx="1065">
                  <c:v>1111.6455108652581</c:v>
                </c:pt>
                <c:pt idx="1066">
                  <c:v>1233.4208698202237</c:v>
                </c:pt>
                <c:pt idx="1067">
                  <c:v>1355.1962287751894</c:v>
                </c:pt>
                <c:pt idx="1068">
                  <c:v>1476.9715877301551</c:v>
                </c:pt>
                <c:pt idx="1069">
                  <c:v>1598.7469466851207</c:v>
                </c:pt>
                <c:pt idx="1070">
                  <c:v>1720.5223056400864</c:v>
                </c:pt>
                <c:pt idx="1071">
                  <c:v>1842.2976645950521</c:v>
                </c:pt>
                <c:pt idx="1072">
                  <c:v>1964.0730235500178</c:v>
                </c:pt>
                <c:pt idx="1073">
                  <c:v>2085.8483825049834</c:v>
                </c:pt>
                <c:pt idx="1074">
                  <c:v>2207.6237414599491</c:v>
                </c:pt>
                <c:pt idx="1075">
                  <c:v>2329.3991004149148</c:v>
                </c:pt>
                <c:pt idx="1076">
                  <c:v>2451.1744593698804</c:v>
                </c:pt>
                <c:pt idx="1077">
                  <c:v>770.30937382218769</c:v>
                </c:pt>
                <c:pt idx="1078">
                  <c:v>892.08473277715336</c:v>
                </c:pt>
                <c:pt idx="1079">
                  <c:v>1013.8600917321191</c:v>
                </c:pt>
                <c:pt idx="1080">
                  <c:v>1135.6354506870848</c:v>
                </c:pt>
                <c:pt idx="1081">
                  <c:v>1257.4108096420505</c:v>
                </c:pt>
                <c:pt idx="1082">
                  <c:v>1379.1861685970161</c:v>
                </c:pt>
                <c:pt idx="1083">
                  <c:v>1500.9615275519818</c:v>
                </c:pt>
                <c:pt idx="1084">
                  <c:v>1622.7368865069475</c:v>
                </c:pt>
                <c:pt idx="1085">
                  <c:v>1744.5122454619132</c:v>
                </c:pt>
                <c:pt idx="1086">
                  <c:v>1866.2876044168788</c:v>
                </c:pt>
                <c:pt idx="1087">
                  <c:v>1988.0629633718445</c:v>
                </c:pt>
                <c:pt idx="1088">
                  <c:v>2109.8383223268102</c:v>
                </c:pt>
                <c:pt idx="1089">
                  <c:v>1391.6375534693875</c:v>
                </c:pt>
                <c:pt idx="1090">
                  <c:v>1513.4129124243532</c:v>
                </c:pt>
                <c:pt idx="1091">
                  <c:v>1635.1882713793188</c:v>
                </c:pt>
                <c:pt idx="1092">
                  <c:v>1756.9636303342845</c:v>
                </c:pt>
                <c:pt idx="1093">
                  <c:v>1878.7389892892502</c:v>
                </c:pt>
                <c:pt idx="1094">
                  <c:v>2000.5143482442159</c:v>
                </c:pt>
                <c:pt idx="1095">
                  <c:v>2365.8404251091133</c:v>
                </c:pt>
                <c:pt idx="1096">
                  <c:v>1026.3114766044905</c:v>
                </c:pt>
                <c:pt idx="1097">
                  <c:v>1148.0868355594562</c:v>
                </c:pt>
                <c:pt idx="1098">
                  <c:v>1269.8621945144218</c:v>
                </c:pt>
                <c:pt idx="1099">
                  <c:v>770.30937382218769</c:v>
                </c:pt>
                <c:pt idx="1100">
                  <c:v>892.08473277715336</c:v>
                </c:pt>
                <c:pt idx="1101">
                  <c:v>1013.8600917321191</c:v>
                </c:pt>
                <c:pt idx="1102">
                  <c:v>1135.6354506870848</c:v>
                </c:pt>
                <c:pt idx="1103">
                  <c:v>1257.4108096420505</c:v>
                </c:pt>
                <c:pt idx="1104">
                  <c:v>1379.1861685970161</c:v>
                </c:pt>
                <c:pt idx="1105">
                  <c:v>1500.9615275519818</c:v>
                </c:pt>
                <c:pt idx="1106">
                  <c:v>1622.7368865069475</c:v>
                </c:pt>
                <c:pt idx="1107">
                  <c:v>1744.5122454619132</c:v>
                </c:pt>
                <c:pt idx="1108">
                  <c:v>1988.0629633718445</c:v>
                </c:pt>
                <c:pt idx="1109">
                  <c:v>2109.8383223268102</c:v>
                </c:pt>
                <c:pt idx="1110">
                  <c:v>770.30937382218769</c:v>
                </c:pt>
                <c:pt idx="1111">
                  <c:v>892.08473277715336</c:v>
                </c:pt>
                <c:pt idx="1112">
                  <c:v>1013.8600917321191</c:v>
                </c:pt>
                <c:pt idx="1113">
                  <c:v>1135.6354506870848</c:v>
                </c:pt>
                <c:pt idx="1114">
                  <c:v>1257.4108096420505</c:v>
                </c:pt>
                <c:pt idx="1115">
                  <c:v>1379.1861685970161</c:v>
                </c:pt>
                <c:pt idx="1116">
                  <c:v>1500.9615275519818</c:v>
                </c:pt>
                <c:pt idx="1117">
                  <c:v>1622.7368865069475</c:v>
                </c:pt>
                <c:pt idx="1118">
                  <c:v>1744.5122454619132</c:v>
                </c:pt>
                <c:pt idx="1119">
                  <c:v>1988.0629633718445</c:v>
                </c:pt>
                <c:pt idx="1120">
                  <c:v>2109.8383223268102</c:v>
                </c:pt>
                <c:pt idx="1121">
                  <c:v>1026.3114766044905</c:v>
                </c:pt>
                <c:pt idx="1122">
                  <c:v>1148.0868355594562</c:v>
                </c:pt>
                <c:pt idx="1123">
                  <c:v>1269.8621945144218</c:v>
                </c:pt>
                <c:pt idx="1124">
                  <c:v>1391.6375534693875</c:v>
                </c:pt>
                <c:pt idx="1125">
                  <c:v>1513.4129124243532</c:v>
                </c:pt>
                <c:pt idx="1126">
                  <c:v>1635.1882713793188</c:v>
                </c:pt>
                <c:pt idx="1127">
                  <c:v>1756.9636303342845</c:v>
                </c:pt>
                <c:pt idx="1128">
                  <c:v>1878.7389892892502</c:v>
                </c:pt>
                <c:pt idx="1129">
                  <c:v>2000.5143482442159</c:v>
                </c:pt>
                <c:pt idx="1130">
                  <c:v>2244.0650661541472</c:v>
                </c:pt>
                <c:pt idx="1131">
                  <c:v>2365.8404251091133</c:v>
                </c:pt>
                <c:pt idx="1132">
                  <c:v>1111.6455108652581</c:v>
                </c:pt>
                <c:pt idx="1133">
                  <c:v>1233.4208698202237</c:v>
                </c:pt>
                <c:pt idx="1134">
                  <c:v>1355.1962287751894</c:v>
                </c:pt>
                <c:pt idx="1135">
                  <c:v>1476.9715877301551</c:v>
                </c:pt>
                <c:pt idx="1136">
                  <c:v>1598.7469466851207</c:v>
                </c:pt>
                <c:pt idx="1137">
                  <c:v>1720.5223056400864</c:v>
                </c:pt>
                <c:pt idx="1138">
                  <c:v>1842.2976645950521</c:v>
                </c:pt>
                <c:pt idx="1139">
                  <c:v>1964.0730235500178</c:v>
                </c:pt>
                <c:pt idx="1140">
                  <c:v>2085.8483825049834</c:v>
                </c:pt>
                <c:pt idx="1141">
                  <c:v>2329.3991004149148</c:v>
                </c:pt>
                <c:pt idx="1142">
                  <c:v>2451.1744593698804</c:v>
                </c:pt>
                <c:pt idx="1143">
                  <c:v>1282.3135793867932</c:v>
                </c:pt>
                <c:pt idx="1144">
                  <c:v>1404.0889383417589</c:v>
                </c:pt>
                <c:pt idx="1145">
                  <c:v>1525.8642972967245</c:v>
                </c:pt>
                <c:pt idx="1146">
                  <c:v>1647.6396562516902</c:v>
                </c:pt>
                <c:pt idx="1147">
                  <c:v>1769.4150152066559</c:v>
                </c:pt>
                <c:pt idx="1148">
                  <c:v>1891.1903741616215</c:v>
                </c:pt>
                <c:pt idx="1149">
                  <c:v>2012.9657331165872</c:v>
                </c:pt>
                <c:pt idx="1150">
                  <c:v>2134.7410920715529</c:v>
                </c:pt>
                <c:pt idx="1151">
                  <c:v>2256.5164510265186</c:v>
                </c:pt>
                <c:pt idx="1152">
                  <c:v>2500.0671689364499</c:v>
                </c:pt>
                <c:pt idx="1153">
                  <c:v>2621.8425278914156</c:v>
                </c:pt>
                <c:pt idx="1154">
                  <c:v>1026.3114766044905</c:v>
                </c:pt>
                <c:pt idx="1155">
                  <c:v>1148.0868355594562</c:v>
                </c:pt>
                <c:pt idx="1156">
                  <c:v>1269.8621945144218</c:v>
                </c:pt>
                <c:pt idx="1157">
                  <c:v>1391.6375534693875</c:v>
                </c:pt>
                <c:pt idx="1158">
                  <c:v>1513.4129124243532</c:v>
                </c:pt>
                <c:pt idx="1159">
                  <c:v>1635.1882713793188</c:v>
                </c:pt>
                <c:pt idx="1160">
                  <c:v>1756.9636303342845</c:v>
                </c:pt>
                <c:pt idx="1161">
                  <c:v>1878.7389892892502</c:v>
                </c:pt>
                <c:pt idx="1162">
                  <c:v>2000.5143482442159</c:v>
                </c:pt>
                <c:pt idx="1163">
                  <c:v>2244.0650661541472</c:v>
                </c:pt>
                <c:pt idx="1164">
                  <c:v>2365.8404251091133</c:v>
                </c:pt>
                <c:pt idx="1165">
                  <c:v>2122.2897071991815</c:v>
                </c:pt>
                <c:pt idx="1166">
                  <c:v>1500.9615275519818</c:v>
                </c:pt>
                <c:pt idx="1167">
                  <c:v>1622.7368865069475</c:v>
                </c:pt>
                <c:pt idx="1168">
                  <c:v>1744.5122454619132</c:v>
                </c:pt>
                <c:pt idx="1169">
                  <c:v>1866.2876044168788</c:v>
                </c:pt>
                <c:pt idx="1170">
                  <c:v>1988.0629633718445</c:v>
                </c:pt>
                <c:pt idx="1171">
                  <c:v>2109.8383223268102</c:v>
                </c:pt>
                <c:pt idx="1172">
                  <c:v>770.30937382218769</c:v>
                </c:pt>
                <c:pt idx="1173">
                  <c:v>1013.8600917321191</c:v>
                </c:pt>
                <c:pt idx="1174">
                  <c:v>1135.6354506870848</c:v>
                </c:pt>
                <c:pt idx="1175">
                  <c:v>1257.4108096420505</c:v>
                </c:pt>
                <c:pt idx="1176">
                  <c:v>892.08473277715336</c:v>
                </c:pt>
                <c:pt idx="1177">
                  <c:v>1379.1861685970161</c:v>
                </c:pt>
                <c:pt idx="1178">
                  <c:v>770.30937382218769</c:v>
                </c:pt>
                <c:pt idx="1179">
                  <c:v>892.08473277715336</c:v>
                </c:pt>
                <c:pt idx="1180">
                  <c:v>1013.8600917321191</c:v>
                </c:pt>
                <c:pt idx="1181">
                  <c:v>1135.6354506870848</c:v>
                </c:pt>
                <c:pt idx="1182">
                  <c:v>1257.4108096420505</c:v>
                </c:pt>
                <c:pt idx="1183">
                  <c:v>1379.1861685970161</c:v>
                </c:pt>
                <c:pt idx="1184">
                  <c:v>1500.9615275519818</c:v>
                </c:pt>
                <c:pt idx="1185">
                  <c:v>1622.7368865069475</c:v>
                </c:pt>
                <c:pt idx="1186">
                  <c:v>1744.5122454619132</c:v>
                </c:pt>
                <c:pt idx="1187">
                  <c:v>1988.0629633718445</c:v>
                </c:pt>
                <c:pt idx="1188">
                  <c:v>2109.8383223268102</c:v>
                </c:pt>
                <c:pt idx="1189">
                  <c:v>1282.3135793867932</c:v>
                </c:pt>
                <c:pt idx="1190">
                  <c:v>1404.0889383417589</c:v>
                </c:pt>
                <c:pt idx="1191">
                  <c:v>1525.8642972967245</c:v>
                </c:pt>
                <c:pt idx="1192">
                  <c:v>1647.6396562516902</c:v>
                </c:pt>
                <c:pt idx="1193">
                  <c:v>1769.4150152066559</c:v>
                </c:pt>
                <c:pt idx="1194">
                  <c:v>1891.1903741616215</c:v>
                </c:pt>
                <c:pt idx="1195">
                  <c:v>2012.9657331165872</c:v>
                </c:pt>
                <c:pt idx="1196">
                  <c:v>2134.7410920715529</c:v>
                </c:pt>
                <c:pt idx="1197">
                  <c:v>2256.5164510265186</c:v>
                </c:pt>
                <c:pt idx="1198">
                  <c:v>2500.0671689364499</c:v>
                </c:pt>
                <c:pt idx="1199">
                  <c:v>2621.8425278914156</c:v>
                </c:pt>
              </c:numCache>
            </c:numRef>
          </c:xVal>
          <c:yVal>
            <c:numRef>
              <c:f>'TESP vs Space &amp; Month '!$AQ$2:$AQ$1201</c:f>
              <c:numCache>
                <c:formatCode>0</c:formatCode>
                <c:ptCount val="1200"/>
                <c:pt idx="0">
                  <c:v>-249.71893834175899</c:v>
                </c:pt>
                <c:pt idx="1">
                  <c:v>-451.76429729672464</c:v>
                </c:pt>
                <c:pt idx="2">
                  <c:v>-442.0396562516903</c:v>
                </c:pt>
                <c:pt idx="3">
                  <c:v>-29.103579386793172</c:v>
                </c:pt>
                <c:pt idx="4">
                  <c:v>929.23962583837829</c:v>
                </c:pt>
                <c:pt idx="5">
                  <c:v>-226.30573311658713</c:v>
                </c:pt>
                <c:pt idx="6">
                  <c:v>73.588907928447043</c:v>
                </c:pt>
                <c:pt idx="7">
                  <c:v>1010.3949847933441</c:v>
                </c:pt>
                <c:pt idx="8">
                  <c:v>7.1174721085844794</c:v>
                </c:pt>
                <c:pt idx="9">
                  <c:v>1107.8635489734816</c:v>
                </c:pt>
                <c:pt idx="10">
                  <c:v>-167.37792877164338</c:v>
                </c:pt>
                <c:pt idx="11">
                  <c:v>-466.08328772660906</c:v>
                </c:pt>
                <c:pt idx="12">
                  <c:v>28.76743018332229</c:v>
                </c:pt>
                <c:pt idx="13">
                  <c:v>97.778866003185101</c:v>
                </c:pt>
                <c:pt idx="14">
                  <c:v>-163.73649295178063</c:v>
                </c:pt>
                <c:pt idx="15">
                  <c:v>-277.74185190674632</c:v>
                </c:pt>
                <c:pt idx="16">
                  <c:v>-214.94721086171194</c:v>
                </c:pt>
                <c:pt idx="17">
                  <c:v>-270.58400563654038</c:v>
                </c:pt>
                <c:pt idx="18">
                  <c:v>523.5706354084939</c:v>
                </c:pt>
                <c:pt idx="19">
                  <c:v>-337.83472354647165</c:v>
                </c:pt>
                <c:pt idx="20">
                  <c:v>-416.24864668157477</c:v>
                </c:pt>
                <c:pt idx="21">
                  <c:v>-1165.7100825014377</c:v>
                </c:pt>
                <c:pt idx="22">
                  <c:v>1037.966420613207</c:v>
                </c:pt>
                <c:pt idx="23">
                  <c:v>553.6910616582411</c:v>
                </c:pt>
                <c:pt idx="24">
                  <c:v>92.415702703275429</c:v>
                </c:pt>
                <c:pt idx="25">
                  <c:v>806.2403437483099</c:v>
                </c:pt>
                <c:pt idx="26">
                  <c:v>-212.9079889498164</c:v>
                </c:pt>
                <c:pt idx="27">
                  <c:v>19.206652095217919</c:v>
                </c:pt>
                <c:pt idx="28">
                  <c:v>38.251293140252187</c:v>
                </c:pt>
                <c:pt idx="29">
                  <c:v>35.902728960114928</c:v>
                </c:pt>
                <c:pt idx="30">
                  <c:v>-155.33262999485078</c:v>
                </c:pt>
                <c:pt idx="31">
                  <c:v>-298.28942476967916</c:v>
                </c:pt>
                <c:pt idx="32">
                  <c:v>-180.80478372464472</c:v>
                </c:pt>
                <c:pt idx="33">
                  <c:v>-70.810142679610635</c:v>
                </c:pt>
                <c:pt idx="34">
                  <c:v>543.07593418528654</c:v>
                </c:pt>
                <c:pt idx="35">
                  <c:v>212.18913941045798</c:v>
                </c:pt>
                <c:pt idx="36">
                  <c:v>-915.12621954450788</c:v>
                </c:pt>
                <c:pt idx="37">
                  <c:v>1111.0544983654238</c:v>
                </c:pt>
                <c:pt idx="38">
                  <c:v>57.318036967589137</c:v>
                </c:pt>
                <c:pt idx="39">
                  <c:v>-257.75124512247942</c:v>
                </c:pt>
                <c:pt idx="40">
                  <c:v>-54.976604077445245</c:v>
                </c:pt>
                <c:pt idx="41">
                  <c:v>69.834831742417578</c:v>
                </c:pt>
                <c:pt idx="42">
                  <c:v>-54.850527212548059</c:v>
                </c:pt>
                <c:pt idx="43">
                  <c:v>-61.465886167513816</c:v>
                </c:pt>
                <c:pt idx="44">
                  <c:v>-244.11268094234208</c:v>
                </c:pt>
                <c:pt idx="45">
                  <c:v>-43.928039897308054</c:v>
                </c:pt>
                <c:pt idx="46">
                  <c:v>855.37660114772621</c:v>
                </c:pt>
                <c:pt idx="47">
                  <c:v>-403.39732198737659</c:v>
                </c:pt>
                <c:pt idx="48">
                  <c:v>-694.65411676220526</c:v>
                </c:pt>
                <c:pt idx="49">
                  <c:v>202.90124219276072</c:v>
                </c:pt>
                <c:pt idx="50">
                  <c:v>397.36207122835663</c:v>
                </c:pt>
                <c:pt idx="51">
                  <c:v>-139.00328772660907</c:v>
                </c:pt>
                <c:pt idx="52">
                  <c:v>502.27743018332217</c:v>
                </c:pt>
                <c:pt idx="53">
                  <c:v>233.74886600318513</c:v>
                </c:pt>
                <c:pt idx="54">
                  <c:v>30.793507048219396</c:v>
                </c:pt>
                <c:pt idx="55">
                  <c:v>-91.361851906746267</c:v>
                </c:pt>
                <c:pt idx="56">
                  <c:v>17.322789138288044</c:v>
                </c:pt>
                <c:pt idx="57">
                  <c:v>286.48599436345967</c:v>
                </c:pt>
                <c:pt idx="58">
                  <c:v>1957.3406354084939</c:v>
                </c:pt>
                <c:pt idx="59">
                  <c:v>636.67527645352834</c:v>
                </c:pt>
                <c:pt idx="60">
                  <c:v>-159.8286466815747</c:v>
                </c:pt>
                <c:pt idx="61">
                  <c:v>-416.62008250143754</c:v>
                </c:pt>
                <c:pt idx="62">
                  <c:v>-335.45898928925021</c:v>
                </c:pt>
                <c:pt idx="63">
                  <c:v>434.75565175578413</c:v>
                </c:pt>
                <c:pt idx="64">
                  <c:v>147.82957489088676</c:v>
                </c:pt>
                <c:pt idx="65">
                  <c:v>3.7685233955094191</c:v>
                </c:pt>
                <c:pt idx="66">
                  <c:v>-316.15683555945623</c:v>
                </c:pt>
                <c:pt idx="67">
                  <c:v>-89.302194514421899</c:v>
                </c:pt>
                <c:pt idx="68">
                  <c:v>111.61244653061249</c:v>
                </c:pt>
                <c:pt idx="69">
                  <c:v>1084.1070875756468</c:v>
                </c:pt>
                <c:pt idx="70">
                  <c:v>25.816369665715456</c:v>
                </c:pt>
                <c:pt idx="71">
                  <c:v>247.25290026395265</c:v>
                </c:pt>
                <c:pt idx="72">
                  <c:v>102.83754130898697</c:v>
                </c:pt>
                <c:pt idx="73">
                  <c:v>-215.35781764597874</c:v>
                </c:pt>
                <c:pt idx="74">
                  <c:v>-79.88317660094441</c:v>
                </c:pt>
                <c:pt idx="75">
                  <c:v>81.491464444089843</c:v>
                </c:pt>
                <c:pt idx="76">
                  <c:v>-77.003894510875853</c:v>
                </c:pt>
                <c:pt idx="77">
                  <c:v>-337.69925346584154</c:v>
                </c:pt>
                <c:pt idx="78">
                  <c:v>-360.32461242080717</c:v>
                </c:pt>
                <c:pt idx="79">
                  <c:v>-162.33997137577285</c:v>
                </c:pt>
                <c:pt idx="80">
                  <c:v>613.84466966926152</c:v>
                </c:pt>
                <c:pt idx="81">
                  <c:v>-167.14068928570418</c:v>
                </c:pt>
                <c:pt idx="82">
                  <c:v>-888.17604824067007</c:v>
                </c:pt>
                <c:pt idx="83">
                  <c:v>115.13483174241759</c:v>
                </c:pt>
                <c:pt idx="84">
                  <c:v>-191.66052721254809</c:v>
                </c:pt>
                <c:pt idx="85">
                  <c:v>-266.22588616751381</c:v>
                </c:pt>
                <c:pt idx="86">
                  <c:v>-309.23124512247944</c:v>
                </c:pt>
                <c:pt idx="87">
                  <c:v>-37.976604077445245</c:v>
                </c:pt>
                <c:pt idx="88">
                  <c:v>-75.65196303241089</c:v>
                </c:pt>
                <c:pt idx="89">
                  <c:v>-413.44732198737654</c:v>
                </c:pt>
                <c:pt idx="90">
                  <c:v>-534.43268094234213</c:v>
                </c:pt>
                <c:pt idx="91">
                  <c:v>-388.27803989730796</c:v>
                </c:pt>
                <c:pt idx="92">
                  <c:v>420.06660114772626</c:v>
                </c:pt>
                <c:pt idx="93">
                  <c:v>-200.76875780723935</c:v>
                </c:pt>
                <c:pt idx="94">
                  <c:v>-907.39411676220516</c:v>
                </c:pt>
                <c:pt idx="95">
                  <c:v>117.33290026395267</c:v>
                </c:pt>
                <c:pt idx="96">
                  <c:v>-36.972458691013031</c:v>
                </c:pt>
                <c:pt idx="97">
                  <c:v>-163.07781764597871</c:v>
                </c:pt>
                <c:pt idx="98">
                  <c:v>-147.06317660094442</c:v>
                </c:pt>
                <c:pt idx="99">
                  <c:v>-68.378535555910162</c:v>
                </c:pt>
                <c:pt idx="100">
                  <c:v>-28.533894510875825</c:v>
                </c:pt>
                <c:pt idx="101">
                  <c:v>-285.56925346584148</c:v>
                </c:pt>
                <c:pt idx="102">
                  <c:v>-490.49461242080719</c:v>
                </c:pt>
                <c:pt idx="103">
                  <c:v>-528.37997137577281</c:v>
                </c:pt>
                <c:pt idx="104">
                  <c:v>520.44466966926143</c:v>
                </c:pt>
                <c:pt idx="105">
                  <c:v>-132.94068928570414</c:v>
                </c:pt>
                <c:pt idx="106">
                  <c:v>-963.23604824067002</c:v>
                </c:pt>
                <c:pt idx="107">
                  <c:v>570.87642061320685</c:v>
                </c:pt>
                <c:pt idx="108">
                  <c:v>19.921061658241115</c:v>
                </c:pt>
                <c:pt idx="109">
                  <c:v>-24.634297296724526</c:v>
                </c:pt>
                <c:pt idx="110">
                  <c:v>403.10034374830957</c:v>
                </c:pt>
                <c:pt idx="111">
                  <c:v>1009.5949847933443</c:v>
                </c:pt>
                <c:pt idx="112">
                  <c:v>1016.1796258383783</c:v>
                </c:pt>
                <c:pt idx="113">
                  <c:v>291.97426688341284</c:v>
                </c:pt>
                <c:pt idx="114">
                  <c:v>548.64890792844699</c:v>
                </c:pt>
                <c:pt idx="115">
                  <c:v>47.307472108584534</c:v>
                </c:pt>
                <c:pt idx="116">
                  <c:v>225.0888660031851</c:v>
                </c:pt>
                <c:pt idx="117">
                  <c:v>-125.73649295178063</c:v>
                </c:pt>
                <c:pt idx="118">
                  <c:v>-86.841851906746285</c:v>
                </c:pt>
                <c:pt idx="119">
                  <c:v>-119.33721086171198</c:v>
                </c:pt>
                <c:pt idx="120">
                  <c:v>69.717430183322222</c:v>
                </c:pt>
                <c:pt idx="121">
                  <c:v>149.28207122835659</c:v>
                </c:pt>
                <c:pt idx="122">
                  <c:v>-376.89328772660906</c:v>
                </c:pt>
                <c:pt idx="123">
                  <c:v>-388.49864668157477</c:v>
                </c:pt>
                <c:pt idx="124">
                  <c:v>-449.28400563654043</c:v>
                </c:pt>
                <c:pt idx="125">
                  <c:v>478.38063540849384</c:v>
                </c:pt>
                <c:pt idx="126">
                  <c:v>66.985276453528286</c:v>
                </c:pt>
                <c:pt idx="127">
                  <c:v>-920.63008250143764</c:v>
                </c:pt>
                <c:pt idx="128">
                  <c:v>-82.947271039885095</c:v>
                </c:pt>
                <c:pt idx="129">
                  <c:v>-296.36262999485075</c:v>
                </c:pt>
                <c:pt idx="130">
                  <c:v>-255.14798894981647</c:v>
                </c:pt>
                <c:pt idx="131">
                  <c:v>-481.42334790478213</c:v>
                </c:pt>
                <c:pt idx="132">
                  <c:v>88.101293140252096</c:v>
                </c:pt>
                <c:pt idx="133">
                  <c:v>131.46593418528664</c:v>
                </c:pt>
                <c:pt idx="134">
                  <c:v>-567.31942476967913</c:v>
                </c:pt>
                <c:pt idx="135">
                  <c:v>-630.25478372464477</c:v>
                </c:pt>
                <c:pt idx="136">
                  <c:v>-431.14014267961079</c:v>
                </c:pt>
                <c:pt idx="137">
                  <c:v>1391.6744983654237</c:v>
                </c:pt>
                <c:pt idx="138">
                  <c:v>112.64913941045802</c:v>
                </c:pt>
                <c:pt idx="139">
                  <c:v>-843.61621954450789</c:v>
                </c:pt>
                <c:pt idx="140">
                  <c:v>1723.0348317424175</c:v>
                </c:pt>
                <c:pt idx="141">
                  <c:v>1069.7794727874518</c:v>
                </c:pt>
                <c:pt idx="142">
                  <c:v>900.3441138324863</c:v>
                </c:pt>
                <c:pt idx="143">
                  <c:v>1348.4287548775205</c:v>
                </c:pt>
                <c:pt idx="144">
                  <c:v>1395.743395922555</c:v>
                </c:pt>
                <c:pt idx="145">
                  <c:v>1568.1980369675894</c:v>
                </c:pt>
                <c:pt idx="146">
                  <c:v>653.31267801262345</c:v>
                </c:pt>
                <c:pt idx="147">
                  <c:v>940.66731905765801</c:v>
                </c:pt>
                <c:pt idx="148">
                  <c:v>1145.9019601026919</c:v>
                </c:pt>
                <c:pt idx="149">
                  <c:v>702.84588323779462</c:v>
                </c:pt>
                <c:pt idx="150">
                  <c:v>-325.18937382218769</c:v>
                </c:pt>
                <c:pt idx="151">
                  <c:v>-595.03473277715329</c:v>
                </c:pt>
                <c:pt idx="152">
                  <c:v>-688.97009173211916</c:v>
                </c:pt>
                <c:pt idx="153">
                  <c:v>-491.04545068708478</c:v>
                </c:pt>
                <c:pt idx="154">
                  <c:v>-285.49080964205052</c:v>
                </c:pt>
                <c:pt idx="155">
                  <c:v>-292.60616859701622</c:v>
                </c:pt>
                <c:pt idx="156">
                  <c:v>-871.07152755198183</c:v>
                </c:pt>
                <c:pt idx="157">
                  <c:v>-799.5968865069475</c:v>
                </c:pt>
                <c:pt idx="158">
                  <c:v>-500.51224546191315</c:v>
                </c:pt>
                <c:pt idx="159">
                  <c:v>1044.4423955831212</c:v>
                </c:pt>
                <c:pt idx="160">
                  <c:v>-477.08296337184447</c:v>
                </c:pt>
                <c:pt idx="161">
                  <c:v>-1075.1883223268101</c:v>
                </c:pt>
                <c:pt idx="162">
                  <c:v>421.69676322088242</c:v>
                </c:pt>
                <c:pt idx="163">
                  <c:v>157.03140426591676</c:v>
                </c:pt>
                <c:pt idx="164">
                  <c:v>89.166045310951176</c:v>
                </c:pt>
                <c:pt idx="165">
                  <c:v>215.96068635598544</c:v>
                </c:pt>
                <c:pt idx="166">
                  <c:v>1202.5453274010197</c:v>
                </c:pt>
                <c:pt idx="167">
                  <c:v>1495.4199684460541</c:v>
                </c:pt>
                <c:pt idx="168">
                  <c:v>477.19460949108839</c:v>
                </c:pt>
                <c:pt idx="169">
                  <c:v>206.74925053612287</c:v>
                </c:pt>
                <c:pt idx="170">
                  <c:v>1447.223891581157</c:v>
                </c:pt>
                <c:pt idx="171">
                  <c:v>452.92781471625949</c:v>
                </c:pt>
                <c:pt idx="172">
                  <c:v>-54.803579386793217</c:v>
                </c:pt>
                <c:pt idx="173">
                  <c:v>-485.72893834175886</c:v>
                </c:pt>
                <c:pt idx="174">
                  <c:v>-494.14429729672452</c:v>
                </c:pt>
                <c:pt idx="175">
                  <c:v>-410.04965625169029</c:v>
                </c:pt>
                <c:pt idx="176">
                  <c:v>161.79498479334416</c:v>
                </c:pt>
                <c:pt idx="177">
                  <c:v>436.92962583837834</c:v>
                </c:pt>
                <c:pt idx="178">
                  <c:v>-290.81573311658713</c:v>
                </c:pt>
                <c:pt idx="179">
                  <c:v>-163.31109207155282</c:v>
                </c:pt>
                <c:pt idx="180">
                  <c:v>405.9235489734815</c:v>
                </c:pt>
                <c:pt idx="181">
                  <c:v>-384.42252789141548</c:v>
                </c:pt>
                <c:pt idx="182">
                  <c:v>295.12886600318512</c:v>
                </c:pt>
                <c:pt idx="183">
                  <c:v>220.05350704821933</c:v>
                </c:pt>
                <c:pt idx="184">
                  <c:v>-15.141851906746297</c:v>
                </c:pt>
                <c:pt idx="185">
                  <c:v>286.82278913828804</c:v>
                </c:pt>
                <c:pt idx="186">
                  <c:v>322.08743018332223</c:v>
                </c:pt>
                <c:pt idx="187">
                  <c:v>419.56207122835667</c:v>
                </c:pt>
                <c:pt idx="188">
                  <c:v>-104.62328772660908</c:v>
                </c:pt>
                <c:pt idx="189">
                  <c:v>-435.52864668157474</c:v>
                </c:pt>
                <c:pt idx="190">
                  <c:v>364.02599436345963</c:v>
                </c:pt>
                <c:pt idx="191">
                  <c:v>383.3252764535282</c:v>
                </c:pt>
                <c:pt idx="192">
                  <c:v>-728.96008250143768</c:v>
                </c:pt>
                <c:pt idx="193">
                  <c:v>168.87642061320685</c:v>
                </c:pt>
                <c:pt idx="194">
                  <c:v>585.95106165824109</c:v>
                </c:pt>
                <c:pt idx="195">
                  <c:v>133.49570270327536</c:v>
                </c:pt>
                <c:pt idx="196">
                  <c:v>192.06034374830983</c:v>
                </c:pt>
                <c:pt idx="197">
                  <c:v>917.14498479334407</c:v>
                </c:pt>
                <c:pt idx="198">
                  <c:v>840.55962583837845</c:v>
                </c:pt>
                <c:pt idx="199">
                  <c:v>82.754266883412583</c:v>
                </c:pt>
                <c:pt idx="200">
                  <c:v>499.79890792844708</c:v>
                </c:pt>
                <c:pt idx="201">
                  <c:v>-6.8225278914155751</c:v>
                </c:pt>
                <c:pt idx="202">
                  <c:v>-115.72920251834998</c:v>
                </c:pt>
                <c:pt idx="203">
                  <c:v>-117.01456147331567</c:v>
                </c:pt>
                <c:pt idx="204">
                  <c:v>-285.86992042828132</c:v>
                </c:pt>
                <c:pt idx="205">
                  <c:v>-295.47527938324697</c:v>
                </c:pt>
                <c:pt idx="206">
                  <c:v>-425.55063833821276</c:v>
                </c:pt>
                <c:pt idx="207">
                  <c:v>-319.1759972931784</c:v>
                </c:pt>
                <c:pt idx="208">
                  <c:v>-614.54135624814398</c:v>
                </c:pt>
                <c:pt idx="209">
                  <c:v>-700.95671520310964</c:v>
                </c:pt>
                <c:pt idx="210">
                  <c:v>-72.962074158075438</c:v>
                </c:pt>
                <c:pt idx="211">
                  <c:v>1292.8825668869588</c:v>
                </c:pt>
                <c:pt idx="212">
                  <c:v>-533.51279206800677</c:v>
                </c:pt>
                <c:pt idx="213">
                  <c:v>-1111.2581510229729</c:v>
                </c:pt>
                <c:pt idx="214">
                  <c:v>823.09045487397429</c:v>
                </c:pt>
                <c:pt idx="215">
                  <c:v>533.26509591900867</c:v>
                </c:pt>
                <c:pt idx="216">
                  <c:v>126.96973696404302</c:v>
                </c:pt>
                <c:pt idx="217">
                  <c:v>210.99290026395266</c:v>
                </c:pt>
                <c:pt idx="218">
                  <c:v>-55.282458691013034</c:v>
                </c:pt>
                <c:pt idx="219">
                  <c:v>-135.88781764597871</c:v>
                </c:pt>
                <c:pt idx="220">
                  <c:v>-147.21317660094439</c:v>
                </c:pt>
                <c:pt idx="221">
                  <c:v>-175.6485355559102</c:v>
                </c:pt>
                <c:pt idx="222">
                  <c:v>-124.52389451087583</c:v>
                </c:pt>
                <c:pt idx="223">
                  <c:v>-510.22925346584151</c:v>
                </c:pt>
                <c:pt idx="224">
                  <c:v>-673.23461242080725</c:v>
                </c:pt>
                <c:pt idx="225">
                  <c:v>34.180028624227134</c:v>
                </c:pt>
                <c:pt idx="226">
                  <c:v>889.53466966926158</c:v>
                </c:pt>
                <c:pt idx="227">
                  <c:v>-395.61068928570421</c:v>
                </c:pt>
                <c:pt idx="228">
                  <c:v>-881.10604824067013</c:v>
                </c:pt>
                <c:pt idx="229">
                  <c:v>1323.1404548739742</c:v>
                </c:pt>
                <c:pt idx="230">
                  <c:v>534.24509591900869</c:v>
                </c:pt>
                <c:pt idx="231">
                  <c:v>107.71973696404302</c:v>
                </c:pt>
                <c:pt idx="232">
                  <c:v>965.84437800907745</c:v>
                </c:pt>
                <c:pt idx="233">
                  <c:v>1451.5383011441804</c:v>
                </c:pt>
                <c:pt idx="234">
                  <c:v>-12.177099736047339</c:v>
                </c:pt>
                <c:pt idx="235">
                  <c:v>-172.58245869101302</c:v>
                </c:pt>
                <c:pt idx="236">
                  <c:v>-259.24781764597873</c:v>
                </c:pt>
                <c:pt idx="237">
                  <c:v>-368.2731766009444</c:v>
                </c:pt>
                <c:pt idx="238">
                  <c:v>-230.3985355559102</c:v>
                </c:pt>
                <c:pt idx="239">
                  <c:v>-198.96389451087583</c:v>
                </c:pt>
                <c:pt idx="240">
                  <c:v>-687.32925346584148</c:v>
                </c:pt>
                <c:pt idx="241">
                  <c:v>-751.52461242080722</c:v>
                </c:pt>
                <c:pt idx="242">
                  <c:v>-579.8899713757728</c:v>
                </c:pt>
                <c:pt idx="243">
                  <c:v>491.38466966926148</c:v>
                </c:pt>
                <c:pt idx="244">
                  <c:v>-469.1206892857042</c:v>
                </c:pt>
                <c:pt idx="245">
                  <c:v>-1071.96604824067</c:v>
                </c:pt>
                <c:pt idx="246">
                  <c:v>300.22079748165004</c:v>
                </c:pt>
                <c:pt idx="247">
                  <c:v>133.67543852668439</c:v>
                </c:pt>
                <c:pt idx="248">
                  <c:v>88.290079571718707</c:v>
                </c:pt>
                <c:pt idx="249">
                  <c:v>-7.865279383246957</c:v>
                </c:pt>
                <c:pt idx="250">
                  <c:v>-120.02063833821273</c:v>
                </c:pt>
                <c:pt idx="251">
                  <c:v>-124.82599729317838</c:v>
                </c:pt>
                <c:pt idx="252">
                  <c:v>-700.72135624814405</c:v>
                </c:pt>
                <c:pt idx="253">
                  <c:v>-672.39671520310969</c:v>
                </c:pt>
                <c:pt idx="254">
                  <c:v>629.06720793199315</c:v>
                </c:pt>
                <c:pt idx="255">
                  <c:v>-593.20815102297274</c:v>
                </c:pt>
                <c:pt idx="256">
                  <c:v>-31.741133996814909</c:v>
                </c:pt>
                <c:pt idx="257">
                  <c:v>-56.056492951780626</c:v>
                </c:pt>
                <c:pt idx="258">
                  <c:v>-237.6418519067463</c:v>
                </c:pt>
                <c:pt idx="259">
                  <c:v>-165.16721086171196</c:v>
                </c:pt>
                <c:pt idx="260">
                  <c:v>190.76743018332229</c:v>
                </c:pt>
                <c:pt idx="261">
                  <c:v>58.112071228356626</c:v>
                </c:pt>
                <c:pt idx="262">
                  <c:v>-327.1032877266091</c:v>
                </c:pt>
                <c:pt idx="263">
                  <c:v>-498.7186466815748</c:v>
                </c:pt>
                <c:pt idx="264">
                  <c:v>-66.414005636540423</c:v>
                </c:pt>
                <c:pt idx="265">
                  <c:v>1328.3206354084939</c:v>
                </c:pt>
                <c:pt idx="266">
                  <c:v>-389.86472354647174</c:v>
                </c:pt>
                <c:pt idx="267">
                  <c:v>-929.45008250143769</c:v>
                </c:pt>
                <c:pt idx="268">
                  <c:v>227.82886600318511</c:v>
                </c:pt>
                <c:pt idx="269">
                  <c:v>127.75350704821938</c:v>
                </c:pt>
                <c:pt idx="270">
                  <c:v>-215.7918519067463</c:v>
                </c:pt>
                <c:pt idx="271">
                  <c:v>20.502789138287994</c:v>
                </c:pt>
                <c:pt idx="272">
                  <c:v>-79.672569816677765</c:v>
                </c:pt>
                <c:pt idx="273">
                  <c:v>-135.1079287716434</c:v>
                </c:pt>
                <c:pt idx="274">
                  <c:v>-352.33328772660911</c:v>
                </c:pt>
                <c:pt idx="275">
                  <c:v>-568.78864668157473</c:v>
                </c:pt>
                <c:pt idx="276">
                  <c:v>1263.2359943634594</c:v>
                </c:pt>
                <c:pt idx="277">
                  <c:v>2055.4206354084936</c:v>
                </c:pt>
                <c:pt idx="278">
                  <c:v>161.16527645352835</c:v>
                </c:pt>
                <c:pt idx="279">
                  <c:v>-588.33008250143769</c:v>
                </c:pt>
                <c:pt idx="280">
                  <c:v>133.50886600318512</c:v>
                </c:pt>
                <c:pt idx="281">
                  <c:v>-112.72649295178061</c:v>
                </c:pt>
                <c:pt idx="282">
                  <c:v>-58.701851906746299</c:v>
                </c:pt>
                <c:pt idx="283">
                  <c:v>-51.907210861711974</c:v>
                </c:pt>
                <c:pt idx="284">
                  <c:v>270.03743018332227</c:v>
                </c:pt>
                <c:pt idx="285">
                  <c:v>149.02207122835659</c:v>
                </c:pt>
                <c:pt idx="286">
                  <c:v>-268.56328772660913</c:v>
                </c:pt>
                <c:pt idx="287">
                  <c:v>-504.06864668157471</c:v>
                </c:pt>
                <c:pt idx="288">
                  <c:v>623.15599436345951</c:v>
                </c:pt>
                <c:pt idx="289">
                  <c:v>2064.0306354084942</c:v>
                </c:pt>
                <c:pt idx="290">
                  <c:v>334.47527645352829</c:v>
                </c:pt>
                <c:pt idx="291">
                  <c:v>-573.91008250143761</c:v>
                </c:pt>
                <c:pt idx="292">
                  <c:v>351.07886600318506</c:v>
                </c:pt>
                <c:pt idx="293">
                  <c:v>160.07350704821937</c:v>
                </c:pt>
                <c:pt idx="294">
                  <c:v>-139.83185190674629</c:v>
                </c:pt>
                <c:pt idx="295">
                  <c:v>19.372789138287999</c:v>
                </c:pt>
                <c:pt idx="296">
                  <c:v>493.82743018332235</c:v>
                </c:pt>
                <c:pt idx="297">
                  <c:v>398.18207122835656</c:v>
                </c:pt>
                <c:pt idx="298">
                  <c:v>-120.12328772660908</c:v>
                </c:pt>
                <c:pt idx="299">
                  <c:v>-423.72864668157479</c:v>
                </c:pt>
                <c:pt idx="300">
                  <c:v>1038.6559943634595</c:v>
                </c:pt>
                <c:pt idx="301">
                  <c:v>1064.3952764535281</c:v>
                </c:pt>
                <c:pt idx="302">
                  <c:v>-173.8000825014376</c:v>
                </c:pt>
                <c:pt idx="303">
                  <c:v>-660.66732198737645</c:v>
                </c:pt>
                <c:pt idx="304">
                  <c:v>-651.25268094234207</c:v>
                </c:pt>
                <c:pt idx="305">
                  <c:v>-285.91803989730795</c:v>
                </c:pt>
                <c:pt idx="306">
                  <c:v>201.69124219276068</c:v>
                </c:pt>
                <c:pt idx="307">
                  <c:v>-663.68411676220524</c:v>
                </c:pt>
                <c:pt idx="308">
                  <c:v>-759.53954512602559</c:v>
                </c:pt>
                <c:pt idx="309">
                  <c:v>-855.99490408099132</c:v>
                </c:pt>
                <c:pt idx="310">
                  <c:v>-922.19026303595695</c:v>
                </c:pt>
                <c:pt idx="311">
                  <c:v>-901.67562199092265</c:v>
                </c:pt>
                <c:pt idx="312">
                  <c:v>-244.37098094588828</c:v>
                </c:pt>
                <c:pt idx="313">
                  <c:v>-116.836339900854</c:v>
                </c:pt>
                <c:pt idx="314">
                  <c:v>-1006.6516988558196</c:v>
                </c:pt>
                <c:pt idx="315">
                  <c:v>-946.87705781078535</c:v>
                </c:pt>
                <c:pt idx="316">
                  <c:v>-412.2824167657509</c:v>
                </c:pt>
                <c:pt idx="317">
                  <c:v>680.06686532431786</c:v>
                </c:pt>
                <c:pt idx="318">
                  <c:v>-998.73849363064846</c:v>
                </c:pt>
                <c:pt idx="319">
                  <c:v>-12.867099736047336</c:v>
                </c:pt>
                <c:pt idx="320">
                  <c:v>-5.0824586910130165</c:v>
                </c:pt>
                <c:pt idx="321">
                  <c:v>-174.70781764597874</c:v>
                </c:pt>
                <c:pt idx="322">
                  <c:v>-294.23317660094438</c:v>
                </c:pt>
                <c:pt idx="323">
                  <c:v>-338.47853555591018</c:v>
                </c:pt>
                <c:pt idx="324">
                  <c:v>-418.12389451087586</c:v>
                </c:pt>
                <c:pt idx="325">
                  <c:v>-655.30925346584149</c:v>
                </c:pt>
                <c:pt idx="326">
                  <c:v>-718.65461242080721</c:v>
                </c:pt>
                <c:pt idx="327">
                  <c:v>-613.98997137577283</c:v>
                </c:pt>
                <c:pt idx="328">
                  <c:v>-116.5253303307386</c:v>
                </c:pt>
                <c:pt idx="329">
                  <c:v>-672.93068928570415</c:v>
                </c:pt>
                <c:pt idx="330">
                  <c:v>-1050.6560482406701</c:v>
                </c:pt>
                <c:pt idx="331">
                  <c:v>-183.47323677911754</c:v>
                </c:pt>
                <c:pt idx="332">
                  <c:v>-136.93859573408321</c:v>
                </c:pt>
                <c:pt idx="333">
                  <c:v>-339.29395468904886</c:v>
                </c:pt>
                <c:pt idx="334">
                  <c:v>-236.3493136440145</c:v>
                </c:pt>
                <c:pt idx="335">
                  <c:v>62.675327401019672</c:v>
                </c:pt>
                <c:pt idx="336">
                  <c:v>107.34996844605416</c:v>
                </c:pt>
                <c:pt idx="337">
                  <c:v>-547.91539050891151</c:v>
                </c:pt>
                <c:pt idx="338">
                  <c:v>-509.88074946387724</c:v>
                </c:pt>
                <c:pt idx="339">
                  <c:v>-370.63610841884315</c:v>
                </c:pt>
                <c:pt idx="340">
                  <c:v>367.75853262619125</c:v>
                </c:pt>
                <c:pt idx="341">
                  <c:v>-415.89682632877452</c:v>
                </c:pt>
                <c:pt idx="342">
                  <c:v>-1133.5621852837403</c:v>
                </c:pt>
                <c:pt idx="343">
                  <c:v>410.83642061320688</c:v>
                </c:pt>
                <c:pt idx="344">
                  <c:v>111.14106165824114</c:v>
                </c:pt>
                <c:pt idx="345">
                  <c:v>-373.58429729672457</c:v>
                </c:pt>
                <c:pt idx="346">
                  <c:v>618.85034374830957</c:v>
                </c:pt>
                <c:pt idx="347">
                  <c:v>1332.7089079284469</c:v>
                </c:pt>
                <c:pt idx="348">
                  <c:v>488.32747210858452</c:v>
                </c:pt>
                <c:pt idx="349">
                  <c:v>-141.97551086525812</c:v>
                </c:pt>
                <c:pt idx="350">
                  <c:v>-468.7208698202237</c:v>
                </c:pt>
                <c:pt idx="351">
                  <c:v>-571.94622877518941</c:v>
                </c:pt>
                <c:pt idx="352">
                  <c:v>-171.27158773015503</c:v>
                </c:pt>
                <c:pt idx="353">
                  <c:v>242.16305331487933</c:v>
                </c:pt>
                <c:pt idx="354">
                  <c:v>384.50769435991378</c:v>
                </c:pt>
                <c:pt idx="355">
                  <c:v>-255.0276645950521</c:v>
                </c:pt>
                <c:pt idx="356">
                  <c:v>147.6169764499823</c:v>
                </c:pt>
                <c:pt idx="357">
                  <c:v>377.50161749501649</c:v>
                </c:pt>
                <c:pt idx="358">
                  <c:v>-425.0944593698805</c:v>
                </c:pt>
                <c:pt idx="359">
                  <c:v>-100.74792877164339</c:v>
                </c:pt>
                <c:pt idx="360">
                  <c:v>-590.44328772660901</c:v>
                </c:pt>
                <c:pt idx="361">
                  <c:v>-606.24864668157477</c:v>
                </c:pt>
                <c:pt idx="362">
                  <c:v>-603.72400563654037</c:v>
                </c:pt>
                <c:pt idx="363">
                  <c:v>374.78063540849394</c:v>
                </c:pt>
                <c:pt idx="364">
                  <c:v>-428.99472354647173</c:v>
                </c:pt>
                <c:pt idx="365">
                  <c:v>-1101.6400825014375</c:v>
                </c:pt>
                <c:pt idx="366">
                  <c:v>73.7488660031851</c:v>
                </c:pt>
                <c:pt idx="367">
                  <c:v>-104.31649295178062</c:v>
                </c:pt>
                <c:pt idx="368">
                  <c:v>-163.77185190674629</c:v>
                </c:pt>
                <c:pt idx="369">
                  <c:v>-26.367210861711953</c:v>
                </c:pt>
                <c:pt idx="370">
                  <c:v>-173.24256981667776</c:v>
                </c:pt>
                <c:pt idx="371">
                  <c:v>764.93448913474185</c:v>
                </c:pt>
                <c:pt idx="372">
                  <c:v>438.21913017977636</c:v>
                </c:pt>
                <c:pt idx="373">
                  <c:v>-140.66622877518944</c:v>
                </c:pt>
                <c:pt idx="374">
                  <c:v>815.41841226984479</c:v>
                </c:pt>
                <c:pt idx="375">
                  <c:v>1103.9269764499822</c:v>
                </c:pt>
                <c:pt idx="376">
                  <c:v>266.01554063011963</c:v>
                </c:pt>
                <c:pt idx="377">
                  <c:v>3.3806261778123599</c:v>
                </c:pt>
                <c:pt idx="378">
                  <c:v>-210.70473277715337</c:v>
                </c:pt>
                <c:pt idx="379">
                  <c:v>-266.44009173211919</c:v>
                </c:pt>
                <c:pt idx="380">
                  <c:v>132.38454931291517</c:v>
                </c:pt>
                <c:pt idx="381">
                  <c:v>588.9991903579496</c:v>
                </c:pt>
                <c:pt idx="382">
                  <c:v>731.79383140298387</c:v>
                </c:pt>
                <c:pt idx="383">
                  <c:v>-448.27152755198176</c:v>
                </c:pt>
                <c:pt idx="384">
                  <c:v>-208.7168865069475</c:v>
                </c:pt>
                <c:pt idx="385">
                  <c:v>1286.7577545380868</c:v>
                </c:pt>
                <c:pt idx="386">
                  <c:v>832.34703662815537</c:v>
                </c:pt>
                <c:pt idx="387">
                  <c:v>-881.10832232681014</c:v>
                </c:pt>
                <c:pt idx="388">
                  <c:v>256.09290026395269</c:v>
                </c:pt>
                <c:pt idx="389">
                  <c:v>169.41754130898696</c:v>
                </c:pt>
                <c:pt idx="390">
                  <c:v>219.75218235402133</c:v>
                </c:pt>
                <c:pt idx="391">
                  <c:v>228.98682339905565</c:v>
                </c:pt>
                <c:pt idx="392">
                  <c:v>-37.148535555910144</c:v>
                </c:pt>
                <c:pt idx="393">
                  <c:v>422.08610548912407</c:v>
                </c:pt>
                <c:pt idx="394">
                  <c:v>-56.859253465841562</c:v>
                </c:pt>
                <c:pt idx="395">
                  <c:v>225.88538757919287</c:v>
                </c:pt>
                <c:pt idx="396">
                  <c:v>601.27002862422705</c:v>
                </c:pt>
                <c:pt idx="397">
                  <c:v>1340.7146696692614</c:v>
                </c:pt>
                <c:pt idx="398">
                  <c:v>411.22931071429571</c:v>
                </c:pt>
                <c:pt idx="399">
                  <c:v>103.62395175932988</c:v>
                </c:pt>
                <c:pt idx="400">
                  <c:v>-138.83727103988508</c:v>
                </c:pt>
                <c:pt idx="401">
                  <c:v>-301.32262999485079</c:v>
                </c:pt>
                <c:pt idx="402">
                  <c:v>-461.71798894981646</c:v>
                </c:pt>
                <c:pt idx="403">
                  <c:v>-444.91334790478209</c:v>
                </c:pt>
                <c:pt idx="404">
                  <c:v>-228.88870685974791</c:v>
                </c:pt>
                <c:pt idx="405">
                  <c:v>-94.894065814713485</c:v>
                </c:pt>
                <c:pt idx="406">
                  <c:v>-618.10942476967909</c:v>
                </c:pt>
                <c:pt idx="407">
                  <c:v>-776.35478372464479</c:v>
                </c:pt>
                <c:pt idx="408">
                  <c:v>-314.9901426796107</c:v>
                </c:pt>
                <c:pt idx="409">
                  <c:v>766.28449836542381</c:v>
                </c:pt>
                <c:pt idx="410">
                  <c:v>-566.23086058954209</c:v>
                </c:pt>
                <c:pt idx="411">
                  <c:v>-1223.7062195445078</c:v>
                </c:pt>
                <c:pt idx="412">
                  <c:v>90.552900263952665</c:v>
                </c:pt>
                <c:pt idx="413">
                  <c:v>-3.0724586910130256</c:v>
                </c:pt>
                <c:pt idx="414">
                  <c:v>-153.96781764597873</c:v>
                </c:pt>
                <c:pt idx="415">
                  <c:v>36.86682339905559</c:v>
                </c:pt>
                <c:pt idx="416">
                  <c:v>-187.35853555591018</c:v>
                </c:pt>
                <c:pt idx="417">
                  <c:v>70.556105489124207</c:v>
                </c:pt>
                <c:pt idx="418">
                  <c:v>-361.52925346584152</c:v>
                </c:pt>
                <c:pt idx="419">
                  <c:v>-689.52461242080722</c:v>
                </c:pt>
                <c:pt idx="420">
                  <c:v>-374.1599713757729</c:v>
                </c:pt>
                <c:pt idx="421">
                  <c:v>554.51466966926159</c:v>
                </c:pt>
                <c:pt idx="422">
                  <c:v>-341.96068928570423</c:v>
                </c:pt>
                <c:pt idx="423">
                  <c:v>-766.41604824067008</c:v>
                </c:pt>
                <c:pt idx="424">
                  <c:v>43.842728960114869</c:v>
                </c:pt>
                <c:pt idx="425">
                  <c:v>-320.6826299948508</c:v>
                </c:pt>
                <c:pt idx="426">
                  <c:v>-242.30798894981649</c:v>
                </c:pt>
                <c:pt idx="427">
                  <c:v>-128.47334790478214</c:v>
                </c:pt>
                <c:pt idx="428">
                  <c:v>-361.63870685974791</c:v>
                </c:pt>
                <c:pt idx="429">
                  <c:v>155.13593418528649</c:v>
                </c:pt>
                <c:pt idx="430">
                  <c:v>-132.09942476967922</c:v>
                </c:pt>
                <c:pt idx="431">
                  <c:v>-432.33478372464481</c:v>
                </c:pt>
                <c:pt idx="432">
                  <c:v>-148.18014267961075</c:v>
                </c:pt>
                <c:pt idx="433">
                  <c:v>1101.8044983654238</c:v>
                </c:pt>
                <c:pt idx="434">
                  <c:v>26.509139410457919</c:v>
                </c:pt>
                <c:pt idx="435">
                  <c:v>-310.2062195445078</c:v>
                </c:pt>
                <c:pt idx="436">
                  <c:v>5.308866003185102</c:v>
                </c:pt>
                <c:pt idx="437">
                  <c:v>-132.43649295178062</c:v>
                </c:pt>
                <c:pt idx="438">
                  <c:v>-168.75185190674628</c:v>
                </c:pt>
                <c:pt idx="439">
                  <c:v>-172.97721086171197</c:v>
                </c:pt>
                <c:pt idx="440">
                  <c:v>-162.95256981667774</c:v>
                </c:pt>
                <c:pt idx="441">
                  <c:v>771.69207122835655</c:v>
                </c:pt>
                <c:pt idx="442">
                  <c:v>-441.50328772660907</c:v>
                </c:pt>
                <c:pt idx="443">
                  <c:v>-763.02864668157474</c:v>
                </c:pt>
                <c:pt idx="444">
                  <c:v>-692.46400563654038</c:v>
                </c:pt>
                <c:pt idx="445">
                  <c:v>603.91063540849382</c:v>
                </c:pt>
                <c:pt idx="446">
                  <c:v>-575.5447235464718</c:v>
                </c:pt>
                <c:pt idx="447">
                  <c:v>-1190.4700825014377</c:v>
                </c:pt>
                <c:pt idx="448">
                  <c:v>-361.2455108652581</c:v>
                </c:pt>
                <c:pt idx="449">
                  <c:v>-474.83086982022371</c:v>
                </c:pt>
                <c:pt idx="450">
                  <c:v>-531.76622877518946</c:v>
                </c:pt>
                <c:pt idx="451">
                  <c:v>-262.64158773015515</c:v>
                </c:pt>
                <c:pt idx="452">
                  <c:v>-193.44694668512079</c:v>
                </c:pt>
                <c:pt idx="453">
                  <c:v>443.34769435991348</c:v>
                </c:pt>
                <c:pt idx="454">
                  <c:v>-364.25766459505212</c:v>
                </c:pt>
                <c:pt idx="455">
                  <c:v>-145.95302355001786</c:v>
                </c:pt>
                <c:pt idx="456">
                  <c:v>927.82161749501665</c:v>
                </c:pt>
                <c:pt idx="457">
                  <c:v>986.93089958508517</c:v>
                </c:pt>
                <c:pt idx="458">
                  <c:v>184.63554063011952</c:v>
                </c:pt>
                <c:pt idx="459">
                  <c:v>-106.21516825758241</c:v>
                </c:pt>
                <c:pt idx="460">
                  <c:v>-306.03052721254807</c:v>
                </c:pt>
                <c:pt idx="461">
                  <c:v>-404.78588616751381</c:v>
                </c:pt>
                <c:pt idx="462">
                  <c:v>-305.75124512247942</c:v>
                </c:pt>
                <c:pt idx="463">
                  <c:v>-506.79660407744518</c:v>
                </c:pt>
                <c:pt idx="464">
                  <c:v>-430.28196303241089</c:v>
                </c:pt>
                <c:pt idx="465">
                  <c:v>-781.45732198737653</c:v>
                </c:pt>
                <c:pt idx="466">
                  <c:v>-739.80268094234202</c:v>
                </c:pt>
                <c:pt idx="467">
                  <c:v>-767.95803989730803</c:v>
                </c:pt>
                <c:pt idx="468">
                  <c:v>-393.98339885227369</c:v>
                </c:pt>
                <c:pt idx="469">
                  <c:v>-917.65875780723934</c:v>
                </c:pt>
                <c:pt idx="470">
                  <c:v>-1135.4141167622051</c:v>
                </c:pt>
                <c:pt idx="471">
                  <c:v>-795.87357938679315</c:v>
                </c:pt>
                <c:pt idx="472">
                  <c:v>-872.46893834175887</c:v>
                </c:pt>
                <c:pt idx="473">
                  <c:v>-993.67429729672449</c:v>
                </c:pt>
                <c:pt idx="474">
                  <c:v>-912.28965625169019</c:v>
                </c:pt>
                <c:pt idx="475">
                  <c:v>-344.56501520665597</c:v>
                </c:pt>
                <c:pt idx="476">
                  <c:v>-146.61037416162162</c:v>
                </c:pt>
                <c:pt idx="477">
                  <c:v>-1061.4557331165872</c:v>
                </c:pt>
                <c:pt idx="478">
                  <c:v>-888.80109207155283</c:v>
                </c:pt>
                <c:pt idx="479">
                  <c:v>-868.56645102651851</c:v>
                </c:pt>
                <c:pt idx="480">
                  <c:v>463.27819001851594</c:v>
                </c:pt>
                <c:pt idx="481">
                  <c:v>-60.647168936449816</c:v>
                </c:pt>
                <c:pt idx="482">
                  <c:v>-1203.7525278914156</c:v>
                </c:pt>
                <c:pt idx="483">
                  <c:v>50.904831742417571</c:v>
                </c:pt>
                <c:pt idx="484">
                  <c:v>37.199472787451896</c:v>
                </c:pt>
                <c:pt idx="485">
                  <c:v>-57.665886167513804</c:v>
                </c:pt>
                <c:pt idx="486">
                  <c:v>53.208754877520619</c:v>
                </c:pt>
                <c:pt idx="487">
                  <c:v>236.58339592255481</c:v>
                </c:pt>
                <c:pt idx="488">
                  <c:v>457.83803696758912</c:v>
                </c:pt>
                <c:pt idx="489">
                  <c:v>-444.99732198737649</c:v>
                </c:pt>
                <c:pt idx="490">
                  <c:v>-473.0926809423421</c:v>
                </c:pt>
                <c:pt idx="491">
                  <c:v>403.96196010269205</c:v>
                </c:pt>
                <c:pt idx="492">
                  <c:v>590.14660114772641</c:v>
                </c:pt>
                <c:pt idx="493">
                  <c:v>36.471242192760656</c:v>
                </c:pt>
                <c:pt idx="494">
                  <c:v>-940.55411676220524</c:v>
                </c:pt>
                <c:pt idx="495">
                  <c:v>706.74290026395261</c:v>
                </c:pt>
                <c:pt idx="496">
                  <c:v>699.48754130898692</c:v>
                </c:pt>
                <c:pt idx="497">
                  <c:v>423.09218235402125</c:v>
                </c:pt>
                <c:pt idx="498">
                  <c:v>316.48682339905565</c:v>
                </c:pt>
                <c:pt idx="499">
                  <c:v>834.99146444408984</c:v>
                </c:pt>
                <c:pt idx="500">
                  <c:v>732.74610548912415</c:v>
                </c:pt>
                <c:pt idx="501">
                  <c:v>145.96074653415849</c:v>
                </c:pt>
                <c:pt idx="502">
                  <c:v>-8.024612420807216</c:v>
                </c:pt>
                <c:pt idx="503">
                  <c:v>1076.7200286242271</c:v>
                </c:pt>
                <c:pt idx="504">
                  <c:v>774.76395175932976</c:v>
                </c:pt>
                <c:pt idx="505">
                  <c:v>539.55290026395278</c:v>
                </c:pt>
                <c:pt idx="506">
                  <c:v>428.2575413089869</c:v>
                </c:pt>
                <c:pt idx="507">
                  <c:v>49.022182354021254</c:v>
                </c:pt>
                <c:pt idx="508">
                  <c:v>-77.423176600944373</c:v>
                </c:pt>
                <c:pt idx="509">
                  <c:v>365.90146444408981</c:v>
                </c:pt>
                <c:pt idx="510">
                  <c:v>167.53610548912411</c:v>
                </c:pt>
                <c:pt idx="511">
                  <c:v>-376.6092534658415</c:v>
                </c:pt>
                <c:pt idx="512">
                  <c:v>-119.33461242080716</c:v>
                </c:pt>
                <c:pt idx="513">
                  <c:v>-8.7999713757728841</c:v>
                </c:pt>
                <c:pt idx="514">
                  <c:v>2428.4546696692614</c:v>
                </c:pt>
                <c:pt idx="515">
                  <c:v>1748.7693107142957</c:v>
                </c:pt>
                <c:pt idx="516">
                  <c:v>112.30395175932995</c:v>
                </c:pt>
                <c:pt idx="517">
                  <c:v>11.344831742417568</c:v>
                </c:pt>
                <c:pt idx="518">
                  <c:v>-179.63052721254809</c:v>
                </c:pt>
                <c:pt idx="519">
                  <c:v>-198.58588616751382</c:v>
                </c:pt>
                <c:pt idx="520">
                  <c:v>-194.13124512247941</c:v>
                </c:pt>
                <c:pt idx="521">
                  <c:v>-1.8766040774452222</c:v>
                </c:pt>
                <c:pt idx="522">
                  <c:v>88.578036967589128</c:v>
                </c:pt>
                <c:pt idx="523">
                  <c:v>-436.44732198737654</c:v>
                </c:pt>
                <c:pt idx="524">
                  <c:v>-564.60268094234209</c:v>
                </c:pt>
                <c:pt idx="525">
                  <c:v>-421.84803989730801</c:v>
                </c:pt>
                <c:pt idx="526">
                  <c:v>1071.4866011477263</c:v>
                </c:pt>
                <c:pt idx="527">
                  <c:v>-72.668757807239217</c:v>
                </c:pt>
                <c:pt idx="528">
                  <c:v>-852.53411676220526</c:v>
                </c:pt>
                <c:pt idx="529">
                  <c:v>343.1588660031851</c:v>
                </c:pt>
                <c:pt idx="530">
                  <c:v>153.03350704821935</c:v>
                </c:pt>
                <c:pt idx="531">
                  <c:v>211.74814809325369</c:v>
                </c:pt>
                <c:pt idx="532">
                  <c:v>240.53278913828808</c:v>
                </c:pt>
                <c:pt idx="533">
                  <c:v>926.3774301833223</c:v>
                </c:pt>
                <c:pt idx="534">
                  <c:v>938.18207122835656</c:v>
                </c:pt>
                <c:pt idx="535">
                  <c:v>76.206712273390963</c:v>
                </c:pt>
                <c:pt idx="536">
                  <c:v>206.61135331842524</c:v>
                </c:pt>
                <c:pt idx="537">
                  <c:v>766.14599436345952</c:v>
                </c:pt>
                <c:pt idx="538">
                  <c:v>1232.1652764535281</c:v>
                </c:pt>
                <c:pt idx="539">
                  <c:v>-73.740082501437655</c:v>
                </c:pt>
                <c:pt idx="540">
                  <c:v>234.33062617781229</c:v>
                </c:pt>
                <c:pt idx="541">
                  <c:v>39.665267222846637</c:v>
                </c:pt>
                <c:pt idx="542">
                  <c:v>-333.64009173211912</c:v>
                </c:pt>
                <c:pt idx="543">
                  <c:v>-564.28545068708479</c:v>
                </c:pt>
                <c:pt idx="544">
                  <c:v>574.08919035794952</c:v>
                </c:pt>
                <c:pt idx="545">
                  <c:v>582.20383140298395</c:v>
                </c:pt>
                <c:pt idx="546">
                  <c:v>-140.11152755198191</c:v>
                </c:pt>
                <c:pt idx="547">
                  <c:v>-152.90688650694756</c:v>
                </c:pt>
                <c:pt idx="548">
                  <c:v>73.687754538086892</c:v>
                </c:pt>
                <c:pt idx="549">
                  <c:v>663.70167767318981</c:v>
                </c:pt>
                <c:pt idx="550">
                  <c:v>576.17659191704468</c:v>
                </c:pt>
                <c:pt idx="551">
                  <c:v>-71.868767037920975</c:v>
                </c:pt>
                <c:pt idx="552">
                  <c:v>-144.03412599288674</c:v>
                </c:pt>
                <c:pt idx="553">
                  <c:v>119.90051505214751</c:v>
                </c:pt>
                <c:pt idx="554">
                  <c:v>677.17443818725042</c:v>
                </c:pt>
                <c:pt idx="555">
                  <c:v>766.56907923228482</c:v>
                </c:pt>
                <c:pt idx="556">
                  <c:v>363.65764341242175</c:v>
                </c:pt>
                <c:pt idx="557">
                  <c:v>102.80290026395267</c:v>
                </c:pt>
                <c:pt idx="558">
                  <c:v>-37.402458691013038</c:v>
                </c:pt>
                <c:pt idx="559">
                  <c:v>-134.08781764597873</c:v>
                </c:pt>
                <c:pt idx="560">
                  <c:v>-291.86317660094437</c:v>
                </c:pt>
                <c:pt idx="561">
                  <c:v>-23.92853555591023</c:v>
                </c:pt>
                <c:pt idx="562">
                  <c:v>29.926105489124211</c:v>
                </c:pt>
                <c:pt idx="563">
                  <c:v>-326.56925346584148</c:v>
                </c:pt>
                <c:pt idx="564">
                  <c:v>-528.49461242080724</c:v>
                </c:pt>
                <c:pt idx="565">
                  <c:v>-422.8899713757728</c:v>
                </c:pt>
                <c:pt idx="566">
                  <c:v>1075.0746696692615</c:v>
                </c:pt>
                <c:pt idx="567">
                  <c:v>183.33931071429583</c:v>
                </c:pt>
                <c:pt idx="568">
                  <c:v>-642.49604824067012</c:v>
                </c:pt>
                <c:pt idx="569">
                  <c:v>43.980797481650029</c:v>
                </c:pt>
                <c:pt idx="570">
                  <c:v>-114.59456147331565</c:v>
                </c:pt>
                <c:pt idx="571">
                  <c:v>-110.97992042828133</c:v>
                </c:pt>
                <c:pt idx="572">
                  <c:v>-103.57527938324699</c:v>
                </c:pt>
                <c:pt idx="573">
                  <c:v>58.84936166178727</c:v>
                </c:pt>
                <c:pt idx="574">
                  <c:v>292.00400270682155</c:v>
                </c:pt>
                <c:pt idx="575">
                  <c:v>-192.021356248144</c:v>
                </c:pt>
                <c:pt idx="576">
                  <c:v>-358.50671520310971</c:v>
                </c:pt>
                <c:pt idx="577">
                  <c:v>35.787925841924562</c:v>
                </c:pt>
                <c:pt idx="578">
                  <c:v>1484.3125668869586</c:v>
                </c:pt>
                <c:pt idx="579">
                  <c:v>408.23720793199323</c:v>
                </c:pt>
                <c:pt idx="580">
                  <c:v>-482.1481510229728</c:v>
                </c:pt>
                <c:pt idx="581">
                  <c:v>632.00062617781225</c:v>
                </c:pt>
                <c:pt idx="582">
                  <c:v>-276.11473277715334</c:v>
                </c:pt>
                <c:pt idx="583">
                  <c:v>-26.580091732119172</c:v>
                </c:pt>
                <c:pt idx="584">
                  <c:v>-190.09545068708485</c:v>
                </c:pt>
                <c:pt idx="585">
                  <c:v>693.64919035794946</c:v>
                </c:pt>
                <c:pt idx="586">
                  <c:v>567.69383140298396</c:v>
                </c:pt>
                <c:pt idx="587">
                  <c:v>-133.83152755198171</c:v>
                </c:pt>
                <c:pt idx="588">
                  <c:v>-110.19688650694752</c:v>
                </c:pt>
                <c:pt idx="589">
                  <c:v>793.08775453808676</c:v>
                </c:pt>
                <c:pt idx="590">
                  <c:v>250.43167767318982</c:v>
                </c:pt>
                <c:pt idx="591">
                  <c:v>999.60642061320686</c:v>
                </c:pt>
                <c:pt idx="592">
                  <c:v>711.03106165824101</c:v>
                </c:pt>
                <c:pt idx="593">
                  <c:v>625.13570270327546</c:v>
                </c:pt>
                <c:pt idx="594">
                  <c:v>554.55034374830984</c:v>
                </c:pt>
                <c:pt idx="595">
                  <c:v>141.44642061320678</c:v>
                </c:pt>
                <c:pt idx="596">
                  <c:v>-504.27893834175893</c:v>
                </c:pt>
                <c:pt idx="597">
                  <c:v>47.545702703275538</c:v>
                </c:pt>
                <c:pt idx="598">
                  <c:v>27.800343748309842</c:v>
                </c:pt>
                <c:pt idx="599">
                  <c:v>927.96498479334423</c:v>
                </c:pt>
                <c:pt idx="600">
                  <c:v>1044.0896258383787</c:v>
                </c:pt>
                <c:pt idx="601">
                  <c:v>496.45426688341286</c:v>
                </c:pt>
                <c:pt idx="602">
                  <c:v>966.12890792844701</c:v>
                </c:pt>
                <c:pt idx="603">
                  <c:v>75.032900263952655</c:v>
                </c:pt>
                <c:pt idx="604">
                  <c:v>-135.55245869101304</c:v>
                </c:pt>
                <c:pt idx="605">
                  <c:v>-135.12781764597872</c:v>
                </c:pt>
                <c:pt idx="606">
                  <c:v>-150.7731766009444</c:v>
                </c:pt>
                <c:pt idx="607">
                  <c:v>-207.5285355559102</c:v>
                </c:pt>
                <c:pt idx="608">
                  <c:v>-143.92389451087581</c:v>
                </c:pt>
                <c:pt idx="609">
                  <c:v>-415.99925346584149</c:v>
                </c:pt>
                <c:pt idx="610">
                  <c:v>-491.30461242080719</c:v>
                </c:pt>
                <c:pt idx="611">
                  <c:v>-386.2799713757729</c:v>
                </c:pt>
                <c:pt idx="612">
                  <c:v>481.28466966926158</c:v>
                </c:pt>
                <c:pt idx="613">
                  <c:v>-305.21068928570423</c:v>
                </c:pt>
                <c:pt idx="614">
                  <c:v>-898.13604824067011</c:v>
                </c:pt>
                <c:pt idx="615">
                  <c:v>370.89062617781235</c:v>
                </c:pt>
                <c:pt idx="616">
                  <c:v>-85.094732777153354</c:v>
                </c:pt>
                <c:pt idx="617">
                  <c:v>-33.260091732119122</c:v>
                </c:pt>
                <c:pt idx="618">
                  <c:v>67.764549312915278</c:v>
                </c:pt>
                <c:pt idx="619">
                  <c:v>671.7491903579496</c:v>
                </c:pt>
                <c:pt idx="620">
                  <c:v>1041.653831402984</c:v>
                </c:pt>
                <c:pt idx="621">
                  <c:v>-43.971527551981808</c:v>
                </c:pt>
                <c:pt idx="622">
                  <c:v>-240.92688650694754</c:v>
                </c:pt>
                <c:pt idx="623">
                  <c:v>656.16775453808668</c:v>
                </c:pt>
                <c:pt idx="624">
                  <c:v>313.54167767318995</c:v>
                </c:pt>
                <c:pt idx="625">
                  <c:v>663.9850959190087</c:v>
                </c:pt>
                <c:pt idx="626">
                  <c:v>706.06973696404293</c:v>
                </c:pt>
                <c:pt idx="627">
                  <c:v>997.04437800907726</c:v>
                </c:pt>
                <c:pt idx="628">
                  <c:v>268.62045487397427</c:v>
                </c:pt>
                <c:pt idx="629">
                  <c:v>-314.62490408099131</c:v>
                </c:pt>
                <c:pt idx="630">
                  <c:v>-60.06026303595695</c:v>
                </c:pt>
                <c:pt idx="631">
                  <c:v>192.26437800907729</c:v>
                </c:pt>
                <c:pt idx="632">
                  <c:v>287.91830114418053</c:v>
                </c:pt>
                <c:pt idx="633">
                  <c:v>309.73294218921455</c:v>
                </c:pt>
                <c:pt idx="634">
                  <c:v>454.40758323424916</c:v>
                </c:pt>
                <c:pt idx="635">
                  <c:v>549.62150636935166</c:v>
                </c:pt>
                <c:pt idx="636">
                  <c:v>81.002728960114837</c:v>
                </c:pt>
                <c:pt idx="637">
                  <c:v>9.0973700051491733</c:v>
                </c:pt>
                <c:pt idx="638">
                  <c:v>150.39201105018356</c:v>
                </c:pt>
                <c:pt idx="639">
                  <c:v>223.6066520952179</c:v>
                </c:pt>
                <c:pt idx="640">
                  <c:v>964.40129314025205</c:v>
                </c:pt>
                <c:pt idx="641">
                  <c:v>678.97593418528663</c:v>
                </c:pt>
                <c:pt idx="642">
                  <c:v>495.67057523032099</c:v>
                </c:pt>
                <c:pt idx="643">
                  <c:v>706.47521627535525</c:v>
                </c:pt>
                <c:pt idx="644">
                  <c:v>544.78985732038927</c:v>
                </c:pt>
                <c:pt idx="645">
                  <c:v>2177.8291394104581</c:v>
                </c:pt>
                <c:pt idx="646">
                  <c:v>709.91378045549209</c:v>
                </c:pt>
                <c:pt idx="647">
                  <c:v>148.60483174241762</c:v>
                </c:pt>
                <c:pt idx="648">
                  <c:v>-26.950527212548081</c:v>
                </c:pt>
                <c:pt idx="649">
                  <c:v>-105.72588616751381</c:v>
                </c:pt>
                <c:pt idx="650">
                  <c:v>-71.691245122479359</c:v>
                </c:pt>
                <c:pt idx="651">
                  <c:v>226.39339592255476</c:v>
                </c:pt>
                <c:pt idx="652">
                  <c:v>435.00803696758919</c:v>
                </c:pt>
                <c:pt idx="653">
                  <c:v>-125.94732198737654</c:v>
                </c:pt>
                <c:pt idx="654">
                  <c:v>-242.01268094234206</c:v>
                </c:pt>
                <c:pt idx="655">
                  <c:v>180.23196010269203</c:v>
                </c:pt>
                <c:pt idx="656">
                  <c:v>1145.8712421927605</c:v>
                </c:pt>
                <c:pt idx="657">
                  <c:v>123.34588323779485</c:v>
                </c:pt>
                <c:pt idx="658">
                  <c:v>407.18886600318507</c:v>
                </c:pt>
                <c:pt idx="659">
                  <c:v>305.13350704821937</c:v>
                </c:pt>
                <c:pt idx="660">
                  <c:v>56.848148093253712</c:v>
                </c:pt>
                <c:pt idx="661">
                  <c:v>142.03278913828808</c:v>
                </c:pt>
                <c:pt idx="662">
                  <c:v>613.3774301833223</c:v>
                </c:pt>
                <c:pt idx="663">
                  <c:v>521.04207122835669</c:v>
                </c:pt>
                <c:pt idx="664">
                  <c:v>-120.55328772660903</c:v>
                </c:pt>
                <c:pt idx="665">
                  <c:v>-220.15864668157474</c:v>
                </c:pt>
                <c:pt idx="666">
                  <c:v>231.84599436345957</c:v>
                </c:pt>
                <c:pt idx="667">
                  <c:v>2019.9752764535281</c:v>
                </c:pt>
                <c:pt idx="668">
                  <c:v>216.35991749856225</c:v>
                </c:pt>
                <c:pt idx="669">
                  <c:v>454.2788660031851</c:v>
                </c:pt>
                <c:pt idx="670">
                  <c:v>95.693507048219374</c:v>
                </c:pt>
                <c:pt idx="671">
                  <c:v>75.098148093253712</c:v>
                </c:pt>
                <c:pt idx="672">
                  <c:v>121.91278913828808</c:v>
                </c:pt>
                <c:pt idx="673">
                  <c:v>921.99743018332219</c:v>
                </c:pt>
                <c:pt idx="674">
                  <c:v>967.71207122835654</c:v>
                </c:pt>
                <c:pt idx="675">
                  <c:v>-105.84328772660911</c:v>
                </c:pt>
                <c:pt idx="676">
                  <c:v>-47.548646681574724</c:v>
                </c:pt>
                <c:pt idx="677">
                  <c:v>412.87599436345954</c:v>
                </c:pt>
                <c:pt idx="678">
                  <c:v>2312.4306354084938</c:v>
                </c:pt>
                <c:pt idx="679">
                  <c:v>1457.9352764535281</c:v>
                </c:pt>
                <c:pt idx="680">
                  <c:v>-62.160082501437728</c:v>
                </c:pt>
                <c:pt idx="681">
                  <c:v>220.39886600318511</c:v>
                </c:pt>
                <c:pt idx="682">
                  <c:v>-149.95649295178063</c:v>
                </c:pt>
                <c:pt idx="683">
                  <c:v>-167.5718519067463</c:v>
                </c:pt>
                <c:pt idx="684">
                  <c:v>-280.02721086171198</c:v>
                </c:pt>
                <c:pt idx="685">
                  <c:v>-235.99256981667776</c:v>
                </c:pt>
                <c:pt idx="686">
                  <c:v>-8.0979287716434101</c:v>
                </c:pt>
                <c:pt idx="687">
                  <c:v>-563.88328772660907</c:v>
                </c:pt>
                <c:pt idx="688">
                  <c:v>-467.93864668157471</c:v>
                </c:pt>
                <c:pt idx="689">
                  <c:v>-386.73400563654036</c:v>
                </c:pt>
                <c:pt idx="690">
                  <c:v>1389.760635408494</c:v>
                </c:pt>
                <c:pt idx="691">
                  <c:v>-29.10472354647186</c:v>
                </c:pt>
                <c:pt idx="692">
                  <c:v>-646.11008250143766</c:v>
                </c:pt>
                <c:pt idx="693">
                  <c:v>-601.48147660449058</c:v>
                </c:pt>
                <c:pt idx="694">
                  <c:v>-723.14683555945612</c:v>
                </c:pt>
                <c:pt idx="695">
                  <c:v>-794.77219451442193</c:v>
                </c:pt>
                <c:pt idx="696">
                  <c:v>-763.22755346938754</c:v>
                </c:pt>
                <c:pt idx="697">
                  <c:v>-123.07291242435326</c:v>
                </c:pt>
                <c:pt idx="698">
                  <c:v>-342.64827137931889</c:v>
                </c:pt>
                <c:pt idx="699">
                  <c:v>-1030.0136303342845</c:v>
                </c:pt>
                <c:pt idx="700">
                  <c:v>-1081.4489892892502</c:v>
                </c:pt>
                <c:pt idx="701">
                  <c:v>-473.66434824421594</c:v>
                </c:pt>
                <c:pt idx="702">
                  <c:v>1175.0802928008184</c:v>
                </c:pt>
                <c:pt idx="703">
                  <c:v>591.97493384585277</c:v>
                </c:pt>
                <c:pt idx="704">
                  <c:v>-831.44042510911322</c:v>
                </c:pt>
                <c:pt idx="705">
                  <c:v>70.44290026395268</c:v>
                </c:pt>
                <c:pt idx="706">
                  <c:v>-124.39245869101303</c:v>
                </c:pt>
                <c:pt idx="707">
                  <c:v>-87.697817645978716</c:v>
                </c:pt>
                <c:pt idx="708">
                  <c:v>-173.94317660094441</c:v>
                </c:pt>
                <c:pt idx="709">
                  <c:v>77.661464444089802</c:v>
                </c:pt>
                <c:pt idx="710">
                  <c:v>-161.04389451087582</c:v>
                </c:pt>
                <c:pt idx="711">
                  <c:v>-583.87925346584154</c:v>
                </c:pt>
                <c:pt idx="712">
                  <c:v>-661.74461242080724</c:v>
                </c:pt>
                <c:pt idx="713">
                  <c:v>-735.33997137577285</c:v>
                </c:pt>
                <c:pt idx="714">
                  <c:v>263.1146696692615</c:v>
                </c:pt>
                <c:pt idx="715">
                  <c:v>-324.19068928570414</c:v>
                </c:pt>
                <c:pt idx="716">
                  <c:v>-986.65604824067009</c:v>
                </c:pt>
                <c:pt idx="717">
                  <c:v>-838.65604824067009</c:v>
                </c:pt>
                <c:pt idx="718">
                  <c:v>228.25290026395265</c:v>
                </c:pt>
                <c:pt idx="719">
                  <c:v>16.387541308986982</c:v>
                </c:pt>
                <c:pt idx="720">
                  <c:v>-164.82781764597871</c:v>
                </c:pt>
                <c:pt idx="721">
                  <c:v>130.83682339905556</c:v>
                </c:pt>
                <c:pt idx="722">
                  <c:v>274.98146444408985</c:v>
                </c:pt>
                <c:pt idx="723">
                  <c:v>379.0461054891241</c:v>
                </c:pt>
                <c:pt idx="724">
                  <c:v>-261.72925346584157</c:v>
                </c:pt>
                <c:pt idx="725">
                  <c:v>-318.17461242080719</c:v>
                </c:pt>
                <c:pt idx="726">
                  <c:v>-48.809971375772875</c:v>
                </c:pt>
                <c:pt idx="727">
                  <c:v>1448.3846696692615</c:v>
                </c:pt>
                <c:pt idx="728">
                  <c:v>55.509310714295907</c:v>
                </c:pt>
                <c:pt idx="729">
                  <c:v>632.7204548739744</c:v>
                </c:pt>
                <c:pt idx="730">
                  <c:v>667.60509591900859</c:v>
                </c:pt>
                <c:pt idx="731">
                  <c:v>453.02973696404297</c:v>
                </c:pt>
                <c:pt idx="732">
                  <c:v>1179.9443780090774</c:v>
                </c:pt>
                <c:pt idx="733">
                  <c:v>927.12150636935166</c:v>
                </c:pt>
                <c:pt idx="734">
                  <c:v>-399.7393738221877</c:v>
                </c:pt>
                <c:pt idx="735">
                  <c:v>-596.67473277715339</c:v>
                </c:pt>
                <c:pt idx="736">
                  <c:v>-697.89009173211912</c:v>
                </c:pt>
                <c:pt idx="737">
                  <c:v>-358.86545068708483</c:v>
                </c:pt>
                <c:pt idx="738">
                  <c:v>-148.13080964205051</c:v>
                </c:pt>
                <c:pt idx="739">
                  <c:v>14.293831402983869</c:v>
                </c:pt>
                <c:pt idx="740">
                  <c:v>-733.69152755198184</c:v>
                </c:pt>
                <c:pt idx="741">
                  <c:v>-193.05688650694742</c:v>
                </c:pt>
                <c:pt idx="742">
                  <c:v>-433.30224546191312</c:v>
                </c:pt>
                <c:pt idx="743">
                  <c:v>624.162395583121</c:v>
                </c:pt>
                <c:pt idx="744">
                  <c:v>-286.23296337184456</c:v>
                </c:pt>
                <c:pt idx="745">
                  <c:v>-952.19832232681006</c:v>
                </c:pt>
                <c:pt idx="746">
                  <c:v>5.5364206132067011</c:v>
                </c:pt>
                <c:pt idx="747">
                  <c:v>-363.47893834175898</c:v>
                </c:pt>
                <c:pt idx="748">
                  <c:v>-219.35429729672455</c:v>
                </c:pt>
                <c:pt idx="749">
                  <c:v>58.480343748309679</c:v>
                </c:pt>
                <c:pt idx="750">
                  <c:v>882.81498479334414</c:v>
                </c:pt>
                <c:pt idx="751">
                  <c:v>969.53962583837847</c:v>
                </c:pt>
                <c:pt idx="752">
                  <c:v>383.62426688341293</c:v>
                </c:pt>
                <c:pt idx="753">
                  <c:v>1155.6589079284472</c:v>
                </c:pt>
                <c:pt idx="754">
                  <c:v>983.52354897348141</c:v>
                </c:pt>
                <c:pt idx="755">
                  <c:v>-113.79252789141538</c:v>
                </c:pt>
                <c:pt idx="756">
                  <c:v>0.76045487397436773</c:v>
                </c:pt>
                <c:pt idx="757">
                  <c:v>-251.88490408099142</c:v>
                </c:pt>
                <c:pt idx="758">
                  <c:v>-315.250263035957</c:v>
                </c:pt>
                <c:pt idx="759">
                  <c:v>230.86437800907743</c:v>
                </c:pt>
                <c:pt idx="760">
                  <c:v>737.50901905411183</c:v>
                </c:pt>
                <c:pt idx="761">
                  <c:v>765.32366009914585</c:v>
                </c:pt>
                <c:pt idx="762">
                  <c:v>158.37830114418057</c:v>
                </c:pt>
                <c:pt idx="763">
                  <c:v>-212.71705781078526</c:v>
                </c:pt>
                <c:pt idx="764">
                  <c:v>831.6875832342489</c:v>
                </c:pt>
                <c:pt idx="765">
                  <c:v>1028.8268653243176</c:v>
                </c:pt>
                <c:pt idx="766">
                  <c:v>-854.78849363064842</c:v>
                </c:pt>
                <c:pt idx="767">
                  <c:v>-59.489373822187645</c:v>
                </c:pt>
                <c:pt idx="768">
                  <c:v>-152.32473277715337</c:v>
                </c:pt>
                <c:pt idx="769">
                  <c:v>-277.7800917321191</c:v>
                </c:pt>
                <c:pt idx="770">
                  <c:v>24.444549312915115</c:v>
                </c:pt>
                <c:pt idx="771">
                  <c:v>409.21919035794963</c:v>
                </c:pt>
                <c:pt idx="772">
                  <c:v>318.25383140298391</c:v>
                </c:pt>
                <c:pt idx="773">
                  <c:v>-216.24152755198179</c:v>
                </c:pt>
                <c:pt idx="774">
                  <c:v>-106.09688650694738</c:v>
                </c:pt>
                <c:pt idx="775">
                  <c:v>-20.752245461913162</c:v>
                </c:pt>
                <c:pt idx="776">
                  <c:v>1506.5823955831211</c:v>
                </c:pt>
                <c:pt idx="777">
                  <c:v>626.98703662815569</c:v>
                </c:pt>
                <c:pt idx="778">
                  <c:v>-709.09832232681015</c:v>
                </c:pt>
                <c:pt idx="779">
                  <c:v>200.04062617781233</c:v>
                </c:pt>
                <c:pt idx="780">
                  <c:v>43.045267222846633</c:v>
                </c:pt>
                <c:pt idx="781">
                  <c:v>-229.5500917321192</c:v>
                </c:pt>
                <c:pt idx="782">
                  <c:v>-47.915450687084785</c:v>
                </c:pt>
                <c:pt idx="783">
                  <c:v>498.43919035794943</c:v>
                </c:pt>
                <c:pt idx="784">
                  <c:v>671.83383140298383</c:v>
                </c:pt>
                <c:pt idx="785">
                  <c:v>214.7684724480182</c:v>
                </c:pt>
                <c:pt idx="786">
                  <c:v>-102.19688650694752</c:v>
                </c:pt>
                <c:pt idx="787">
                  <c:v>344.55775453808701</c:v>
                </c:pt>
                <c:pt idx="788">
                  <c:v>1123.2570366281557</c:v>
                </c:pt>
                <c:pt idx="789">
                  <c:v>-529.05832232681018</c:v>
                </c:pt>
                <c:pt idx="790">
                  <c:v>169.06062617781231</c:v>
                </c:pt>
                <c:pt idx="791">
                  <c:v>363.71526722284659</c:v>
                </c:pt>
                <c:pt idx="792">
                  <c:v>-95.200091732119176</c:v>
                </c:pt>
                <c:pt idx="793">
                  <c:v>466.28454931291526</c:v>
                </c:pt>
                <c:pt idx="794">
                  <c:v>665.68919035794943</c:v>
                </c:pt>
                <c:pt idx="795">
                  <c:v>895.23383140298392</c:v>
                </c:pt>
                <c:pt idx="796">
                  <c:v>196.35847244801812</c:v>
                </c:pt>
                <c:pt idx="797">
                  <c:v>628.60311349305266</c:v>
                </c:pt>
                <c:pt idx="798">
                  <c:v>355.33775453808676</c:v>
                </c:pt>
                <c:pt idx="799">
                  <c:v>1289.1970366281557</c:v>
                </c:pt>
                <c:pt idx="800">
                  <c:v>309.41167767318984</c:v>
                </c:pt>
                <c:pt idx="801">
                  <c:v>-79.245168257582407</c:v>
                </c:pt>
                <c:pt idx="802">
                  <c:v>-191.90052721254807</c:v>
                </c:pt>
                <c:pt idx="803">
                  <c:v>-268.94588616751378</c:v>
                </c:pt>
                <c:pt idx="804">
                  <c:v>-313.04124512247944</c:v>
                </c:pt>
                <c:pt idx="805">
                  <c:v>-356.79660407744518</c:v>
                </c:pt>
                <c:pt idx="806">
                  <c:v>-199.44196303241085</c:v>
                </c:pt>
                <c:pt idx="807">
                  <c:v>-622.26732198737659</c:v>
                </c:pt>
                <c:pt idx="808">
                  <c:v>-602.7126809423421</c:v>
                </c:pt>
                <c:pt idx="809">
                  <c:v>-705.79803989730794</c:v>
                </c:pt>
                <c:pt idx="810">
                  <c:v>215.92660114772639</c:v>
                </c:pt>
                <c:pt idx="811">
                  <c:v>-691.16875780723933</c:v>
                </c:pt>
                <c:pt idx="812">
                  <c:v>-1221.7441167622053</c:v>
                </c:pt>
                <c:pt idx="813">
                  <c:v>-592.59551086525812</c:v>
                </c:pt>
                <c:pt idx="814">
                  <c:v>-570.49086982022379</c:v>
                </c:pt>
                <c:pt idx="815">
                  <c:v>-829.61622877518937</c:v>
                </c:pt>
                <c:pt idx="816">
                  <c:v>-533.97158773015508</c:v>
                </c:pt>
                <c:pt idx="817">
                  <c:v>-469.40694668512083</c:v>
                </c:pt>
                <c:pt idx="818">
                  <c:v>-399.85230564008634</c:v>
                </c:pt>
                <c:pt idx="819">
                  <c:v>-675.91766459505197</c:v>
                </c:pt>
                <c:pt idx="820">
                  <c:v>-492.25302355001782</c:v>
                </c:pt>
                <c:pt idx="821">
                  <c:v>-654.34838250498342</c:v>
                </c:pt>
                <c:pt idx="822">
                  <c:v>656.89625854005089</c:v>
                </c:pt>
                <c:pt idx="823">
                  <c:v>125.28089958508508</c:v>
                </c:pt>
                <c:pt idx="824">
                  <c:v>-997.10445936988049</c:v>
                </c:pt>
                <c:pt idx="825">
                  <c:v>-41.127099736047334</c:v>
                </c:pt>
                <c:pt idx="826">
                  <c:v>-35.152458691013038</c:v>
                </c:pt>
                <c:pt idx="827">
                  <c:v>-211.09781764597872</c:v>
                </c:pt>
                <c:pt idx="828">
                  <c:v>-312.80317660094443</c:v>
                </c:pt>
                <c:pt idx="829">
                  <c:v>-254.54853555591018</c:v>
                </c:pt>
                <c:pt idx="830">
                  <c:v>-323.20389451087584</c:v>
                </c:pt>
                <c:pt idx="831">
                  <c:v>-647.20925346584147</c:v>
                </c:pt>
                <c:pt idx="832">
                  <c:v>-654.71461242080716</c:v>
                </c:pt>
                <c:pt idx="833">
                  <c:v>-590.42997137577277</c:v>
                </c:pt>
                <c:pt idx="834">
                  <c:v>-256.92533033073846</c:v>
                </c:pt>
                <c:pt idx="835">
                  <c:v>-678.43068928570415</c:v>
                </c:pt>
                <c:pt idx="836">
                  <c:v>-1193.8760482406701</c:v>
                </c:pt>
                <c:pt idx="837">
                  <c:v>-1.2732367791175534</c:v>
                </c:pt>
                <c:pt idx="838">
                  <c:v>-97.758595734083201</c:v>
                </c:pt>
                <c:pt idx="839">
                  <c:v>-262.73395468904886</c:v>
                </c:pt>
                <c:pt idx="840">
                  <c:v>-175.66931364401455</c:v>
                </c:pt>
                <c:pt idx="841">
                  <c:v>185.95532740101964</c:v>
                </c:pt>
                <c:pt idx="842">
                  <c:v>256.47996844605404</c:v>
                </c:pt>
                <c:pt idx="843">
                  <c:v>-70.575390508911596</c:v>
                </c:pt>
                <c:pt idx="844">
                  <c:v>-103.4207494638772</c:v>
                </c:pt>
                <c:pt idx="845">
                  <c:v>-153.16610841884312</c:v>
                </c:pt>
                <c:pt idx="846">
                  <c:v>1758.7785326261912</c:v>
                </c:pt>
                <c:pt idx="847">
                  <c:v>625.85317367122548</c:v>
                </c:pt>
                <c:pt idx="848">
                  <c:v>-283.39218528374045</c:v>
                </c:pt>
                <c:pt idx="849">
                  <c:v>249.0548317424176</c:v>
                </c:pt>
                <c:pt idx="850">
                  <c:v>-120.34052721254807</c:v>
                </c:pt>
                <c:pt idx="851">
                  <c:v>-65.655886167513813</c:v>
                </c:pt>
                <c:pt idx="852">
                  <c:v>-159.42124512247943</c:v>
                </c:pt>
                <c:pt idx="853">
                  <c:v>261.54339592255485</c:v>
                </c:pt>
                <c:pt idx="854">
                  <c:v>401.30803696758915</c:v>
                </c:pt>
                <c:pt idx="855">
                  <c:v>-454.44732198737654</c:v>
                </c:pt>
                <c:pt idx="856">
                  <c:v>-415.77268094234205</c:v>
                </c:pt>
                <c:pt idx="857">
                  <c:v>-209.59803989730801</c:v>
                </c:pt>
                <c:pt idx="858">
                  <c:v>1650.6866011477262</c:v>
                </c:pt>
                <c:pt idx="859">
                  <c:v>232.09124219276077</c:v>
                </c:pt>
                <c:pt idx="860">
                  <c:v>-658.65411676220526</c:v>
                </c:pt>
                <c:pt idx="861">
                  <c:v>564.72290026395262</c:v>
                </c:pt>
                <c:pt idx="862">
                  <c:v>177.08754130898697</c:v>
                </c:pt>
                <c:pt idx="863">
                  <c:v>98.082182354021256</c:v>
                </c:pt>
                <c:pt idx="864">
                  <c:v>39.536823399055606</c:v>
                </c:pt>
                <c:pt idx="865">
                  <c:v>350.00146444408983</c:v>
                </c:pt>
                <c:pt idx="866">
                  <c:v>534.23610548912416</c:v>
                </c:pt>
                <c:pt idx="867">
                  <c:v>-173.71925346584146</c:v>
                </c:pt>
                <c:pt idx="868">
                  <c:v>-223.4146124208072</c:v>
                </c:pt>
                <c:pt idx="869">
                  <c:v>-149.69997137577286</c:v>
                </c:pt>
                <c:pt idx="870">
                  <c:v>1949.7846696692616</c:v>
                </c:pt>
                <c:pt idx="871">
                  <c:v>666.13931071429579</c:v>
                </c:pt>
                <c:pt idx="872">
                  <c:v>-96.756048240669998</c:v>
                </c:pt>
                <c:pt idx="873">
                  <c:v>-172.6851682575824</c:v>
                </c:pt>
                <c:pt idx="874">
                  <c:v>-293.92052721254811</c:v>
                </c:pt>
                <c:pt idx="875">
                  <c:v>-342.80588616751379</c:v>
                </c:pt>
                <c:pt idx="876">
                  <c:v>-371.81124512247942</c:v>
                </c:pt>
                <c:pt idx="877">
                  <c:v>-400.22660407744519</c:v>
                </c:pt>
                <c:pt idx="878">
                  <c:v>-433.89196303241084</c:v>
                </c:pt>
                <c:pt idx="879">
                  <c:v>-782.35732198737651</c:v>
                </c:pt>
                <c:pt idx="880">
                  <c:v>-864.66268094234215</c:v>
                </c:pt>
                <c:pt idx="881">
                  <c:v>-746.77803989730796</c:v>
                </c:pt>
                <c:pt idx="882">
                  <c:v>174.9166011477264</c:v>
                </c:pt>
                <c:pt idx="883">
                  <c:v>-808.47875780723928</c:v>
                </c:pt>
                <c:pt idx="884">
                  <c:v>-1178.6641167622051</c:v>
                </c:pt>
                <c:pt idx="885">
                  <c:v>764.4264206132068</c:v>
                </c:pt>
                <c:pt idx="886">
                  <c:v>532.10106165824118</c:v>
                </c:pt>
                <c:pt idx="887">
                  <c:v>469.24570270327536</c:v>
                </c:pt>
                <c:pt idx="888">
                  <c:v>201.11483174241761</c:v>
                </c:pt>
                <c:pt idx="889">
                  <c:v>-38.260527212548084</c:v>
                </c:pt>
                <c:pt idx="890">
                  <c:v>-150.19588616751378</c:v>
                </c:pt>
                <c:pt idx="891">
                  <c:v>-4.1612451224793858</c:v>
                </c:pt>
                <c:pt idx="892">
                  <c:v>285.80339592255484</c:v>
                </c:pt>
                <c:pt idx="893">
                  <c:v>620.53803696758916</c:v>
                </c:pt>
                <c:pt idx="894">
                  <c:v>-72.477321987376513</c:v>
                </c:pt>
                <c:pt idx="895">
                  <c:v>-289.92268094234214</c:v>
                </c:pt>
                <c:pt idx="896">
                  <c:v>-438.26803989730797</c:v>
                </c:pt>
                <c:pt idx="897">
                  <c:v>1843.3666011477264</c:v>
                </c:pt>
                <c:pt idx="898">
                  <c:v>1036.2812421927608</c:v>
                </c:pt>
                <c:pt idx="899">
                  <c:v>-269.42411676220513</c:v>
                </c:pt>
                <c:pt idx="900">
                  <c:v>173.69272896011489</c:v>
                </c:pt>
                <c:pt idx="901">
                  <c:v>-44.262629994850727</c:v>
                </c:pt>
                <c:pt idx="902">
                  <c:v>-329.04798894981644</c:v>
                </c:pt>
                <c:pt idx="903">
                  <c:v>-220.68334790478207</c:v>
                </c:pt>
                <c:pt idx="904">
                  <c:v>-154.13870685974791</c:v>
                </c:pt>
                <c:pt idx="905">
                  <c:v>-202.16406581471347</c:v>
                </c:pt>
                <c:pt idx="906">
                  <c:v>-82.509424769679072</c:v>
                </c:pt>
                <c:pt idx="907">
                  <c:v>-416.26478372464476</c:v>
                </c:pt>
                <c:pt idx="908">
                  <c:v>1305.4098573203894</c:v>
                </c:pt>
                <c:pt idx="909">
                  <c:v>478.06913941045809</c:v>
                </c:pt>
                <c:pt idx="910">
                  <c:v>-687.57621954450792</c:v>
                </c:pt>
                <c:pt idx="911">
                  <c:v>277.26886600318511</c:v>
                </c:pt>
                <c:pt idx="912">
                  <c:v>126.32350704821937</c:v>
                </c:pt>
                <c:pt idx="913">
                  <c:v>-10.311851906746313</c:v>
                </c:pt>
                <c:pt idx="914">
                  <c:v>100.372789138288</c:v>
                </c:pt>
                <c:pt idx="915">
                  <c:v>-84.392569816677792</c:v>
                </c:pt>
                <c:pt idx="916">
                  <c:v>239.35207122835664</c:v>
                </c:pt>
                <c:pt idx="917">
                  <c:v>-330.45328772660912</c:v>
                </c:pt>
                <c:pt idx="918">
                  <c:v>30.111353318425245</c:v>
                </c:pt>
                <c:pt idx="919">
                  <c:v>328.64599436345952</c:v>
                </c:pt>
                <c:pt idx="920">
                  <c:v>1171.2106354084938</c:v>
                </c:pt>
                <c:pt idx="921">
                  <c:v>541.05527645352822</c:v>
                </c:pt>
                <c:pt idx="922">
                  <c:v>-97.260082501437637</c:v>
                </c:pt>
                <c:pt idx="923">
                  <c:v>209.03079748164998</c:v>
                </c:pt>
                <c:pt idx="924">
                  <c:v>47.485438526684334</c:v>
                </c:pt>
                <c:pt idx="925">
                  <c:v>-53.029920428281343</c:v>
                </c:pt>
                <c:pt idx="926">
                  <c:v>-23.185279383247007</c:v>
                </c:pt>
                <c:pt idx="927">
                  <c:v>100.80936166178719</c:v>
                </c:pt>
                <c:pt idx="928">
                  <c:v>135.38400270682166</c:v>
                </c:pt>
                <c:pt idx="929">
                  <c:v>-395.08135624814395</c:v>
                </c:pt>
                <c:pt idx="930">
                  <c:v>-384.30671520310966</c:v>
                </c:pt>
                <c:pt idx="931">
                  <c:v>-6.6720741580754748</c:v>
                </c:pt>
                <c:pt idx="932">
                  <c:v>2089.7525668869584</c:v>
                </c:pt>
                <c:pt idx="933">
                  <c:v>1730.9672079319932</c:v>
                </c:pt>
                <c:pt idx="934">
                  <c:v>-21.088151022972852</c:v>
                </c:pt>
                <c:pt idx="935">
                  <c:v>30.176763220882435</c:v>
                </c:pt>
                <c:pt idx="936">
                  <c:v>33.841404265916822</c:v>
                </c:pt>
                <c:pt idx="937">
                  <c:v>-356.05395468904885</c:v>
                </c:pt>
                <c:pt idx="938">
                  <c:v>-167.89931364401457</c:v>
                </c:pt>
                <c:pt idx="939">
                  <c:v>-52.684672598980342</c:v>
                </c:pt>
                <c:pt idx="940">
                  <c:v>325.03996844605422</c:v>
                </c:pt>
                <c:pt idx="941">
                  <c:v>-207.29539050891151</c:v>
                </c:pt>
                <c:pt idx="942">
                  <c:v>-175.87074946387725</c:v>
                </c:pt>
                <c:pt idx="943">
                  <c:v>1011.913891581157</c:v>
                </c:pt>
                <c:pt idx="944">
                  <c:v>1850.1085326261912</c:v>
                </c:pt>
                <c:pt idx="945">
                  <c:v>242.69317367122562</c:v>
                </c:pt>
                <c:pt idx="946">
                  <c:v>-573.10218528374025</c:v>
                </c:pt>
                <c:pt idx="947">
                  <c:v>-66.805168257582409</c:v>
                </c:pt>
                <c:pt idx="948">
                  <c:v>-214.38052721254809</c:v>
                </c:pt>
                <c:pt idx="949">
                  <c:v>-353.1758861675138</c:v>
                </c:pt>
                <c:pt idx="950">
                  <c:v>-358.57124512247941</c:v>
                </c:pt>
                <c:pt idx="951">
                  <c:v>-474.32660407744521</c:v>
                </c:pt>
                <c:pt idx="952">
                  <c:v>-439.20196303241084</c:v>
                </c:pt>
                <c:pt idx="953">
                  <c:v>-725.5073219873766</c:v>
                </c:pt>
                <c:pt idx="954">
                  <c:v>-786.93268094234213</c:v>
                </c:pt>
                <c:pt idx="955">
                  <c:v>-724.61803989730799</c:v>
                </c:pt>
                <c:pt idx="956">
                  <c:v>-526.24339885227369</c:v>
                </c:pt>
                <c:pt idx="957">
                  <c:v>-1018.1987578072393</c:v>
                </c:pt>
                <c:pt idx="958">
                  <c:v>-1257.9341167622051</c:v>
                </c:pt>
                <c:pt idx="959">
                  <c:v>18.784831742417566</c:v>
                </c:pt>
                <c:pt idx="960">
                  <c:v>-144.49052721254807</c:v>
                </c:pt>
                <c:pt idx="961">
                  <c:v>-199.30588616751379</c:v>
                </c:pt>
                <c:pt idx="962">
                  <c:v>-297.49124512247943</c:v>
                </c:pt>
                <c:pt idx="963">
                  <c:v>92.553395922554841</c:v>
                </c:pt>
                <c:pt idx="964">
                  <c:v>148.64803696758918</c:v>
                </c:pt>
                <c:pt idx="965">
                  <c:v>-397.8673219873765</c:v>
                </c:pt>
                <c:pt idx="966">
                  <c:v>-414.98268094234209</c:v>
                </c:pt>
                <c:pt idx="967">
                  <c:v>-168.10803989730789</c:v>
                </c:pt>
                <c:pt idx="968">
                  <c:v>1431.6466011477262</c:v>
                </c:pt>
                <c:pt idx="969">
                  <c:v>-175.55875780723932</c:v>
                </c:pt>
                <c:pt idx="970">
                  <c:v>-707.49411676220518</c:v>
                </c:pt>
                <c:pt idx="971">
                  <c:v>513.98886600318519</c:v>
                </c:pt>
                <c:pt idx="972">
                  <c:v>393.64350704821936</c:v>
                </c:pt>
                <c:pt idx="973">
                  <c:v>75.018148093253728</c:v>
                </c:pt>
                <c:pt idx="974">
                  <c:v>174.18278913828806</c:v>
                </c:pt>
                <c:pt idx="975">
                  <c:v>1.6574301833222762</c:v>
                </c:pt>
                <c:pt idx="976">
                  <c:v>506.5020712283565</c:v>
                </c:pt>
                <c:pt idx="977">
                  <c:v>-154.66328772660904</c:v>
                </c:pt>
                <c:pt idx="978">
                  <c:v>187.21135331842515</c:v>
                </c:pt>
                <c:pt idx="979">
                  <c:v>-62.844005636540487</c:v>
                </c:pt>
                <c:pt idx="980">
                  <c:v>2116.440635408494</c:v>
                </c:pt>
                <c:pt idx="981">
                  <c:v>1183.2852764535285</c:v>
                </c:pt>
                <c:pt idx="982">
                  <c:v>-68.380082501437755</c:v>
                </c:pt>
                <c:pt idx="983">
                  <c:v>-82.499545126025623</c:v>
                </c:pt>
                <c:pt idx="984">
                  <c:v>-585.55490408099126</c:v>
                </c:pt>
                <c:pt idx="985">
                  <c:v>-426.20026303595694</c:v>
                </c:pt>
                <c:pt idx="986">
                  <c:v>504.56437800907725</c:v>
                </c:pt>
                <c:pt idx="987">
                  <c:v>1022.2890190541116</c:v>
                </c:pt>
                <c:pt idx="988">
                  <c:v>643.663660099146</c:v>
                </c:pt>
                <c:pt idx="989">
                  <c:v>46.408301144180314</c:v>
                </c:pt>
                <c:pt idx="990">
                  <c:v>-255.34705781078537</c:v>
                </c:pt>
                <c:pt idx="991">
                  <c:v>218.06758323424901</c:v>
                </c:pt>
                <c:pt idx="992">
                  <c:v>-118.37849363064834</c:v>
                </c:pt>
                <c:pt idx="993">
                  <c:v>42.962728960114873</c:v>
                </c:pt>
                <c:pt idx="994">
                  <c:v>-129.8726299948508</c:v>
                </c:pt>
                <c:pt idx="995">
                  <c:v>-250.97798894981645</c:v>
                </c:pt>
                <c:pt idx="996">
                  <c:v>55.166652095217842</c:v>
                </c:pt>
                <c:pt idx="997">
                  <c:v>774.78129314025216</c:v>
                </c:pt>
                <c:pt idx="998">
                  <c:v>554.74593418528661</c:v>
                </c:pt>
                <c:pt idx="999">
                  <c:v>-258.21942476967911</c:v>
                </c:pt>
                <c:pt idx="1000">
                  <c:v>-81.964783724644803</c:v>
                </c:pt>
                <c:pt idx="1001">
                  <c:v>636.40985732038939</c:v>
                </c:pt>
                <c:pt idx="1002">
                  <c:v>458.86913941045782</c:v>
                </c:pt>
                <c:pt idx="1003">
                  <c:v>-795.65621954450785</c:v>
                </c:pt>
                <c:pt idx="1004">
                  <c:v>28.400797481650045</c:v>
                </c:pt>
                <c:pt idx="1005">
                  <c:v>-144.45456147331566</c:v>
                </c:pt>
                <c:pt idx="1006">
                  <c:v>-197.5799204282813</c:v>
                </c:pt>
                <c:pt idx="1007">
                  <c:v>-337.43527938324701</c:v>
                </c:pt>
                <c:pt idx="1008">
                  <c:v>76.189361661787188</c:v>
                </c:pt>
                <c:pt idx="1009">
                  <c:v>-238.80599729317839</c:v>
                </c:pt>
                <c:pt idx="1010">
                  <c:v>-507.24135624814403</c:v>
                </c:pt>
                <c:pt idx="1011">
                  <c:v>-83.726715203109734</c:v>
                </c:pt>
                <c:pt idx="1012">
                  <c:v>-445.73207415807553</c:v>
                </c:pt>
                <c:pt idx="1013">
                  <c:v>541.87256688695879</c:v>
                </c:pt>
                <c:pt idx="1014">
                  <c:v>-181.88279206800689</c:v>
                </c:pt>
                <c:pt idx="1015">
                  <c:v>-892.05815102297277</c:v>
                </c:pt>
                <c:pt idx="1016">
                  <c:v>347.53062617781222</c:v>
                </c:pt>
                <c:pt idx="1017">
                  <c:v>202.7052672228466</c:v>
                </c:pt>
                <c:pt idx="1018">
                  <c:v>-171.06009173211919</c:v>
                </c:pt>
                <c:pt idx="1019">
                  <c:v>-92.545450687084895</c:v>
                </c:pt>
                <c:pt idx="1020">
                  <c:v>649.97919035794962</c:v>
                </c:pt>
                <c:pt idx="1021">
                  <c:v>692.97383140298371</c:v>
                </c:pt>
                <c:pt idx="1022">
                  <c:v>-8.2615275519817715</c:v>
                </c:pt>
                <c:pt idx="1023">
                  <c:v>204.44311349305258</c:v>
                </c:pt>
                <c:pt idx="1024">
                  <c:v>1478.9677545380869</c:v>
                </c:pt>
                <c:pt idx="1025">
                  <c:v>1247.6270366281556</c:v>
                </c:pt>
                <c:pt idx="1026">
                  <c:v>17.74167767318977</c:v>
                </c:pt>
                <c:pt idx="1027">
                  <c:v>968.72062617781228</c:v>
                </c:pt>
                <c:pt idx="1028">
                  <c:v>640.03526722284653</c:v>
                </c:pt>
                <c:pt idx="1029">
                  <c:v>148.1999082678808</c:v>
                </c:pt>
                <c:pt idx="1030">
                  <c:v>812.87454931291518</c:v>
                </c:pt>
                <c:pt idx="1031">
                  <c:v>1359.5291903579496</c:v>
                </c:pt>
                <c:pt idx="1032">
                  <c:v>719.7684724480182</c:v>
                </c:pt>
                <c:pt idx="1033">
                  <c:v>1322.4031134930524</c:v>
                </c:pt>
                <c:pt idx="1034">
                  <c:v>1480.4477545380869</c:v>
                </c:pt>
                <c:pt idx="1035">
                  <c:v>668.96167767319002</c:v>
                </c:pt>
                <c:pt idx="1036">
                  <c:v>539.43852339550949</c:v>
                </c:pt>
                <c:pt idx="1037">
                  <c:v>403.15316444054383</c:v>
                </c:pt>
                <c:pt idx="1038">
                  <c:v>480.56780548557822</c:v>
                </c:pt>
                <c:pt idx="1039">
                  <c:v>1016.6824465306127</c:v>
                </c:pt>
                <c:pt idx="1040">
                  <c:v>1048.9010107107497</c:v>
                </c:pt>
                <c:pt idx="1041">
                  <c:v>407.14957489088647</c:v>
                </c:pt>
                <c:pt idx="1042">
                  <c:v>-593.08937382218767</c:v>
                </c:pt>
                <c:pt idx="1043">
                  <c:v>-702.93473277715339</c:v>
                </c:pt>
                <c:pt idx="1044">
                  <c:v>-772.25009173211913</c:v>
                </c:pt>
                <c:pt idx="1045">
                  <c:v>-865.68545068708477</c:v>
                </c:pt>
                <c:pt idx="1046">
                  <c:v>-620.67080964205047</c:v>
                </c:pt>
                <c:pt idx="1047">
                  <c:v>-699.16616859701617</c:v>
                </c:pt>
                <c:pt idx="1048">
                  <c:v>-1043.9015275519819</c:v>
                </c:pt>
                <c:pt idx="1049">
                  <c:v>-1273.0068865069475</c:v>
                </c:pt>
                <c:pt idx="1050">
                  <c:v>-1192.5222454619131</c:v>
                </c:pt>
                <c:pt idx="1051">
                  <c:v>27.572395583121079</c:v>
                </c:pt>
                <c:pt idx="1052">
                  <c:v>-752.21296337184458</c:v>
                </c:pt>
                <c:pt idx="1053">
                  <c:v>-1334.0683223268102</c:v>
                </c:pt>
                <c:pt idx="1054">
                  <c:v>-584.44954512602567</c:v>
                </c:pt>
                <c:pt idx="1055">
                  <c:v>-610.07490408099136</c:v>
                </c:pt>
                <c:pt idx="1056">
                  <c:v>-826.15026303595698</c:v>
                </c:pt>
                <c:pt idx="1057">
                  <c:v>-736.67562199092265</c:v>
                </c:pt>
                <c:pt idx="1058">
                  <c:v>-528.44098094588821</c:v>
                </c:pt>
                <c:pt idx="1059">
                  <c:v>-431.92633990085392</c:v>
                </c:pt>
                <c:pt idx="1060">
                  <c:v>-740.31169885581971</c:v>
                </c:pt>
                <c:pt idx="1061">
                  <c:v>-977.46705781078526</c:v>
                </c:pt>
                <c:pt idx="1062">
                  <c:v>-33.292416765751113</c:v>
                </c:pt>
                <c:pt idx="1063">
                  <c:v>-474.22313467568233</c:v>
                </c:pt>
                <c:pt idx="1064">
                  <c:v>-1300.1284936306483</c:v>
                </c:pt>
                <c:pt idx="1065">
                  <c:v>-176.54551086525805</c:v>
                </c:pt>
                <c:pt idx="1066">
                  <c:v>-472.50086982022378</c:v>
                </c:pt>
                <c:pt idx="1067">
                  <c:v>-278.44622877518941</c:v>
                </c:pt>
                <c:pt idx="1068">
                  <c:v>-843.8215877301551</c:v>
                </c:pt>
                <c:pt idx="1069">
                  <c:v>-479.5469466851207</c:v>
                </c:pt>
                <c:pt idx="1070">
                  <c:v>-474.80230564008639</c:v>
                </c:pt>
                <c:pt idx="1071">
                  <c:v>-929.99766459505213</c:v>
                </c:pt>
                <c:pt idx="1072">
                  <c:v>-904.0230235500178</c:v>
                </c:pt>
                <c:pt idx="1073">
                  <c:v>-646.53838250498347</c:v>
                </c:pt>
                <c:pt idx="1074">
                  <c:v>1159.5762585400507</c:v>
                </c:pt>
                <c:pt idx="1075">
                  <c:v>131.78089958508508</c:v>
                </c:pt>
                <c:pt idx="1076">
                  <c:v>-872.9544593698804</c:v>
                </c:pt>
                <c:pt idx="1077">
                  <c:v>-124.96937382218766</c:v>
                </c:pt>
                <c:pt idx="1078">
                  <c:v>-323.17473277715339</c:v>
                </c:pt>
                <c:pt idx="1079">
                  <c:v>-533.61009173211914</c:v>
                </c:pt>
                <c:pt idx="1080">
                  <c:v>-533.07545068708487</c:v>
                </c:pt>
                <c:pt idx="1081">
                  <c:v>22.249190357949601</c:v>
                </c:pt>
                <c:pt idx="1082">
                  <c:v>-103.2361685970161</c:v>
                </c:pt>
                <c:pt idx="1083">
                  <c:v>-629.20152755198183</c:v>
                </c:pt>
                <c:pt idx="1084">
                  <c:v>-732.9668865069475</c:v>
                </c:pt>
                <c:pt idx="1085">
                  <c:v>-318.94224546191322</c:v>
                </c:pt>
                <c:pt idx="1086">
                  <c:v>1805.8623955831213</c:v>
                </c:pt>
                <c:pt idx="1087">
                  <c:v>432.5870366281556</c:v>
                </c:pt>
                <c:pt idx="1088">
                  <c:v>-1055.1183223268101</c:v>
                </c:pt>
                <c:pt idx="1089">
                  <c:v>-98.447553469387458</c:v>
                </c:pt>
                <c:pt idx="1090">
                  <c:v>217.50708757564689</c:v>
                </c:pt>
                <c:pt idx="1091">
                  <c:v>471.69172862068126</c:v>
                </c:pt>
                <c:pt idx="1092">
                  <c:v>-263.89363033428458</c:v>
                </c:pt>
                <c:pt idx="1093">
                  <c:v>-547.70898928925021</c:v>
                </c:pt>
                <c:pt idx="1094">
                  <c:v>517.68565175578397</c:v>
                </c:pt>
                <c:pt idx="1095">
                  <c:v>-835.42042510911324</c:v>
                </c:pt>
                <c:pt idx="1096">
                  <c:v>-286.41147660449053</c:v>
                </c:pt>
                <c:pt idx="1097">
                  <c:v>-269.1868355594562</c:v>
                </c:pt>
                <c:pt idx="1098">
                  <c:v>-488.52219451442181</c:v>
                </c:pt>
                <c:pt idx="1099">
                  <c:v>219.69062617781231</c:v>
                </c:pt>
                <c:pt idx="1100">
                  <c:v>157.26526722284655</c:v>
                </c:pt>
                <c:pt idx="1101">
                  <c:v>-157.13009173211913</c:v>
                </c:pt>
                <c:pt idx="1102">
                  <c:v>-130.95545068708486</c:v>
                </c:pt>
                <c:pt idx="1103">
                  <c:v>1109.8491903579497</c:v>
                </c:pt>
                <c:pt idx="1104">
                  <c:v>1338.9638314029839</c:v>
                </c:pt>
                <c:pt idx="1105">
                  <c:v>50.878472448018101</c:v>
                </c:pt>
                <c:pt idx="1106">
                  <c:v>220.24311349305253</c:v>
                </c:pt>
                <c:pt idx="1107">
                  <c:v>1034.117754538087</c:v>
                </c:pt>
                <c:pt idx="1108">
                  <c:v>1808.5070366281557</c:v>
                </c:pt>
                <c:pt idx="1109">
                  <c:v>-243.82832232681017</c:v>
                </c:pt>
                <c:pt idx="1110">
                  <c:v>-29.18937382218769</c:v>
                </c:pt>
                <c:pt idx="1111">
                  <c:v>-391.39473277715337</c:v>
                </c:pt>
                <c:pt idx="1112">
                  <c:v>-475.82009173211918</c:v>
                </c:pt>
                <c:pt idx="1113">
                  <c:v>-493.22545068708484</c:v>
                </c:pt>
                <c:pt idx="1114">
                  <c:v>-44.210809642050435</c:v>
                </c:pt>
                <c:pt idx="1115">
                  <c:v>-59.866168597016213</c:v>
                </c:pt>
                <c:pt idx="1116">
                  <c:v>-455.30152755198174</c:v>
                </c:pt>
                <c:pt idx="1117">
                  <c:v>-294.58688650694739</c:v>
                </c:pt>
                <c:pt idx="1118">
                  <c:v>-300.48224546191318</c:v>
                </c:pt>
                <c:pt idx="1119">
                  <c:v>1132.8970366281555</c:v>
                </c:pt>
                <c:pt idx="1120">
                  <c:v>-554.25832232681023</c:v>
                </c:pt>
                <c:pt idx="1121">
                  <c:v>-80.941476604490504</c:v>
                </c:pt>
                <c:pt idx="1122">
                  <c:v>-278.08683555945618</c:v>
                </c:pt>
                <c:pt idx="1123">
                  <c:v>-429.98219451442185</c:v>
                </c:pt>
                <c:pt idx="1124">
                  <c:v>-203.27755346938761</c:v>
                </c:pt>
                <c:pt idx="1125">
                  <c:v>280.46708757564693</c:v>
                </c:pt>
                <c:pt idx="1126">
                  <c:v>424.41172862068106</c:v>
                </c:pt>
                <c:pt idx="1127">
                  <c:v>-47.883630334284589</c:v>
                </c:pt>
                <c:pt idx="1128">
                  <c:v>-97.588989289250094</c:v>
                </c:pt>
                <c:pt idx="1129">
                  <c:v>-155.99434824421587</c:v>
                </c:pt>
                <c:pt idx="1130">
                  <c:v>363.39493384585285</c:v>
                </c:pt>
                <c:pt idx="1131">
                  <c:v>-980.98042510911341</c:v>
                </c:pt>
                <c:pt idx="1132">
                  <c:v>-356.71551086525812</c:v>
                </c:pt>
                <c:pt idx="1133">
                  <c:v>-659.45086982022372</c:v>
                </c:pt>
                <c:pt idx="1134">
                  <c:v>-593.35622877518938</c:v>
                </c:pt>
                <c:pt idx="1135">
                  <c:v>-877.33158773015509</c:v>
                </c:pt>
                <c:pt idx="1136">
                  <c:v>-154.7969466851207</c:v>
                </c:pt>
                <c:pt idx="1137">
                  <c:v>-454.02230564008642</c:v>
                </c:pt>
                <c:pt idx="1138">
                  <c:v>-655.92766459505219</c:v>
                </c:pt>
                <c:pt idx="1139">
                  <c:v>-618.29302355001778</c:v>
                </c:pt>
                <c:pt idx="1140">
                  <c:v>-393.71838250498331</c:v>
                </c:pt>
                <c:pt idx="1141">
                  <c:v>976.47089958508514</c:v>
                </c:pt>
                <c:pt idx="1142">
                  <c:v>-647.23445936988037</c:v>
                </c:pt>
                <c:pt idx="1143">
                  <c:v>-551.3235793867932</c:v>
                </c:pt>
                <c:pt idx="1144">
                  <c:v>-529.94893834175889</c:v>
                </c:pt>
                <c:pt idx="1145">
                  <c:v>-906.22429729672456</c:v>
                </c:pt>
                <c:pt idx="1146">
                  <c:v>-315.70965625169015</c:v>
                </c:pt>
                <c:pt idx="1147">
                  <c:v>-206.52501520665578</c:v>
                </c:pt>
                <c:pt idx="1148">
                  <c:v>-144.39037416162159</c:v>
                </c:pt>
                <c:pt idx="1149">
                  <c:v>99.894266883412911</c:v>
                </c:pt>
                <c:pt idx="1150">
                  <c:v>-910.88109207155298</c:v>
                </c:pt>
                <c:pt idx="1151">
                  <c:v>-141.99645102651857</c:v>
                </c:pt>
                <c:pt idx="1152">
                  <c:v>437.04283106355024</c:v>
                </c:pt>
                <c:pt idx="1153">
                  <c:v>-1101.9025278914155</c:v>
                </c:pt>
                <c:pt idx="1154">
                  <c:v>-523.78147660449054</c:v>
                </c:pt>
                <c:pt idx="1155">
                  <c:v>-695.1868355594562</c:v>
                </c:pt>
                <c:pt idx="1156">
                  <c:v>-675.88219451442183</c:v>
                </c:pt>
                <c:pt idx="1157">
                  <c:v>-756.69755346938746</c:v>
                </c:pt>
                <c:pt idx="1158">
                  <c:v>-387.24291242435311</c:v>
                </c:pt>
                <c:pt idx="1159">
                  <c:v>-301.26827137931878</c:v>
                </c:pt>
                <c:pt idx="1160">
                  <c:v>-717.08363033428441</c:v>
                </c:pt>
                <c:pt idx="1161">
                  <c:v>-745.09898928925008</c:v>
                </c:pt>
                <c:pt idx="1162">
                  <c:v>-360.9643482442159</c:v>
                </c:pt>
                <c:pt idx="1163">
                  <c:v>47.194933845853029</c:v>
                </c:pt>
                <c:pt idx="1164">
                  <c:v>-963.28042510911337</c:v>
                </c:pt>
                <c:pt idx="1165">
                  <c:v>1008.4302928008183</c:v>
                </c:pt>
                <c:pt idx="1166">
                  <c:v>-574.02152755198176</c:v>
                </c:pt>
                <c:pt idx="1167">
                  <c:v>-873.47688650694749</c:v>
                </c:pt>
                <c:pt idx="1168">
                  <c:v>196.82775453808677</c:v>
                </c:pt>
                <c:pt idx="1169">
                  <c:v>1345.8223955831213</c:v>
                </c:pt>
                <c:pt idx="1170">
                  <c:v>-38.882963371844426</c:v>
                </c:pt>
                <c:pt idx="1171">
                  <c:v>-996.97832232681026</c:v>
                </c:pt>
                <c:pt idx="1172">
                  <c:v>-321.69937382218768</c:v>
                </c:pt>
                <c:pt idx="1173">
                  <c:v>-428.76009173211912</c:v>
                </c:pt>
                <c:pt idx="1174">
                  <c:v>-280.44545068708476</c:v>
                </c:pt>
                <c:pt idx="1175">
                  <c:v>-17.030809642050372</c:v>
                </c:pt>
                <c:pt idx="1176">
                  <c:v>-501.84473277715335</c:v>
                </c:pt>
                <c:pt idx="1177">
                  <c:v>5.5738314029838421</c:v>
                </c:pt>
                <c:pt idx="1178">
                  <c:v>-43.749373822187749</c:v>
                </c:pt>
                <c:pt idx="1179">
                  <c:v>-212.85473277715334</c:v>
                </c:pt>
                <c:pt idx="1180">
                  <c:v>-433.2800917321191</c:v>
                </c:pt>
                <c:pt idx="1181">
                  <c:v>-189.71545068708485</c:v>
                </c:pt>
                <c:pt idx="1182">
                  <c:v>924.47919035794939</c:v>
                </c:pt>
                <c:pt idx="1183">
                  <c:v>598.39383140298378</c:v>
                </c:pt>
                <c:pt idx="1184">
                  <c:v>-100.9815275519818</c:v>
                </c:pt>
                <c:pt idx="1185">
                  <c:v>-173.77688650694745</c:v>
                </c:pt>
                <c:pt idx="1186">
                  <c:v>102.59775453808675</c:v>
                </c:pt>
                <c:pt idx="1187">
                  <c:v>955.97703662815547</c:v>
                </c:pt>
                <c:pt idx="1188">
                  <c:v>-703.30832232681018</c:v>
                </c:pt>
                <c:pt idx="1189">
                  <c:v>-529.51357938679325</c:v>
                </c:pt>
                <c:pt idx="1190">
                  <c:v>-720.89893834175882</c:v>
                </c:pt>
                <c:pt idx="1191">
                  <c:v>-588.35429729672455</c:v>
                </c:pt>
                <c:pt idx="1192">
                  <c:v>-514.68965625169017</c:v>
                </c:pt>
                <c:pt idx="1193">
                  <c:v>-258.97501520665583</c:v>
                </c:pt>
                <c:pt idx="1194">
                  <c:v>-476.92037416162157</c:v>
                </c:pt>
                <c:pt idx="1195">
                  <c:v>-880.71573311658722</c:v>
                </c:pt>
                <c:pt idx="1196">
                  <c:v>-656.43109207155294</c:v>
                </c:pt>
                <c:pt idx="1197">
                  <c:v>-310.99645102651857</c:v>
                </c:pt>
                <c:pt idx="1198">
                  <c:v>61.752831063550275</c:v>
                </c:pt>
                <c:pt idx="1199">
                  <c:v>-1306.0725278914156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6-451E-A60C-4F4A6D2F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52136"/>
        <c:axId val="573857384"/>
      </c:scatterChart>
      <c:valAx>
        <c:axId val="57385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7384"/>
        <c:crosses val="autoZero"/>
        <c:crossBetween val="midCat"/>
      </c:valAx>
      <c:valAx>
        <c:axId val="5738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'TESP vs Space &amp; Month '!$AT$2:$AT$1201</c:f>
              <c:numCache>
                <c:formatCode>General</c:formatCode>
                <c:ptCount val="1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8</c:v>
                </c:pt>
                <c:pt idx="21">
                  <c:v>12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6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7</c:v>
                </c:pt>
                <c:pt idx="48">
                  <c:v>12</c:v>
                </c:pt>
                <c:pt idx="49">
                  <c:v>11</c:v>
                </c:pt>
                <c:pt idx="50">
                  <c:v>6</c:v>
                </c:pt>
                <c:pt idx="51">
                  <c:v>7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8</c:v>
                </c:pt>
                <c:pt idx="61">
                  <c:v>12</c:v>
                </c:pt>
                <c:pt idx="62">
                  <c:v>8</c:v>
                </c:pt>
                <c:pt idx="63">
                  <c:v>9</c:v>
                </c:pt>
                <c:pt idx="64">
                  <c:v>12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12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8</c:v>
                </c:pt>
                <c:pt idx="180">
                  <c:v>9</c:v>
                </c:pt>
                <c:pt idx="181">
                  <c:v>12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9</c:v>
                </c:pt>
                <c:pt idx="191">
                  <c:v>11</c:v>
                </c:pt>
                <c:pt idx="192">
                  <c:v>12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12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7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11</c:v>
                </c:pt>
                <c:pt idx="255">
                  <c:v>12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8</c:v>
                </c:pt>
                <c:pt idx="300">
                  <c:v>9</c:v>
                </c:pt>
                <c:pt idx="301">
                  <c:v>11</c:v>
                </c:pt>
                <c:pt idx="302">
                  <c:v>12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11</c:v>
                </c:pt>
                <c:pt idx="307">
                  <c:v>12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11</c:v>
                </c:pt>
                <c:pt idx="318">
                  <c:v>12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29">
                  <c:v>11</c:v>
                </c:pt>
                <c:pt idx="330">
                  <c:v>12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8</c:v>
                </c:pt>
                <c:pt idx="348">
                  <c:v>12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6</c:v>
                </c:pt>
                <c:pt idx="355">
                  <c:v>7</c:v>
                </c:pt>
                <c:pt idx="356">
                  <c:v>8</c:v>
                </c:pt>
                <c:pt idx="357">
                  <c:v>9</c:v>
                </c:pt>
                <c:pt idx="358">
                  <c:v>12</c:v>
                </c:pt>
                <c:pt idx="359">
                  <c:v>6</c:v>
                </c:pt>
                <c:pt idx="360">
                  <c:v>7</c:v>
                </c:pt>
                <c:pt idx="361">
                  <c:v>8</c:v>
                </c:pt>
                <c:pt idx="362">
                  <c:v>9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8</c:v>
                </c:pt>
                <c:pt idx="376">
                  <c:v>12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5</c:v>
                </c:pt>
                <c:pt idx="382">
                  <c:v>6</c:v>
                </c:pt>
                <c:pt idx="383">
                  <c:v>7</c:v>
                </c:pt>
                <c:pt idx="384">
                  <c:v>8</c:v>
                </c:pt>
                <c:pt idx="385">
                  <c:v>9</c:v>
                </c:pt>
                <c:pt idx="386">
                  <c:v>11</c:v>
                </c:pt>
                <c:pt idx="387">
                  <c:v>12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6</c:v>
                </c:pt>
                <c:pt idx="394">
                  <c:v>7</c:v>
                </c:pt>
                <c:pt idx="395">
                  <c:v>8</c:v>
                </c:pt>
                <c:pt idx="396">
                  <c:v>9</c:v>
                </c:pt>
                <c:pt idx="397">
                  <c:v>10</c:v>
                </c:pt>
                <c:pt idx="398">
                  <c:v>11</c:v>
                </c:pt>
                <c:pt idx="399">
                  <c:v>12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8</c:v>
                </c:pt>
                <c:pt idx="432">
                  <c:v>9</c:v>
                </c:pt>
                <c:pt idx="433">
                  <c:v>10</c:v>
                </c:pt>
                <c:pt idx="434">
                  <c:v>11</c:v>
                </c:pt>
                <c:pt idx="435">
                  <c:v>12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11</c:v>
                </c:pt>
                <c:pt idx="458">
                  <c:v>12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4</c:v>
                </c:pt>
                <c:pt idx="463">
                  <c:v>5</c:v>
                </c:pt>
                <c:pt idx="464">
                  <c:v>6</c:v>
                </c:pt>
                <c:pt idx="465">
                  <c:v>7</c:v>
                </c:pt>
                <c:pt idx="466">
                  <c:v>8</c:v>
                </c:pt>
                <c:pt idx="467">
                  <c:v>9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12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7">
                  <c:v>11</c:v>
                </c:pt>
                <c:pt idx="528">
                  <c:v>12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11</c:v>
                </c:pt>
                <c:pt idx="539">
                  <c:v>12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7</c:v>
                </c:pt>
                <c:pt idx="555">
                  <c:v>8</c:v>
                </c:pt>
                <c:pt idx="556">
                  <c:v>12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8</c:v>
                </c:pt>
                <c:pt idx="565">
                  <c:v>9</c:v>
                </c:pt>
                <c:pt idx="566">
                  <c:v>10</c:v>
                </c:pt>
                <c:pt idx="567">
                  <c:v>11</c:v>
                </c:pt>
                <c:pt idx="568">
                  <c:v>12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7</c:v>
                </c:pt>
                <c:pt idx="576">
                  <c:v>8</c:v>
                </c:pt>
                <c:pt idx="577">
                  <c:v>9</c:v>
                </c:pt>
                <c:pt idx="578">
                  <c:v>10</c:v>
                </c:pt>
                <c:pt idx="579">
                  <c:v>11</c:v>
                </c:pt>
                <c:pt idx="580">
                  <c:v>12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8</c:v>
                </c:pt>
                <c:pt idx="589">
                  <c:v>9</c:v>
                </c:pt>
                <c:pt idx="590">
                  <c:v>12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7</c:v>
                </c:pt>
                <c:pt idx="602">
                  <c:v>8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5</c:v>
                </c:pt>
                <c:pt idx="608">
                  <c:v>6</c:v>
                </c:pt>
                <c:pt idx="609">
                  <c:v>7</c:v>
                </c:pt>
                <c:pt idx="610">
                  <c:v>8</c:v>
                </c:pt>
                <c:pt idx="611">
                  <c:v>9</c:v>
                </c:pt>
                <c:pt idx="612">
                  <c:v>10</c:v>
                </c:pt>
                <c:pt idx="613">
                  <c:v>11</c:v>
                </c:pt>
                <c:pt idx="614">
                  <c:v>12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5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9</c:v>
                </c:pt>
                <c:pt idx="624">
                  <c:v>12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12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6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11</c:v>
                </c:pt>
                <c:pt idx="646">
                  <c:v>12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4</c:v>
                </c:pt>
                <c:pt idx="651">
                  <c:v>5</c:v>
                </c:pt>
                <c:pt idx="652">
                  <c:v>6</c:v>
                </c:pt>
                <c:pt idx="653">
                  <c:v>7</c:v>
                </c:pt>
                <c:pt idx="654">
                  <c:v>8</c:v>
                </c:pt>
                <c:pt idx="655">
                  <c:v>9</c:v>
                </c:pt>
                <c:pt idx="656">
                  <c:v>11</c:v>
                </c:pt>
                <c:pt idx="657">
                  <c:v>12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6</c:v>
                </c:pt>
                <c:pt idx="664">
                  <c:v>7</c:v>
                </c:pt>
                <c:pt idx="665">
                  <c:v>8</c:v>
                </c:pt>
                <c:pt idx="666">
                  <c:v>9</c:v>
                </c:pt>
                <c:pt idx="667">
                  <c:v>11</c:v>
                </c:pt>
                <c:pt idx="668">
                  <c:v>12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9</c:v>
                </c:pt>
                <c:pt idx="678">
                  <c:v>10</c:v>
                </c:pt>
                <c:pt idx="679">
                  <c:v>11</c:v>
                </c:pt>
                <c:pt idx="680">
                  <c:v>12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5</c:v>
                </c:pt>
                <c:pt idx="686">
                  <c:v>6</c:v>
                </c:pt>
                <c:pt idx="687">
                  <c:v>7</c:v>
                </c:pt>
                <c:pt idx="688">
                  <c:v>8</c:v>
                </c:pt>
                <c:pt idx="689">
                  <c:v>9</c:v>
                </c:pt>
                <c:pt idx="690">
                  <c:v>10</c:v>
                </c:pt>
                <c:pt idx="691">
                  <c:v>11</c:v>
                </c:pt>
                <c:pt idx="692">
                  <c:v>12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3">
                  <c:v>11</c:v>
                </c:pt>
                <c:pt idx="704">
                  <c:v>12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4</c:v>
                </c:pt>
                <c:pt idx="709">
                  <c:v>5</c:v>
                </c:pt>
                <c:pt idx="710">
                  <c:v>6</c:v>
                </c:pt>
                <c:pt idx="711">
                  <c:v>7</c:v>
                </c:pt>
                <c:pt idx="712">
                  <c:v>8</c:v>
                </c:pt>
                <c:pt idx="713">
                  <c:v>9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6</c:v>
                </c:pt>
                <c:pt idx="724">
                  <c:v>7</c:v>
                </c:pt>
                <c:pt idx="725">
                  <c:v>8</c:v>
                </c:pt>
                <c:pt idx="726">
                  <c:v>9</c:v>
                </c:pt>
                <c:pt idx="727">
                  <c:v>10</c:v>
                </c:pt>
                <c:pt idx="728">
                  <c:v>11</c:v>
                </c:pt>
                <c:pt idx="729">
                  <c:v>1</c:v>
                </c:pt>
                <c:pt idx="730">
                  <c:v>2</c:v>
                </c:pt>
                <c:pt idx="731">
                  <c:v>3</c:v>
                </c:pt>
                <c:pt idx="732">
                  <c:v>4</c:v>
                </c:pt>
                <c:pt idx="733">
                  <c:v>12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6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12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4</c:v>
                </c:pt>
                <c:pt idx="750">
                  <c:v>5</c:v>
                </c:pt>
                <c:pt idx="751">
                  <c:v>6</c:v>
                </c:pt>
                <c:pt idx="752">
                  <c:v>7</c:v>
                </c:pt>
                <c:pt idx="753">
                  <c:v>8</c:v>
                </c:pt>
                <c:pt idx="754">
                  <c:v>9</c:v>
                </c:pt>
                <c:pt idx="755">
                  <c:v>12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5</c:v>
                </c:pt>
                <c:pt idx="761">
                  <c:v>6</c:v>
                </c:pt>
                <c:pt idx="762">
                  <c:v>7</c:v>
                </c:pt>
                <c:pt idx="763">
                  <c:v>8</c:v>
                </c:pt>
                <c:pt idx="764">
                  <c:v>9</c:v>
                </c:pt>
                <c:pt idx="765">
                  <c:v>11</c:v>
                </c:pt>
                <c:pt idx="766">
                  <c:v>12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7</c:v>
                </c:pt>
                <c:pt idx="786">
                  <c:v>8</c:v>
                </c:pt>
                <c:pt idx="787">
                  <c:v>9</c:v>
                </c:pt>
                <c:pt idx="788">
                  <c:v>11</c:v>
                </c:pt>
                <c:pt idx="789">
                  <c:v>12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4</c:v>
                </c:pt>
                <c:pt idx="794">
                  <c:v>5</c:v>
                </c:pt>
                <c:pt idx="795">
                  <c:v>6</c:v>
                </c:pt>
                <c:pt idx="796">
                  <c:v>7</c:v>
                </c:pt>
                <c:pt idx="797">
                  <c:v>8</c:v>
                </c:pt>
                <c:pt idx="798">
                  <c:v>9</c:v>
                </c:pt>
                <c:pt idx="799">
                  <c:v>11</c:v>
                </c:pt>
                <c:pt idx="800">
                  <c:v>12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10</c:v>
                </c:pt>
                <c:pt idx="811">
                  <c:v>11</c:v>
                </c:pt>
                <c:pt idx="812">
                  <c:v>12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6</c:v>
                </c:pt>
                <c:pt idx="819">
                  <c:v>7</c:v>
                </c:pt>
                <c:pt idx="820">
                  <c:v>8</c:v>
                </c:pt>
                <c:pt idx="821">
                  <c:v>9</c:v>
                </c:pt>
                <c:pt idx="822">
                  <c:v>10</c:v>
                </c:pt>
                <c:pt idx="823">
                  <c:v>11</c:v>
                </c:pt>
                <c:pt idx="824">
                  <c:v>12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5">
                  <c:v>11</c:v>
                </c:pt>
                <c:pt idx="836">
                  <c:v>12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5</c:v>
                </c:pt>
                <c:pt idx="842">
                  <c:v>6</c:v>
                </c:pt>
                <c:pt idx="843">
                  <c:v>7</c:v>
                </c:pt>
                <c:pt idx="844">
                  <c:v>8</c:v>
                </c:pt>
                <c:pt idx="845">
                  <c:v>9</c:v>
                </c:pt>
                <c:pt idx="846">
                  <c:v>10</c:v>
                </c:pt>
                <c:pt idx="847">
                  <c:v>11</c:v>
                </c:pt>
                <c:pt idx="848">
                  <c:v>12</c:v>
                </c:pt>
                <c:pt idx="849">
                  <c:v>1</c:v>
                </c:pt>
                <c:pt idx="850">
                  <c:v>2</c:v>
                </c:pt>
                <c:pt idx="851">
                  <c:v>3</c:v>
                </c:pt>
                <c:pt idx="852">
                  <c:v>4</c:v>
                </c:pt>
                <c:pt idx="853">
                  <c:v>5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9</c:v>
                </c:pt>
                <c:pt idx="858">
                  <c:v>10</c:v>
                </c:pt>
                <c:pt idx="859">
                  <c:v>11</c:v>
                </c:pt>
                <c:pt idx="860">
                  <c:v>12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6</c:v>
                </c:pt>
                <c:pt idx="867">
                  <c:v>7</c:v>
                </c:pt>
                <c:pt idx="868">
                  <c:v>8</c:v>
                </c:pt>
                <c:pt idx="869">
                  <c:v>9</c:v>
                </c:pt>
                <c:pt idx="870">
                  <c:v>10</c:v>
                </c:pt>
                <c:pt idx="871">
                  <c:v>11</c:v>
                </c:pt>
                <c:pt idx="872">
                  <c:v>12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5</c:v>
                </c:pt>
                <c:pt idx="878">
                  <c:v>6</c:v>
                </c:pt>
                <c:pt idx="879">
                  <c:v>7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12</c:v>
                </c:pt>
                <c:pt idx="885">
                  <c:v>1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2</c:v>
                </c:pt>
                <c:pt idx="890">
                  <c:v>3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7</c:v>
                </c:pt>
                <c:pt idx="895">
                  <c:v>8</c:v>
                </c:pt>
                <c:pt idx="896">
                  <c:v>9</c:v>
                </c:pt>
                <c:pt idx="897">
                  <c:v>10</c:v>
                </c:pt>
                <c:pt idx="898">
                  <c:v>11</c:v>
                </c:pt>
                <c:pt idx="899">
                  <c:v>12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11</c:v>
                </c:pt>
                <c:pt idx="910">
                  <c:v>12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8</c:v>
                </c:pt>
                <c:pt idx="919">
                  <c:v>9</c:v>
                </c:pt>
                <c:pt idx="920">
                  <c:v>10</c:v>
                </c:pt>
                <c:pt idx="921">
                  <c:v>11</c:v>
                </c:pt>
                <c:pt idx="922">
                  <c:v>12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4</c:v>
                </c:pt>
                <c:pt idx="927">
                  <c:v>5</c:v>
                </c:pt>
                <c:pt idx="928">
                  <c:v>6</c:v>
                </c:pt>
                <c:pt idx="929">
                  <c:v>7</c:v>
                </c:pt>
                <c:pt idx="930">
                  <c:v>8</c:v>
                </c:pt>
                <c:pt idx="931">
                  <c:v>9</c:v>
                </c:pt>
                <c:pt idx="932">
                  <c:v>10</c:v>
                </c:pt>
                <c:pt idx="933">
                  <c:v>11</c:v>
                </c:pt>
                <c:pt idx="934">
                  <c:v>12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5">
                  <c:v>11</c:v>
                </c:pt>
                <c:pt idx="946">
                  <c:v>12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7</c:v>
                </c:pt>
                <c:pt idx="954">
                  <c:v>8</c:v>
                </c:pt>
                <c:pt idx="955">
                  <c:v>9</c:v>
                </c:pt>
                <c:pt idx="956">
                  <c:v>10</c:v>
                </c:pt>
                <c:pt idx="957">
                  <c:v>11</c:v>
                </c:pt>
                <c:pt idx="958">
                  <c:v>12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4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10</c:v>
                </c:pt>
                <c:pt idx="969">
                  <c:v>11</c:v>
                </c:pt>
                <c:pt idx="970">
                  <c:v>12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5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9</c:v>
                </c:pt>
                <c:pt idx="992">
                  <c:v>12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6</c:v>
                </c:pt>
                <c:pt idx="999">
                  <c:v>7</c:v>
                </c:pt>
                <c:pt idx="1000">
                  <c:v>8</c:v>
                </c:pt>
                <c:pt idx="1001">
                  <c:v>9</c:v>
                </c:pt>
                <c:pt idx="1002">
                  <c:v>11</c:v>
                </c:pt>
                <c:pt idx="1003">
                  <c:v>12</c:v>
                </c:pt>
                <c:pt idx="1004">
                  <c:v>1</c:v>
                </c:pt>
                <c:pt idx="1005">
                  <c:v>2</c:v>
                </c:pt>
                <c:pt idx="1006">
                  <c:v>3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7</c:v>
                </c:pt>
                <c:pt idx="1011">
                  <c:v>8</c:v>
                </c:pt>
                <c:pt idx="1012">
                  <c:v>9</c:v>
                </c:pt>
                <c:pt idx="1013">
                  <c:v>10</c:v>
                </c:pt>
                <c:pt idx="1014">
                  <c:v>11</c:v>
                </c:pt>
                <c:pt idx="1015">
                  <c:v>12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4</c:v>
                </c:pt>
                <c:pt idx="1020">
                  <c:v>5</c:v>
                </c:pt>
                <c:pt idx="1021">
                  <c:v>6</c:v>
                </c:pt>
                <c:pt idx="1022">
                  <c:v>7</c:v>
                </c:pt>
                <c:pt idx="1023">
                  <c:v>8</c:v>
                </c:pt>
                <c:pt idx="1024">
                  <c:v>9</c:v>
                </c:pt>
                <c:pt idx="1025">
                  <c:v>11</c:v>
                </c:pt>
                <c:pt idx="1026">
                  <c:v>12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4</c:v>
                </c:pt>
                <c:pt idx="1031">
                  <c:v>5</c:v>
                </c:pt>
                <c:pt idx="1032">
                  <c:v>7</c:v>
                </c:pt>
                <c:pt idx="1033">
                  <c:v>8</c:v>
                </c:pt>
                <c:pt idx="1034">
                  <c:v>9</c:v>
                </c:pt>
                <c:pt idx="1035">
                  <c:v>12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8</c:v>
                </c:pt>
                <c:pt idx="1041">
                  <c:v>12</c:v>
                </c:pt>
                <c:pt idx="1042">
                  <c:v>1</c:v>
                </c:pt>
                <c:pt idx="1043">
                  <c:v>2</c:v>
                </c:pt>
                <c:pt idx="1044">
                  <c:v>3</c:v>
                </c:pt>
                <c:pt idx="1045">
                  <c:v>4</c:v>
                </c:pt>
                <c:pt idx="1046">
                  <c:v>5</c:v>
                </c:pt>
                <c:pt idx="1047">
                  <c:v>6</c:v>
                </c:pt>
                <c:pt idx="1048">
                  <c:v>7</c:v>
                </c:pt>
                <c:pt idx="1049">
                  <c:v>8</c:v>
                </c:pt>
                <c:pt idx="1050">
                  <c:v>9</c:v>
                </c:pt>
                <c:pt idx="1051">
                  <c:v>10</c:v>
                </c:pt>
                <c:pt idx="1052">
                  <c:v>11</c:v>
                </c:pt>
                <c:pt idx="1053">
                  <c:v>12</c:v>
                </c:pt>
                <c:pt idx="1054">
                  <c:v>1</c:v>
                </c:pt>
                <c:pt idx="1055">
                  <c:v>2</c:v>
                </c:pt>
                <c:pt idx="1056">
                  <c:v>3</c:v>
                </c:pt>
                <c:pt idx="1057">
                  <c:v>4</c:v>
                </c:pt>
                <c:pt idx="1058">
                  <c:v>5</c:v>
                </c:pt>
                <c:pt idx="1059">
                  <c:v>6</c:v>
                </c:pt>
                <c:pt idx="1060">
                  <c:v>7</c:v>
                </c:pt>
                <c:pt idx="1061">
                  <c:v>8</c:v>
                </c:pt>
                <c:pt idx="1062">
                  <c:v>9</c:v>
                </c:pt>
                <c:pt idx="1063">
                  <c:v>11</c:v>
                </c:pt>
                <c:pt idx="1064">
                  <c:v>12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4</c:v>
                </c:pt>
                <c:pt idx="1069">
                  <c:v>5</c:v>
                </c:pt>
                <c:pt idx="1070">
                  <c:v>6</c:v>
                </c:pt>
                <c:pt idx="1071">
                  <c:v>7</c:v>
                </c:pt>
                <c:pt idx="1072">
                  <c:v>8</c:v>
                </c:pt>
                <c:pt idx="1073">
                  <c:v>9</c:v>
                </c:pt>
                <c:pt idx="1074">
                  <c:v>10</c:v>
                </c:pt>
                <c:pt idx="1075">
                  <c:v>11</c:v>
                </c:pt>
                <c:pt idx="1076">
                  <c:v>12</c:v>
                </c:pt>
                <c:pt idx="1077">
                  <c:v>1</c:v>
                </c:pt>
                <c:pt idx="1078">
                  <c:v>2</c:v>
                </c:pt>
                <c:pt idx="1079">
                  <c:v>3</c:v>
                </c:pt>
                <c:pt idx="1080">
                  <c:v>4</c:v>
                </c:pt>
                <c:pt idx="1081">
                  <c:v>5</c:v>
                </c:pt>
                <c:pt idx="1082">
                  <c:v>6</c:v>
                </c:pt>
                <c:pt idx="1083">
                  <c:v>7</c:v>
                </c:pt>
                <c:pt idx="1084">
                  <c:v>8</c:v>
                </c:pt>
                <c:pt idx="1085">
                  <c:v>9</c:v>
                </c:pt>
                <c:pt idx="1086">
                  <c:v>10</c:v>
                </c:pt>
                <c:pt idx="1087">
                  <c:v>11</c:v>
                </c:pt>
                <c:pt idx="1088">
                  <c:v>12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7</c:v>
                </c:pt>
                <c:pt idx="1093">
                  <c:v>8</c:v>
                </c:pt>
                <c:pt idx="1094">
                  <c:v>9</c:v>
                </c:pt>
                <c:pt idx="1095">
                  <c:v>12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5</c:v>
                </c:pt>
                <c:pt idx="1104">
                  <c:v>6</c:v>
                </c:pt>
                <c:pt idx="1105">
                  <c:v>7</c:v>
                </c:pt>
                <c:pt idx="1106">
                  <c:v>8</c:v>
                </c:pt>
                <c:pt idx="1107">
                  <c:v>9</c:v>
                </c:pt>
                <c:pt idx="1108">
                  <c:v>11</c:v>
                </c:pt>
                <c:pt idx="1109">
                  <c:v>12</c:v>
                </c:pt>
                <c:pt idx="1110">
                  <c:v>1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5</c:v>
                </c:pt>
                <c:pt idx="1115">
                  <c:v>6</c:v>
                </c:pt>
                <c:pt idx="1116">
                  <c:v>7</c:v>
                </c:pt>
                <c:pt idx="1117">
                  <c:v>8</c:v>
                </c:pt>
                <c:pt idx="1118">
                  <c:v>9</c:v>
                </c:pt>
                <c:pt idx="1119">
                  <c:v>11</c:v>
                </c:pt>
                <c:pt idx="1120">
                  <c:v>12</c:v>
                </c:pt>
                <c:pt idx="1121">
                  <c:v>1</c:v>
                </c:pt>
                <c:pt idx="1122">
                  <c:v>2</c:v>
                </c:pt>
                <c:pt idx="1123">
                  <c:v>3</c:v>
                </c:pt>
                <c:pt idx="1124">
                  <c:v>4</c:v>
                </c:pt>
                <c:pt idx="1125">
                  <c:v>5</c:v>
                </c:pt>
                <c:pt idx="1126">
                  <c:v>6</c:v>
                </c:pt>
                <c:pt idx="1127">
                  <c:v>7</c:v>
                </c:pt>
                <c:pt idx="1128">
                  <c:v>8</c:v>
                </c:pt>
                <c:pt idx="1129">
                  <c:v>9</c:v>
                </c:pt>
                <c:pt idx="1130">
                  <c:v>11</c:v>
                </c:pt>
                <c:pt idx="1131">
                  <c:v>12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6</c:v>
                </c:pt>
                <c:pt idx="1138">
                  <c:v>7</c:v>
                </c:pt>
                <c:pt idx="1139">
                  <c:v>8</c:v>
                </c:pt>
                <c:pt idx="1140">
                  <c:v>9</c:v>
                </c:pt>
                <c:pt idx="1141">
                  <c:v>11</c:v>
                </c:pt>
                <c:pt idx="1142">
                  <c:v>12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4</c:v>
                </c:pt>
                <c:pt idx="1147">
                  <c:v>5</c:v>
                </c:pt>
                <c:pt idx="1148">
                  <c:v>6</c:v>
                </c:pt>
                <c:pt idx="1149">
                  <c:v>7</c:v>
                </c:pt>
                <c:pt idx="1150">
                  <c:v>8</c:v>
                </c:pt>
                <c:pt idx="1151">
                  <c:v>9</c:v>
                </c:pt>
                <c:pt idx="1152">
                  <c:v>11</c:v>
                </c:pt>
                <c:pt idx="1153">
                  <c:v>12</c:v>
                </c:pt>
                <c:pt idx="1154">
                  <c:v>1</c:v>
                </c:pt>
                <c:pt idx="1155">
                  <c:v>2</c:v>
                </c:pt>
                <c:pt idx="1156">
                  <c:v>3</c:v>
                </c:pt>
                <c:pt idx="1157">
                  <c:v>4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8</c:v>
                </c:pt>
                <c:pt idx="1162">
                  <c:v>9</c:v>
                </c:pt>
                <c:pt idx="1163">
                  <c:v>11</c:v>
                </c:pt>
                <c:pt idx="1164">
                  <c:v>12</c:v>
                </c:pt>
                <c:pt idx="1165">
                  <c:v>10</c:v>
                </c:pt>
                <c:pt idx="1166">
                  <c:v>7</c:v>
                </c:pt>
                <c:pt idx="1167">
                  <c:v>8</c:v>
                </c:pt>
                <c:pt idx="1168">
                  <c:v>9</c:v>
                </c:pt>
                <c:pt idx="1169">
                  <c:v>10</c:v>
                </c:pt>
                <c:pt idx="1170">
                  <c:v>11</c:v>
                </c:pt>
                <c:pt idx="1171">
                  <c:v>12</c:v>
                </c:pt>
                <c:pt idx="1172">
                  <c:v>1</c:v>
                </c:pt>
                <c:pt idx="1173">
                  <c:v>3</c:v>
                </c:pt>
                <c:pt idx="1174">
                  <c:v>4</c:v>
                </c:pt>
                <c:pt idx="1175">
                  <c:v>5</c:v>
                </c:pt>
                <c:pt idx="1176">
                  <c:v>2</c:v>
                </c:pt>
                <c:pt idx="1177">
                  <c:v>6</c:v>
                </c:pt>
                <c:pt idx="1178">
                  <c:v>1</c:v>
                </c:pt>
                <c:pt idx="1179">
                  <c:v>2</c:v>
                </c:pt>
                <c:pt idx="1180">
                  <c:v>3</c:v>
                </c:pt>
                <c:pt idx="1181">
                  <c:v>4</c:v>
                </c:pt>
                <c:pt idx="1182">
                  <c:v>5</c:v>
                </c:pt>
                <c:pt idx="1183">
                  <c:v>6</c:v>
                </c:pt>
                <c:pt idx="1184">
                  <c:v>7</c:v>
                </c:pt>
                <c:pt idx="1185">
                  <c:v>8</c:v>
                </c:pt>
                <c:pt idx="1186">
                  <c:v>9</c:v>
                </c:pt>
                <c:pt idx="1187">
                  <c:v>11</c:v>
                </c:pt>
                <c:pt idx="1188">
                  <c:v>12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4</c:v>
                </c:pt>
                <c:pt idx="1193">
                  <c:v>5</c:v>
                </c:pt>
                <c:pt idx="1194">
                  <c:v>6</c:v>
                </c:pt>
                <c:pt idx="1195">
                  <c:v>7</c:v>
                </c:pt>
                <c:pt idx="1196">
                  <c:v>8</c:v>
                </c:pt>
                <c:pt idx="1197">
                  <c:v>9</c:v>
                </c:pt>
                <c:pt idx="1198">
                  <c:v>11</c:v>
                </c:pt>
                <c:pt idx="1199">
                  <c:v>12</c:v>
                </c:pt>
              </c:numCache>
            </c:numRef>
          </c:xVal>
          <c:yVal>
            <c:numRef>
              <c:f>'TESP vs Space &amp; Month '!$AU$2:$AU$1201</c:f>
              <c:numCache>
                <c:formatCode>"$"#,##0</c:formatCode>
                <c:ptCount val="1200"/>
                <c:pt idx="0">
                  <c:v>-249.71893834175899</c:v>
                </c:pt>
                <c:pt idx="1">
                  <c:v>-451.76429729672464</c:v>
                </c:pt>
                <c:pt idx="2">
                  <c:v>-442.0396562516903</c:v>
                </c:pt>
                <c:pt idx="3">
                  <c:v>-29.103579386793172</c:v>
                </c:pt>
                <c:pt idx="4">
                  <c:v>929.23962583837829</c:v>
                </c:pt>
                <c:pt idx="5">
                  <c:v>-226.30573311658713</c:v>
                </c:pt>
                <c:pt idx="6">
                  <c:v>73.588907928447043</c:v>
                </c:pt>
                <c:pt idx="7">
                  <c:v>1010.3949847933441</c:v>
                </c:pt>
                <c:pt idx="8">
                  <c:v>7.1174721085844794</c:v>
                </c:pt>
                <c:pt idx="9">
                  <c:v>1107.8635489734816</c:v>
                </c:pt>
                <c:pt idx="10">
                  <c:v>-167.37792877164338</c:v>
                </c:pt>
                <c:pt idx="11">
                  <c:v>-466.08328772660906</c:v>
                </c:pt>
                <c:pt idx="12">
                  <c:v>28.76743018332229</c:v>
                </c:pt>
                <c:pt idx="13">
                  <c:v>97.778866003185101</c:v>
                </c:pt>
                <c:pt idx="14">
                  <c:v>-163.73649295178063</c:v>
                </c:pt>
                <c:pt idx="15">
                  <c:v>-277.74185190674632</c:v>
                </c:pt>
                <c:pt idx="16">
                  <c:v>-214.94721086171194</c:v>
                </c:pt>
                <c:pt idx="17">
                  <c:v>-270.58400563654038</c:v>
                </c:pt>
                <c:pt idx="18">
                  <c:v>523.5706354084939</c:v>
                </c:pt>
                <c:pt idx="19">
                  <c:v>-337.83472354647165</c:v>
                </c:pt>
                <c:pt idx="20">
                  <c:v>-416.24864668157477</c:v>
                </c:pt>
                <c:pt idx="21">
                  <c:v>-1165.7100825014377</c:v>
                </c:pt>
                <c:pt idx="22">
                  <c:v>1037.966420613207</c:v>
                </c:pt>
                <c:pt idx="23">
                  <c:v>553.6910616582411</c:v>
                </c:pt>
                <c:pt idx="24">
                  <c:v>92.415702703275429</c:v>
                </c:pt>
                <c:pt idx="25">
                  <c:v>806.2403437483099</c:v>
                </c:pt>
                <c:pt idx="26">
                  <c:v>-212.9079889498164</c:v>
                </c:pt>
                <c:pt idx="27">
                  <c:v>19.206652095217919</c:v>
                </c:pt>
                <c:pt idx="28">
                  <c:v>38.251293140252187</c:v>
                </c:pt>
                <c:pt idx="29">
                  <c:v>35.902728960114928</c:v>
                </c:pt>
                <c:pt idx="30">
                  <c:v>-155.33262999485078</c:v>
                </c:pt>
                <c:pt idx="31">
                  <c:v>-298.28942476967916</c:v>
                </c:pt>
                <c:pt idx="32">
                  <c:v>-180.80478372464472</c:v>
                </c:pt>
                <c:pt idx="33">
                  <c:v>-70.810142679610635</c:v>
                </c:pt>
                <c:pt idx="34">
                  <c:v>543.07593418528654</c:v>
                </c:pt>
                <c:pt idx="35">
                  <c:v>212.18913941045798</c:v>
                </c:pt>
                <c:pt idx="36">
                  <c:v>-915.12621954450788</c:v>
                </c:pt>
                <c:pt idx="37">
                  <c:v>1111.0544983654238</c:v>
                </c:pt>
                <c:pt idx="38">
                  <c:v>57.318036967589137</c:v>
                </c:pt>
                <c:pt idx="39">
                  <c:v>-257.75124512247942</c:v>
                </c:pt>
                <c:pt idx="40">
                  <c:v>-54.976604077445245</c:v>
                </c:pt>
                <c:pt idx="41">
                  <c:v>69.834831742417578</c:v>
                </c:pt>
                <c:pt idx="42">
                  <c:v>-54.850527212548059</c:v>
                </c:pt>
                <c:pt idx="43">
                  <c:v>-61.465886167513816</c:v>
                </c:pt>
                <c:pt idx="44">
                  <c:v>-244.11268094234208</c:v>
                </c:pt>
                <c:pt idx="45">
                  <c:v>-43.928039897308054</c:v>
                </c:pt>
                <c:pt idx="46">
                  <c:v>855.37660114772621</c:v>
                </c:pt>
                <c:pt idx="47">
                  <c:v>-403.39732198737659</c:v>
                </c:pt>
                <c:pt idx="48">
                  <c:v>-694.65411676220526</c:v>
                </c:pt>
                <c:pt idx="49">
                  <c:v>202.90124219276072</c:v>
                </c:pt>
                <c:pt idx="50">
                  <c:v>397.36207122835663</c:v>
                </c:pt>
                <c:pt idx="51">
                  <c:v>-139.00328772660907</c:v>
                </c:pt>
                <c:pt idx="52">
                  <c:v>502.27743018332217</c:v>
                </c:pt>
                <c:pt idx="53">
                  <c:v>233.74886600318513</c:v>
                </c:pt>
                <c:pt idx="54">
                  <c:v>30.793507048219396</c:v>
                </c:pt>
                <c:pt idx="55">
                  <c:v>-91.361851906746267</c:v>
                </c:pt>
                <c:pt idx="56">
                  <c:v>17.322789138288044</c:v>
                </c:pt>
                <c:pt idx="57">
                  <c:v>286.48599436345967</c:v>
                </c:pt>
                <c:pt idx="58">
                  <c:v>1957.3406354084939</c:v>
                </c:pt>
                <c:pt idx="59">
                  <c:v>636.67527645352834</c:v>
                </c:pt>
                <c:pt idx="60">
                  <c:v>-159.8286466815747</c:v>
                </c:pt>
                <c:pt idx="61">
                  <c:v>-416.62008250143754</c:v>
                </c:pt>
                <c:pt idx="62">
                  <c:v>-335.45898928925021</c:v>
                </c:pt>
                <c:pt idx="63">
                  <c:v>434.75565175578413</c:v>
                </c:pt>
                <c:pt idx="64">
                  <c:v>147.82957489088676</c:v>
                </c:pt>
                <c:pt idx="65">
                  <c:v>3.7685233955094191</c:v>
                </c:pt>
                <c:pt idx="66">
                  <c:v>-316.15683555945623</c:v>
                </c:pt>
                <c:pt idx="67">
                  <c:v>-89.302194514421899</c:v>
                </c:pt>
                <c:pt idx="68">
                  <c:v>111.61244653061249</c:v>
                </c:pt>
                <c:pt idx="69">
                  <c:v>1084.1070875756468</c:v>
                </c:pt>
                <c:pt idx="70">
                  <c:v>25.816369665715456</c:v>
                </c:pt>
                <c:pt idx="71">
                  <c:v>247.25290026395265</c:v>
                </c:pt>
                <c:pt idx="72">
                  <c:v>102.83754130898697</c:v>
                </c:pt>
                <c:pt idx="73">
                  <c:v>-215.35781764597874</c:v>
                </c:pt>
                <c:pt idx="74">
                  <c:v>-79.88317660094441</c:v>
                </c:pt>
                <c:pt idx="75">
                  <c:v>81.491464444089843</c:v>
                </c:pt>
                <c:pt idx="76">
                  <c:v>-77.003894510875853</c:v>
                </c:pt>
                <c:pt idx="77">
                  <c:v>-337.69925346584154</c:v>
                </c:pt>
                <c:pt idx="78">
                  <c:v>-360.32461242080717</c:v>
                </c:pt>
                <c:pt idx="79">
                  <c:v>-162.33997137577285</c:v>
                </c:pt>
                <c:pt idx="80">
                  <c:v>613.84466966926152</c:v>
                </c:pt>
                <c:pt idx="81">
                  <c:v>-167.14068928570418</c:v>
                </c:pt>
                <c:pt idx="82">
                  <c:v>-888.17604824067007</c:v>
                </c:pt>
                <c:pt idx="83">
                  <c:v>115.13483174241759</c:v>
                </c:pt>
                <c:pt idx="84">
                  <c:v>-191.66052721254809</c:v>
                </c:pt>
                <c:pt idx="85">
                  <c:v>-266.22588616751381</c:v>
                </c:pt>
                <c:pt idx="86">
                  <c:v>-309.23124512247944</c:v>
                </c:pt>
                <c:pt idx="87">
                  <c:v>-37.976604077445245</c:v>
                </c:pt>
                <c:pt idx="88">
                  <c:v>-75.65196303241089</c:v>
                </c:pt>
                <c:pt idx="89">
                  <c:v>-413.44732198737654</c:v>
                </c:pt>
                <c:pt idx="90">
                  <c:v>-534.43268094234213</c:v>
                </c:pt>
                <c:pt idx="91">
                  <c:v>-388.27803989730796</c:v>
                </c:pt>
                <c:pt idx="92">
                  <c:v>420.06660114772626</c:v>
                </c:pt>
                <c:pt idx="93">
                  <c:v>-200.76875780723935</c:v>
                </c:pt>
                <c:pt idx="94">
                  <c:v>-907.39411676220516</c:v>
                </c:pt>
                <c:pt idx="95">
                  <c:v>117.33290026395267</c:v>
                </c:pt>
                <c:pt idx="96">
                  <c:v>-36.972458691013031</c:v>
                </c:pt>
                <c:pt idx="97">
                  <c:v>-163.07781764597871</c:v>
                </c:pt>
                <c:pt idx="98">
                  <c:v>-147.06317660094442</c:v>
                </c:pt>
                <c:pt idx="99">
                  <c:v>-68.378535555910162</c:v>
                </c:pt>
                <c:pt idx="100">
                  <c:v>-28.533894510875825</c:v>
                </c:pt>
                <c:pt idx="101">
                  <c:v>-285.56925346584148</c:v>
                </c:pt>
                <c:pt idx="102">
                  <c:v>-490.49461242080719</c:v>
                </c:pt>
                <c:pt idx="103">
                  <c:v>-528.37997137577281</c:v>
                </c:pt>
                <c:pt idx="104">
                  <c:v>520.44466966926143</c:v>
                </c:pt>
                <c:pt idx="105">
                  <c:v>-132.94068928570414</c:v>
                </c:pt>
                <c:pt idx="106">
                  <c:v>-963.23604824067002</c:v>
                </c:pt>
                <c:pt idx="107">
                  <c:v>570.87642061320685</c:v>
                </c:pt>
                <c:pt idx="108">
                  <c:v>19.921061658241115</c:v>
                </c:pt>
                <c:pt idx="109">
                  <c:v>-24.634297296724526</c:v>
                </c:pt>
                <c:pt idx="110">
                  <c:v>403.10034374830957</c:v>
                </c:pt>
                <c:pt idx="111">
                  <c:v>1009.5949847933443</c:v>
                </c:pt>
                <c:pt idx="112">
                  <c:v>1016.1796258383783</c:v>
                </c:pt>
                <c:pt idx="113">
                  <c:v>291.97426688341284</c:v>
                </c:pt>
                <c:pt idx="114">
                  <c:v>548.64890792844699</c:v>
                </c:pt>
                <c:pt idx="115">
                  <c:v>47.307472108584534</c:v>
                </c:pt>
                <c:pt idx="116">
                  <c:v>225.0888660031851</c:v>
                </c:pt>
                <c:pt idx="117">
                  <c:v>-125.73649295178063</c:v>
                </c:pt>
                <c:pt idx="118">
                  <c:v>-86.841851906746285</c:v>
                </c:pt>
                <c:pt idx="119">
                  <c:v>-119.33721086171198</c:v>
                </c:pt>
                <c:pt idx="120">
                  <c:v>69.717430183322222</c:v>
                </c:pt>
                <c:pt idx="121">
                  <c:v>149.28207122835659</c:v>
                </c:pt>
                <c:pt idx="122">
                  <c:v>-376.89328772660906</c:v>
                </c:pt>
                <c:pt idx="123">
                  <c:v>-388.49864668157477</c:v>
                </c:pt>
                <c:pt idx="124">
                  <c:v>-449.28400563654043</c:v>
                </c:pt>
                <c:pt idx="125">
                  <c:v>478.38063540849384</c:v>
                </c:pt>
                <c:pt idx="126">
                  <c:v>66.985276453528286</c:v>
                </c:pt>
                <c:pt idx="127">
                  <c:v>-920.63008250143764</c:v>
                </c:pt>
                <c:pt idx="128">
                  <c:v>-82.947271039885095</c:v>
                </c:pt>
                <c:pt idx="129">
                  <c:v>-296.36262999485075</c:v>
                </c:pt>
                <c:pt idx="130">
                  <c:v>-255.14798894981647</c:v>
                </c:pt>
                <c:pt idx="131">
                  <c:v>-481.42334790478213</c:v>
                </c:pt>
                <c:pt idx="132">
                  <c:v>88.101293140252096</c:v>
                </c:pt>
                <c:pt idx="133">
                  <c:v>131.46593418528664</c:v>
                </c:pt>
                <c:pt idx="134">
                  <c:v>-567.31942476967913</c:v>
                </c:pt>
                <c:pt idx="135">
                  <c:v>-630.25478372464477</c:v>
                </c:pt>
                <c:pt idx="136">
                  <c:v>-431.14014267961079</c:v>
                </c:pt>
                <c:pt idx="137">
                  <c:v>1391.6744983654237</c:v>
                </c:pt>
                <c:pt idx="138">
                  <c:v>112.64913941045802</c:v>
                </c:pt>
                <c:pt idx="139">
                  <c:v>-843.61621954450789</c:v>
                </c:pt>
                <c:pt idx="140">
                  <c:v>1723.0348317424175</c:v>
                </c:pt>
                <c:pt idx="141">
                  <c:v>1069.7794727874518</c:v>
                </c:pt>
                <c:pt idx="142">
                  <c:v>900.3441138324863</c:v>
                </c:pt>
                <c:pt idx="143">
                  <c:v>1348.4287548775205</c:v>
                </c:pt>
                <c:pt idx="144">
                  <c:v>1395.743395922555</c:v>
                </c:pt>
                <c:pt idx="145">
                  <c:v>1568.1980369675894</c:v>
                </c:pt>
                <c:pt idx="146">
                  <c:v>653.31267801262345</c:v>
                </c:pt>
                <c:pt idx="147">
                  <c:v>940.66731905765801</c:v>
                </c:pt>
                <c:pt idx="148">
                  <c:v>1145.9019601026919</c:v>
                </c:pt>
                <c:pt idx="149">
                  <c:v>702.84588323779462</c:v>
                </c:pt>
                <c:pt idx="150">
                  <c:v>-325.18937382218769</c:v>
                </c:pt>
                <c:pt idx="151">
                  <c:v>-595.03473277715329</c:v>
                </c:pt>
                <c:pt idx="152">
                  <c:v>-688.97009173211916</c:v>
                </c:pt>
                <c:pt idx="153">
                  <c:v>-491.04545068708478</c:v>
                </c:pt>
                <c:pt idx="154">
                  <c:v>-285.49080964205052</c:v>
                </c:pt>
                <c:pt idx="155">
                  <c:v>-292.60616859701622</c:v>
                </c:pt>
                <c:pt idx="156">
                  <c:v>-871.07152755198183</c:v>
                </c:pt>
                <c:pt idx="157">
                  <c:v>-799.5968865069475</c:v>
                </c:pt>
                <c:pt idx="158">
                  <c:v>-500.51224546191315</c:v>
                </c:pt>
                <c:pt idx="159">
                  <c:v>1044.4423955831212</c:v>
                </c:pt>
                <c:pt idx="160">
                  <c:v>-477.08296337184447</c:v>
                </c:pt>
                <c:pt idx="161">
                  <c:v>-1075.1883223268101</c:v>
                </c:pt>
                <c:pt idx="162">
                  <c:v>421.69676322088242</c:v>
                </c:pt>
                <c:pt idx="163">
                  <c:v>157.03140426591676</c:v>
                </c:pt>
                <c:pt idx="164">
                  <c:v>89.166045310951176</c:v>
                </c:pt>
                <c:pt idx="165">
                  <c:v>215.96068635598544</c:v>
                </c:pt>
                <c:pt idx="166">
                  <c:v>1202.5453274010197</c:v>
                </c:pt>
                <c:pt idx="167">
                  <c:v>1495.4199684460541</c:v>
                </c:pt>
                <c:pt idx="168">
                  <c:v>477.19460949108839</c:v>
                </c:pt>
                <c:pt idx="169">
                  <c:v>206.74925053612287</c:v>
                </c:pt>
                <c:pt idx="170">
                  <c:v>1447.223891581157</c:v>
                </c:pt>
                <c:pt idx="171">
                  <c:v>452.92781471625949</c:v>
                </c:pt>
                <c:pt idx="172">
                  <c:v>-54.803579386793217</c:v>
                </c:pt>
                <c:pt idx="173">
                  <c:v>-485.72893834175886</c:v>
                </c:pt>
                <c:pt idx="174">
                  <c:v>-494.14429729672452</c:v>
                </c:pt>
                <c:pt idx="175">
                  <c:v>-410.04965625169029</c:v>
                </c:pt>
                <c:pt idx="176">
                  <c:v>161.79498479334416</c:v>
                </c:pt>
                <c:pt idx="177">
                  <c:v>436.92962583837834</c:v>
                </c:pt>
                <c:pt idx="178">
                  <c:v>-290.81573311658713</c:v>
                </c:pt>
                <c:pt idx="179">
                  <c:v>-163.31109207155282</c:v>
                </c:pt>
                <c:pt idx="180">
                  <c:v>405.9235489734815</c:v>
                </c:pt>
                <c:pt idx="181">
                  <c:v>-384.42252789141548</c:v>
                </c:pt>
                <c:pt idx="182">
                  <c:v>295.12886600318512</c:v>
                </c:pt>
                <c:pt idx="183">
                  <c:v>220.05350704821933</c:v>
                </c:pt>
                <c:pt idx="184">
                  <c:v>-15.141851906746297</c:v>
                </c:pt>
                <c:pt idx="185">
                  <c:v>286.82278913828804</c:v>
                </c:pt>
                <c:pt idx="186">
                  <c:v>322.08743018332223</c:v>
                </c:pt>
                <c:pt idx="187">
                  <c:v>419.56207122835667</c:v>
                </c:pt>
                <c:pt idx="188">
                  <c:v>-104.62328772660908</c:v>
                </c:pt>
                <c:pt idx="189">
                  <c:v>-435.52864668157474</c:v>
                </c:pt>
                <c:pt idx="190">
                  <c:v>364.02599436345963</c:v>
                </c:pt>
                <c:pt idx="191">
                  <c:v>383.3252764535282</c:v>
                </c:pt>
                <c:pt idx="192">
                  <c:v>-728.96008250143768</c:v>
                </c:pt>
                <c:pt idx="193">
                  <c:v>168.87642061320685</c:v>
                </c:pt>
                <c:pt idx="194">
                  <c:v>585.95106165824109</c:v>
                </c:pt>
                <c:pt idx="195">
                  <c:v>133.49570270327536</c:v>
                </c:pt>
                <c:pt idx="196">
                  <c:v>192.06034374830983</c:v>
                </c:pt>
                <c:pt idx="197">
                  <c:v>917.14498479334407</c:v>
                </c:pt>
                <c:pt idx="198">
                  <c:v>840.55962583837845</c:v>
                </c:pt>
                <c:pt idx="199">
                  <c:v>82.754266883412583</c:v>
                </c:pt>
                <c:pt idx="200">
                  <c:v>499.79890792844708</c:v>
                </c:pt>
                <c:pt idx="201">
                  <c:v>-6.8225278914155751</c:v>
                </c:pt>
                <c:pt idx="202">
                  <c:v>-115.72920251834998</c:v>
                </c:pt>
                <c:pt idx="203">
                  <c:v>-117.01456147331567</c:v>
                </c:pt>
                <c:pt idx="204">
                  <c:v>-285.86992042828132</c:v>
                </c:pt>
                <c:pt idx="205">
                  <c:v>-295.47527938324697</c:v>
                </c:pt>
                <c:pt idx="206">
                  <c:v>-425.55063833821276</c:v>
                </c:pt>
                <c:pt idx="207">
                  <c:v>-319.1759972931784</c:v>
                </c:pt>
                <c:pt idx="208">
                  <c:v>-614.54135624814398</c:v>
                </c:pt>
                <c:pt idx="209">
                  <c:v>-700.95671520310964</c:v>
                </c:pt>
                <c:pt idx="210">
                  <c:v>-72.962074158075438</c:v>
                </c:pt>
                <c:pt idx="211">
                  <c:v>1292.8825668869588</c:v>
                </c:pt>
                <c:pt idx="212">
                  <c:v>-533.51279206800677</c:v>
                </c:pt>
                <c:pt idx="213">
                  <c:v>-1111.2581510229729</c:v>
                </c:pt>
                <c:pt idx="214">
                  <c:v>823.09045487397429</c:v>
                </c:pt>
                <c:pt idx="215">
                  <c:v>533.26509591900867</c:v>
                </c:pt>
                <c:pt idx="216">
                  <c:v>126.96973696404302</c:v>
                </c:pt>
                <c:pt idx="217">
                  <c:v>210.99290026395266</c:v>
                </c:pt>
                <c:pt idx="218">
                  <c:v>-55.282458691013034</c:v>
                </c:pt>
                <c:pt idx="219">
                  <c:v>-135.88781764597871</c:v>
                </c:pt>
                <c:pt idx="220">
                  <c:v>-147.21317660094439</c:v>
                </c:pt>
                <c:pt idx="221">
                  <c:v>-175.6485355559102</c:v>
                </c:pt>
                <c:pt idx="222">
                  <c:v>-124.52389451087583</c:v>
                </c:pt>
                <c:pt idx="223">
                  <c:v>-510.22925346584151</c:v>
                </c:pt>
                <c:pt idx="224">
                  <c:v>-673.23461242080725</c:v>
                </c:pt>
                <c:pt idx="225">
                  <c:v>34.180028624227134</c:v>
                </c:pt>
                <c:pt idx="226">
                  <c:v>889.53466966926158</c:v>
                </c:pt>
                <c:pt idx="227">
                  <c:v>-395.61068928570421</c:v>
                </c:pt>
                <c:pt idx="228">
                  <c:v>-881.10604824067013</c:v>
                </c:pt>
                <c:pt idx="229">
                  <c:v>1323.1404548739742</c:v>
                </c:pt>
                <c:pt idx="230">
                  <c:v>534.24509591900869</c:v>
                </c:pt>
                <c:pt idx="231">
                  <c:v>107.71973696404302</c:v>
                </c:pt>
                <c:pt idx="232">
                  <c:v>965.84437800907745</c:v>
                </c:pt>
                <c:pt idx="233">
                  <c:v>1451.5383011441804</c:v>
                </c:pt>
                <c:pt idx="234">
                  <c:v>-12.177099736047339</c:v>
                </c:pt>
                <c:pt idx="235">
                  <c:v>-172.58245869101302</c:v>
                </c:pt>
                <c:pt idx="236">
                  <c:v>-259.24781764597873</c:v>
                </c:pt>
                <c:pt idx="237">
                  <c:v>-368.2731766009444</c:v>
                </c:pt>
                <c:pt idx="238">
                  <c:v>-230.3985355559102</c:v>
                </c:pt>
                <c:pt idx="239">
                  <c:v>-198.96389451087583</c:v>
                </c:pt>
                <c:pt idx="240">
                  <c:v>-687.32925346584148</c:v>
                </c:pt>
                <c:pt idx="241">
                  <c:v>-751.52461242080722</c:v>
                </c:pt>
                <c:pt idx="242">
                  <c:v>-579.8899713757728</c:v>
                </c:pt>
                <c:pt idx="243">
                  <c:v>491.38466966926148</c:v>
                </c:pt>
                <c:pt idx="244">
                  <c:v>-469.1206892857042</c:v>
                </c:pt>
                <c:pt idx="245">
                  <c:v>-1071.96604824067</c:v>
                </c:pt>
                <c:pt idx="246">
                  <c:v>300.22079748165004</c:v>
                </c:pt>
                <c:pt idx="247">
                  <c:v>133.67543852668439</c:v>
                </c:pt>
                <c:pt idx="248">
                  <c:v>88.290079571718707</c:v>
                </c:pt>
                <c:pt idx="249">
                  <c:v>-7.865279383246957</c:v>
                </c:pt>
                <c:pt idx="250">
                  <c:v>-120.02063833821273</c:v>
                </c:pt>
                <c:pt idx="251">
                  <c:v>-124.82599729317838</c:v>
                </c:pt>
                <c:pt idx="252">
                  <c:v>-700.72135624814405</c:v>
                </c:pt>
                <c:pt idx="253">
                  <c:v>-672.39671520310969</c:v>
                </c:pt>
                <c:pt idx="254">
                  <c:v>629.06720793199315</c:v>
                </c:pt>
                <c:pt idx="255">
                  <c:v>-593.20815102297274</c:v>
                </c:pt>
                <c:pt idx="256">
                  <c:v>-31.741133996814909</c:v>
                </c:pt>
                <c:pt idx="257">
                  <c:v>-56.056492951780626</c:v>
                </c:pt>
                <c:pt idx="258">
                  <c:v>-237.6418519067463</c:v>
                </c:pt>
                <c:pt idx="259">
                  <c:v>-165.16721086171196</c:v>
                </c:pt>
                <c:pt idx="260">
                  <c:v>190.76743018332229</c:v>
                </c:pt>
                <c:pt idx="261">
                  <c:v>58.112071228356626</c:v>
                </c:pt>
                <c:pt idx="262">
                  <c:v>-327.1032877266091</c:v>
                </c:pt>
                <c:pt idx="263">
                  <c:v>-498.7186466815748</c:v>
                </c:pt>
                <c:pt idx="264">
                  <c:v>-66.414005636540423</c:v>
                </c:pt>
                <c:pt idx="265">
                  <c:v>1328.3206354084939</c:v>
                </c:pt>
                <c:pt idx="266">
                  <c:v>-389.86472354647174</c:v>
                </c:pt>
                <c:pt idx="267">
                  <c:v>-929.45008250143769</c:v>
                </c:pt>
                <c:pt idx="268">
                  <c:v>227.82886600318511</c:v>
                </c:pt>
                <c:pt idx="269">
                  <c:v>127.75350704821938</c:v>
                </c:pt>
                <c:pt idx="270">
                  <c:v>-215.7918519067463</c:v>
                </c:pt>
                <c:pt idx="271">
                  <c:v>20.502789138287994</c:v>
                </c:pt>
                <c:pt idx="272">
                  <c:v>-79.672569816677765</c:v>
                </c:pt>
                <c:pt idx="273">
                  <c:v>-135.1079287716434</c:v>
                </c:pt>
                <c:pt idx="274">
                  <c:v>-352.33328772660911</c:v>
                </c:pt>
                <c:pt idx="275">
                  <c:v>-568.78864668157473</c:v>
                </c:pt>
                <c:pt idx="276">
                  <c:v>1263.2359943634594</c:v>
                </c:pt>
                <c:pt idx="277">
                  <c:v>2055.4206354084936</c:v>
                </c:pt>
                <c:pt idx="278">
                  <c:v>161.16527645352835</c:v>
                </c:pt>
                <c:pt idx="279">
                  <c:v>-588.33008250143769</c:v>
                </c:pt>
                <c:pt idx="280">
                  <c:v>133.50886600318512</c:v>
                </c:pt>
                <c:pt idx="281">
                  <c:v>-112.72649295178061</c:v>
                </c:pt>
                <c:pt idx="282">
                  <c:v>-58.701851906746299</c:v>
                </c:pt>
                <c:pt idx="283">
                  <c:v>-51.907210861711974</c:v>
                </c:pt>
                <c:pt idx="284">
                  <c:v>270.03743018332227</c:v>
                </c:pt>
                <c:pt idx="285">
                  <c:v>149.02207122835659</c:v>
                </c:pt>
                <c:pt idx="286">
                  <c:v>-268.56328772660913</c:v>
                </c:pt>
                <c:pt idx="287">
                  <c:v>-504.06864668157471</c:v>
                </c:pt>
                <c:pt idx="288">
                  <c:v>623.15599436345951</c:v>
                </c:pt>
                <c:pt idx="289">
                  <c:v>2064.0306354084942</c:v>
                </c:pt>
                <c:pt idx="290">
                  <c:v>334.47527645352829</c:v>
                </c:pt>
                <c:pt idx="291">
                  <c:v>-573.91008250143761</c:v>
                </c:pt>
                <c:pt idx="292">
                  <c:v>351.07886600318506</c:v>
                </c:pt>
                <c:pt idx="293">
                  <c:v>160.07350704821937</c:v>
                </c:pt>
                <c:pt idx="294">
                  <c:v>-139.83185190674629</c:v>
                </c:pt>
                <c:pt idx="295">
                  <c:v>19.372789138287999</c:v>
                </c:pt>
                <c:pt idx="296">
                  <c:v>493.82743018332235</c:v>
                </c:pt>
                <c:pt idx="297">
                  <c:v>398.18207122835656</c:v>
                </c:pt>
                <c:pt idx="298">
                  <c:v>-120.12328772660908</c:v>
                </c:pt>
                <c:pt idx="299">
                  <c:v>-423.72864668157479</c:v>
                </c:pt>
                <c:pt idx="300">
                  <c:v>1038.6559943634595</c:v>
                </c:pt>
                <c:pt idx="301">
                  <c:v>1064.3952764535281</c:v>
                </c:pt>
                <c:pt idx="302">
                  <c:v>-173.8000825014376</c:v>
                </c:pt>
                <c:pt idx="303">
                  <c:v>-660.66732198737645</c:v>
                </c:pt>
                <c:pt idx="304">
                  <c:v>-651.25268094234207</c:v>
                </c:pt>
                <c:pt idx="305">
                  <c:v>-285.91803989730795</c:v>
                </c:pt>
                <c:pt idx="306">
                  <c:v>201.69124219276068</c:v>
                </c:pt>
                <c:pt idx="307">
                  <c:v>-663.68411676220524</c:v>
                </c:pt>
                <c:pt idx="308">
                  <c:v>-759.53954512602559</c:v>
                </c:pt>
                <c:pt idx="309">
                  <c:v>-855.99490408099132</c:v>
                </c:pt>
                <c:pt idx="310">
                  <c:v>-922.19026303595695</c:v>
                </c:pt>
                <c:pt idx="311">
                  <c:v>-901.67562199092265</c:v>
                </c:pt>
                <c:pt idx="312">
                  <c:v>-244.37098094588828</c:v>
                </c:pt>
                <c:pt idx="313">
                  <c:v>-116.836339900854</c:v>
                </c:pt>
                <c:pt idx="314">
                  <c:v>-1006.6516988558196</c:v>
                </c:pt>
                <c:pt idx="315">
                  <c:v>-946.87705781078535</c:v>
                </c:pt>
                <c:pt idx="316">
                  <c:v>-412.2824167657509</c:v>
                </c:pt>
                <c:pt idx="317">
                  <c:v>680.06686532431786</c:v>
                </c:pt>
                <c:pt idx="318">
                  <c:v>-998.73849363064846</c:v>
                </c:pt>
                <c:pt idx="319">
                  <c:v>-12.867099736047336</c:v>
                </c:pt>
                <c:pt idx="320">
                  <c:v>-5.0824586910130165</c:v>
                </c:pt>
                <c:pt idx="321">
                  <c:v>-174.70781764597874</c:v>
                </c:pt>
                <c:pt idx="322">
                  <c:v>-294.23317660094438</c:v>
                </c:pt>
                <c:pt idx="323">
                  <c:v>-338.47853555591018</c:v>
                </c:pt>
                <c:pt idx="324">
                  <c:v>-418.12389451087586</c:v>
                </c:pt>
                <c:pt idx="325">
                  <c:v>-655.30925346584149</c:v>
                </c:pt>
                <c:pt idx="326">
                  <c:v>-718.65461242080721</c:v>
                </c:pt>
                <c:pt idx="327">
                  <c:v>-613.98997137577283</c:v>
                </c:pt>
                <c:pt idx="328">
                  <c:v>-116.5253303307386</c:v>
                </c:pt>
                <c:pt idx="329">
                  <c:v>-672.93068928570415</c:v>
                </c:pt>
                <c:pt idx="330">
                  <c:v>-1050.6560482406701</c:v>
                </c:pt>
                <c:pt idx="331">
                  <c:v>-183.47323677911754</c:v>
                </c:pt>
                <c:pt idx="332">
                  <c:v>-136.93859573408321</c:v>
                </c:pt>
                <c:pt idx="333">
                  <c:v>-339.29395468904886</c:v>
                </c:pt>
                <c:pt idx="334">
                  <c:v>-236.3493136440145</c:v>
                </c:pt>
                <c:pt idx="335">
                  <c:v>62.675327401019672</c:v>
                </c:pt>
                <c:pt idx="336">
                  <c:v>107.34996844605416</c:v>
                </c:pt>
                <c:pt idx="337">
                  <c:v>-547.91539050891151</c:v>
                </c:pt>
                <c:pt idx="338">
                  <c:v>-509.88074946387724</c:v>
                </c:pt>
                <c:pt idx="339">
                  <c:v>-370.63610841884315</c:v>
                </c:pt>
                <c:pt idx="340">
                  <c:v>367.75853262619125</c:v>
                </c:pt>
                <c:pt idx="341">
                  <c:v>-415.89682632877452</c:v>
                </c:pt>
                <c:pt idx="342">
                  <c:v>-1133.5621852837403</c:v>
                </c:pt>
                <c:pt idx="343">
                  <c:v>410.83642061320688</c:v>
                </c:pt>
                <c:pt idx="344">
                  <c:v>111.14106165824114</c:v>
                </c:pt>
                <c:pt idx="345">
                  <c:v>-373.58429729672457</c:v>
                </c:pt>
                <c:pt idx="346">
                  <c:v>618.85034374830957</c:v>
                </c:pt>
                <c:pt idx="347">
                  <c:v>1332.7089079284469</c:v>
                </c:pt>
                <c:pt idx="348">
                  <c:v>488.32747210858452</c:v>
                </c:pt>
                <c:pt idx="349">
                  <c:v>-141.97551086525812</c:v>
                </c:pt>
                <c:pt idx="350">
                  <c:v>-468.7208698202237</c:v>
                </c:pt>
                <c:pt idx="351">
                  <c:v>-571.94622877518941</c:v>
                </c:pt>
                <c:pt idx="352">
                  <c:v>-171.27158773015503</c:v>
                </c:pt>
                <c:pt idx="353">
                  <c:v>242.16305331487933</c:v>
                </c:pt>
                <c:pt idx="354">
                  <c:v>384.50769435991378</c:v>
                </c:pt>
                <c:pt idx="355">
                  <c:v>-255.0276645950521</c:v>
                </c:pt>
                <c:pt idx="356">
                  <c:v>147.6169764499823</c:v>
                </c:pt>
                <c:pt idx="357">
                  <c:v>377.50161749501649</c:v>
                </c:pt>
                <c:pt idx="358">
                  <c:v>-425.0944593698805</c:v>
                </c:pt>
                <c:pt idx="359">
                  <c:v>-100.74792877164339</c:v>
                </c:pt>
                <c:pt idx="360">
                  <c:v>-590.44328772660901</c:v>
                </c:pt>
                <c:pt idx="361">
                  <c:v>-606.24864668157477</c:v>
                </c:pt>
                <c:pt idx="362">
                  <c:v>-603.72400563654037</c:v>
                </c:pt>
                <c:pt idx="363">
                  <c:v>374.78063540849394</c:v>
                </c:pt>
                <c:pt idx="364">
                  <c:v>-428.99472354647173</c:v>
                </c:pt>
                <c:pt idx="365">
                  <c:v>-1101.6400825014375</c:v>
                </c:pt>
                <c:pt idx="366">
                  <c:v>73.7488660031851</c:v>
                </c:pt>
                <c:pt idx="367">
                  <c:v>-104.31649295178062</c:v>
                </c:pt>
                <c:pt idx="368">
                  <c:v>-163.77185190674629</c:v>
                </c:pt>
                <c:pt idx="369">
                  <c:v>-26.367210861711953</c:v>
                </c:pt>
                <c:pt idx="370">
                  <c:v>-173.24256981667776</c:v>
                </c:pt>
                <c:pt idx="371">
                  <c:v>764.93448913474185</c:v>
                </c:pt>
                <c:pt idx="372">
                  <c:v>438.21913017977636</c:v>
                </c:pt>
                <c:pt idx="373">
                  <c:v>-140.66622877518944</c:v>
                </c:pt>
                <c:pt idx="374">
                  <c:v>815.41841226984479</c:v>
                </c:pt>
                <c:pt idx="375">
                  <c:v>1103.9269764499822</c:v>
                </c:pt>
                <c:pt idx="376">
                  <c:v>266.01554063011963</c:v>
                </c:pt>
                <c:pt idx="377">
                  <c:v>3.3806261778123599</c:v>
                </c:pt>
                <c:pt idx="378">
                  <c:v>-210.70473277715337</c:v>
                </c:pt>
                <c:pt idx="379">
                  <c:v>-266.44009173211919</c:v>
                </c:pt>
                <c:pt idx="380">
                  <c:v>132.38454931291517</c:v>
                </c:pt>
                <c:pt idx="381">
                  <c:v>588.9991903579496</c:v>
                </c:pt>
                <c:pt idx="382">
                  <c:v>731.79383140298387</c:v>
                </c:pt>
                <c:pt idx="383">
                  <c:v>-448.27152755198176</c:v>
                </c:pt>
                <c:pt idx="384">
                  <c:v>-208.7168865069475</c:v>
                </c:pt>
                <c:pt idx="385">
                  <c:v>1286.7577545380868</c:v>
                </c:pt>
                <c:pt idx="386">
                  <c:v>832.34703662815537</c:v>
                </c:pt>
                <c:pt idx="387">
                  <c:v>-881.10832232681014</c:v>
                </c:pt>
                <c:pt idx="388">
                  <c:v>256.09290026395269</c:v>
                </c:pt>
                <c:pt idx="389">
                  <c:v>169.41754130898696</c:v>
                </c:pt>
                <c:pt idx="390">
                  <c:v>219.75218235402133</c:v>
                </c:pt>
                <c:pt idx="391">
                  <c:v>228.98682339905565</c:v>
                </c:pt>
                <c:pt idx="392">
                  <c:v>-37.148535555910144</c:v>
                </c:pt>
                <c:pt idx="393">
                  <c:v>422.08610548912407</c:v>
                </c:pt>
                <c:pt idx="394">
                  <c:v>-56.859253465841562</c:v>
                </c:pt>
                <c:pt idx="395">
                  <c:v>225.88538757919287</c:v>
                </c:pt>
                <c:pt idx="396">
                  <c:v>601.27002862422705</c:v>
                </c:pt>
                <c:pt idx="397">
                  <c:v>1340.7146696692614</c:v>
                </c:pt>
                <c:pt idx="398">
                  <c:v>411.22931071429571</c:v>
                </c:pt>
                <c:pt idx="399">
                  <c:v>103.62395175932988</c:v>
                </c:pt>
                <c:pt idx="400">
                  <c:v>-138.83727103988508</c:v>
                </c:pt>
                <c:pt idx="401">
                  <c:v>-301.32262999485079</c:v>
                </c:pt>
                <c:pt idx="402">
                  <c:v>-461.71798894981646</c:v>
                </c:pt>
                <c:pt idx="403">
                  <c:v>-444.91334790478209</c:v>
                </c:pt>
                <c:pt idx="404">
                  <c:v>-228.88870685974791</c:v>
                </c:pt>
                <c:pt idx="405">
                  <c:v>-94.894065814713485</c:v>
                </c:pt>
                <c:pt idx="406">
                  <c:v>-618.10942476967909</c:v>
                </c:pt>
                <c:pt idx="407">
                  <c:v>-776.35478372464479</c:v>
                </c:pt>
                <c:pt idx="408">
                  <c:v>-314.9901426796107</c:v>
                </c:pt>
                <c:pt idx="409">
                  <c:v>766.28449836542381</c:v>
                </c:pt>
                <c:pt idx="410">
                  <c:v>-566.23086058954209</c:v>
                </c:pt>
                <c:pt idx="411">
                  <c:v>-1223.7062195445078</c:v>
                </c:pt>
                <c:pt idx="412">
                  <c:v>90.552900263952665</c:v>
                </c:pt>
                <c:pt idx="413">
                  <c:v>-3.0724586910130256</c:v>
                </c:pt>
                <c:pt idx="414">
                  <c:v>-153.96781764597873</c:v>
                </c:pt>
                <c:pt idx="415">
                  <c:v>36.86682339905559</c:v>
                </c:pt>
                <c:pt idx="416">
                  <c:v>-187.35853555591018</c:v>
                </c:pt>
                <c:pt idx="417">
                  <c:v>70.556105489124207</c:v>
                </c:pt>
                <c:pt idx="418">
                  <c:v>-361.52925346584152</c:v>
                </c:pt>
                <c:pt idx="419">
                  <c:v>-689.52461242080722</c:v>
                </c:pt>
                <c:pt idx="420">
                  <c:v>-374.1599713757729</c:v>
                </c:pt>
                <c:pt idx="421">
                  <c:v>554.51466966926159</c:v>
                </c:pt>
                <c:pt idx="422">
                  <c:v>-341.96068928570423</c:v>
                </c:pt>
                <c:pt idx="423">
                  <c:v>-766.41604824067008</c:v>
                </c:pt>
                <c:pt idx="424">
                  <c:v>43.842728960114869</c:v>
                </c:pt>
                <c:pt idx="425">
                  <c:v>-320.6826299948508</c:v>
                </c:pt>
                <c:pt idx="426">
                  <c:v>-242.30798894981649</c:v>
                </c:pt>
                <c:pt idx="427">
                  <c:v>-128.47334790478214</c:v>
                </c:pt>
                <c:pt idx="428">
                  <c:v>-361.63870685974791</c:v>
                </c:pt>
                <c:pt idx="429">
                  <c:v>155.13593418528649</c:v>
                </c:pt>
                <c:pt idx="430">
                  <c:v>-132.09942476967922</c:v>
                </c:pt>
                <c:pt idx="431">
                  <c:v>-432.33478372464481</c:v>
                </c:pt>
                <c:pt idx="432">
                  <c:v>-148.18014267961075</c:v>
                </c:pt>
                <c:pt idx="433">
                  <c:v>1101.8044983654238</c:v>
                </c:pt>
                <c:pt idx="434">
                  <c:v>26.509139410457919</c:v>
                </c:pt>
                <c:pt idx="435">
                  <c:v>-310.2062195445078</c:v>
                </c:pt>
                <c:pt idx="436">
                  <c:v>5.308866003185102</c:v>
                </c:pt>
                <c:pt idx="437">
                  <c:v>-132.43649295178062</c:v>
                </c:pt>
                <c:pt idx="438">
                  <c:v>-168.75185190674628</c:v>
                </c:pt>
                <c:pt idx="439">
                  <c:v>-172.97721086171197</c:v>
                </c:pt>
                <c:pt idx="440">
                  <c:v>-162.95256981667774</c:v>
                </c:pt>
                <c:pt idx="441">
                  <c:v>771.69207122835655</c:v>
                </c:pt>
                <c:pt idx="442">
                  <c:v>-441.50328772660907</c:v>
                </c:pt>
                <c:pt idx="443">
                  <c:v>-763.02864668157474</c:v>
                </c:pt>
                <c:pt idx="444">
                  <c:v>-692.46400563654038</c:v>
                </c:pt>
                <c:pt idx="445">
                  <c:v>603.91063540849382</c:v>
                </c:pt>
                <c:pt idx="446">
                  <c:v>-575.5447235464718</c:v>
                </c:pt>
                <c:pt idx="447">
                  <c:v>-1190.4700825014377</c:v>
                </c:pt>
                <c:pt idx="448">
                  <c:v>-361.2455108652581</c:v>
                </c:pt>
                <c:pt idx="449">
                  <c:v>-474.83086982022371</c:v>
                </c:pt>
                <c:pt idx="450">
                  <c:v>-531.76622877518946</c:v>
                </c:pt>
                <c:pt idx="451">
                  <c:v>-262.64158773015515</c:v>
                </c:pt>
                <c:pt idx="452">
                  <c:v>-193.44694668512079</c:v>
                </c:pt>
                <c:pt idx="453">
                  <c:v>443.34769435991348</c:v>
                </c:pt>
                <c:pt idx="454">
                  <c:v>-364.25766459505212</c:v>
                </c:pt>
                <c:pt idx="455">
                  <c:v>-145.95302355001786</c:v>
                </c:pt>
                <c:pt idx="456">
                  <c:v>927.82161749501665</c:v>
                </c:pt>
                <c:pt idx="457">
                  <c:v>986.93089958508517</c:v>
                </c:pt>
                <c:pt idx="458">
                  <c:v>184.63554063011952</c:v>
                </c:pt>
                <c:pt idx="459">
                  <c:v>-106.21516825758241</c:v>
                </c:pt>
                <c:pt idx="460">
                  <c:v>-306.03052721254807</c:v>
                </c:pt>
                <c:pt idx="461">
                  <c:v>-404.78588616751381</c:v>
                </c:pt>
                <c:pt idx="462">
                  <c:v>-305.75124512247942</c:v>
                </c:pt>
                <c:pt idx="463">
                  <c:v>-506.79660407744518</c:v>
                </c:pt>
                <c:pt idx="464">
                  <c:v>-430.28196303241089</c:v>
                </c:pt>
                <c:pt idx="465">
                  <c:v>-781.45732198737653</c:v>
                </c:pt>
                <c:pt idx="466">
                  <c:v>-739.80268094234202</c:v>
                </c:pt>
                <c:pt idx="467">
                  <c:v>-767.95803989730803</c:v>
                </c:pt>
                <c:pt idx="468">
                  <c:v>-393.98339885227369</c:v>
                </c:pt>
                <c:pt idx="469">
                  <c:v>-917.65875780723934</c:v>
                </c:pt>
                <c:pt idx="470">
                  <c:v>-1135.4141167622051</c:v>
                </c:pt>
                <c:pt idx="471">
                  <c:v>-795.87357938679315</c:v>
                </c:pt>
                <c:pt idx="472">
                  <c:v>-872.46893834175887</c:v>
                </c:pt>
                <c:pt idx="473">
                  <c:v>-993.67429729672449</c:v>
                </c:pt>
                <c:pt idx="474">
                  <c:v>-912.28965625169019</c:v>
                </c:pt>
                <c:pt idx="475">
                  <c:v>-344.56501520665597</c:v>
                </c:pt>
                <c:pt idx="476">
                  <c:v>-146.61037416162162</c:v>
                </c:pt>
                <c:pt idx="477">
                  <c:v>-1061.4557331165872</c:v>
                </c:pt>
                <c:pt idx="478">
                  <c:v>-888.80109207155283</c:v>
                </c:pt>
                <c:pt idx="479">
                  <c:v>-868.56645102651851</c:v>
                </c:pt>
                <c:pt idx="480">
                  <c:v>463.27819001851594</c:v>
                </c:pt>
                <c:pt idx="481">
                  <c:v>-60.647168936449816</c:v>
                </c:pt>
                <c:pt idx="482">
                  <c:v>-1203.7525278914156</c:v>
                </c:pt>
                <c:pt idx="483">
                  <c:v>50.904831742417571</c:v>
                </c:pt>
                <c:pt idx="484">
                  <c:v>37.199472787451896</c:v>
                </c:pt>
                <c:pt idx="485">
                  <c:v>-57.665886167513804</c:v>
                </c:pt>
                <c:pt idx="486">
                  <c:v>53.208754877520619</c:v>
                </c:pt>
                <c:pt idx="487">
                  <c:v>236.58339592255481</c:v>
                </c:pt>
                <c:pt idx="488">
                  <c:v>457.83803696758912</c:v>
                </c:pt>
                <c:pt idx="489">
                  <c:v>-444.99732198737649</c:v>
                </c:pt>
                <c:pt idx="490">
                  <c:v>-473.0926809423421</c:v>
                </c:pt>
                <c:pt idx="491">
                  <c:v>403.96196010269205</c:v>
                </c:pt>
                <c:pt idx="492">
                  <c:v>590.14660114772641</c:v>
                </c:pt>
                <c:pt idx="493">
                  <c:v>36.471242192760656</c:v>
                </c:pt>
                <c:pt idx="494">
                  <c:v>-940.55411676220524</c:v>
                </c:pt>
                <c:pt idx="495">
                  <c:v>706.74290026395261</c:v>
                </c:pt>
                <c:pt idx="496">
                  <c:v>699.48754130898692</c:v>
                </c:pt>
                <c:pt idx="497">
                  <c:v>423.09218235402125</c:v>
                </c:pt>
                <c:pt idx="498">
                  <c:v>316.48682339905565</c:v>
                </c:pt>
                <c:pt idx="499">
                  <c:v>834.99146444408984</c:v>
                </c:pt>
                <c:pt idx="500">
                  <c:v>732.74610548912415</c:v>
                </c:pt>
                <c:pt idx="501">
                  <c:v>145.96074653415849</c:v>
                </c:pt>
                <c:pt idx="502">
                  <c:v>-8.024612420807216</c:v>
                </c:pt>
                <c:pt idx="503">
                  <c:v>1076.7200286242271</c:v>
                </c:pt>
                <c:pt idx="504">
                  <c:v>774.76395175932976</c:v>
                </c:pt>
                <c:pt idx="505">
                  <c:v>539.55290026395278</c:v>
                </c:pt>
                <c:pt idx="506">
                  <c:v>428.2575413089869</c:v>
                </c:pt>
                <c:pt idx="507">
                  <c:v>49.022182354021254</c:v>
                </c:pt>
                <c:pt idx="508">
                  <c:v>-77.423176600944373</c:v>
                </c:pt>
                <c:pt idx="509">
                  <c:v>365.90146444408981</c:v>
                </c:pt>
                <c:pt idx="510">
                  <c:v>167.53610548912411</c:v>
                </c:pt>
                <c:pt idx="511">
                  <c:v>-376.6092534658415</c:v>
                </c:pt>
                <c:pt idx="512">
                  <c:v>-119.33461242080716</c:v>
                </c:pt>
                <c:pt idx="513">
                  <c:v>-8.7999713757728841</c:v>
                </c:pt>
                <c:pt idx="514">
                  <c:v>2428.4546696692614</c:v>
                </c:pt>
                <c:pt idx="515">
                  <c:v>1748.7693107142957</c:v>
                </c:pt>
                <c:pt idx="516">
                  <c:v>112.30395175932995</c:v>
                </c:pt>
                <c:pt idx="517">
                  <c:v>11.344831742417568</c:v>
                </c:pt>
                <c:pt idx="518">
                  <c:v>-179.63052721254809</c:v>
                </c:pt>
                <c:pt idx="519">
                  <c:v>-198.58588616751382</c:v>
                </c:pt>
                <c:pt idx="520">
                  <c:v>-194.13124512247941</c:v>
                </c:pt>
                <c:pt idx="521">
                  <c:v>-1.8766040774452222</c:v>
                </c:pt>
                <c:pt idx="522">
                  <c:v>88.578036967589128</c:v>
                </c:pt>
                <c:pt idx="523">
                  <c:v>-436.44732198737654</c:v>
                </c:pt>
                <c:pt idx="524">
                  <c:v>-564.60268094234209</c:v>
                </c:pt>
                <c:pt idx="525">
                  <c:v>-421.84803989730801</c:v>
                </c:pt>
                <c:pt idx="526">
                  <c:v>1071.4866011477263</c:v>
                </c:pt>
                <c:pt idx="527">
                  <c:v>-72.668757807239217</c:v>
                </c:pt>
                <c:pt idx="528">
                  <c:v>-852.53411676220526</c:v>
                </c:pt>
                <c:pt idx="529">
                  <c:v>343.1588660031851</c:v>
                </c:pt>
                <c:pt idx="530">
                  <c:v>153.03350704821935</c:v>
                </c:pt>
                <c:pt idx="531">
                  <c:v>211.74814809325369</c:v>
                </c:pt>
                <c:pt idx="532">
                  <c:v>240.53278913828808</c:v>
                </c:pt>
                <c:pt idx="533">
                  <c:v>926.3774301833223</c:v>
                </c:pt>
                <c:pt idx="534">
                  <c:v>938.18207122835656</c:v>
                </c:pt>
                <c:pt idx="535">
                  <c:v>76.206712273390963</c:v>
                </c:pt>
                <c:pt idx="536">
                  <c:v>206.61135331842524</c:v>
                </c:pt>
                <c:pt idx="537">
                  <c:v>766.14599436345952</c:v>
                </c:pt>
                <c:pt idx="538">
                  <c:v>1232.1652764535281</c:v>
                </c:pt>
                <c:pt idx="539">
                  <c:v>-73.740082501437655</c:v>
                </c:pt>
                <c:pt idx="540">
                  <c:v>234.33062617781229</c:v>
                </c:pt>
                <c:pt idx="541">
                  <c:v>39.665267222846637</c:v>
                </c:pt>
                <c:pt idx="542">
                  <c:v>-333.64009173211912</c:v>
                </c:pt>
                <c:pt idx="543">
                  <c:v>-564.28545068708479</c:v>
                </c:pt>
                <c:pt idx="544">
                  <c:v>574.08919035794952</c:v>
                </c:pt>
                <c:pt idx="545">
                  <c:v>582.20383140298395</c:v>
                </c:pt>
                <c:pt idx="546">
                  <c:v>-140.11152755198191</c:v>
                </c:pt>
                <c:pt idx="547">
                  <c:v>-152.90688650694756</c:v>
                </c:pt>
                <c:pt idx="548">
                  <c:v>73.687754538086892</c:v>
                </c:pt>
                <c:pt idx="549">
                  <c:v>663.70167767318981</c:v>
                </c:pt>
                <c:pt idx="550">
                  <c:v>576.17659191704468</c:v>
                </c:pt>
                <c:pt idx="551">
                  <c:v>-71.868767037920975</c:v>
                </c:pt>
                <c:pt idx="552">
                  <c:v>-144.03412599288674</c:v>
                </c:pt>
                <c:pt idx="553">
                  <c:v>119.90051505214751</c:v>
                </c:pt>
                <c:pt idx="554">
                  <c:v>677.17443818725042</c:v>
                </c:pt>
                <c:pt idx="555">
                  <c:v>766.56907923228482</c:v>
                </c:pt>
                <c:pt idx="556">
                  <c:v>363.65764341242175</c:v>
                </c:pt>
                <c:pt idx="557">
                  <c:v>102.80290026395267</c:v>
                </c:pt>
                <c:pt idx="558">
                  <c:v>-37.402458691013038</c:v>
                </c:pt>
                <c:pt idx="559">
                  <c:v>-134.08781764597873</c:v>
                </c:pt>
                <c:pt idx="560">
                  <c:v>-291.86317660094437</c:v>
                </c:pt>
                <c:pt idx="561">
                  <c:v>-23.92853555591023</c:v>
                </c:pt>
                <c:pt idx="562">
                  <c:v>29.926105489124211</c:v>
                </c:pt>
                <c:pt idx="563">
                  <c:v>-326.56925346584148</c:v>
                </c:pt>
                <c:pt idx="564">
                  <c:v>-528.49461242080724</c:v>
                </c:pt>
                <c:pt idx="565">
                  <c:v>-422.8899713757728</c:v>
                </c:pt>
                <c:pt idx="566">
                  <c:v>1075.0746696692615</c:v>
                </c:pt>
                <c:pt idx="567">
                  <c:v>183.33931071429583</c:v>
                </c:pt>
                <c:pt idx="568">
                  <c:v>-642.49604824067012</c:v>
                </c:pt>
                <c:pt idx="569">
                  <c:v>43.980797481650029</c:v>
                </c:pt>
                <c:pt idx="570">
                  <c:v>-114.59456147331565</c:v>
                </c:pt>
                <c:pt idx="571">
                  <c:v>-110.97992042828133</c:v>
                </c:pt>
                <c:pt idx="572">
                  <c:v>-103.57527938324699</c:v>
                </c:pt>
                <c:pt idx="573">
                  <c:v>58.84936166178727</c:v>
                </c:pt>
                <c:pt idx="574">
                  <c:v>292.00400270682155</c:v>
                </c:pt>
                <c:pt idx="575">
                  <c:v>-192.021356248144</c:v>
                </c:pt>
                <c:pt idx="576">
                  <c:v>-358.50671520310971</c:v>
                </c:pt>
                <c:pt idx="577">
                  <c:v>35.787925841924562</c:v>
                </c:pt>
                <c:pt idx="578">
                  <c:v>1484.3125668869586</c:v>
                </c:pt>
                <c:pt idx="579">
                  <c:v>408.23720793199323</c:v>
                </c:pt>
                <c:pt idx="580">
                  <c:v>-482.1481510229728</c:v>
                </c:pt>
                <c:pt idx="581">
                  <c:v>632.00062617781225</c:v>
                </c:pt>
                <c:pt idx="582">
                  <c:v>-276.11473277715334</c:v>
                </c:pt>
                <c:pt idx="583">
                  <c:v>-26.580091732119172</c:v>
                </c:pt>
                <c:pt idx="584">
                  <c:v>-190.09545068708485</c:v>
                </c:pt>
                <c:pt idx="585">
                  <c:v>693.64919035794946</c:v>
                </c:pt>
                <c:pt idx="586">
                  <c:v>567.69383140298396</c:v>
                </c:pt>
                <c:pt idx="587">
                  <c:v>-133.83152755198171</c:v>
                </c:pt>
                <c:pt idx="588">
                  <c:v>-110.19688650694752</c:v>
                </c:pt>
                <c:pt idx="589">
                  <c:v>793.08775453808676</c:v>
                </c:pt>
                <c:pt idx="590">
                  <c:v>250.43167767318982</c:v>
                </c:pt>
                <c:pt idx="591">
                  <c:v>999.60642061320686</c:v>
                </c:pt>
                <c:pt idx="592">
                  <c:v>711.03106165824101</c:v>
                </c:pt>
                <c:pt idx="593">
                  <c:v>625.13570270327546</c:v>
                </c:pt>
                <c:pt idx="594">
                  <c:v>554.55034374830984</c:v>
                </c:pt>
                <c:pt idx="595">
                  <c:v>141.44642061320678</c:v>
                </c:pt>
                <c:pt idx="596">
                  <c:v>-504.27893834175893</c:v>
                </c:pt>
                <c:pt idx="597">
                  <c:v>47.545702703275538</c:v>
                </c:pt>
                <c:pt idx="598">
                  <c:v>27.800343748309842</c:v>
                </c:pt>
                <c:pt idx="599">
                  <c:v>927.96498479334423</c:v>
                </c:pt>
                <c:pt idx="600">
                  <c:v>1044.0896258383787</c:v>
                </c:pt>
                <c:pt idx="601">
                  <c:v>496.45426688341286</c:v>
                </c:pt>
                <c:pt idx="602">
                  <c:v>966.12890792844701</c:v>
                </c:pt>
                <c:pt idx="603">
                  <c:v>75.032900263952655</c:v>
                </c:pt>
                <c:pt idx="604">
                  <c:v>-135.55245869101304</c:v>
                </c:pt>
                <c:pt idx="605">
                  <c:v>-135.12781764597872</c:v>
                </c:pt>
                <c:pt idx="606">
                  <c:v>-150.7731766009444</c:v>
                </c:pt>
                <c:pt idx="607">
                  <c:v>-207.5285355559102</c:v>
                </c:pt>
                <c:pt idx="608">
                  <c:v>-143.92389451087581</c:v>
                </c:pt>
                <c:pt idx="609">
                  <c:v>-415.99925346584149</c:v>
                </c:pt>
                <c:pt idx="610">
                  <c:v>-491.30461242080719</c:v>
                </c:pt>
                <c:pt idx="611">
                  <c:v>-386.2799713757729</c:v>
                </c:pt>
                <c:pt idx="612">
                  <c:v>481.28466966926158</c:v>
                </c:pt>
                <c:pt idx="613">
                  <c:v>-305.21068928570423</c:v>
                </c:pt>
                <c:pt idx="614">
                  <c:v>-898.13604824067011</c:v>
                </c:pt>
                <c:pt idx="615">
                  <c:v>370.89062617781235</c:v>
                </c:pt>
                <c:pt idx="616">
                  <c:v>-85.094732777153354</c:v>
                </c:pt>
                <c:pt idx="617">
                  <c:v>-33.260091732119122</c:v>
                </c:pt>
                <c:pt idx="618">
                  <c:v>67.764549312915278</c:v>
                </c:pt>
                <c:pt idx="619">
                  <c:v>671.7491903579496</c:v>
                </c:pt>
                <c:pt idx="620">
                  <c:v>1041.653831402984</c:v>
                </c:pt>
                <c:pt idx="621">
                  <c:v>-43.971527551981808</c:v>
                </c:pt>
                <c:pt idx="622">
                  <c:v>-240.92688650694754</c:v>
                </c:pt>
                <c:pt idx="623">
                  <c:v>656.16775453808668</c:v>
                </c:pt>
                <c:pt idx="624">
                  <c:v>313.54167767318995</c:v>
                </c:pt>
                <c:pt idx="625">
                  <c:v>663.9850959190087</c:v>
                </c:pt>
                <c:pt idx="626">
                  <c:v>706.06973696404293</c:v>
                </c:pt>
                <c:pt idx="627">
                  <c:v>997.04437800907726</c:v>
                </c:pt>
                <c:pt idx="628">
                  <c:v>268.62045487397427</c:v>
                </c:pt>
                <c:pt idx="629">
                  <c:v>-314.62490408099131</c:v>
                </c:pt>
                <c:pt idx="630">
                  <c:v>-60.06026303595695</c:v>
                </c:pt>
                <c:pt idx="631">
                  <c:v>192.26437800907729</c:v>
                </c:pt>
                <c:pt idx="632">
                  <c:v>287.91830114418053</c:v>
                </c:pt>
                <c:pt idx="633">
                  <c:v>309.73294218921455</c:v>
                </c:pt>
                <c:pt idx="634">
                  <c:v>454.40758323424916</c:v>
                </c:pt>
                <c:pt idx="635">
                  <c:v>549.62150636935166</c:v>
                </c:pt>
                <c:pt idx="636">
                  <c:v>81.002728960114837</c:v>
                </c:pt>
                <c:pt idx="637">
                  <c:v>9.0973700051491733</c:v>
                </c:pt>
                <c:pt idx="638">
                  <c:v>150.39201105018356</c:v>
                </c:pt>
                <c:pt idx="639">
                  <c:v>223.6066520952179</c:v>
                </c:pt>
                <c:pt idx="640">
                  <c:v>964.40129314025205</c:v>
                </c:pt>
                <c:pt idx="641">
                  <c:v>678.97593418528663</c:v>
                </c:pt>
                <c:pt idx="642">
                  <c:v>495.67057523032099</c:v>
                </c:pt>
                <c:pt idx="643">
                  <c:v>706.47521627535525</c:v>
                </c:pt>
                <c:pt idx="644">
                  <c:v>544.78985732038927</c:v>
                </c:pt>
                <c:pt idx="645">
                  <c:v>2177.8291394104581</c:v>
                </c:pt>
                <c:pt idx="646">
                  <c:v>709.91378045549209</c:v>
                </c:pt>
                <c:pt idx="647">
                  <c:v>148.60483174241762</c:v>
                </c:pt>
                <c:pt idx="648">
                  <c:v>-26.950527212548081</c:v>
                </c:pt>
                <c:pt idx="649">
                  <c:v>-105.72588616751381</c:v>
                </c:pt>
                <c:pt idx="650">
                  <c:v>-71.691245122479359</c:v>
                </c:pt>
                <c:pt idx="651">
                  <c:v>226.39339592255476</c:v>
                </c:pt>
                <c:pt idx="652">
                  <c:v>435.00803696758919</c:v>
                </c:pt>
                <c:pt idx="653">
                  <c:v>-125.94732198737654</c:v>
                </c:pt>
                <c:pt idx="654">
                  <c:v>-242.01268094234206</c:v>
                </c:pt>
                <c:pt idx="655">
                  <c:v>180.23196010269203</c:v>
                </c:pt>
                <c:pt idx="656">
                  <c:v>1145.8712421927605</c:v>
                </c:pt>
                <c:pt idx="657">
                  <c:v>123.34588323779485</c:v>
                </c:pt>
                <c:pt idx="658">
                  <c:v>407.18886600318507</c:v>
                </c:pt>
                <c:pt idx="659">
                  <c:v>305.13350704821937</c:v>
                </c:pt>
                <c:pt idx="660">
                  <c:v>56.848148093253712</c:v>
                </c:pt>
                <c:pt idx="661">
                  <c:v>142.03278913828808</c:v>
                </c:pt>
                <c:pt idx="662">
                  <c:v>613.3774301833223</c:v>
                </c:pt>
                <c:pt idx="663">
                  <c:v>521.04207122835669</c:v>
                </c:pt>
                <c:pt idx="664">
                  <c:v>-120.55328772660903</c:v>
                </c:pt>
                <c:pt idx="665">
                  <c:v>-220.15864668157474</c:v>
                </c:pt>
                <c:pt idx="666">
                  <c:v>231.84599436345957</c:v>
                </c:pt>
                <c:pt idx="667">
                  <c:v>2019.9752764535281</c:v>
                </c:pt>
                <c:pt idx="668">
                  <c:v>216.35991749856225</c:v>
                </c:pt>
                <c:pt idx="669">
                  <c:v>454.2788660031851</c:v>
                </c:pt>
                <c:pt idx="670">
                  <c:v>95.693507048219374</c:v>
                </c:pt>
                <c:pt idx="671">
                  <c:v>75.098148093253712</c:v>
                </c:pt>
                <c:pt idx="672">
                  <c:v>121.91278913828808</c:v>
                </c:pt>
                <c:pt idx="673">
                  <c:v>921.99743018332219</c:v>
                </c:pt>
                <c:pt idx="674">
                  <c:v>967.71207122835654</c:v>
                </c:pt>
                <c:pt idx="675">
                  <c:v>-105.84328772660911</c:v>
                </c:pt>
                <c:pt idx="676">
                  <c:v>-47.548646681574724</c:v>
                </c:pt>
                <c:pt idx="677">
                  <c:v>412.87599436345954</c:v>
                </c:pt>
                <c:pt idx="678">
                  <c:v>2312.4306354084938</c:v>
                </c:pt>
                <c:pt idx="679">
                  <c:v>1457.9352764535281</c:v>
                </c:pt>
                <c:pt idx="680">
                  <c:v>-62.160082501437728</c:v>
                </c:pt>
                <c:pt idx="681">
                  <c:v>220.39886600318511</c:v>
                </c:pt>
                <c:pt idx="682">
                  <c:v>-149.95649295178063</c:v>
                </c:pt>
                <c:pt idx="683">
                  <c:v>-167.5718519067463</c:v>
                </c:pt>
                <c:pt idx="684">
                  <c:v>-280.02721086171198</c:v>
                </c:pt>
                <c:pt idx="685">
                  <c:v>-235.99256981667776</c:v>
                </c:pt>
                <c:pt idx="686">
                  <c:v>-8.0979287716434101</c:v>
                </c:pt>
                <c:pt idx="687">
                  <c:v>-563.88328772660907</c:v>
                </c:pt>
                <c:pt idx="688">
                  <c:v>-467.93864668157471</c:v>
                </c:pt>
                <c:pt idx="689">
                  <c:v>-386.73400563654036</c:v>
                </c:pt>
                <c:pt idx="690">
                  <c:v>1389.760635408494</c:v>
                </c:pt>
                <c:pt idx="691">
                  <c:v>-29.10472354647186</c:v>
                </c:pt>
                <c:pt idx="692">
                  <c:v>-646.11008250143766</c:v>
                </c:pt>
                <c:pt idx="693">
                  <c:v>-601.48147660449058</c:v>
                </c:pt>
                <c:pt idx="694">
                  <c:v>-723.14683555945612</c:v>
                </c:pt>
                <c:pt idx="695">
                  <c:v>-794.77219451442193</c:v>
                </c:pt>
                <c:pt idx="696">
                  <c:v>-763.22755346938754</c:v>
                </c:pt>
                <c:pt idx="697">
                  <c:v>-123.07291242435326</c:v>
                </c:pt>
                <c:pt idx="698">
                  <c:v>-342.64827137931889</c:v>
                </c:pt>
                <c:pt idx="699">
                  <c:v>-1030.0136303342845</c:v>
                </c:pt>
                <c:pt idx="700">
                  <c:v>-1081.4489892892502</c:v>
                </c:pt>
                <c:pt idx="701">
                  <c:v>-473.66434824421594</c:v>
                </c:pt>
                <c:pt idx="702">
                  <c:v>1175.0802928008184</c:v>
                </c:pt>
                <c:pt idx="703">
                  <c:v>591.97493384585277</c:v>
                </c:pt>
                <c:pt idx="704">
                  <c:v>-831.44042510911322</c:v>
                </c:pt>
                <c:pt idx="705">
                  <c:v>70.44290026395268</c:v>
                </c:pt>
                <c:pt idx="706">
                  <c:v>-124.39245869101303</c:v>
                </c:pt>
                <c:pt idx="707">
                  <c:v>-87.697817645978716</c:v>
                </c:pt>
                <c:pt idx="708">
                  <c:v>-173.94317660094441</c:v>
                </c:pt>
                <c:pt idx="709">
                  <c:v>77.661464444089802</c:v>
                </c:pt>
                <c:pt idx="710">
                  <c:v>-161.04389451087582</c:v>
                </c:pt>
                <c:pt idx="711">
                  <c:v>-583.87925346584154</c:v>
                </c:pt>
                <c:pt idx="712">
                  <c:v>-661.74461242080724</c:v>
                </c:pt>
                <c:pt idx="713">
                  <c:v>-735.33997137577285</c:v>
                </c:pt>
                <c:pt idx="714">
                  <c:v>263.1146696692615</c:v>
                </c:pt>
                <c:pt idx="715">
                  <c:v>-324.19068928570414</c:v>
                </c:pt>
                <c:pt idx="716">
                  <c:v>-986.65604824067009</c:v>
                </c:pt>
                <c:pt idx="717">
                  <c:v>-838.65604824067009</c:v>
                </c:pt>
                <c:pt idx="718">
                  <c:v>228.25290026395265</c:v>
                </c:pt>
                <c:pt idx="719">
                  <c:v>16.387541308986982</c:v>
                </c:pt>
                <c:pt idx="720">
                  <c:v>-164.82781764597871</c:v>
                </c:pt>
                <c:pt idx="721">
                  <c:v>130.83682339905556</c:v>
                </c:pt>
                <c:pt idx="722">
                  <c:v>274.98146444408985</c:v>
                </c:pt>
                <c:pt idx="723">
                  <c:v>379.0461054891241</c:v>
                </c:pt>
                <c:pt idx="724">
                  <c:v>-261.72925346584157</c:v>
                </c:pt>
                <c:pt idx="725">
                  <c:v>-318.17461242080719</c:v>
                </c:pt>
                <c:pt idx="726">
                  <c:v>-48.809971375772875</c:v>
                </c:pt>
                <c:pt idx="727">
                  <c:v>1448.3846696692615</c:v>
                </c:pt>
                <c:pt idx="728">
                  <c:v>55.509310714295907</c:v>
                </c:pt>
                <c:pt idx="729">
                  <c:v>632.7204548739744</c:v>
                </c:pt>
                <c:pt idx="730">
                  <c:v>667.60509591900859</c:v>
                </c:pt>
                <c:pt idx="731">
                  <c:v>453.02973696404297</c:v>
                </c:pt>
                <c:pt idx="732">
                  <c:v>1179.9443780090774</c:v>
                </c:pt>
                <c:pt idx="733">
                  <c:v>927.12150636935166</c:v>
                </c:pt>
                <c:pt idx="734">
                  <c:v>-399.7393738221877</c:v>
                </c:pt>
                <c:pt idx="735">
                  <c:v>-596.67473277715339</c:v>
                </c:pt>
                <c:pt idx="736">
                  <c:v>-697.89009173211912</c:v>
                </c:pt>
                <c:pt idx="737">
                  <c:v>-358.86545068708483</c:v>
                </c:pt>
                <c:pt idx="738">
                  <c:v>-148.13080964205051</c:v>
                </c:pt>
                <c:pt idx="739">
                  <c:v>14.293831402983869</c:v>
                </c:pt>
                <c:pt idx="740">
                  <c:v>-733.69152755198184</c:v>
                </c:pt>
                <c:pt idx="741">
                  <c:v>-193.05688650694742</c:v>
                </c:pt>
                <c:pt idx="742">
                  <c:v>-433.30224546191312</c:v>
                </c:pt>
                <c:pt idx="743">
                  <c:v>624.162395583121</c:v>
                </c:pt>
                <c:pt idx="744">
                  <c:v>-286.23296337184456</c:v>
                </c:pt>
                <c:pt idx="745">
                  <c:v>-952.19832232681006</c:v>
                </c:pt>
                <c:pt idx="746">
                  <c:v>5.5364206132067011</c:v>
                </c:pt>
                <c:pt idx="747">
                  <c:v>-363.47893834175898</c:v>
                </c:pt>
                <c:pt idx="748">
                  <c:v>-219.35429729672455</c:v>
                </c:pt>
                <c:pt idx="749">
                  <c:v>58.480343748309679</c:v>
                </c:pt>
                <c:pt idx="750">
                  <c:v>882.81498479334414</c:v>
                </c:pt>
                <c:pt idx="751">
                  <c:v>969.53962583837847</c:v>
                </c:pt>
                <c:pt idx="752">
                  <c:v>383.62426688341293</c:v>
                </c:pt>
                <c:pt idx="753">
                  <c:v>1155.6589079284472</c:v>
                </c:pt>
                <c:pt idx="754">
                  <c:v>983.52354897348141</c:v>
                </c:pt>
                <c:pt idx="755">
                  <c:v>-113.79252789141538</c:v>
                </c:pt>
                <c:pt idx="756">
                  <c:v>0.76045487397436773</c:v>
                </c:pt>
                <c:pt idx="757">
                  <c:v>-251.88490408099142</c:v>
                </c:pt>
                <c:pt idx="758">
                  <c:v>-315.250263035957</c:v>
                </c:pt>
                <c:pt idx="759">
                  <c:v>230.86437800907743</c:v>
                </c:pt>
                <c:pt idx="760">
                  <c:v>737.50901905411183</c:v>
                </c:pt>
                <c:pt idx="761">
                  <c:v>765.32366009914585</c:v>
                </c:pt>
                <c:pt idx="762">
                  <c:v>158.37830114418057</c:v>
                </c:pt>
                <c:pt idx="763">
                  <c:v>-212.71705781078526</c:v>
                </c:pt>
                <c:pt idx="764">
                  <c:v>831.6875832342489</c:v>
                </c:pt>
                <c:pt idx="765">
                  <c:v>1028.8268653243176</c:v>
                </c:pt>
                <c:pt idx="766">
                  <c:v>-854.78849363064842</c:v>
                </c:pt>
                <c:pt idx="767">
                  <c:v>-59.489373822187645</c:v>
                </c:pt>
                <c:pt idx="768">
                  <c:v>-152.32473277715337</c:v>
                </c:pt>
                <c:pt idx="769">
                  <c:v>-277.7800917321191</c:v>
                </c:pt>
                <c:pt idx="770">
                  <c:v>24.444549312915115</c:v>
                </c:pt>
                <c:pt idx="771">
                  <c:v>409.21919035794963</c:v>
                </c:pt>
                <c:pt idx="772">
                  <c:v>318.25383140298391</c:v>
                </c:pt>
                <c:pt idx="773">
                  <c:v>-216.24152755198179</c:v>
                </c:pt>
                <c:pt idx="774">
                  <c:v>-106.09688650694738</c:v>
                </c:pt>
                <c:pt idx="775">
                  <c:v>-20.752245461913162</c:v>
                </c:pt>
                <c:pt idx="776">
                  <c:v>1506.5823955831211</c:v>
                </c:pt>
                <c:pt idx="777">
                  <c:v>626.98703662815569</c:v>
                </c:pt>
                <c:pt idx="778">
                  <c:v>-709.09832232681015</c:v>
                </c:pt>
                <c:pt idx="779">
                  <c:v>200.04062617781233</c:v>
                </c:pt>
                <c:pt idx="780">
                  <c:v>43.045267222846633</c:v>
                </c:pt>
                <c:pt idx="781">
                  <c:v>-229.5500917321192</c:v>
                </c:pt>
                <c:pt idx="782">
                  <c:v>-47.915450687084785</c:v>
                </c:pt>
                <c:pt idx="783">
                  <c:v>498.43919035794943</c:v>
                </c:pt>
                <c:pt idx="784">
                  <c:v>671.83383140298383</c:v>
                </c:pt>
                <c:pt idx="785">
                  <c:v>214.7684724480182</c:v>
                </c:pt>
                <c:pt idx="786">
                  <c:v>-102.19688650694752</c:v>
                </c:pt>
                <c:pt idx="787">
                  <c:v>344.55775453808701</c:v>
                </c:pt>
                <c:pt idx="788">
                  <c:v>1123.2570366281557</c:v>
                </c:pt>
                <c:pt idx="789">
                  <c:v>-529.05832232681018</c:v>
                </c:pt>
                <c:pt idx="790">
                  <c:v>169.06062617781231</c:v>
                </c:pt>
                <c:pt idx="791">
                  <c:v>363.71526722284659</c:v>
                </c:pt>
                <c:pt idx="792">
                  <c:v>-95.200091732119176</c:v>
                </c:pt>
                <c:pt idx="793">
                  <c:v>466.28454931291526</c:v>
                </c:pt>
                <c:pt idx="794">
                  <c:v>665.68919035794943</c:v>
                </c:pt>
                <c:pt idx="795">
                  <c:v>895.23383140298392</c:v>
                </c:pt>
                <c:pt idx="796">
                  <c:v>196.35847244801812</c:v>
                </c:pt>
                <c:pt idx="797">
                  <c:v>628.60311349305266</c:v>
                </c:pt>
                <c:pt idx="798">
                  <c:v>355.33775453808676</c:v>
                </c:pt>
                <c:pt idx="799">
                  <c:v>1289.1970366281557</c:v>
                </c:pt>
                <c:pt idx="800">
                  <c:v>309.41167767318984</c:v>
                </c:pt>
                <c:pt idx="801">
                  <c:v>-79.245168257582407</c:v>
                </c:pt>
                <c:pt idx="802">
                  <c:v>-191.90052721254807</c:v>
                </c:pt>
                <c:pt idx="803">
                  <c:v>-268.94588616751378</c:v>
                </c:pt>
                <c:pt idx="804">
                  <c:v>-313.04124512247944</c:v>
                </c:pt>
                <c:pt idx="805">
                  <c:v>-356.79660407744518</c:v>
                </c:pt>
                <c:pt idx="806">
                  <c:v>-199.44196303241085</c:v>
                </c:pt>
                <c:pt idx="807">
                  <c:v>-622.26732198737659</c:v>
                </c:pt>
                <c:pt idx="808">
                  <c:v>-602.7126809423421</c:v>
                </c:pt>
                <c:pt idx="809">
                  <c:v>-705.79803989730794</c:v>
                </c:pt>
                <c:pt idx="810">
                  <c:v>215.92660114772639</c:v>
                </c:pt>
                <c:pt idx="811">
                  <c:v>-691.16875780723933</c:v>
                </c:pt>
                <c:pt idx="812">
                  <c:v>-1221.7441167622053</c:v>
                </c:pt>
                <c:pt idx="813">
                  <c:v>-592.59551086525812</c:v>
                </c:pt>
                <c:pt idx="814">
                  <c:v>-570.49086982022379</c:v>
                </c:pt>
                <c:pt idx="815">
                  <c:v>-829.61622877518937</c:v>
                </c:pt>
                <c:pt idx="816">
                  <c:v>-533.97158773015508</c:v>
                </c:pt>
                <c:pt idx="817">
                  <c:v>-469.40694668512083</c:v>
                </c:pt>
                <c:pt idx="818">
                  <c:v>-399.85230564008634</c:v>
                </c:pt>
                <c:pt idx="819">
                  <c:v>-675.91766459505197</c:v>
                </c:pt>
                <c:pt idx="820">
                  <c:v>-492.25302355001782</c:v>
                </c:pt>
                <c:pt idx="821">
                  <c:v>-654.34838250498342</c:v>
                </c:pt>
                <c:pt idx="822">
                  <c:v>656.89625854005089</c:v>
                </c:pt>
                <c:pt idx="823">
                  <c:v>125.28089958508508</c:v>
                </c:pt>
                <c:pt idx="824">
                  <c:v>-997.10445936988049</c:v>
                </c:pt>
                <c:pt idx="825">
                  <c:v>-41.127099736047334</c:v>
                </c:pt>
                <c:pt idx="826">
                  <c:v>-35.152458691013038</c:v>
                </c:pt>
                <c:pt idx="827">
                  <c:v>-211.09781764597872</c:v>
                </c:pt>
                <c:pt idx="828">
                  <c:v>-312.80317660094443</c:v>
                </c:pt>
                <c:pt idx="829">
                  <c:v>-254.54853555591018</c:v>
                </c:pt>
                <c:pt idx="830">
                  <c:v>-323.20389451087584</c:v>
                </c:pt>
                <c:pt idx="831">
                  <c:v>-647.20925346584147</c:v>
                </c:pt>
                <c:pt idx="832">
                  <c:v>-654.71461242080716</c:v>
                </c:pt>
                <c:pt idx="833">
                  <c:v>-590.42997137577277</c:v>
                </c:pt>
                <c:pt idx="834">
                  <c:v>-256.92533033073846</c:v>
                </c:pt>
                <c:pt idx="835">
                  <c:v>-678.43068928570415</c:v>
                </c:pt>
                <c:pt idx="836">
                  <c:v>-1193.8760482406701</c:v>
                </c:pt>
                <c:pt idx="837">
                  <c:v>-1.2732367791175534</c:v>
                </c:pt>
                <c:pt idx="838">
                  <c:v>-97.758595734083201</c:v>
                </c:pt>
                <c:pt idx="839">
                  <c:v>-262.73395468904886</c:v>
                </c:pt>
                <c:pt idx="840">
                  <c:v>-175.66931364401455</c:v>
                </c:pt>
                <c:pt idx="841">
                  <c:v>185.95532740101964</c:v>
                </c:pt>
                <c:pt idx="842">
                  <c:v>256.47996844605404</c:v>
                </c:pt>
                <c:pt idx="843">
                  <c:v>-70.575390508911596</c:v>
                </c:pt>
                <c:pt idx="844">
                  <c:v>-103.4207494638772</c:v>
                </c:pt>
                <c:pt idx="845">
                  <c:v>-153.16610841884312</c:v>
                </c:pt>
                <c:pt idx="846">
                  <c:v>1758.7785326261912</c:v>
                </c:pt>
                <c:pt idx="847">
                  <c:v>625.85317367122548</c:v>
                </c:pt>
                <c:pt idx="848">
                  <c:v>-283.39218528374045</c:v>
                </c:pt>
                <c:pt idx="849">
                  <c:v>249.0548317424176</c:v>
                </c:pt>
                <c:pt idx="850">
                  <c:v>-120.34052721254807</c:v>
                </c:pt>
                <c:pt idx="851">
                  <c:v>-65.655886167513813</c:v>
                </c:pt>
                <c:pt idx="852">
                  <c:v>-159.42124512247943</c:v>
                </c:pt>
                <c:pt idx="853">
                  <c:v>261.54339592255485</c:v>
                </c:pt>
                <c:pt idx="854">
                  <c:v>401.30803696758915</c:v>
                </c:pt>
                <c:pt idx="855">
                  <c:v>-454.44732198737654</c:v>
                </c:pt>
                <c:pt idx="856">
                  <c:v>-415.77268094234205</c:v>
                </c:pt>
                <c:pt idx="857">
                  <c:v>-209.59803989730801</c:v>
                </c:pt>
                <c:pt idx="858">
                  <c:v>1650.6866011477262</c:v>
                </c:pt>
                <c:pt idx="859">
                  <c:v>232.09124219276077</c:v>
                </c:pt>
                <c:pt idx="860">
                  <c:v>-658.65411676220526</c:v>
                </c:pt>
                <c:pt idx="861">
                  <c:v>564.72290026395262</c:v>
                </c:pt>
                <c:pt idx="862">
                  <c:v>177.08754130898697</c:v>
                </c:pt>
                <c:pt idx="863">
                  <c:v>98.082182354021256</c:v>
                </c:pt>
                <c:pt idx="864">
                  <c:v>39.536823399055606</c:v>
                </c:pt>
                <c:pt idx="865">
                  <c:v>350.00146444408983</c:v>
                </c:pt>
                <c:pt idx="866">
                  <c:v>534.23610548912416</c:v>
                </c:pt>
                <c:pt idx="867">
                  <c:v>-173.71925346584146</c:v>
                </c:pt>
                <c:pt idx="868">
                  <c:v>-223.4146124208072</c:v>
                </c:pt>
                <c:pt idx="869">
                  <c:v>-149.69997137577286</c:v>
                </c:pt>
                <c:pt idx="870">
                  <c:v>1949.7846696692616</c:v>
                </c:pt>
                <c:pt idx="871">
                  <c:v>666.13931071429579</c:v>
                </c:pt>
                <c:pt idx="872">
                  <c:v>-96.756048240669998</c:v>
                </c:pt>
                <c:pt idx="873">
                  <c:v>-172.6851682575824</c:v>
                </c:pt>
                <c:pt idx="874">
                  <c:v>-293.92052721254811</c:v>
                </c:pt>
                <c:pt idx="875">
                  <c:v>-342.80588616751379</c:v>
                </c:pt>
                <c:pt idx="876">
                  <c:v>-371.81124512247942</c:v>
                </c:pt>
                <c:pt idx="877">
                  <c:v>-400.22660407744519</c:v>
                </c:pt>
                <c:pt idx="878">
                  <c:v>-433.89196303241084</c:v>
                </c:pt>
                <c:pt idx="879">
                  <c:v>-782.35732198737651</c:v>
                </c:pt>
                <c:pt idx="880">
                  <c:v>-864.66268094234215</c:v>
                </c:pt>
                <c:pt idx="881">
                  <c:v>-746.77803989730796</c:v>
                </c:pt>
                <c:pt idx="882">
                  <c:v>174.9166011477264</c:v>
                </c:pt>
                <c:pt idx="883">
                  <c:v>-808.47875780723928</c:v>
                </c:pt>
                <c:pt idx="884">
                  <c:v>-1178.6641167622051</c:v>
                </c:pt>
                <c:pt idx="885">
                  <c:v>764.4264206132068</c:v>
                </c:pt>
                <c:pt idx="886">
                  <c:v>532.10106165824118</c:v>
                </c:pt>
                <c:pt idx="887">
                  <c:v>469.24570270327536</c:v>
                </c:pt>
                <c:pt idx="888">
                  <c:v>201.11483174241761</c:v>
                </c:pt>
                <c:pt idx="889">
                  <c:v>-38.260527212548084</c:v>
                </c:pt>
                <c:pt idx="890">
                  <c:v>-150.19588616751378</c:v>
                </c:pt>
                <c:pt idx="891">
                  <c:v>-4.1612451224793858</c:v>
                </c:pt>
                <c:pt idx="892">
                  <c:v>285.80339592255484</c:v>
                </c:pt>
                <c:pt idx="893">
                  <c:v>620.53803696758916</c:v>
                </c:pt>
                <c:pt idx="894">
                  <c:v>-72.477321987376513</c:v>
                </c:pt>
                <c:pt idx="895">
                  <c:v>-289.92268094234214</c:v>
                </c:pt>
                <c:pt idx="896">
                  <c:v>-438.26803989730797</c:v>
                </c:pt>
                <c:pt idx="897">
                  <c:v>1843.3666011477264</c:v>
                </c:pt>
                <c:pt idx="898">
                  <c:v>1036.2812421927608</c:v>
                </c:pt>
                <c:pt idx="899">
                  <c:v>-269.42411676220513</c:v>
                </c:pt>
                <c:pt idx="900">
                  <c:v>173.69272896011489</c:v>
                </c:pt>
                <c:pt idx="901">
                  <c:v>-44.262629994850727</c:v>
                </c:pt>
                <c:pt idx="902">
                  <c:v>-329.04798894981644</c:v>
                </c:pt>
                <c:pt idx="903">
                  <c:v>-220.68334790478207</c:v>
                </c:pt>
                <c:pt idx="904">
                  <c:v>-154.13870685974791</c:v>
                </c:pt>
                <c:pt idx="905">
                  <c:v>-202.16406581471347</c:v>
                </c:pt>
                <c:pt idx="906">
                  <c:v>-82.509424769679072</c:v>
                </c:pt>
                <c:pt idx="907">
                  <c:v>-416.26478372464476</c:v>
                </c:pt>
                <c:pt idx="908">
                  <c:v>1305.4098573203894</c:v>
                </c:pt>
                <c:pt idx="909">
                  <c:v>478.06913941045809</c:v>
                </c:pt>
                <c:pt idx="910">
                  <c:v>-687.57621954450792</c:v>
                </c:pt>
                <c:pt idx="911">
                  <c:v>277.26886600318511</c:v>
                </c:pt>
                <c:pt idx="912">
                  <c:v>126.32350704821937</c:v>
                </c:pt>
                <c:pt idx="913">
                  <c:v>-10.311851906746313</c:v>
                </c:pt>
                <c:pt idx="914">
                  <c:v>100.372789138288</c:v>
                </c:pt>
                <c:pt idx="915">
                  <c:v>-84.392569816677792</c:v>
                </c:pt>
                <c:pt idx="916">
                  <c:v>239.35207122835664</c:v>
                </c:pt>
                <c:pt idx="917">
                  <c:v>-330.45328772660912</c:v>
                </c:pt>
                <c:pt idx="918">
                  <c:v>30.111353318425245</c:v>
                </c:pt>
                <c:pt idx="919">
                  <c:v>328.64599436345952</c:v>
                </c:pt>
                <c:pt idx="920">
                  <c:v>1171.2106354084938</c:v>
                </c:pt>
                <c:pt idx="921">
                  <c:v>541.05527645352822</c:v>
                </c:pt>
                <c:pt idx="922">
                  <c:v>-97.260082501437637</c:v>
                </c:pt>
                <c:pt idx="923">
                  <c:v>209.03079748164998</c:v>
                </c:pt>
                <c:pt idx="924">
                  <c:v>47.485438526684334</c:v>
                </c:pt>
                <c:pt idx="925">
                  <c:v>-53.029920428281343</c:v>
                </c:pt>
                <c:pt idx="926">
                  <c:v>-23.185279383247007</c:v>
                </c:pt>
                <c:pt idx="927">
                  <c:v>100.80936166178719</c:v>
                </c:pt>
                <c:pt idx="928">
                  <c:v>135.38400270682166</c:v>
                </c:pt>
                <c:pt idx="929">
                  <c:v>-395.08135624814395</c:v>
                </c:pt>
                <c:pt idx="930">
                  <c:v>-384.30671520310966</c:v>
                </c:pt>
                <c:pt idx="931">
                  <c:v>-6.6720741580754748</c:v>
                </c:pt>
                <c:pt idx="932">
                  <c:v>2089.7525668869584</c:v>
                </c:pt>
                <c:pt idx="933">
                  <c:v>1730.9672079319932</c:v>
                </c:pt>
                <c:pt idx="934">
                  <c:v>-21.088151022972852</c:v>
                </c:pt>
                <c:pt idx="935">
                  <c:v>30.176763220882435</c:v>
                </c:pt>
                <c:pt idx="936">
                  <c:v>33.841404265916822</c:v>
                </c:pt>
                <c:pt idx="937">
                  <c:v>-356.05395468904885</c:v>
                </c:pt>
                <c:pt idx="938">
                  <c:v>-167.89931364401457</c:v>
                </c:pt>
                <c:pt idx="939">
                  <c:v>-52.684672598980342</c:v>
                </c:pt>
                <c:pt idx="940">
                  <c:v>325.03996844605422</c:v>
                </c:pt>
                <c:pt idx="941">
                  <c:v>-207.29539050891151</c:v>
                </c:pt>
                <c:pt idx="942">
                  <c:v>-175.87074946387725</c:v>
                </c:pt>
                <c:pt idx="943">
                  <c:v>1011.913891581157</c:v>
                </c:pt>
                <c:pt idx="944">
                  <c:v>1850.1085326261912</c:v>
                </c:pt>
                <c:pt idx="945">
                  <c:v>242.69317367122562</c:v>
                </c:pt>
                <c:pt idx="946">
                  <c:v>-573.10218528374025</c:v>
                </c:pt>
                <c:pt idx="947">
                  <c:v>-66.805168257582409</c:v>
                </c:pt>
                <c:pt idx="948">
                  <c:v>-214.38052721254809</c:v>
                </c:pt>
                <c:pt idx="949">
                  <c:v>-353.1758861675138</c:v>
                </c:pt>
                <c:pt idx="950">
                  <c:v>-358.57124512247941</c:v>
                </c:pt>
                <c:pt idx="951">
                  <c:v>-474.32660407744521</c:v>
                </c:pt>
                <c:pt idx="952">
                  <c:v>-439.20196303241084</c:v>
                </c:pt>
                <c:pt idx="953">
                  <c:v>-725.5073219873766</c:v>
                </c:pt>
                <c:pt idx="954">
                  <c:v>-786.93268094234213</c:v>
                </c:pt>
                <c:pt idx="955">
                  <c:v>-724.61803989730799</c:v>
                </c:pt>
                <c:pt idx="956">
                  <c:v>-526.24339885227369</c:v>
                </c:pt>
                <c:pt idx="957">
                  <c:v>-1018.1987578072393</c:v>
                </c:pt>
                <c:pt idx="958">
                  <c:v>-1257.9341167622051</c:v>
                </c:pt>
                <c:pt idx="959">
                  <c:v>18.784831742417566</c:v>
                </c:pt>
                <c:pt idx="960">
                  <c:v>-144.49052721254807</c:v>
                </c:pt>
                <c:pt idx="961">
                  <c:v>-199.30588616751379</c:v>
                </c:pt>
                <c:pt idx="962">
                  <c:v>-297.49124512247943</c:v>
                </c:pt>
                <c:pt idx="963">
                  <c:v>92.553395922554841</c:v>
                </c:pt>
                <c:pt idx="964">
                  <c:v>148.64803696758918</c:v>
                </c:pt>
                <c:pt idx="965">
                  <c:v>-397.8673219873765</c:v>
                </c:pt>
                <c:pt idx="966">
                  <c:v>-414.98268094234209</c:v>
                </c:pt>
                <c:pt idx="967">
                  <c:v>-168.10803989730789</c:v>
                </c:pt>
                <c:pt idx="968">
                  <c:v>1431.6466011477262</c:v>
                </c:pt>
                <c:pt idx="969">
                  <c:v>-175.55875780723932</c:v>
                </c:pt>
                <c:pt idx="970">
                  <c:v>-707.49411676220518</c:v>
                </c:pt>
                <c:pt idx="971">
                  <c:v>513.98886600318519</c:v>
                </c:pt>
                <c:pt idx="972">
                  <c:v>393.64350704821936</c:v>
                </c:pt>
                <c:pt idx="973">
                  <c:v>75.018148093253728</c:v>
                </c:pt>
                <c:pt idx="974">
                  <c:v>174.18278913828806</c:v>
                </c:pt>
                <c:pt idx="975">
                  <c:v>1.6574301833222762</c:v>
                </c:pt>
                <c:pt idx="976">
                  <c:v>506.5020712283565</c:v>
                </c:pt>
                <c:pt idx="977">
                  <c:v>-154.66328772660904</c:v>
                </c:pt>
                <c:pt idx="978">
                  <c:v>187.21135331842515</c:v>
                </c:pt>
                <c:pt idx="979">
                  <c:v>-62.844005636540487</c:v>
                </c:pt>
                <c:pt idx="980">
                  <c:v>2116.440635408494</c:v>
                </c:pt>
                <c:pt idx="981">
                  <c:v>1183.2852764535285</c:v>
                </c:pt>
                <c:pt idx="982">
                  <c:v>-68.380082501437755</c:v>
                </c:pt>
                <c:pt idx="983">
                  <c:v>-82.499545126025623</c:v>
                </c:pt>
                <c:pt idx="984">
                  <c:v>-585.55490408099126</c:v>
                </c:pt>
                <c:pt idx="985">
                  <c:v>-426.20026303595694</c:v>
                </c:pt>
                <c:pt idx="986">
                  <c:v>504.56437800907725</c:v>
                </c:pt>
                <c:pt idx="987">
                  <c:v>1022.2890190541116</c:v>
                </c:pt>
                <c:pt idx="988">
                  <c:v>643.663660099146</c:v>
                </c:pt>
                <c:pt idx="989">
                  <c:v>46.408301144180314</c:v>
                </c:pt>
                <c:pt idx="990">
                  <c:v>-255.34705781078537</c:v>
                </c:pt>
                <c:pt idx="991">
                  <c:v>218.06758323424901</c:v>
                </c:pt>
                <c:pt idx="992">
                  <c:v>-118.37849363064834</c:v>
                </c:pt>
                <c:pt idx="993">
                  <c:v>42.962728960114873</c:v>
                </c:pt>
                <c:pt idx="994">
                  <c:v>-129.8726299948508</c:v>
                </c:pt>
                <c:pt idx="995">
                  <c:v>-250.97798894981645</c:v>
                </c:pt>
                <c:pt idx="996">
                  <c:v>55.166652095217842</c:v>
                </c:pt>
                <c:pt idx="997">
                  <c:v>774.78129314025216</c:v>
                </c:pt>
                <c:pt idx="998">
                  <c:v>554.74593418528661</c:v>
                </c:pt>
                <c:pt idx="999">
                  <c:v>-258.21942476967911</c:v>
                </c:pt>
                <c:pt idx="1000">
                  <c:v>-81.964783724644803</c:v>
                </c:pt>
                <c:pt idx="1001">
                  <c:v>636.40985732038939</c:v>
                </c:pt>
                <c:pt idx="1002">
                  <c:v>458.86913941045782</c:v>
                </c:pt>
                <c:pt idx="1003">
                  <c:v>-795.65621954450785</c:v>
                </c:pt>
                <c:pt idx="1004">
                  <c:v>28.400797481650045</c:v>
                </c:pt>
                <c:pt idx="1005">
                  <c:v>-144.45456147331566</c:v>
                </c:pt>
                <c:pt idx="1006">
                  <c:v>-197.5799204282813</c:v>
                </c:pt>
                <c:pt idx="1007">
                  <c:v>-337.43527938324701</c:v>
                </c:pt>
                <c:pt idx="1008">
                  <c:v>76.189361661787188</c:v>
                </c:pt>
                <c:pt idx="1009">
                  <c:v>-238.80599729317839</c:v>
                </c:pt>
                <c:pt idx="1010">
                  <c:v>-507.24135624814403</c:v>
                </c:pt>
                <c:pt idx="1011">
                  <c:v>-83.726715203109734</c:v>
                </c:pt>
                <c:pt idx="1012">
                  <c:v>-445.73207415807553</c:v>
                </c:pt>
                <c:pt idx="1013">
                  <c:v>541.87256688695879</c:v>
                </c:pt>
                <c:pt idx="1014">
                  <c:v>-181.88279206800689</c:v>
                </c:pt>
                <c:pt idx="1015">
                  <c:v>-892.05815102297277</c:v>
                </c:pt>
                <c:pt idx="1016">
                  <c:v>347.53062617781222</c:v>
                </c:pt>
                <c:pt idx="1017">
                  <c:v>202.7052672228466</c:v>
                </c:pt>
                <c:pt idx="1018">
                  <c:v>-171.06009173211919</c:v>
                </c:pt>
                <c:pt idx="1019">
                  <c:v>-92.545450687084895</c:v>
                </c:pt>
                <c:pt idx="1020">
                  <c:v>649.97919035794962</c:v>
                </c:pt>
                <c:pt idx="1021">
                  <c:v>692.97383140298371</c:v>
                </c:pt>
                <c:pt idx="1022">
                  <c:v>-8.2615275519817715</c:v>
                </c:pt>
                <c:pt idx="1023">
                  <c:v>204.44311349305258</c:v>
                </c:pt>
                <c:pt idx="1024">
                  <c:v>1478.9677545380869</c:v>
                </c:pt>
                <c:pt idx="1025">
                  <c:v>1247.6270366281556</c:v>
                </c:pt>
                <c:pt idx="1026">
                  <c:v>17.74167767318977</c:v>
                </c:pt>
                <c:pt idx="1027">
                  <c:v>968.72062617781228</c:v>
                </c:pt>
                <c:pt idx="1028">
                  <c:v>640.03526722284653</c:v>
                </c:pt>
                <c:pt idx="1029">
                  <c:v>148.1999082678808</c:v>
                </c:pt>
                <c:pt idx="1030">
                  <c:v>812.87454931291518</c:v>
                </c:pt>
                <c:pt idx="1031">
                  <c:v>1359.5291903579496</c:v>
                </c:pt>
                <c:pt idx="1032">
                  <c:v>719.7684724480182</c:v>
                </c:pt>
                <c:pt idx="1033">
                  <c:v>1322.4031134930524</c:v>
                </c:pt>
                <c:pt idx="1034">
                  <c:v>1480.4477545380869</c:v>
                </c:pt>
                <c:pt idx="1035">
                  <c:v>668.96167767319002</c:v>
                </c:pt>
                <c:pt idx="1036">
                  <c:v>539.43852339550949</c:v>
                </c:pt>
                <c:pt idx="1037">
                  <c:v>403.15316444054383</c:v>
                </c:pt>
                <c:pt idx="1038">
                  <c:v>480.56780548557822</c:v>
                </c:pt>
                <c:pt idx="1039">
                  <c:v>1016.6824465306127</c:v>
                </c:pt>
                <c:pt idx="1040">
                  <c:v>1048.9010107107497</c:v>
                </c:pt>
                <c:pt idx="1041">
                  <c:v>407.14957489088647</c:v>
                </c:pt>
                <c:pt idx="1042">
                  <c:v>-593.08937382218767</c:v>
                </c:pt>
                <c:pt idx="1043">
                  <c:v>-702.93473277715339</c:v>
                </c:pt>
                <c:pt idx="1044">
                  <c:v>-772.25009173211913</c:v>
                </c:pt>
                <c:pt idx="1045">
                  <c:v>-865.68545068708477</c:v>
                </c:pt>
                <c:pt idx="1046">
                  <c:v>-620.67080964205047</c:v>
                </c:pt>
                <c:pt idx="1047">
                  <c:v>-699.16616859701617</c:v>
                </c:pt>
                <c:pt idx="1048">
                  <c:v>-1043.9015275519819</c:v>
                </c:pt>
                <c:pt idx="1049">
                  <c:v>-1273.0068865069475</c:v>
                </c:pt>
                <c:pt idx="1050">
                  <c:v>-1192.5222454619131</c:v>
                </c:pt>
                <c:pt idx="1051">
                  <c:v>27.572395583121079</c:v>
                </c:pt>
                <c:pt idx="1052">
                  <c:v>-752.21296337184458</c:v>
                </c:pt>
                <c:pt idx="1053">
                  <c:v>-1334.0683223268102</c:v>
                </c:pt>
                <c:pt idx="1054">
                  <c:v>-584.44954512602567</c:v>
                </c:pt>
                <c:pt idx="1055">
                  <c:v>-610.07490408099136</c:v>
                </c:pt>
                <c:pt idx="1056">
                  <c:v>-826.15026303595698</c:v>
                </c:pt>
                <c:pt idx="1057">
                  <c:v>-736.67562199092265</c:v>
                </c:pt>
                <c:pt idx="1058">
                  <c:v>-528.44098094588821</c:v>
                </c:pt>
                <c:pt idx="1059">
                  <c:v>-431.92633990085392</c:v>
                </c:pt>
                <c:pt idx="1060">
                  <c:v>-740.31169885581971</c:v>
                </c:pt>
                <c:pt idx="1061">
                  <c:v>-977.46705781078526</c:v>
                </c:pt>
                <c:pt idx="1062">
                  <c:v>-33.292416765751113</c:v>
                </c:pt>
                <c:pt idx="1063">
                  <c:v>-474.22313467568233</c:v>
                </c:pt>
                <c:pt idx="1064">
                  <c:v>-1300.1284936306483</c:v>
                </c:pt>
                <c:pt idx="1065">
                  <c:v>-176.54551086525805</c:v>
                </c:pt>
                <c:pt idx="1066">
                  <c:v>-472.50086982022378</c:v>
                </c:pt>
                <c:pt idx="1067">
                  <c:v>-278.44622877518941</c:v>
                </c:pt>
                <c:pt idx="1068">
                  <c:v>-843.8215877301551</c:v>
                </c:pt>
                <c:pt idx="1069">
                  <c:v>-479.5469466851207</c:v>
                </c:pt>
                <c:pt idx="1070">
                  <c:v>-474.80230564008639</c:v>
                </c:pt>
                <c:pt idx="1071">
                  <c:v>-929.99766459505213</c:v>
                </c:pt>
                <c:pt idx="1072">
                  <c:v>-904.0230235500178</c:v>
                </c:pt>
                <c:pt idx="1073">
                  <c:v>-646.53838250498347</c:v>
                </c:pt>
                <c:pt idx="1074">
                  <c:v>1159.5762585400507</c:v>
                </c:pt>
                <c:pt idx="1075">
                  <c:v>131.78089958508508</c:v>
                </c:pt>
                <c:pt idx="1076">
                  <c:v>-872.9544593698804</c:v>
                </c:pt>
                <c:pt idx="1077">
                  <c:v>-124.96937382218766</c:v>
                </c:pt>
                <c:pt idx="1078">
                  <c:v>-323.17473277715339</c:v>
                </c:pt>
                <c:pt idx="1079">
                  <c:v>-533.61009173211914</c:v>
                </c:pt>
                <c:pt idx="1080">
                  <c:v>-533.07545068708487</c:v>
                </c:pt>
                <c:pt idx="1081">
                  <c:v>22.249190357949601</c:v>
                </c:pt>
                <c:pt idx="1082">
                  <c:v>-103.2361685970161</c:v>
                </c:pt>
                <c:pt idx="1083">
                  <c:v>-629.20152755198183</c:v>
                </c:pt>
                <c:pt idx="1084">
                  <c:v>-732.9668865069475</c:v>
                </c:pt>
                <c:pt idx="1085">
                  <c:v>-318.94224546191322</c:v>
                </c:pt>
                <c:pt idx="1086">
                  <c:v>1805.8623955831213</c:v>
                </c:pt>
                <c:pt idx="1087">
                  <c:v>432.5870366281556</c:v>
                </c:pt>
                <c:pt idx="1088">
                  <c:v>-1055.1183223268101</c:v>
                </c:pt>
                <c:pt idx="1089">
                  <c:v>-98.447553469387458</c:v>
                </c:pt>
                <c:pt idx="1090">
                  <c:v>217.50708757564689</c:v>
                </c:pt>
                <c:pt idx="1091">
                  <c:v>471.69172862068126</c:v>
                </c:pt>
                <c:pt idx="1092">
                  <c:v>-263.89363033428458</c:v>
                </c:pt>
                <c:pt idx="1093">
                  <c:v>-547.70898928925021</c:v>
                </c:pt>
                <c:pt idx="1094">
                  <c:v>517.68565175578397</c:v>
                </c:pt>
                <c:pt idx="1095">
                  <c:v>-835.42042510911324</c:v>
                </c:pt>
                <c:pt idx="1096">
                  <c:v>-286.41147660449053</c:v>
                </c:pt>
                <c:pt idx="1097">
                  <c:v>-269.1868355594562</c:v>
                </c:pt>
                <c:pt idx="1098">
                  <c:v>-488.52219451442181</c:v>
                </c:pt>
                <c:pt idx="1099">
                  <c:v>219.69062617781231</c:v>
                </c:pt>
                <c:pt idx="1100">
                  <c:v>157.26526722284655</c:v>
                </c:pt>
                <c:pt idx="1101">
                  <c:v>-157.13009173211913</c:v>
                </c:pt>
                <c:pt idx="1102">
                  <c:v>-130.95545068708486</c:v>
                </c:pt>
                <c:pt idx="1103">
                  <c:v>1109.8491903579497</c:v>
                </c:pt>
                <c:pt idx="1104">
                  <c:v>1338.9638314029839</c:v>
                </c:pt>
                <c:pt idx="1105">
                  <c:v>50.878472448018101</c:v>
                </c:pt>
                <c:pt idx="1106">
                  <c:v>220.24311349305253</c:v>
                </c:pt>
                <c:pt idx="1107">
                  <c:v>1034.117754538087</c:v>
                </c:pt>
                <c:pt idx="1108">
                  <c:v>1808.5070366281557</c:v>
                </c:pt>
                <c:pt idx="1109">
                  <c:v>-243.82832232681017</c:v>
                </c:pt>
                <c:pt idx="1110">
                  <c:v>-29.18937382218769</c:v>
                </c:pt>
                <c:pt idx="1111">
                  <c:v>-391.39473277715337</c:v>
                </c:pt>
                <c:pt idx="1112">
                  <c:v>-475.82009173211918</c:v>
                </c:pt>
                <c:pt idx="1113">
                  <c:v>-493.22545068708484</c:v>
                </c:pt>
                <c:pt idx="1114">
                  <c:v>-44.210809642050435</c:v>
                </c:pt>
                <c:pt idx="1115">
                  <c:v>-59.866168597016213</c:v>
                </c:pt>
                <c:pt idx="1116">
                  <c:v>-455.30152755198174</c:v>
                </c:pt>
                <c:pt idx="1117">
                  <c:v>-294.58688650694739</c:v>
                </c:pt>
                <c:pt idx="1118">
                  <c:v>-300.48224546191318</c:v>
                </c:pt>
                <c:pt idx="1119">
                  <c:v>1132.8970366281555</c:v>
                </c:pt>
                <c:pt idx="1120">
                  <c:v>-554.25832232681023</c:v>
                </c:pt>
                <c:pt idx="1121">
                  <c:v>-80.941476604490504</c:v>
                </c:pt>
                <c:pt idx="1122">
                  <c:v>-278.08683555945618</c:v>
                </c:pt>
                <c:pt idx="1123">
                  <c:v>-429.98219451442185</c:v>
                </c:pt>
                <c:pt idx="1124">
                  <c:v>-203.27755346938761</c:v>
                </c:pt>
                <c:pt idx="1125">
                  <c:v>280.46708757564693</c:v>
                </c:pt>
                <c:pt idx="1126">
                  <c:v>424.41172862068106</c:v>
                </c:pt>
                <c:pt idx="1127">
                  <c:v>-47.883630334284589</c:v>
                </c:pt>
                <c:pt idx="1128">
                  <c:v>-97.588989289250094</c:v>
                </c:pt>
                <c:pt idx="1129">
                  <c:v>-155.99434824421587</c:v>
                </c:pt>
                <c:pt idx="1130">
                  <c:v>363.39493384585285</c:v>
                </c:pt>
                <c:pt idx="1131">
                  <c:v>-980.98042510911341</c:v>
                </c:pt>
                <c:pt idx="1132">
                  <c:v>-356.71551086525812</c:v>
                </c:pt>
                <c:pt idx="1133">
                  <c:v>-659.45086982022372</c:v>
                </c:pt>
                <c:pt idx="1134">
                  <c:v>-593.35622877518938</c:v>
                </c:pt>
                <c:pt idx="1135">
                  <c:v>-877.33158773015509</c:v>
                </c:pt>
                <c:pt idx="1136">
                  <c:v>-154.7969466851207</c:v>
                </c:pt>
                <c:pt idx="1137">
                  <c:v>-454.02230564008642</c:v>
                </c:pt>
                <c:pt idx="1138">
                  <c:v>-655.92766459505219</c:v>
                </c:pt>
                <c:pt idx="1139">
                  <c:v>-618.29302355001778</c:v>
                </c:pt>
                <c:pt idx="1140">
                  <c:v>-393.71838250498331</c:v>
                </c:pt>
                <c:pt idx="1141">
                  <c:v>976.47089958508514</c:v>
                </c:pt>
                <c:pt idx="1142">
                  <c:v>-647.23445936988037</c:v>
                </c:pt>
                <c:pt idx="1143">
                  <c:v>-551.3235793867932</c:v>
                </c:pt>
                <c:pt idx="1144">
                  <c:v>-529.94893834175889</c:v>
                </c:pt>
                <c:pt idx="1145">
                  <c:v>-906.22429729672456</c:v>
                </c:pt>
                <c:pt idx="1146">
                  <c:v>-315.70965625169015</c:v>
                </c:pt>
                <c:pt idx="1147">
                  <c:v>-206.52501520665578</c:v>
                </c:pt>
                <c:pt idx="1148">
                  <c:v>-144.39037416162159</c:v>
                </c:pt>
                <c:pt idx="1149">
                  <c:v>99.894266883412911</c:v>
                </c:pt>
                <c:pt idx="1150">
                  <c:v>-910.88109207155298</c:v>
                </c:pt>
                <c:pt idx="1151">
                  <c:v>-141.99645102651857</c:v>
                </c:pt>
                <c:pt idx="1152">
                  <c:v>437.04283106355024</c:v>
                </c:pt>
                <c:pt idx="1153">
                  <c:v>-1101.9025278914155</c:v>
                </c:pt>
                <c:pt idx="1154">
                  <c:v>-523.78147660449054</c:v>
                </c:pt>
                <c:pt idx="1155">
                  <c:v>-695.1868355594562</c:v>
                </c:pt>
                <c:pt idx="1156">
                  <c:v>-675.88219451442183</c:v>
                </c:pt>
                <c:pt idx="1157">
                  <c:v>-756.69755346938746</c:v>
                </c:pt>
                <c:pt idx="1158">
                  <c:v>-387.24291242435311</c:v>
                </c:pt>
                <c:pt idx="1159">
                  <c:v>-301.26827137931878</c:v>
                </c:pt>
                <c:pt idx="1160">
                  <c:v>-717.08363033428441</c:v>
                </c:pt>
                <c:pt idx="1161">
                  <c:v>-745.09898928925008</c:v>
                </c:pt>
                <c:pt idx="1162">
                  <c:v>-360.9643482442159</c:v>
                </c:pt>
                <c:pt idx="1163">
                  <c:v>47.194933845853029</c:v>
                </c:pt>
                <c:pt idx="1164">
                  <c:v>-963.28042510911337</c:v>
                </c:pt>
                <c:pt idx="1165">
                  <c:v>1008.4302928008183</c:v>
                </c:pt>
                <c:pt idx="1166">
                  <c:v>-574.02152755198176</c:v>
                </c:pt>
                <c:pt idx="1167">
                  <c:v>-873.47688650694749</c:v>
                </c:pt>
                <c:pt idx="1168">
                  <c:v>196.82775453808677</c:v>
                </c:pt>
                <c:pt idx="1169">
                  <c:v>1345.8223955831213</c:v>
                </c:pt>
                <c:pt idx="1170">
                  <c:v>-38.882963371844426</c:v>
                </c:pt>
                <c:pt idx="1171">
                  <c:v>-996.97832232681026</c:v>
                </c:pt>
                <c:pt idx="1172">
                  <c:v>-321.69937382218768</c:v>
                </c:pt>
                <c:pt idx="1173">
                  <c:v>-428.76009173211912</c:v>
                </c:pt>
                <c:pt idx="1174">
                  <c:v>-280.44545068708476</c:v>
                </c:pt>
                <c:pt idx="1175">
                  <c:v>-17.030809642050372</c:v>
                </c:pt>
                <c:pt idx="1176">
                  <c:v>-501.84473277715335</c:v>
                </c:pt>
                <c:pt idx="1177">
                  <c:v>5.5738314029838421</c:v>
                </c:pt>
                <c:pt idx="1178">
                  <c:v>-43.749373822187749</c:v>
                </c:pt>
                <c:pt idx="1179">
                  <c:v>-212.85473277715334</c:v>
                </c:pt>
                <c:pt idx="1180">
                  <c:v>-433.2800917321191</c:v>
                </c:pt>
                <c:pt idx="1181">
                  <c:v>-189.71545068708485</c:v>
                </c:pt>
                <c:pt idx="1182">
                  <c:v>924.47919035794939</c:v>
                </c:pt>
                <c:pt idx="1183">
                  <c:v>598.39383140298378</c:v>
                </c:pt>
                <c:pt idx="1184">
                  <c:v>-100.9815275519818</c:v>
                </c:pt>
                <c:pt idx="1185">
                  <c:v>-173.77688650694745</c:v>
                </c:pt>
                <c:pt idx="1186">
                  <c:v>102.59775453808675</c:v>
                </c:pt>
                <c:pt idx="1187">
                  <c:v>955.97703662815547</c:v>
                </c:pt>
                <c:pt idx="1188">
                  <c:v>-703.30832232681018</c:v>
                </c:pt>
                <c:pt idx="1189">
                  <c:v>-529.51357938679325</c:v>
                </c:pt>
                <c:pt idx="1190">
                  <c:v>-720.89893834175882</c:v>
                </c:pt>
                <c:pt idx="1191">
                  <c:v>-588.35429729672455</c:v>
                </c:pt>
                <c:pt idx="1192">
                  <c:v>-514.68965625169017</c:v>
                </c:pt>
                <c:pt idx="1193">
                  <c:v>-258.97501520665583</c:v>
                </c:pt>
                <c:pt idx="1194">
                  <c:v>-476.92037416162157</c:v>
                </c:pt>
                <c:pt idx="1195">
                  <c:v>-880.71573311658722</c:v>
                </c:pt>
                <c:pt idx="1196">
                  <c:v>-656.43109207155294</c:v>
                </c:pt>
                <c:pt idx="1197">
                  <c:v>-310.99645102651857</c:v>
                </c:pt>
                <c:pt idx="1198">
                  <c:v>61.752831063550275</c:v>
                </c:pt>
                <c:pt idx="1199">
                  <c:v>-1306.0725278914156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F-42B8-9810-320B07B0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93336"/>
        <c:axId val="539595960"/>
      </c:scatterChart>
      <c:valAx>
        <c:axId val="53959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5960"/>
        <c:crosses val="autoZero"/>
        <c:crossBetween val="midCat"/>
      </c:valAx>
      <c:valAx>
        <c:axId val="5395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'TESP vs Space &amp; Month '!$AC$2:$AC$36</c:f>
              <c:numCache>
                <c:formatCode>0</c:formatCode>
                <c:ptCount val="35"/>
                <c:pt idx="0">
                  <c:v>-1334.0683223268102</c:v>
                </c:pt>
                <c:pt idx="1">
                  <c:v>-1223.4058813857491</c:v>
                </c:pt>
                <c:pt idx="2">
                  <c:v>-1112.7434404446883</c:v>
                </c:pt>
                <c:pt idx="3">
                  <c:v>-1002.0809995036274</c:v>
                </c:pt>
                <c:pt idx="4">
                  <c:v>-891.41855856256643</c:v>
                </c:pt>
                <c:pt idx="5">
                  <c:v>-780.7561176215055</c:v>
                </c:pt>
                <c:pt idx="6">
                  <c:v>-670.09367668044456</c:v>
                </c:pt>
                <c:pt idx="7">
                  <c:v>-559.43123573938362</c:v>
                </c:pt>
                <c:pt idx="8">
                  <c:v>-448.76879479832269</c:v>
                </c:pt>
                <c:pt idx="9">
                  <c:v>-338.10635385726175</c:v>
                </c:pt>
                <c:pt idx="10">
                  <c:v>-227.44391291620082</c:v>
                </c:pt>
                <c:pt idx="11">
                  <c:v>-116.78147197513999</c:v>
                </c:pt>
                <c:pt idx="12">
                  <c:v>-6.1190310340789438</c:v>
                </c:pt>
                <c:pt idx="13">
                  <c:v>104.54340990698211</c:v>
                </c:pt>
                <c:pt idx="14">
                  <c:v>215.20585084804293</c:v>
                </c:pt>
                <c:pt idx="15">
                  <c:v>325.86829178910375</c:v>
                </c:pt>
                <c:pt idx="16">
                  <c:v>436.5307327301648</c:v>
                </c:pt>
                <c:pt idx="17">
                  <c:v>547.19317367122585</c:v>
                </c:pt>
                <c:pt idx="18">
                  <c:v>657.85561461228667</c:v>
                </c:pt>
                <c:pt idx="19">
                  <c:v>768.51805555334749</c:v>
                </c:pt>
                <c:pt idx="20">
                  <c:v>879.18049649440854</c:v>
                </c:pt>
                <c:pt idx="21">
                  <c:v>989.84293743546959</c:v>
                </c:pt>
                <c:pt idx="22">
                  <c:v>1100.5053783765302</c:v>
                </c:pt>
                <c:pt idx="23">
                  <c:v>1211.1678193175912</c:v>
                </c:pt>
                <c:pt idx="24">
                  <c:v>1321.8302602586523</c:v>
                </c:pt>
                <c:pt idx="25">
                  <c:v>1432.4927011997133</c:v>
                </c:pt>
                <c:pt idx="26">
                  <c:v>1543.1551421407744</c:v>
                </c:pt>
                <c:pt idx="27">
                  <c:v>1653.817583081835</c:v>
                </c:pt>
                <c:pt idx="28">
                  <c:v>1764.480024022896</c:v>
                </c:pt>
                <c:pt idx="29">
                  <c:v>1875.1424649639571</c:v>
                </c:pt>
                <c:pt idx="30">
                  <c:v>1985.8049059050177</c:v>
                </c:pt>
                <c:pt idx="31">
                  <c:v>2096.4673468460787</c:v>
                </c:pt>
                <c:pt idx="32">
                  <c:v>2207.1297877871398</c:v>
                </c:pt>
                <c:pt idx="33">
                  <c:v>2317.7922287282008</c:v>
                </c:pt>
                <c:pt idx="34">
                  <c:v>2373.1234491987316</c:v>
                </c:pt>
              </c:numCache>
            </c:numRef>
          </c:cat>
          <c:val>
            <c:numRef>
              <c:f>'TESP vs Space &amp; Month '!$AH$2:$AH$36</c:f>
              <c:numCache>
                <c:formatCode>General</c:formatCode>
                <c:ptCount val="3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26</c:v>
                </c:pt>
                <c:pt idx="5">
                  <c:v>31</c:v>
                </c:pt>
                <c:pt idx="6">
                  <c:v>48</c:v>
                </c:pt>
                <c:pt idx="7">
                  <c:v>55</c:v>
                </c:pt>
                <c:pt idx="8">
                  <c:v>60</c:v>
                </c:pt>
                <c:pt idx="9">
                  <c:v>84</c:v>
                </c:pt>
                <c:pt idx="10">
                  <c:v>95</c:v>
                </c:pt>
                <c:pt idx="11">
                  <c:v>135</c:v>
                </c:pt>
                <c:pt idx="12">
                  <c:v>120</c:v>
                </c:pt>
                <c:pt idx="13">
                  <c:v>103</c:v>
                </c:pt>
                <c:pt idx="14">
                  <c:v>73</c:v>
                </c:pt>
                <c:pt idx="15">
                  <c:v>56</c:v>
                </c:pt>
                <c:pt idx="16">
                  <c:v>46</c:v>
                </c:pt>
                <c:pt idx="17">
                  <c:v>44</c:v>
                </c:pt>
                <c:pt idx="18">
                  <c:v>40</c:v>
                </c:pt>
                <c:pt idx="19">
                  <c:v>30</c:v>
                </c:pt>
                <c:pt idx="20">
                  <c:v>13</c:v>
                </c:pt>
                <c:pt idx="21">
                  <c:v>24</c:v>
                </c:pt>
                <c:pt idx="22">
                  <c:v>24</c:v>
                </c:pt>
                <c:pt idx="23">
                  <c:v>16</c:v>
                </c:pt>
                <c:pt idx="24">
                  <c:v>7</c:v>
                </c:pt>
                <c:pt idx="25">
                  <c:v>13</c:v>
                </c:pt>
                <c:pt idx="26">
                  <c:v>9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1-46D2-A5D0-FE449FCA1D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'TESP vs Space &amp; Month '!$AJ$2:$AJ$36</c:f>
              <c:numCache>
                <c:formatCode>#,##0.0</c:formatCode>
                <c:ptCount val="35"/>
                <c:pt idx="0">
                  <c:v>13.493934849657119</c:v>
                </c:pt>
                <c:pt idx="1">
                  <c:v>10.977998238951256</c:v>
                </c:pt>
                <c:pt idx="2">
                  <c:v>15.741858375574441</c:v>
                </c:pt>
                <c:pt idx="3">
                  <c:v>21.815184631872537</c:v>
                </c:pt>
                <c:pt idx="4">
                  <c:v>29.216748361928495</c:v>
                </c:pt>
                <c:pt idx="5">
                  <c:v>37.815949065171381</c:v>
                </c:pt>
                <c:pt idx="6">
                  <c:v>47.302958399794662</c:v>
                </c:pt>
                <c:pt idx="7">
                  <c:v>57.183641555869649</c:v>
                </c:pt>
                <c:pt idx="8">
                  <c:v>66.807550458048553</c:v>
                </c:pt>
                <c:pt idx="9">
                  <c:v>75.430944378400767</c:v>
                </c:pt>
                <c:pt idx="10">
                  <c:v>82.308334929568929</c:v>
                </c:pt>
                <c:pt idx="11">
                  <c:v>86.797731413485252</c:v>
                </c:pt>
                <c:pt idx="12">
                  <c:v>88.459244827790684</c:v>
                </c:pt>
                <c:pt idx="13">
                  <c:v>87.126120848767826</c:v>
                </c:pt>
                <c:pt idx="14">
                  <c:v>82.932321816646137</c:v>
                </c:pt>
                <c:pt idx="15">
                  <c:v>76.290341441282777</c:v>
                </c:pt>
                <c:pt idx="16">
                  <c:v>67.824338861126378</c:v>
                </c:pt>
                <c:pt idx="17">
                  <c:v>58.273598649392255</c:v>
                </c:pt>
                <c:pt idx="18">
                  <c:v>48.386960823056093</c:v>
                </c:pt>
                <c:pt idx="19">
                  <c:v>38.828897692448685</c:v>
                </c:pt>
                <c:pt idx="20">
                  <c:v>30.11285663162613</c:v>
                </c:pt>
                <c:pt idx="21">
                  <c:v>22.569346949982581</c:v>
                </c:pt>
                <c:pt idx="22">
                  <c:v>16.347680043314838</c:v>
                </c:pt>
                <c:pt idx="23">
                  <c:v>11.443617121714755</c:v>
                </c:pt>
                <c:pt idx="24">
                  <c:v>7.7417743849064191</c:v>
                </c:pt>
                <c:pt idx="25">
                  <c:v>5.0615979862413063</c:v>
                </c:pt>
                <c:pt idx="26">
                  <c:v>3.1981930254316726</c:v>
                </c:pt>
                <c:pt idx="27">
                  <c:v>1.9529517544742969</c:v>
                </c:pt>
                <c:pt idx="28">
                  <c:v>1.1525190347336789</c:v>
                </c:pt>
                <c:pt idx="29">
                  <c:v>0.65731625680571781</c:v>
                </c:pt>
                <c:pt idx="30">
                  <c:v>0.36230158574754867</c:v>
                </c:pt>
                <c:pt idx="31">
                  <c:v>0.19299035593398628</c:v>
                </c:pt>
                <c:pt idx="32">
                  <c:v>9.935057875374298E-2</c:v>
                </c:pt>
                <c:pt idx="33">
                  <c:v>4.9428169192955451E-2</c:v>
                </c:pt>
                <c:pt idx="34">
                  <c:v>2.9328742021927923E-2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1-46D2-A5D0-FE449FCA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032864"/>
        <c:axId val="539037128"/>
        <c:axId val="0"/>
      </c:bar3DChart>
      <c:catAx>
        <c:axId val="539032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7128"/>
        <c:crosses val="autoZero"/>
        <c:auto val="1"/>
        <c:lblAlgn val="ctr"/>
        <c:lblOffset val="100"/>
        <c:noMultiLvlLbl val="0"/>
      </c:catAx>
      <c:valAx>
        <c:axId val="5390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600075</xdr:colOff>
      <xdr:row>1155</xdr:row>
      <xdr:rowOff>28575</xdr:rowOff>
    </xdr:from>
    <xdr:to>
      <xdr:col>28</xdr:col>
      <xdr:colOff>590550</xdr:colOff>
      <xdr:row>1169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27</xdr:col>
      <xdr:colOff>19050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3962401</xdr:colOff>
      <xdr:row>2</xdr:row>
      <xdr:rowOff>28575</xdr:rowOff>
    </xdr:from>
    <xdr:to>
      <xdr:col>27</xdr:col>
      <xdr:colOff>4086226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40</xdr:col>
      <xdr:colOff>4524375</xdr:colOff>
      <xdr:row>16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2</xdr:row>
      <xdr:rowOff>57150</xdr:rowOff>
    </xdr:from>
    <xdr:to>
      <xdr:col>44</xdr:col>
      <xdr:colOff>4410075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409575</xdr:colOff>
      <xdr:row>36</xdr:row>
      <xdr:rowOff>161925</xdr:rowOff>
    </xdr:from>
    <xdr:to>
      <xdr:col>35</xdr:col>
      <xdr:colOff>1828800</xdr:colOff>
      <xdr:row>52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workbookViewId="0">
      <selection activeCell="R19" sqref="R19"/>
    </sheetView>
  </sheetViews>
  <sheetFormatPr defaultColWidth="8.85546875" defaultRowHeight="15" x14ac:dyDescent="0.25"/>
  <cols>
    <col min="5" max="5" width="11" customWidth="1"/>
    <col min="6" max="6" width="12.140625" customWidth="1"/>
    <col min="8" max="8" width="16.28515625" customWidth="1"/>
    <col min="14" max="14" width="13.85546875" customWidth="1"/>
    <col min="15" max="15" width="13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39</v>
      </c>
    </row>
    <row r="2" spans="1:16" x14ac:dyDescent="0.25">
      <c r="A2">
        <v>10</v>
      </c>
      <c r="B2" t="s">
        <v>15</v>
      </c>
      <c r="C2">
        <v>2007</v>
      </c>
      <c r="D2">
        <v>2</v>
      </c>
      <c r="E2">
        <v>276</v>
      </c>
      <c r="F2">
        <v>1154.3699999999999</v>
      </c>
      <c r="G2">
        <v>1356.44</v>
      </c>
      <c r="H2">
        <v>592.80999999999995</v>
      </c>
      <c r="I2">
        <v>18</v>
      </c>
      <c r="J2">
        <v>777</v>
      </c>
      <c r="K2">
        <v>68936</v>
      </c>
      <c r="L2" t="s">
        <v>16</v>
      </c>
      <c r="M2">
        <v>525825</v>
      </c>
      <c r="N2">
        <v>442</v>
      </c>
      <c r="O2">
        <v>94679.84</v>
      </c>
      <c r="P2">
        <v>3</v>
      </c>
    </row>
    <row r="3" spans="1:16" x14ac:dyDescent="0.25">
      <c r="A3">
        <v>10</v>
      </c>
      <c r="B3" t="s">
        <v>15</v>
      </c>
      <c r="C3">
        <v>2007</v>
      </c>
      <c r="D3">
        <v>3</v>
      </c>
      <c r="E3">
        <v>268</v>
      </c>
      <c r="F3">
        <v>1074.0999999999999</v>
      </c>
      <c r="G3">
        <v>1262.1300000000001</v>
      </c>
      <c r="H3">
        <v>517.88</v>
      </c>
      <c r="I3">
        <v>18</v>
      </c>
      <c r="J3">
        <v>777</v>
      </c>
      <c r="K3">
        <v>68936</v>
      </c>
      <c r="L3" t="s">
        <v>16</v>
      </c>
      <c r="M3">
        <v>525825</v>
      </c>
      <c r="N3">
        <v>442</v>
      </c>
      <c r="O3">
        <v>94679.84</v>
      </c>
      <c r="P3">
        <v>3</v>
      </c>
    </row>
    <row r="4" spans="1:16" x14ac:dyDescent="0.25">
      <c r="A4">
        <v>10</v>
      </c>
      <c r="B4" t="s">
        <v>15</v>
      </c>
      <c r="C4">
        <v>2007</v>
      </c>
      <c r="D4">
        <v>4</v>
      </c>
      <c r="E4">
        <v>310</v>
      </c>
      <c r="F4">
        <v>1205.5999999999999</v>
      </c>
      <c r="G4">
        <v>1416.68</v>
      </c>
      <c r="H4">
        <v>597.74</v>
      </c>
      <c r="I4">
        <v>18</v>
      </c>
      <c r="J4">
        <v>777</v>
      </c>
      <c r="K4">
        <v>68936</v>
      </c>
      <c r="L4" t="s">
        <v>16</v>
      </c>
      <c r="M4">
        <v>525825</v>
      </c>
      <c r="N4">
        <v>442</v>
      </c>
      <c r="O4">
        <v>94679.84</v>
      </c>
      <c r="P4">
        <v>3</v>
      </c>
    </row>
    <row r="5" spans="1:16" x14ac:dyDescent="0.25">
      <c r="A5">
        <v>10</v>
      </c>
      <c r="B5" t="s">
        <v>15</v>
      </c>
      <c r="C5">
        <v>2007</v>
      </c>
      <c r="D5">
        <v>1</v>
      </c>
      <c r="E5">
        <v>299</v>
      </c>
      <c r="F5">
        <v>1253.21</v>
      </c>
      <c r="G5">
        <v>1472.53</v>
      </c>
      <c r="H5">
        <v>679.61</v>
      </c>
      <c r="I5">
        <v>18</v>
      </c>
      <c r="J5">
        <v>777</v>
      </c>
      <c r="K5">
        <v>68936</v>
      </c>
      <c r="L5" t="s">
        <v>16</v>
      </c>
      <c r="M5">
        <v>525825</v>
      </c>
      <c r="N5">
        <v>442</v>
      </c>
      <c r="O5">
        <v>94679.84</v>
      </c>
      <c r="P5">
        <v>3</v>
      </c>
    </row>
    <row r="6" spans="1:16" x14ac:dyDescent="0.25">
      <c r="A6">
        <v>10</v>
      </c>
      <c r="B6" t="s">
        <v>15</v>
      </c>
      <c r="C6">
        <v>2007</v>
      </c>
      <c r="D6">
        <v>6</v>
      </c>
      <c r="E6">
        <v>714</v>
      </c>
      <c r="F6">
        <v>2820.43</v>
      </c>
      <c r="G6">
        <v>3314.06</v>
      </c>
      <c r="H6">
        <v>1306.18</v>
      </c>
      <c r="I6">
        <v>18</v>
      </c>
      <c r="J6">
        <v>777</v>
      </c>
      <c r="K6">
        <v>68936</v>
      </c>
      <c r="L6" t="s">
        <v>16</v>
      </c>
      <c r="M6">
        <v>525825</v>
      </c>
      <c r="N6">
        <v>442</v>
      </c>
      <c r="O6">
        <v>94679.84</v>
      </c>
      <c r="P6">
        <v>3</v>
      </c>
    </row>
    <row r="7" spans="1:16" x14ac:dyDescent="0.25">
      <c r="A7">
        <v>10</v>
      </c>
      <c r="B7" t="s">
        <v>15</v>
      </c>
      <c r="C7">
        <v>2007</v>
      </c>
      <c r="D7">
        <v>7</v>
      </c>
      <c r="E7">
        <v>446</v>
      </c>
      <c r="F7">
        <v>1786.66</v>
      </c>
      <c r="G7">
        <v>2099.41</v>
      </c>
      <c r="H7">
        <v>981.44</v>
      </c>
      <c r="I7">
        <v>18</v>
      </c>
      <c r="J7">
        <v>777</v>
      </c>
      <c r="K7">
        <v>68936</v>
      </c>
      <c r="L7" t="s">
        <v>16</v>
      </c>
      <c r="M7">
        <v>525825</v>
      </c>
      <c r="N7">
        <v>442</v>
      </c>
      <c r="O7">
        <v>94679.84</v>
      </c>
      <c r="P7">
        <v>3</v>
      </c>
    </row>
    <row r="8" spans="1:16" x14ac:dyDescent="0.25">
      <c r="A8">
        <v>10</v>
      </c>
      <c r="B8" t="s">
        <v>15</v>
      </c>
      <c r="C8">
        <v>2007</v>
      </c>
      <c r="D8">
        <v>8</v>
      </c>
      <c r="E8">
        <v>556</v>
      </c>
      <c r="F8">
        <v>2208.33</v>
      </c>
      <c r="G8">
        <v>2594.9699999999998</v>
      </c>
      <c r="H8">
        <v>780.4</v>
      </c>
      <c r="I8">
        <v>18</v>
      </c>
      <c r="J8">
        <v>777</v>
      </c>
      <c r="K8">
        <v>68936</v>
      </c>
      <c r="L8" t="s">
        <v>16</v>
      </c>
      <c r="M8">
        <v>525825</v>
      </c>
      <c r="N8">
        <v>442</v>
      </c>
      <c r="O8">
        <v>94679.84</v>
      </c>
      <c r="P8">
        <v>3</v>
      </c>
    </row>
    <row r="9" spans="1:16" x14ac:dyDescent="0.25">
      <c r="A9">
        <v>10</v>
      </c>
      <c r="B9" t="s">
        <v>15</v>
      </c>
      <c r="C9">
        <v>2007</v>
      </c>
      <c r="D9">
        <v>5</v>
      </c>
      <c r="E9">
        <v>705</v>
      </c>
      <c r="F9">
        <v>2779.81</v>
      </c>
      <c r="G9">
        <v>3266.26</v>
      </c>
      <c r="H9">
        <v>1274.5999999999999</v>
      </c>
      <c r="I9">
        <v>18</v>
      </c>
      <c r="J9">
        <v>777</v>
      </c>
      <c r="K9">
        <v>68936</v>
      </c>
      <c r="L9" t="s">
        <v>16</v>
      </c>
      <c r="M9">
        <v>525825</v>
      </c>
      <c r="N9">
        <v>442</v>
      </c>
      <c r="O9">
        <v>94679.84</v>
      </c>
      <c r="P9">
        <v>3</v>
      </c>
    </row>
    <row r="10" spans="1:16" x14ac:dyDescent="0.25">
      <c r="A10">
        <v>10</v>
      </c>
      <c r="B10" t="s">
        <v>15</v>
      </c>
      <c r="C10">
        <v>2007</v>
      </c>
      <c r="D10">
        <v>12</v>
      </c>
      <c r="E10">
        <v>700</v>
      </c>
      <c r="F10">
        <v>2628.96</v>
      </c>
      <c r="G10">
        <v>3089.03</v>
      </c>
      <c r="H10">
        <v>861.01</v>
      </c>
      <c r="I10">
        <v>18</v>
      </c>
      <c r="J10">
        <v>777</v>
      </c>
      <c r="K10">
        <v>68936</v>
      </c>
      <c r="L10" t="s">
        <v>16</v>
      </c>
      <c r="M10">
        <v>525825</v>
      </c>
      <c r="N10">
        <v>442</v>
      </c>
      <c r="O10">
        <v>94679.84</v>
      </c>
      <c r="P10">
        <v>3</v>
      </c>
    </row>
    <row r="11" spans="1:16" x14ac:dyDescent="0.25">
      <c r="A11">
        <v>10</v>
      </c>
      <c r="B11" t="s">
        <v>15</v>
      </c>
      <c r="C11">
        <v>2007</v>
      </c>
      <c r="D11">
        <v>9</v>
      </c>
      <c r="E11">
        <v>882</v>
      </c>
      <c r="F11">
        <v>3364.38</v>
      </c>
      <c r="G11">
        <v>3953.16</v>
      </c>
      <c r="H11">
        <v>1356.92</v>
      </c>
      <c r="I11">
        <v>18</v>
      </c>
      <c r="J11">
        <v>777</v>
      </c>
      <c r="K11">
        <v>68936</v>
      </c>
      <c r="L11" t="s">
        <v>16</v>
      </c>
      <c r="M11">
        <v>525825</v>
      </c>
      <c r="N11">
        <v>442</v>
      </c>
      <c r="O11">
        <v>94679.84</v>
      </c>
      <c r="P11">
        <v>3</v>
      </c>
    </row>
    <row r="12" spans="1:16" x14ac:dyDescent="0.25">
      <c r="A12">
        <v>19</v>
      </c>
      <c r="B12" t="s">
        <v>15</v>
      </c>
      <c r="C12">
        <v>2007</v>
      </c>
      <c r="D12">
        <v>6</v>
      </c>
      <c r="E12">
        <v>159</v>
      </c>
      <c r="F12">
        <v>614.47</v>
      </c>
      <c r="G12">
        <v>722.04</v>
      </c>
      <c r="H12">
        <v>255.87</v>
      </c>
      <c r="I12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  <c r="O12">
        <v>16435.91</v>
      </c>
      <c r="P12">
        <v>2</v>
      </c>
    </row>
    <row r="13" spans="1:16" x14ac:dyDescent="0.25">
      <c r="A13">
        <v>19</v>
      </c>
      <c r="B13" t="s">
        <v>15</v>
      </c>
      <c r="C13">
        <v>2007</v>
      </c>
      <c r="D13">
        <v>7</v>
      </c>
      <c r="E13">
        <v>94</v>
      </c>
      <c r="F13">
        <v>437.54</v>
      </c>
      <c r="G13">
        <v>514.08000000000004</v>
      </c>
      <c r="H13">
        <v>209.28</v>
      </c>
      <c r="I13">
        <v>5</v>
      </c>
      <c r="J13">
        <v>237</v>
      </c>
      <c r="K13">
        <v>11545</v>
      </c>
      <c r="L13" t="s">
        <v>17</v>
      </c>
      <c r="M13">
        <v>32981</v>
      </c>
      <c r="N13">
        <v>160</v>
      </c>
      <c r="O13">
        <v>16435.91</v>
      </c>
      <c r="P13">
        <v>2</v>
      </c>
    </row>
    <row r="14" spans="1:16" x14ac:dyDescent="0.25">
      <c r="A14">
        <v>19</v>
      </c>
      <c r="B14" t="s">
        <v>15</v>
      </c>
      <c r="C14">
        <v>2007</v>
      </c>
      <c r="D14">
        <v>5</v>
      </c>
      <c r="E14">
        <v>160</v>
      </c>
      <c r="F14">
        <v>688.84</v>
      </c>
      <c r="G14">
        <v>809.43</v>
      </c>
      <c r="H14">
        <v>290.86</v>
      </c>
      <c r="I14">
        <v>5</v>
      </c>
      <c r="J14">
        <v>237</v>
      </c>
      <c r="K14">
        <v>11545</v>
      </c>
      <c r="L14" t="s">
        <v>17</v>
      </c>
      <c r="M14">
        <v>32981</v>
      </c>
      <c r="N14">
        <v>160</v>
      </c>
      <c r="O14">
        <v>16435.91</v>
      </c>
      <c r="P14">
        <v>2</v>
      </c>
    </row>
    <row r="15" spans="1:16" x14ac:dyDescent="0.25">
      <c r="A15">
        <v>19</v>
      </c>
      <c r="B15" t="s">
        <v>15</v>
      </c>
      <c r="C15">
        <v>2007</v>
      </c>
      <c r="D15">
        <v>1</v>
      </c>
      <c r="E15">
        <v>65</v>
      </c>
      <c r="F15">
        <v>270.75</v>
      </c>
      <c r="G15">
        <v>318.16000000000003</v>
      </c>
      <c r="H15">
        <v>139.38999999999999</v>
      </c>
      <c r="I15">
        <v>5</v>
      </c>
      <c r="J15">
        <v>237</v>
      </c>
      <c r="K15">
        <v>11545</v>
      </c>
      <c r="L15" t="s">
        <v>17</v>
      </c>
      <c r="M15">
        <v>32981</v>
      </c>
      <c r="N15">
        <v>160</v>
      </c>
      <c r="O15">
        <v>16435.91</v>
      </c>
      <c r="P15">
        <v>2</v>
      </c>
    </row>
    <row r="16" spans="1:16" x14ac:dyDescent="0.25">
      <c r="A16">
        <v>19</v>
      </c>
      <c r="B16" t="s">
        <v>15</v>
      </c>
      <c r="C16">
        <v>2007</v>
      </c>
      <c r="D16">
        <v>2</v>
      </c>
      <c r="E16">
        <v>40</v>
      </c>
      <c r="F16">
        <v>131.01</v>
      </c>
      <c r="G16">
        <v>153.96</v>
      </c>
      <c r="H16">
        <v>45.22</v>
      </c>
      <c r="I16">
        <v>5</v>
      </c>
      <c r="J16">
        <v>237</v>
      </c>
      <c r="K16">
        <v>11545</v>
      </c>
      <c r="L16" t="s">
        <v>17</v>
      </c>
      <c r="M16">
        <v>32981</v>
      </c>
      <c r="N16">
        <v>160</v>
      </c>
      <c r="O16">
        <v>16435.91</v>
      </c>
      <c r="P16">
        <v>2</v>
      </c>
    </row>
    <row r="17" spans="1:16" x14ac:dyDescent="0.25">
      <c r="A17">
        <v>19</v>
      </c>
      <c r="B17" t="s">
        <v>15</v>
      </c>
      <c r="C17">
        <v>2007</v>
      </c>
      <c r="D17">
        <v>3</v>
      </c>
      <c r="E17">
        <v>40</v>
      </c>
      <c r="F17">
        <v>138.78</v>
      </c>
      <c r="G17">
        <v>163.1</v>
      </c>
      <c r="H17">
        <v>54.46</v>
      </c>
      <c r="I17">
        <v>5</v>
      </c>
      <c r="J17">
        <v>237</v>
      </c>
      <c r="K17">
        <v>11545</v>
      </c>
      <c r="L17" t="s">
        <v>17</v>
      </c>
      <c r="M17">
        <v>32981</v>
      </c>
      <c r="N17">
        <v>160</v>
      </c>
      <c r="O17">
        <v>16435.91</v>
      </c>
      <c r="P17">
        <v>2</v>
      </c>
    </row>
    <row r="18" spans="1:16" x14ac:dyDescent="0.25">
      <c r="A18">
        <v>19</v>
      </c>
      <c r="B18" t="s">
        <v>15</v>
      </c>
      <c r="C18">
        <v>2007</v>
      </c>
      <c r="D18">
        <v>4</v>
      </c>
      <c r="E18">
        <v>76</v>
      </c>
      <c r="F18">
        <v>323.35000000000002</v>
      </c>
      <c r="G18">
        <v>379.96</v>
      </c>
      <c r="H18">
        <v>200.73</v>
      </c>
      <c r="I18">
        <v>5</v>
      </c>
      <c r="J18">
        <v>237</v>
      </c>
      <c r="K18">
        <v>11545</v>
      </c>
      <c r="L18" t="s">
        <v>17</v>
      </c>
      <c r="M18">
        <v>32981</v>
      </c>
      <c r="N18">
        <v>160</v>
      </c>
      <c r="O18">
        <v>16435.91</v>
      </c>
      <c r="P18">
        <v>2</v>
      </c>
    </row>
    <row r="19" spans="1:16" x14ac:dyDescent="0.25">
      <c r="A19">
        <v>19</v>
      </c>
      <c r="B19" t="s">
        <v>15</v>
      </c>
      <c r="C19">
        <v>2007</v>
      </c>
      <c r="D19">
        <v>9</v>
      </c>
      <c r="E19">
        <v>215</v>
      </c>
      <c r="F19">
        <v>876.59</v>
      </c>
      <c r="G19">
        <v>1030.02</v>
      </c>
      <c r="H19">
        <v>294.54000000000002</v>
      </c>
      <c r="I19">
        <v>5</v>
      </c>
      <c r="J19">
        <v>237</v>
      </c>
      <c r="K19">
        <v>11545</v>
      </c>
      <c r="L19" t="s">
        <v>17</v>
      </c>
      <c r="M19">
        <v>32981</v>
      </c>
      <c r="N19">
        <v>160</v>
      </c>
      <c r="O19">
        <v>16435.91</v>
      </c>
      <c r="P19">
        <v>2</v>
      </c>
    </row>
    <row r="20" spans="1:16" x14ac:dyDescent="0.25">
      <c r="A20">
        <v>19</v>
      </c>
      <c r="B20" t="s">
        <v>15</v>
      </c>
      <c r="C20">
        <v>2007</v>
      </c>
      <c r="D20">
        <v>10</v>
      </c>
      <c r="E20">
        <v>460</v>
      </c>
      <c r="F20">
        <v>1792.52</v>
      </c>
      <c r="G20">
        <v>2106.39</v>
      </c>
      <c r="H20">
        <v>583.78</v>
      </c>
      <c r="I20">
        <v>5</v>
      </c>
      <c r="J20">
        <v>237</v>
      </c>
      <c r="K20">
        <v>11545</v>
      </c>
      <c r="L20" t="s">
        <v>17</v>
      </c>
      <c r="M20">
        <v>32981</v>
      </c>
      <c r="N20">
        <v>160</v>
      </c>
      <c r="O20">
        <v>16435.91</v>
      </c>
      <c r="P20">
        <v>2</v>
      </c>
    </row>
    <row r="21" spans="1:16" x14ac:dyDescent="0.25">
      <c r="A21">
        <v>19</v>
      </c>
      <c r="B21" t="s">
        <v>15</v>
      </c>
      <c r="C21">
        <v>2007</v>
      </c>
      <c r="D21">
        <v>11</v>
      </c>
      <c r="E21">
        <v>262</v>
      </c>
      <c r="F21">
        <v>1052.8900000000001</v>
      </c>
      <c r="G21">
        <v>1237.24</v>
      </c>
      <c r="H21">
        <v>348.92</v>
      </c>
      <c r="I21">
        <v>5</v>
      </c>
      <c r="J21">
        <v>237</v>
      </c>
      <c r="K21">
        <v>11545</v>
      </c>
      <c r="L21" t="s">
        <v>17</v>
      </c>
      <c r="M21">
        <v>32981</v>
      </c>
      <c r="N21">
        <v>160</v>
      </c>
      <c r="O21">
        <v>16435.91</v>
      </c>
      <c r="P21">
        <v>2</v>
      </c>
    </row>
    <row r="22" spans="1:16" x14ac:dyDescent="0.25">
      <c r="A22">
        <v>19</v>
      </c>
      <c r="B22" t="s">
        <v>15</v>
      </c>
      <c r="C22">
        <v>2007</v>
      </c>
      <c r="D22">
        <v>8</v>
      </c>
      <c r="E22">
        <v>146</v>
      </c>
      <c r="F22">
        <v>609.15</v>
      </c>
      <c r="G22">
        <v>715.85</v>
      </c>
      <c r="H22">
        <v>226.62</v>
      </c>
      <c r="I22">
        <v>5</v>
      </c>
      <c r="J22">
        <v>237</v>
      </c>
      <c r="K22">
        <v>11545</v>
      </c>
      <c r="L22" t="s">
        <v>17</v>
      </c>
      <c r="M22">
        <v>32981</v>
      </c>
      <c r="N22">
        <v>160</v>
      </c>
      <c r="O22">
        <v>16435.91</v>
      </c>
      <c r="P22">
        <v>2</v>
      </c>
    </row>
    <row r="23" spans="1:16" x14ac:dyDescent="0.25">
      <c r="A23">
        <v>19</v>
      </c>
      <c r="B23" t="s">
        <v>15</v>
      </c>
      <c r="C23">
        <v>2007</v>
      </c>
      <c r="D23">
        <v>12</v>
      </c>
      <c r="E23">
        <v>115</v>
      </c>
      <c r="F23">
        <v>346.79</v>
      </c>
      <c r="G23">
        <v>407.52</v>
      </c>
      <c r="H23">
        <v>101.46</v>
      </c>
      <c r="I23">
        <v>5</v>
      </c>
      <c r="J23">
        <v>237</v>
      </c>
      <c r="K23">
        <v>11545</v>
      </c>
      <c r="L23" t="s">
        <v>17</v>
      </c>
      <c r="M23">
        <v>32981</v>
      </c>
      <c r="N23">
        <v>160</v>
      </c>
      <c r="O23">
        <v>16435.91</v>
      </c>
      <c r="P23">
        <v>2</v>
      </c>
    </row>
    <row r="24" spans="1:16" x14ac:dyDescent="0.25">
      <c r="A24">
        <v>23</v>
      </c>
      <c r="B24" t="s">
        <v>15</v>
      </c>
      <c r="C24">
        <v>2007</v>
      </c>
      <c r="D24">
        <v>1</v>
      </c>
      <c r="E24">
        <v>602</v>
      </c>
      <c r="F24">
        <v>2320.2800000000002</v>
      </c>
      <c r="G24">
        <v>2726.31</v>
      </c>
      <c r="H24">
        <v>1184.52</v>
      </c>
      <c r="I24">
        <v>18</v>
      </c>
      <c r="J24">
        <v>2109</v>
      </c>
      <c r="K24">
        <v>96876</v>
      </c>
      <c r="L24" t="s">
        <v>18</v>
      </c>
      <c r="M24">
        <v>299374</v>
      </c>
      <c r="N24">
        <v>1018.2</v>
      </c>
      <c r="O24">
        <v>185999.5</v>
      </c>
      <c r="P24">
        <v>2</v>
      </c>
    </row>
    <row r="25" spans="1:16" x14ac:dyDescent="0.25">
      <c r="A25">
        <v>23</v>
      </c>
      <c r="B25" t="s">
        <v>15</v>
      </c>
      <c r="C25">
        <v>2007</v>
      </c>
      <c r="D25">
        <v>2</v>
      </c>
      <c r="E25">
        <v>483</v>
      </c>
      <c r="F25">
        <v>1957.78</v>
      </c>
      <c r="G25">
        <v>2300.44</v>
      </c>
      <c r="H25">
        <v>1083.51</v>
      </c>
      <c r="I25">
        <v>18</v>
      </c>
      <c r="J25">
        <v>2109</v>
      </c>
      <c r="K25">
        <v>96876</v>
      </c>
      <c r="L25" t="s">
        <v>18</v>
      </c>
      <c r="M25">
        <v>299374</v>
      </c>
      <c r="N25">
        <v>1018.2</v>
      </c>
      <c r="O25">
        <v>185999.5</v>
      </c>
      <c r="P25">
        <v>2</v>
      </c>
    </row>
    <row r="26" spans="1:16" x14ac:dyDescent="0.25">
      <c r="A26">
        <v>23</v>
      </c>
      <c r="B26" t="s">
        <v>15</v>
      </c>
      <c r="C26">
        <v>2007</v>
      </c>
      <c r="D26">
        <v>3</v>
      </c>
      <c r="E26">
        <v>455</v>
      </c>
      <c r="F26">
        <v>1618.28</v>
      </c>
      <c r="G26">
        <v>1901.59</v>
      </c>
      <c r="H26">
        <v>852.58</v>
      </c>
      <c r="I26">
        <v>18</v>
      </c>
      <c r="J26">
        <v>2109</v>
      </c>
      <c r="K26">
        <v>96876</v>
      </c>
      <c r="L26" t="s">
        <v>18</v>
      </c>
      <c r="M26">
        <v>299374</v>
      </c>
      <c r="N26">
        <v>1018.2</v>
      </c>
      <c r="O26">
        <v>185999.5</v>
      </c>
      <c r="P26">
        <v>2</v>
      </c>
    </row>
    <row r="27" spans="1:16" x14ac:dyDescent="0.25">
      <c r="A27">
        <v>23</v>
      </c>
      <c r="B27" t="s">
        <v>15</v>
      </c>
      <c r="C27">
        <v>2007</v>
      </c>
      <c r="D27">
        <v>4</v>
      </c>
      <c r="E27">
        <v>710</v>
      </c>
      <c r="F27">
        <v>2453.88</v>
      </c>
      <c r="G27">
        <v>2883.43</v>
      </c>
      <c r="H27">
        <v>1268.5</v>
      </c>
      <c r="I27">
        <v>18</v>
      </c>
      <c r="J27">
        <v>2109</v>
      </c>
      <c r="K27">
        <v>96876</v>
      </c>
      <c r="L27" t="s">
        <v>18</v>
      </c>
      <c r="M27">
        <v>299374</v>
      </c>
      <c r="N27">
        <v>1018.2</v>
      </c>
      <c r="O27">
        <v>185999.5</v>
      </c>
      <c r="P27">
        <v>2</v>
      </c>
    </row>
    <row r="28" spans="1:16" x14ac:dyDescent="0.25">
      <c r="A28">
        <v>52</v>
      </c>
      <c r="B28" t="s">
        <v>15</v>
      </c>
      <c r="C28">
        <v>2007</v>
      </c>
      <c r="D28">
        <v>3</v>
      </c>
      <c r="E28">
        <v>156</v>
      </c>
      <c r="F28">
        <v>544.95000000000005</v>
      </c>
      <c r="G28">
        <v>640.36</v>
      </c>
      <c r="H28">
        <v>241.66</v>
      </c>
      <c r="I28">
        <v>9</v>
      </c>
      <c r="J28">
        <v>684</v>
      </c>
      <c r="K28">
        <v>35746</v>
      </c>
      <c r="L28" t="s">
        <v>18</v>
      </c>
      <c r="M28">
        <v>130277</v>
      </c>
      <c r="N28">
        <v>377</v>
      </c>
      <c r="O28">
        <v>45658.94</v>
      </c>
      <c r="P28">
        <v>2</v>
      </c>
    </row>
    <row r="29" spans="1:16" x14ac:dyDescent="0.25">
      <c r="A29">
        <v>52</v>
      </c>
      <c r="B29" t="s">
        <v>15</v>
      </c>
      <c r="C29">
        <v>2007</v>
      </c>
      <c r="D29">
        <v>4</v>
      </c>
      <c r="E29">
        <v>238</v>
      </c>
      <c r="F29">
        <v>898.84</v>
      </c>
      <c r="G29">
        <v>1056.24</v>
      </c>
      <c r="H29">
        <v>417.59</v>
      </c>
      <c r="I29">
        <v>9</v>
      </c>
      <c r="J29">
        <v>684</v>
      </c>
      <c r="K29">
        <v>35746</v>
      </c>
      <c r="L29" t="s">
        <v>18</v>
      </c>
      <c r="M29">
        <v>130277</v>
      </c>
      <c r="N29">
        <v>377</v>
      </c>
      <c r="O29">
        <v>45658.94</v>
      </c>
      <c r="P29">
        <v>2</v>
      </c>
    </row>
    <row r="30" spans="1:16" x14ac:dyDescent="0.25">
      <c r="A30">
        <v>52</v>
      </c>
      <c r="B30" t="s">
        <v>15</v>
      </c>
      <c r="C30">
        <v>2007</v>
      </c>
      <c r="D30">
        <v>5</v>
      </c>
      <c r="E30">
        <v>256</v>
      </c>
      <c r="F30">
        <v>1039.6600000000001</v>
      </c>
      <c r="G30">
        <v>1221.6300000000001</v>
      </c>
      <c r="H30">
        <v>468.91</v>
      </c>
      <c r="I30">
        <v>9</v>
      </c>
      <c r="J30">
        <v>684</v>
      </c>
      <c r="K30">
        <v>35746</v>
      </c>
      <c r="L30" t="s">
        <v>18</v>
      </c>
      <c r="M30">
        <v>130277</v>
      </c>
      <c r="N30">
        <v>377</v>
      </c>
      <c r="O30">
        <v>45658.94</v>
      </c>
      <c r="P30">
        <v>2</v>
      </c>
    </row>
    <row r="31" spans="1:16" x14ac:dyDescent="0.25">
      <c r="A31">
        <v>52</v>
      </c>
      <c r="B31" t="s">
        <v>15</v>
      </c>
      <c r="C31">
        <v>2007</v>
      </c>
      <c r="D31">
        <v>1</v>
      </c>
      <c r="E31">
        <v>140</v>
      </c>
      <c r="F31">
        <v>550.21</v>
      </c>
      <c r="G31">
        <v>646.59</v>
      </c>
      <c r="H31">
        <v>293.64999999999998</v>
      </c>
      <c r="I31">
        <v>9</v>
      </c>
      <c r="J31">
        <v>684</v>
      </c>
      <c r="K31">
        <v>35746</v>
      </c>
      <c r="L31" t="s">
        <v>18</v>
      </c>
      <c r="M31">
        <v>130277</v>
      </c>
      <c r="N31">
        <v>377</v>
      </c>
      <c r="O31">
        <v>45658.94</v>
      </c>
      <c r="P31">
        <v>2</v>
      </c>
    </row>
    <row r="32" spans="1:16" x14ac:dyDescent="0.25">
      <c r="A32">
        <v>52</v>
      </c>
      <c r="B32" t="s">
        <v>15</v>
      </c>
      <c r="C32">
        <v>2007</v>
      </c>
      <c r="D32">
        <v>2</v>
      </c>
      <c r="E32">
        <v>126</v>
      </c>
      <c r="F32">
        <v>480.75</v>
      </c>
      <c r="G32">
        <v>564.94000000000005</v>
      </c>
      <c r="H32">
        <v>226.92</v>
      </c>
      <c r="I32">
        <v>9</v>
      </c>
      <c r="J32">
        <v>684</v>
      </c>
      <c r="K32">
        <v>35746</v>
      </c>
      <c r="L32" t="s">
        <v>18</v>
      </c>
      <c r="M32">
        <v>130277</v>
      </c>
      <c r="N32">
        <v>377</v>
      </c>
      <c r="O32">
        <v>45658.94</v>
      </c>
      <c r="P32">
        <v>2</v>
      </c>
    </row>
    <row r="33" spans="1:16" x14ac:dyDescent="0.25">
      <c r="A33">
        <v>52</v>
      </c>
      <c r="B33" t="s">
        <v>15</v>
      </c>
      <c r="C33">
        <v>2007</v>
      </c>
      <c r="D33">
        <v>7</v>
      </c>
      <c r="E33">
        <v>236</v>
      </c>
      <c r="F33">
        <v>946.67</v>
      </c>
      <c r="G33">
        <v>1112.3499999999999</v>
      </c>
      <c r="H33">
        <v>565.59</v>
      </c>
      <c r="I33">
        <v>9</v>
      </c>
      <c r="J33">
        <v>684</v>
      </c>
      <c r="K33">
        <v>35746</v>
      </c>
      <c r="L33" t="s">
        <v>18</v>
      </c>
      <c r="M33">
        <v>130277</v>
      </c>
      <c r="N33">
        <v>377</v>
      </c>
      <c r="O33">
        <v>45658.94</v>
      </c>
      <c r="P33">
        <v>2</v>
      </c>
    </row>
    <row r="34" spans="1:16" x14ac:dyDescent="0.25">
      <c r="A34">
        <v>52</v>
      </c>
      <c r="B34" t="s">
        <v>15</v>
      </c>
      <c r="C34">
        <v>2007</v>
      </c>
      <c r="D34">
        <v>8</v>
      </c>
      <c r="E34">
        <v>322</v>
      </c>
      <c r="F34">
        <v>1185.93</v>
      </c>
      <c r="G34">
        <v>1393.5</v>
      </c>
      <c r="H34">
        <v>468.79</v>
      </c>
      <c r="I34">
        <v>9</v>
      </c>
      <c r="J34">
        <v>684</v>
      </c>
      <c r="K34">
        <v>35746</v>
      </c>
      <c r="L34" t="s">
        <v>18</v>
      </c>
      <c r="M34">
        <v>130277</v>
      </c>
      <c r="N34">
        <v>377</v>
      </c>
      <c r="O34">
        <v>45658.94</v>
      </c>
      <c r="P34">
        <v>2</v>
      </c>
    </row>
    <row r="35" spans="1:16" x14ac:dyDescent="0.25">
      <c r="A35">
        <v>52</v>
      </c>
      <c r="B35" t="s">
        <v>15</v>
      </c>
      <c r="C35">
        <v>2007</v>
      </c>
      <c r="D35">
        <v>9</v>
      </c>
      <c r="E35">
        <v>383</v>
      </c>
      <c r="F35">
        <v>1417.7</v>
      </c>
      <c r="G35">
        <v>1665.93</v>
      </c>
      <c r="H35">
        <v>485.71</v>
      </c>
      <c r="I35">
        <v>9</v>
      </c>
      <c r="J35">
        <v>684</v>
      </c>
      <c r="K35">
        <v>35746</v>
      </c>
      <c r="L35" t="s">
        <v>18</v>
      </c>
      <c r="M35">
        <v>130277</v>
      </c>
      <c r="N35">
        <v>377</v>
      </c>
      <c r="O35">
        <v>45658.94</v>
      </c>
      <c r="P35">
        <v>2</v>
      </c>
    </row>
    <row r="36" spans="1:16" x14ac:dyDescent="0.25">
      <c r="A36">
        <v>52</v>
      </c>
      <c r="B36" t="s">
        <v>15</v>
      </c>
      <c r="C36">
        <v>2007</v>
      </c>
      <c r="D36">
        <v>6</v>
      </c>
      <c r="E36">
        <v>411</v>
      </c>
      <c r="F36">
        <v>1666.26</v>
      </c>
      <c r="G36">
        <v>1957.87</v>
      </c>
      <c r="H36">
        <v>806.27</v>
      </c>
      <c r="I36">
        <v>9</v>
      </c>
      <c r="J36">
        <v>684</v>
      </c>
      <c r="K36">
        <v>35746</v>
      </c>
      <c r="L36" t="s">
        <v>18</v>
      </c>
      <c r="M36">
        <v>130277</v>
      </c>
      <c r="N36">
        <v>377</v>
      </c>
      <c r="O36">
        <v>45658.94</v>
      </c>
      <c r="P36">
        <v>2</v>
      </c>
    </row>
    <row r="37" spans="1:16" x14ac:dyDescent="0.25">
      <c r="A37">
        <v>52</v>
      </c>
      <c r="B37" t="s">
        <v>15</v>
      </c>
      <c r="C37">
        <v>2007</v>
      </c>
      <c r="D37">
        <v>11</v>
      </c>
      <c r="E37">
        <v>544</v>
      </c>
      <c r="F37">
        <v>1944.25</v>
      </c>
      <c r="G37">
        <v>2284.6799999999998</v>
      </c>
      <c r="H37">
        <v>710.63</v>
      </c>
      <c r="I37">
        <v>9</v>
      </c>
      <c r="J37">
        <v>684</v>
      </c>
      <c r="K37">
        <v>35746</v>
      </c>
      <c r="L37" t="s">
        <v>18</v>
      </c>
      <c r="M37">
        <v>130277</v>
      </c>
      <c r="N37">
        <v>377</v>
      </c>
      <c r="O37">
        <v>45658.94</v>
      </c>
      <c r="P37">
        <v>2</v>
      </c>
    </row>
    <row r="38" spans="1:16" x14ac:dyDescent="0.25">
      <c r="A38">
        <v>52</v>
      </c>
      <c r="B38" t="s">
        <v>15</v>
      </c>
      <c r="C38">
        <v>2007</v>
      </c>
      <c r="D38">
        <v>12</v>
      </c>
      <c r="E38">
        <v>270</v>
      </c>
      <c r="F38">
        <v>938.71</v>
      </c>
      <c r="G38">
        <v>1103.0999999999999</v>
      </c>
      <c r="H38">
        <v>239.08</v>
      </c>
      <c r="I38">
        <v>9</v>
      </c>
      <c r="J38">
        <v>684</v>
      </c>
      <c r="K38">
        <v>35746</v>
      </c>
      <c r="L38" t="s">
        <v>18</v>
      </c>
      <c r="M38">
        <v>130277</v>
      </c>
      <c r="N38">
        <v>377</v>
      </c>
      <c r="O38">
        <v>45658.94</v>
      </c>
      <c r="P38">
        <v>2</v>
      </c>
    </row>
    <row r="39" spans="1:16" x14ac:dyDescent="0.25">
      <c r="A39">
        <v>52</v>
      </c>
      <c r="B39" t="s">
        <v>15</v>
      </c>
      <c r="C39">
        <v>2007</v>
      </c>
      <c r="D39">
        <v>10</v>
      </c>
      <c r="E39">
        <v>757</v>
      </c>
      <c r="F39">
        <v>2721.34</v>
      </c>
      <c r="G39">
        <v>3197.68</v>
      </c>
      <c r="H39">
        <v>873.23</v>
      </c>
      <c r="I39">
        <v>9</v>
      </c>
      <c r="J39">
        <v>684</v>
      </c>
      <c r="K39">
        <v>35746</v>
      </c>
      <c r="L39" t="s">
        <v>18</v>
      </c>
      <c r="M39">
        <v>130277</v>
      </c>
      <c r="N39">
        <v>377</v>
      </c>
      <c r="O39">
        <v>45658.94</v>
      </c>
      <c r="P39">
        <v>2</v>
      </c>
    </row>
    <row r="40" spans="1:16" x14ac:dyDescent="0.25">
      <c r="A40">
        <v>57</v>
      </c>
      <c r="B40" t="s">
        <v>15</v>
      </c>
      <c r="C40">
        <v>2007</v>
      </c>
      <c r="D40">
        <v>6</v>
      </c>
      <c r="E40">
        <v>226</v>
      </c>
      <c r="F40">
        <v>924.5</v>
      </c>
      <c r="G40">
        <v>1086.4100000000001</v>
      </c>
      <c r="H40">
        <v>518.76</v>
      </c>
      <c r="I40">
        <v>6</v>
      </c>
      <c r="J40">
        <v>406</v>
      </c>
      <c r="K40">
        <v>21880</v>
      </c>
      <c r="L40" t="s">
        <v>18</v>
      </c>
      <c r="M40">
        <v>47406</v>
      </c>
      <c r="N40">
        <v>204.2</v>
      </c>
      <c r="O40">
        <v>26671.59</v>
      </c>
      <c r="P40">
        <v>2</v>
      </c>
    </row>
    <row r="41" spans="1:16" x14ac:dyDescent="0.25">
      <c r="A41">
        <v>57</v>
      </c>
      <c r="B41" t="s">
        <v>15</v>
      </c>
      <c r="C41">
        <v>2007</v>
      </c>
      <c r="D41">
        <v>4</v>
      </c>
      <c r="E41">
        <v>99</v>
      </c>
      <c r="F41">
        <v>365.88</v>
      </c>
      <c r="G41">
        <v>429.95</v>
      </c>
      <c r="H41">
        <v>154.97999999999999</v>
      </c>
      <c r="I41">
        <v>6</v>
      </c>
      <c r="J41">
        <v>406</v>
      </c>
      <c r="K41">
        <v>21880</v>
      </c>
      <c r="L41" t="s">
        <v>18</v>
      </c>
      <c r="M41">
        <v>47406</v>
      </c>
      <c r="N41">
        <v>204.2</v>
      </c>
      <c r="O41">
        <v>26671.59</v>
      </c>
      <c r="P41">
        <v>2</v>
      </c>
    </row>
    <row r="42" spans="1:16" x14ac:dyDescent="0.25">
      <c r="A42">
        <v>57</v>
      </c>
      <c r="B42" t="s">
        <v>15</v>
      </c>
      <c r="C42">
        <v>2007</v>
      </c>
      <c r="D42">
        <v>5</v>
      </c>
      <c r="E42">
        <v>188</v>
      </c>
      <c r="F42">
        <v>690.43</v>
      </c>
      <c r="G42">
        <v>811.4</v>
      </c>
      <c r="H42">
        <v>349.35</v>
      </c>
      <c r="I42">
        <v>6</v>
      </c>
      <c r="J42">
        <v>406</v>
      </c>
      <c r="K42">
        <v>21880</v>
      </c>
      <c r="L42" t="s">
        <v>18</v>
      </c>
      <c r="M42">
        <v>47406</v>
      </c>
      <c r="N42">
        <v>204.2</v>
      </c>
      <c r="O42">
        <v>26671.59</v>
      </c>
      <c r="P42">
        <v>2</v>
      </c>
    </row>
    <row r="43" spans="1:16" x14ac:dyDescent="0.25">
      <c r="A43">
        <v>57</v>
      </c>
      <c r="B43" t="s">
        <v>15</v>
      </c>
      <c r="C43">
        <v>2007</v>
      </c>
      <c r="D43">
        <v>1</v>
      </c>
      <c r="E43">
        <v>88</v>
      </c>
      <c r="F43">
        <v>328.14</v>
      </c>
      <c r="G43">
        <v>385.6</v>
      </c>
      <c r="H43">
        <v>159.05000000000001</v>
      </c>
      <c r="I43">
        <v>6</v>
      </c>
      <c r="J43">
        <v>406</v>
      </c>
      <c r="K43">
        <v>21880</v>
      </c>
      <c r="L43" t="s">
        <v>18</v>
      </c>
      <c r="M43">
        <v>47406</v>
      </c>
      <c r="N43">
        <v>204.2</v>
      </c>
      <c r="O43">
        <v>26671.59</v>
      </c>
      <c r="P43">
        <v>2</v>
      </c>
    </row>
    <row r="44" spans="1:16" x14ac:dyDescent="0.25">
      <c r="A44">
        <v>57</v>
      </c>
      <c r="B44" t="s">
        <v>15</v>
      </c>
      <c r="C44">
        <v>2007</v>
      </c>
      <c r="D44">
        <v>2</v>
      </c>
      <c r="E44">
        <v>89</v>
      </c>
      <c r="F44">
        <v>325.23</v>
      </c>
      <c r="G44">
        <v>382.11</v>
      </c>
      <c r="H44">
        <v>215.02</v>
      </c>
      <c r="I44">
        <v>6</v>
      </c>
      <c r="J44">
        <v>406</v>
      </c>
      <c r="K44">
        <v>21880</v>
      </c>
      <c r="L44" t="s">
        <v>18</v>
      </c>
      <c r="M44">
        <v>47406</v>
      </c>
      <c r="N44">
        <v>204.2</v>
      </c>
      <c r="O44">
        <v>26671.59</v>
      </c>
      <c r="P44">
        <v>2</v>
      </c>
    </row>
    <row r="45" spans="1:16" x14ac:dyDescent="0.25">
      <c r="A45">
        <v>57</v>
      </c>
      <c r="B45" t="s">
        <v>15</v>
      </c>
      <c r="C45">
        <v>2007</v>
      </c>
      <c r="D45">
        <v>3</v>
      </c>
      <c r="E45">
        <v>111</v>
      </c>
      <c r="F45">
        <v>440.39</v>
      </c>
      <c r="G45">
        <v>517.52</v>
      </c>
      <c r="H45">
        <v>224.73</v>
      </c>
      <c r="I45">
        <v>6</v>
      </c>
      <c r="J45">
        <v>406</v>
      </c>
      <c r="K45">
        <v>21880</v>
      </c>
      <c r="L45" t="s">
        <v>18</v>
      </c>
      <c r="M45">
        <v>47406</v>
      </c>
      <c r="N45">
        <v>204.2</v>
      </c>
      <c r="O45">
        <v>26671.59</v>
      </c>
      <c r="P45">
        <v>2</v>
      </c>
    </row>
    <row r="46" spans="1:16" x14ac:dyDescent="0.25">
      <c r="A46">
        <v>57</v>
      </c>
      <c r="B46" t="s">
        <v>15</v>
      </c>
      <c r="C46">
        <v>2007</v>
      </c>
      <c r="D46">
        <v>8</v>
      </c>
      <c r="E46">
        <v>208</v>
      </c>
      <c r="F46">
        <v>866.62</v>
      </c>
      <c r="G46">
        <v>1018.28</v>
      </c>
      <c r="H46">
        <v>419.07</v>
      </c>
      <c r="I46">
        <v>6</v>
      </c>
      <c r="J46">
        <v>406</v>
      </c>
      <c r="K46">
        <v>21880</v>
      </c>
      <c r="L46" t="s">
        <v>18</v>
      </c>
      <c r="M46">
        <v>47406</v>
      </c>
      <c r="N46">
        <v>204.2</v>
      </c>
      <c r="O46">
        <v>26671.59</v>
      </c>
      <c r="P46">
        <v>2</v>
      </c>
    </row>
    <row r="47" spans="1:16" x14ac:dyDescent="0.25">
      <c r="A47">
        <v>57</v>
      </c>
      <c r="B47" t="s">
        <v>15</v>
      </c>
      <c r="C47">
        <v>2007</v>
      </c>
      <c r="D47">
        <v>9</v>
      </c>
      <c r="E47">
        <v>309</v>
      </c>
      <c r="F47">
        <v>1188.58</v>
      </c>
      <c r="G47">
        <v>1396.6</v>
      </c>
      <c r="H47">
        <v>593.11</v>
      </c>
      <c r="I47">
        <v>6</v>
      </c>
      <c r="J47">
        <v>406</v>
      </c>
      <c r="K47">
        <v>21880</v>
      </c>
      <c r="L47" t="s">
        <v>18</v>
      </c>
      <c r="M47">
        <v>47406</v>
      </c>
      <c r="N47">
        <v>204.2</v>
      </c>
      <c r="O47">
        <v>26671.59</v>
      </c>
      <c r="P47">
        <v>2</v>
      </c>
    </row>
    <row r="48" spans="1:16" x14ac:dyDescent="0.25">
      <c r="A48">
        <v>57</v>
      </c>
      <c r="B48" t="s">
        <v>15</v>
      </c>
      <c r="C48">
        <v>2007</v>
      </c>
      <c r="D48">
        <v>10</v>
      </c>
      <c r="E48">
        <v>599</v>
      </c>
      <c r="F48">
        <v>2209.66</v>
      </c>
      <c r="G48">
        <v>2596.44</v>
      </c>
      <c r="H48">
        <v>1025.27</v>
      </c>
      <c r="I48">
        <v>6</v>
      </c>
      <c r="J48">
        <v>406</v>
      </c>
      <c r="K48">
        <v>21880</v>
      </c>
      <c r="L48" t="s">
        <v>18</v>
      </c>
      <c r="M48">
        <v>47406</v>
      </c>
      <c r="N48">
        <v>204.2</v>
      </c>
      <c r="O48">
        <v>26671.59</v>
      </c>
      <c r="P48">
        <v>2</v>
      </c>
    </row>
    <row r="49" spans="1:16" x14ac:dyDescent="0.25">
      <c r="A49">
        <v>57</v>
      </c>
      <c r="B49" t="s">
        <v>15</v>
      </c>
      <c r="C49">
        <v>2007</v>
      </c>
      <c r="D49">
        <v>7</v>
      </c>
      <c r="E49">
        <v>152</v>
      </c>
      <c r="F49">
        <v>585.55999999999995</v>
      </c>
      <c r="G49">
        <v>688.03</v>
      </c>
      <c r="H49">
        <v>414.11</v>
      </c>
      <c r="I49">
        <v>6</v>
      </c>
      <c r="J49">
        <v>406</v>
      </c>
      <c r="K49">
        <v>21880</v>
      </c>
      <c r="L49" t="s">
        <v>18</v>
      </c>
      <c r="M49">
        <v>47406</v>
      </c>
      <c r="N49">
        <v>204.2</v>
      </c>
      <c r="O49">
        <v>26671.59</v>
      </c>
      <c r="P49">
        <v>2</v>
      </c>
    </row>
    <row r="50" spans="1:16" x14ac:dyDescent="0.25">
      <c r="A50">
        <v>57</v>
      </c>
      <c r="B50" t="s">
        <v>15</v>
      </c>
      <c r="C50">
        <v>2007</v>
      </c>
      <c r="D50">
        <v>12</v>
      </c>
      <c r="E50">
        <v>226</v>
      </c>
      <c r="F50">
        <v>903.18</v>
      </c>
      <c r="G50">
        <v>1061.27</v>
      </c>
      <c r="H50">
        <v>363.09</v>
      </c>
      <c r="I50">
        <v>6</v>
      </c>
      <c r="J50">
        <v>406</v>
      </c>
      <c r="K50">
        <v>21880</v>
      </c>
      <c r="L50" t="s">
        <v>18</v>
      </c>
      <c r="M50">
        <v>47406</v>
      </c>
      <c r="N50">
        <v>204.2</v>
      </c>
      <c r="O50">
        <v>26671.59</v>
      </c>
      <c r="P50">
        <v>2</v>
      </c>
    </row>
    <row r="51" spans="1:16" x14ac:dyDescent="0.25">
      <c r="A51">
        <v>57</v>
      </c>
      <c r="B51" t="s">
        <v>15</v>
      </c>
      <c r="C51">
        <v>2007</v>
      </c>
      <c r="D51">
        <v>11</v>
      </c>
      <c r="E51">
        <v>408</v>
      </c>
      <c r="F51">
        <v>1678.96</v>
      </c>
      <c r="G51">
        <v>1972.9</v>
      </c>
      <c r="H51">
        <v>699.93</v>
      </c>
      <c r="I51">
        <v>6</v>
      </c>
      <c r="J51">
        <v>406</v>
      </c>
      <c r="K51">
        <v>21880</v>
      </c>
      <c r="L51" t="s">
        <v>18</v>
      </c>
      <c r="M51">
        <v>47406</v>
      </c>
      <c r="N51">
        <v>204.2</v>
      </c>
      <c r="O51">
        <v>26671.59</v>
      </c>
      <c r="P51">
        <v>2</v>
      </c>
    </row>
    <row r="52" spans="1:16" x14ac:dyDescent="0.25">
      <c r="A52">
        <v>74</v>
      </c>
      <c r="B52" t="s">
        <v>15</v>
      </c>
      <c r="C52">
        <v>2007</v>
      </c>
      <c r="D52">
        <v>6</v>
      </c>
      <c r="E52">
        <v>293</v>
      </c>
      <c r="F52">
        <v>1179.21</v>
      </c>
      <c r="G52">
        <v>1385.59</v>
      </c>
      <c r="H52">
        <v>452.14</v>
      </c>
      <c r="I52">
        <v>5</v>
      </c>
      <c r="J52">
        <v>400</v>
      </c>
      <c r="K52">
        <v>21687</v>
      </c>
      <c r="L52" t="s">
        <v>18</v>
      </c>
      <c r="M52">
        <v>63846</v>
      </c>
      <c r="N52">
        <v>265.2</v>
      </c>
      <c r="O52">
        <v>32015.41</v>
      </c>
      <c r="P52">
        <v>2</v>
      </c>
    </row>
    <row r="53" spans="1:16" x14ac:dyDescent="0.25">
      <c r="A53">
        <v>74</v>
      </c>
      <c r="B53" t="s">
        <v>15</v>
      </c>
      <c r="C53">
        <v>2007</v>
      </c>
      <c r="D53">
        <v>7</v>
      </c>
      <c r="E53">
        <v>191</v>
      </c>
      <c r="F53">
        <v>764.62</v>
      </c>
      <c r="G53">
        <v>898.47</v>
      </c>
      <c r="H53">
        <v>370.93</v>
      </c>
      <c r="I53">
        <v>5</v>
      </c>
      <c r="J53">
        <v>400</v>
      </c>
      <c r="K53">
        <v>21687</v>
      </c>
      <c r="L53" t="s">
        <v>18</v>
      </c>
      <c r="M53">
        <v>63846</v>
      </c>
      <c r="N53">
        <v>265.2</v>
      </c>
      <c r="O53">
        <v>32015.41</v>
      </c>
      <c r="P53">
        <v>2</v>
      </c>
    </row>
    <row r="54" spans="1:16" x14ac:dyDescent="0.25">
      <c r="A54">
        <v>74</v>
      </c>
      <c r="B54" t="s">
        <v>15</v>
      </c>
      <c r="C54">
        <v>2007</v>
      </c>
      <c r="D54">
        <v>5</v>
      </c>
      <c r="E54">
        <v>270</v>
      </c>
      <c r="F54">
        <v>1162.3499999999999</v>
      </c>
      <c r="G54">
        <v>1365.86</v>
      </c>
      <c r="H54">
        <v>369.06</v>
      </c>
      <c r="I54">
        <v>5</v>
      </c>
      <c r="J54">
        <v>400</v>
      </c>
      <c r="K54">
        <v>21687</v>
      </c>
      <c r="L54" t="s">
        <v>18</v>
      </c>
      <c r="M54">
        <v>63846</v>
      </c>
      <c r="N54">
        <v>265.2</v>
      </c>
      <c r="O54">
        <v>32015.41</v>
      </c>
      <c r="P54">
        <v>2</v>
      </c>
    </row>
    <row r="55" spans="1:16" x14ac:dyDescent="0.25">
      <c r="A55">
        <v>74</v>
      </c>
      <c r="B55" t="s">
        <v>15</v>
      </c>
      <c r="C55">
        <v>2007</v>
      </c>
      <c r="D55">
        <v>1</v>
      </c>
      <c r="E55">
        <v>96</v>
      </c>
      <c r="F55">
        <v>406.72</v>
      </c>
      <c r="G55">
        <v>477.97</v>
      </c>
      <c r="H55">
        <v>197.64</v>
      </c>
      <c r="I55">
        <v>5</v>
      </c>
      <c r="J55">
        <v>400</v>
      </c>
      <c r="K55">
        <v>21687</v>
      </c>
      <c r="L55" t="s">
        <v>18</v>
      </c>
      <c r="M55">
        <v>63846</v>
      </c>
      <c r="N55">
        <v>265.2</v>
      </c>
      <c r="O55">
        <v>32015.41</v>
      </c>
      <c r="P55">
        <v>2</v>
      </c>
    </row>
    <row r="56" spans="1:16" x14ac:dyDescent="0.25">
      <c r="A56">
        <v>74</v>
      </c>
      <c r="B56" t="s">
        <v>15</v>
      </c>
      <c r="C56">
        <v>2007</v>
      </c>
      <c r="D56">
        <v>2</v>
      </c>
      <c r="E56">
        <v>86</v>
      </c>
      <c r="F56">
        <v>325.54000000000002</v>
      </c>
      <c r="G56">
        <v>382.54</v>
      </c>
      <c r="H56">
        <v>136.84</v>
      </c>
      <c r="I56">
        <v>5</v>
      </c>
      <c r="J56">
        <v>400</v>
      </c>
      <c r="K56">
        <v>21687</v>
      </c>
      <c r="L56" t="s">
        <v>18</v>
      </c>
      <c r="M56">
        <v>63846</v>
      </c>
      <c r="N56">
        <v>265.2</v>
      </c>
      <c r="O56">
        <v>32015.41</v>
      </c>
      <c r="P56">
        <v>2</v>
      </c>
    </row>
    <row r="57" spans="1:16" x14ac:dyDescent="0.25">
      <c r="A57">
        <v>74</v>
      </c>
      <c r="B57" t="s">
        <v>15</v>
      </c>
      <c r="C57">
        <v>2007</v>
      </c>
      <c r="D57">
        <v>3</v>
      </c>
      <c r="E57">
        <v>73</v>
      </c>
      <c r="F57">
        <v>325.16000000000003</v>
      </c>
      <c r="G57">
        <v>382.07</v>
      </c>
      <c r="H57">
        <v>198.6</v>
      </c>
      <c r="I57">
        <v>5</v>
      </c>
      <c r="J57">
        <v>400</v>
      </c>
      <c r="K57">
        <v>21687</v>
      </c>
      <c r="L57" t="s">
        <v>18</v>
      </c>
      <c r="M57">
        <v>63846</v>
      </c>
      <c r="N57">
        <v>265.2</v>
      </c>
      <c r="O57">
        <v>32015.41</v>
      </c>
      <c r="P57">
        <v>2</v>
      </c>
    </row>
    <row r="58" spans="1:16" x14ac:dyDescent="0.25">
      <c r="A58">
        <v>74</v>
      </c>
      <c r="B58" t="s">
        <v>15</v>
      </c>
      <c r="C58">
        <v>2007</v>
      </c>
      <c r="D58">
        <v>4</v>
      </c>
      <c r="E58">
        <v>137</v>
      </c>
      <c r="F58">
        <v>555.62</v>
      </c>
      <c r="G58">
        <v>652.88</v>
      </c>
      <c r="H58">
        <v>315.24</v>
      </c>
      <c r="I58">
        <v>5</v>
      </c>
      <c r="J58">
        <v>400</v>
      </c>
      <c r="K58">
        <v>21687</v>
      </c>
      <c r="L58" t="s">
        <v>18</v>
      </c>
      <c r="M58">
        <v>63846</v>
      </c>
      <c r="N58">
        <v>265.2</v>
      </c>
      <c r="O58">
        <v>32015.41</v>
      </c>
      <c r="P58">
        <v>2</v>
      </c>
    </row>
    <row r="59" spans="1:16" x14ac:dyDescent="0.25">
      <c r="A59">
        <v>74</v>
      </c>
      <c r="B59" t="s">
        <v>15</v>
      </c>
      <c r="C59">
        <v>2007</v>
      </c>
      <c r="D59">
        <v>9</v>
      </c>
      <c r="E59">
        <v>337</v>
      </c>
      <c r="F59">
        <v>1433.66</v>
      </c>
      <c r="G59">
        <v>1684.67</v>
      </c>
      <c r="H59">
        <v>418.37</v>
      </c>
      <c r="I59">
        <v>5</v>
      </c>
      <c r="J59">
        <v>400</v>
      </c>
      <c r="K59">
        <v>21687</v>
      </c>
      <c r="L59" t="s">
        <v>18</v>
      </c>
      <c r="M59">
        <v>63846</v>
      </c>
      <c r="N59">
        <v>265.2</v>
      </c>
      <c r="O59">
        <v>32015.41</v>
      </c>
      <c r="P59">
        <v>2</v>
      </c>
    </row>
    <row r="60" spans="1:16" x14ac:dyDescent="0.25">
      <c r="A60">
        <v>74</v>
      </c>
      <c r="B60" t="s">
        <v>15</v>
      </c>
      <c r="C60">
        <v>2007</v>
      </c>
      <c r="D60">
        <v>10</v>
      </c>
      <c r="E60">
        <v>766</v>
      </c>
      <c r="F60">
        <v>3226.29</v>
      </c>
      <c r="G60">
        <v>3791.04</v>
      </c>
      <c r="H60">
        <v>1189.71</v>
      </c>
      <c r="I60">
        <v>5</v>
      </c>
      <c r="J60">
        <v>400</v>
      </c>
      <c r="K60">
        <v>21687</v>
      </c>
      <c r="L60" t="s">
        <v>18</v>
      </c>
      <c r="M60">
        <v>63846</v>
      </c>
      <c r="N60">
        <v>265.2</v>
      </c>
      <c r="O60">
        <v>32015.41</v>
      </c>
      <c r="P60">
        <v>2</v>
      </c>
    </row>
    <row r="61" spans="1:16" x14ac:dyDescent="0.25">
      <c r="A61">
        <v>74</v>
      </c>
      <c r="B61" t="s">
        <v>15</v>
      </c>
      <c r="C61">
        <v>2007</v>
      </c>
      <c r="D61">
        <v>11</v>
      </c>
      <c r="E61">
        <v>487</v>
      </c>
      <c r="F61">
        <v>2027.4</v>
      </c>
      <c r="G61">
        <v>2382.31</v>
      </c>
      <c r="H61">
        <v>623.15</v>
      </c>
      <c r="I61">
        <v>5</v>
      </c>
      <c r="J61">
        <v>400</v>
      </c>
      <c r="K61">
        <v>21687</v>
      </c>
      <c r="L61" t="s">
        <v>18</v>
      </c>
      <c r="M61">
        <v>63846</v>
      </c>
      <c r="N61">
        <v>265.2</v>
      </c>
      <c r="O61">
        <v>32015.41</v>
      </c>
      <c r="P61">
        <v>2</v>
      </c>
    </row>
    <row r="62" spans="1:16" x14ac:dyDescent="0.25">
      <c r="A62">
        <v>74</v>
      </c>
      <c r="B62" t="s">
        <v>15</v>
      </c>
      <c r="C62">
        <v>2007</v>
      </c>
      <c r="D62">
        <v>8</v>
      </c>
      <c r="E62">
        <v>204</v>
      </c>
      <c r="F62">
        <v>865.57</v>
      </c>
      <c r="G62">
        <v>1017.13</v>
      </c>
      <c r="H62">
        <v>371.95</v>
      </c>
      <c r="I62">
        <v>5</v>
      </c>
      <c r="J62">
        <v>400</v>
      </c>
      <c r="K62">
        <v>21687</v>
      </c>
      <c r="L62" t="s">
        <v>18</v>
      </c>
      <c r="M62">
        <v>63846</v>
      </c>
      <c r="N62">
        <v>265.2</v>
      </c>
      <c r="O62">
        <v>32015.41</v>
      </c>
      <c r="P62">
        <v>2</v>
      </c>
    </row>
    <row r="63" spans="1:16" x14ac:dyDescent="0.25">
      <c r="A63">
        <v>74</v>
      </c>
      <c r="B63" t="s">
        <v>15</v>
      </c>
      <c r="C63">
        <v>2007</v>
      </c>
      <c r="D63">
        <v>12</v>
      </c>
      <c r="E63">
        <v>286</v>
      </c>
      <c r="F63">
        <v>1095.8800000000001</v>
      </c>
      <c r="G63">
        <v>1287.67</v>
      </c>
      <c r="H63">
        <v>381.19</v>
      </c>
      <c r="I63">
        <v>5</v>
      </c>
      <c r="J63">
        <v>400</v>
      </c>
      <c r="K63">
        <v>21687</v>
      </c>
      <c r="L63" t="s">
        <v>18</v>
      </c>
      <c r="M63">
        <v>63846</v>
      </c>
      <c r="N63">
        <v>265.2</v>
      </c>
      <c r="O63">
        <v>32015.41</v>
      </c>
      <c r="P63">
        <v>2</v>
      </c>
    </row>
    <row r="64" spans="1:16" x14ac:dyDescent="0.25">
      <c r="A64">
        <v>86</v>
      </c>
      <c r="B64" t="s">
        <v>15</v>
      </c>
      <c r="C64">
        <v>2007</v>
      </c>
      <c r="D64">
        <v>8</v>
      </c>
      <c r="E64">
        <v>416</v>
      </c>
      <c r="F64">
        <v>1543.28</v>
      </c>
      <c r="G64">
        <v>1813.5</v>
      </c>
      <c r="H64">
        <v>749.33</v>
      </c>
      <c r="I64">
        <v>15</v>
      </c>
      <c r="J64">
        <v>1249</v>
      </c>
      <c r="K64">
        <v>64209</v>
      </c>
      <c r="L64" t="s">
        <v>18</v>
      </c>
      <c r="M64">
        <v>91497</v>
      </c>
      <c r="N64">
        <v>711</v>
      </c>
      <c r="O64">
        <v>122943.89</v>
      </c>
      <c r="P64">
        <v>3</v>
      </c>
    </row>
    <row r="65" spans="1:16" x14ac:dyDescent="0.25">
      <c r="A65">
        <v>86</v>
      </c>
      <c r="B65" t="s">
        <v>15</v>
      </c>
      <c r="C65">
        <v>2007</v>
      </c>
      <c r="D65">
        <v>9</v>
      </c>
      <c r="E65">
        <v>645</v>
      </c>
      <c r="F65">
        <v>2435.27</v>
      </c>
      <c r="G65">
        <v>2861.48</v>
      </c>
      <c r="H65">
        <v>962.09</v>
      </c>
      <c r="I65">
        <v>15</v>
      </c>
      <c r="J65">
        <v>1249</v>
      </c>
      <c r="K65">
        <v>64209</v>
      </c>
      <c r="L65" t="s">
        <v>18</v>
      </c>
      <c r="M65">
        <v>91497</v>
      </c>
      <c r="N65">
        <v>711</v>
      </c>
      <c r="O65">
        <v>122943.89</v>
      </c>
      <c r="P65">
        <v>3</v>
      </c>
    </row>
    <row r="66" spans="1:16" x14ac:dyDescent="0.25">
      <c r="A66">
        <v>86</v>
      </c>
      <c r="B66" t="s">
        <v>15</v>
      </c>
      <c r="C66">
        <v>2007</v>
      </c>
      <c r="D66">
        <v>12</v>
      </c>
      <c r="E66">
        <v>640</v>
      </c>
      <c r="F66">
        <v>2513.67</v>
      </c>
      <c r="G66">
        <v>2953.62</v>
      </c>
      <c r="H66">
        <v>1003.39</v>
      </c>
      <c r="I66">
        <v>15</v>
      </c>
      <c r="J66">
        <v>1249</v>
      </c>
      <c r="K66">
        <v>64209</v>
      </c>
      <c r="L66" t="s">
        <v>18</v>
      </c>
      <c r="M66">
        <v>91497</v>
      </c>
      <c r="N66">
        <v>711</v>
      </c>
      <c r="O66">
        <v>122943.89</v>
      </c>
      <c r="P66">
        <v>3</v>
      </c>
    </row>
    <row r="67" spans="1:16" x14ac:dyDescent="0.25">
      <c r="A67">
        <v>86</v>
      </c>
      <c r="B67" t="s">
        <v>15</v>
      </c>
      <c r="C67">
        <v>2007</v>
      </c>
      <c r="D67">
        <v>1</v>
      </c>
      <c r="E67">
        <v>263</v>
      </c>
      <c r="F67">
        <v>1030.08</v>
      </c>
      <c r="G67">
        <v>1210.3</v>
      </c>
      <c r="H67">
        <v>574.77</v>
      </c>
      <c r="I67">
        <v>15</v>
      </c>
      <c r="J67">
        <v>1249</v>
      </c>
      <c r="K67">
        <v>64209</v>
      </c>
      <c r="L67" t="s">
        <v>18</v>
      </c>
      <c r="M67">
        <v>91497</v>
      </c>
      <c r="N67">
        <v>711</v>
      </c>
      <c r="O67">
        <v>122943.89</v>
      </c>
      <c r="P67">
        <v>3</v>
      </c>
    </row>
    <row r="68" spans="1:16" x14ac:dyDescent="0.25">
      <c r="A68">
        <v>86</v>
      </c>
      <c r="B68" t="s">
        <v>15</v>
      </c>
      <c r="C68">
        <v>2007</v>
      </c>
      <c r="D68">
        <v>2</v>
      </c>
      <c r="E68">
        <v>225</v>
      </c>
      <c r="F68">
        <v>831.93</v>
      </c>
      <c r="G68">
        <v>977.47</v>
      </c>
      <c r="H68">
        <v>405.54</v>
      </c>
      <c r="I68">
        <v>15</v>
      </c>
      <c r="J68">
        <v>1249</v>
      </c>
      <c r="K68">
        <v>64209</v>
      </c>
      <c r="L68" t="s">
        <v>18</v>
      </c>
      <c r="M68">
        <v>91497</v>
      </c>
      <c r="N68">
        <v>711</v>
      </c>
      <c r="O68">
        <v>122943.89</v>
      </c>
      <c r="P68">
        <v>3</v>
      </c>
    </row>
    <row r="69" spans="1:16" x14ac:dyDescent="0.25">
      <c r="A69">
        <v>86</v>
      </c>
      <c r="B69" t="s">
        <v>15</v>
      </c>
      <c r="C69">
        <v>2007</v>
      </c>
      <c r="D69">
        <v>3</v>
      </c>
      <c r="E69">
        <v>291</v>
      </c>
      <c r="F69">
        <v>1180.56</v>
      </c>
      <c r="G69">
        <v>1387.18</v>
      </c>
      <c r="H69">
        <v>563.39</v>
      </c>
      <c r="I69">
        <v>15</v>
      </c>
      <c r="J69">
        <v>1249</v>
      </c>
      <c r="K69">
        <v>64209</v>
      </c>
      <c r="L69" t="s">
        <v>18</v>
      </c>
      <c r="M69">
        <v>91497</v>
      </c>
      <c r="N69">
        <v>711</v>
      </c>
      <c r="O69">
        <v>122943.89</v>
      </c>
      <c r="P69">
        <v>3</v>
      </c>
    </row>
    <row r="70" spans="1:16" x14ac:dyDescent="0.25">
      <c r="A70">
        <v>86</v>
      </c>
      <c r="B70" t="s">
        <v>15</v>
      </c>
      <c r="C70">
        <v>2007</v>
      </c>
      <c r="D70">
        <v>4</v>
      </c>
      <c r="E70">
        <v>373</v>
      </c>
      <c r="F70">
        <v>1503.25</v>
      </c>
      <c r="G70">
        <v>1766.3</v>
      </c>
      <c r="H70">
        <v>710.1</v>
      </c>
      <c r="I70">
        <v>15</v>
      </c>
      <c r="J70">
        <v>1249</v>
      </c>
      <c r="K70">
        <v>64209</v>
      </c>
      <c r="L70" t="s">
        <v>18</v>
      </c>
      <c r="M70">
        <v>91497</v>
      </c>
      <c r="N70">
        <v>711</v>
      </c>
      <c r="O70">
        <v>122943.89</v>
      </c>
      <c r="P70">
        <v>3</v>
      </c>
    </row>
    <row r="71" spans="1:16" x14ac:dyDescent="0.25">
      <c r="A71">
        <v>86</v>
      </c>
      <c r="B71" t="s">
        <v>15</v>
      </c>
      <c r="C71">
        <v>2007</v>
      </c>
      <c r="D71">
        <v>5</v>
      </c>
      <c r="E71">
        <v>646</v>
      </c>
      <c r="F71">
        <v>2597.52</v>
      </c>
      <c r="G71">
        <v>3052.1</v>
      </c>
      <c r="H71">
        <v>1243.19</v>
      </c>
      <c r="I71">
        <v>15</v>
      </c>
      <c r="J71">
        <v>1249</v>
      </c>
      <c r="K71">
        <v>64209</v>
      </c>
      <c r="L71" t="s">
        <v>18</v>
      </c>
      <c r="M71">
        <v>91497</v>
      </c>
      <c r="N71">
        <v>711</v>
      </c>
      <c r="O71">
        <v>122943.89</v>
      </c>
      <c r="P71">
        <v>3</v>
      </c>
    </row>
    <row r="72" spans="1:16" x14ac:dyDescent="0.25">
      <c r="A72">
        <v>86</v>
      </c>
      <c r="B72" t="s">
        <v>15</v>
      </c>
      <c r="C72">
        <v>2007</v>
      </c>
      <c r="D72">
        <v>7</v>
      </c>
      <c r="E72">
        <v>479</v>
      </c>
      <c r="F72">
        <v>1782.78</v>
      </c>
      <c r="G72">
        <v>2094.9</v>
      </c>
      <c r="H72">
        <v>800.7</v>
      </c>
      <c r="I72">
        <v>15</v>
      </c>
      <c r="J72">
        <v>1249</v>
      </c>
      <c r="K72">
        <v>64209</v>
      </c>
      <c r="L72" t="s">
        <v>18</v>
      </c>
      <c r="M72">
        <v>91497</v>
      </c>
      <c r="N72">
        <v>711</v>
      </c>
      <c r="O72">
        <v>122943.89</v>
      </c>
      <c r="P72">
        <v>3</v>
      </c>
    </row>
    <row r="73" spans="1:16" x14ac:dyDescent="0.25">
      <c r="A73">
        <v>118</v>
      </c>
      <c r="B73" t="s">
        <v>15</v>
      </c>
      <c r="C73">
        <v>2007</v>
      </c>
      <c r="D73">
        <v>1</v>
      </c>
      <c r="E73">
        <v>88</v>
      </c>
      <c r="F73">
        <v>334.89</v>
      </c>
      <c r="G73">
        <v>393.51</v>
      </c>
      <c r="H73">
        <v>128.1</v>
      </c>
      <c r="I73">
        <v>4</v>
      </c>
      <c r="J73">
        <v>270</v>
      </c>
      <c r="K73">
        <v>11787</v>
      </c>
      <c r="L73" t="s">
        <v>18</v>
      </c>
      <c r="M73">
        <v>57480</v>
      </c>
      <c r="N73">
        <v>181.2</v>
      </c>
      <c r="O73">
        <v>17152.939999999999</v>
      </c>
      <c r="P73">
        <v>2</v>
      </c>
    </row>
    <row r="74" spans="1:16" x14ac:dyDescent="0.25">
      <c r="A74">
        <v>118</v>
      </c>
      <c r="B74" t="s">
        <v>15</v>
      </c>
      <c r="C74">
        <v>2007</v>
      </c>
      <c r="D74">
        <v>2</v>
      </c>
      <c r="E74">
        <v>69</v>
      </c>
      <c r="F74">
        <v>312.25</v>
      </c>
      <c r="G74">
        <v>366.9</v>
      </c>
      <c r="H74">
        <v>154.80000000000001</v>
      </c>
      <c r="I74">
        <v>4</v>
      </c>
      <c r="J74">
        <v>270</v>
      </c>
      <c r="K74">
        <v>11787</v>
      </c>
      <c r="L74" t="s">
        <v>18</v>
      </c>
      <c r="M74">
        <v>57480</v>
      </c>
      <c r="N74">
        <v>181.2</v>
      </c>
      <c r="O74">
        <v>17152.939999999999</v>
      </c>
      <c r="P74">
        <v>2</v>
      </c>
    </row>
    <row r="75" spans="1:16" x14ac:dyDescent="0.25">
      <c r="A75">
        <v>118</v>
      </c>
      <c r="B75" t="s">
        <v>15</v>
      </c>
      <c r="C75">
        <v>2007</v>
      </c>
      <c r="D75">
        <v>3</v>
      </c>
      <c r="E75">
        <v>32</v>
      </c>
      <c r="F75">
        <v>115.83</v>
      </c>
      <c r="G75">
        <v>136.13999999999999</v>
      </c>
      <c r="H75">
        <v>45.98</v>
      </c>
      <c r="I75">
        <v>4</v>
      </c>
      <c r="J75">
        <v>270</v>
      </c>
      <c r="K75">
        <v>11787</v>
      </c>
      <c r="L75" t="s">
        <v>18</v>
      </c>
      <c r="M75">
        <v>57480</v>
      </c>
      <c r="N75">
        <v>181.2</v>
      </c>
      <c r="O75">
        <v>17152.939999999999</v>
      </c>
      <c r="P75">
        <v>2</v>
      </c>
    </row>
    <row r="76" spans="1:16" x14ac:dyDescent="0.25">
      <c r="A76">
        <v>118</v>
      </c>
      <c r="B76" t="s">
        <v>15</v>
      </c>
      <c r="C76">
        <v>2007</v>
      </c>
      <c r="D76">
        <v>4</v>
      </c>
      <c r="E76">
        <v>108</v>
      </c>
      <c r="F76">
        <v>373.08</v>
      </c>
      <c r="G76">
        <v>438.36</v>
      </c>
      <c r="H76">
        <v>164.39</v>
      </c>
      <c r="I76">
        <v>4</v>
      </c>
      <c r="J76">
        <v>270</v>
      </c>
      <c r="K76">
        <v>11787</v>
      </c>
      <c r="L76" t="s">
        <v>18</v>
      </c>
      <c r="M76">
        <v>57480</v>
      </c>
      <c r="N76">
        <v>181.2</v>
      </c>
      <c r="O76">
        <v>17152.939999999999</v>
      </c>
      <c r="P76">
        <v>2</v>
      </c>
    </row>
    <row r="77" spans="1:16" x14ac:dyDescent="0.25">
      <c r="A77">
        <v>118</v>
      </c>
      <c r="B77" t="s">
        <v>15</v>
      </c>
      <c r="C77">
        <v>2007</v>
      </c>
      <c r="D77">
        <v>5</v>
      </c>
      <c r="E77">
        <v>164</v>
      </c>
      <c r="F77">
        <v>656.23</v>
      </c>
      <c r="G77">
        <v>771.16</v>
      </c>
      <c r="H77">
        <v>257.41000000000003</v>
      </c>
      <c r="I77">
        <v>4</v>
      </c>
      <c r="J77">
        <v>270</v>
      </c>
      <c r="K77">
        <v>11787</v>
      </c>
      <c r="L77" t="s">
        <v>18</v>
      </c>
      <c r="M77">
        <v>57480</v>
      </c>
      <c r="N77">
        <v>181.2</v>
      </c>
      <c r="O77">
        <v>17152.939999999999</v>
      </c>
      <c r="P77">
        <v>2</v>
      </c>
    </row>
    <row r="78" spans="1:16" x14ac:dyDescent="0.25">
      <c r="A78">
        <v>118</v>
      </c>
      <c r="B78" t="s">
        <v>15</v>
      </c>
      <c r="C78">
        <v>2007</v>
      </c>
      <c r="D78">
        <v>6</v>
      </c>
      <c r="E78">
        <v>176</v>
      </c>
      <c r="F78">
        <v>619.51</v>
      </c>
      <c r="G78">
        <v>727.98</v>
      </c>
      <c r="H78">
        <v>307.29000000000002</v>
      </c>
      <c r="I78">
        <v>4</v>
      </c>
      <c r="J78">
        <v>270</v>
      </c>
      <c r="K78">
        <v>11787</v>
      </c>
      <c r="L78" t="s">
        <v>18</v>
      </c>
      <c r="M78">
        <v>57480</v>
      </c>
      <c r="N78">
        <v>181.2</v>
      </c>
      <c r="O78">
        <v>17152.939999999999</v>
      </c>
      <c r="P78">
        <v>2</v>
      </c>
    </row>
    <row r="79" spans="1:16" x14ac:dyDescent="0.25">
      <c r="A79">
        <v>118</v>
      </c>
      <c r="B79" t="s">
        <v>15</v>
      </c>
      <c r="C79">
        <v>2007</v>
      </c>
      <c r="D79">
        <v>7</v>
      </c>
      <c r="E79">
        <v>138</v>
      </c>
      <c r="F79">
        <v>480.59</v>
      </c>
      <c r="G79">
        <v>564.75</v>
      </c>
      <c r="H79">
        <v>227.86</v>
      </c>
      <c r="I79">
        <v>4</v>
      </c>
      <c r="J79">
        <v>270</v>
      </c>
      <c r="K79">
        <v>11787</v>
      </c>
      <c r="L79" t="s">
        <v>18</v>
      </c>
      <c r="M79">
        <v>57480</v>
      </c>
      <c r="N79">
        <v>181.2</v>
      </c>
      <c r="O79">
        <v>17152.939999999999</v>
      </c>
      <c r="P79">
        <v>2</v>
      </c>
    </row>
    <row r="80" spans="1:16" x14ac:dyDescent="0.25">
      <c r="A80">
        <v>118</v>
      </c>
      <c r="B80" t="s">
        <v>15</v>
      </c>
      <c r="C80">
        <v>2007</v>
      </c>
      <c r="D80">
        <v>8</v>
      </c>
      <c r="E80">
        <v>143</v>
      </c>
      <c r="F80">
        <v>579.74</v>
      </c>
      <c r="G80">
        <v>681.25</v>
      </c>
      <c r="H80">
        <v>191.4</v>
      </c>
      <c r="I80">
        <v>4</v>
      </c>
      <c r="J80">
        <v>270</v>
      </c>
      <c r="K80">
        <v>11787</v>
      </c>
      <c r="L80" t="s">
        <v>18</v>
      </c>
      <c r="M80">
        <v>57480</v>
      </c>
      <c r="N80">
        <v>181.2</v>
      </c>
      <c r="O80">
        <v>17152.939999999999</v>
      </c>
      <c r="P80">
        <v>2</v>
      </c>
    </row>
    <row r="81" spans="1:16" x14ac:dyDescent="0.25">
      <c r="A81">
        <v>118</v>
      </c>
      <c r="B81" t="s">
        <v>15</v>
      </c>
      <c r="C81">
        <v>2007</v>
      </c>
      <c r="D81">
        <v>9</v>
      </c>
      <c r="E81">
        <v>235</v>
      </c>
      <c r="F81">
        <v>899.5</v>
      </c>
      <c r="G81">
        <v>1056.9100000000001</v>
      </c>
      <c r="H81">
        <v>413.34</v>
      </c>
      <c r="I81">
        <v>4</v>
      </c>
      <c r="J81">
        <v>270</v>
      </c>
      <c r="K81">
        <v>11787</v>
      </c>
      <c r="L81" t="s">
        <v>18</v>
      </c>
      <c r="M81">
        <v>57480</v>
      </c>
      <c r="N81">
        <v>181.2</v>
      </c>
      <c r="O81">
        <v>17152.939999999999</v>
      </c>
      <c r="P81">
        <v>2</v>
      </c>
    </row>
    <row r="82" spans="1:16" x14ac:dyDescent="0.25">
      <c r="A82">
        <v>118</v>
      </c>
      <c r="B82" t="s">
        <v>15</v>
      </c>
      <c r="C82">
        <v>2007</v>
      </c>
      <c r="D82">
        <v>10</v>
      </c>
      <c r="E82">
        <v>459</v>
      </c>
      <c r="F82">
        <v>1797.46</v>
      </c>
      <c r="G82">
        <v>2112.09</v>
      </c>
      <c r="H82">
        <v>710.17</v>
      </c>
      <c r="I82">
        <v>4</v>
      </c>
      <c r="J82">
        <v>270</v>
      </c>
      <c r="K82">
        <v>11787</v>
      </c>
      <c r="L82" t="s">
        <v>18</v>
      </c>
      <c r="M82">
        <v>57480</v>
      </c>
      <c r="N82">
        <v>181.2</v>
      </c>
      <c r="O82">
        <v>17152.939999999999</v>
      </c>
      <c r="P82">
        <v>2</v>
      </c>
    </row>
    <row r="83" spans="1:16" x14ac:dyDescent="0.25">
      <c r="A83">
        <v>118</v>
      </c>
      <c r="B83" t="s">
        <v>15</v>
      </c>
      <c r="C83">
        <v>2007</v>
      </c>
      <c r="D83">
        <v>11</v>
      </c>
      <c r="E83">
        <v>289</v>
      </c>
      <c r="F83">
        <v>1138.25</v>
      </c>
      <c r="G83">
        <v>1337.41</v>
      </c>
      <c r="H83">
        <v>476.99</v>
      </c>
      <c r="I83">
        <v>4</v>
      </c>
      <c r="J83">
        <v>270</v>
      </c>
      <c r="K83">
        <v>11787</v>
      </c>
      <c r="L83" t="s">
        <v>18</v>
      </c>
      <c r="M83">
        <v>57480</v>
      </c>
      <c r="N83">
        <v>181.2</v>
      </c>
      <c r="O83">
        <v>17152.939999999999</v>
      </c>
      <c r="P83">
        <v>2</v>
      </c>
    </row>
    <row r="84" spans="1:16" x14ac:dyDescent="0.25">
      <c r="A84">
        <v>118</v>
      </c>
      <c r="B84" t="s">
        <v>15</v>
      </c>
      <c r="C84">
        <v>2007</v>
      </c>
      <c r="D84">
        <v>12</v>
      </c>
      <c r="E84">
        <v>158</v>
      </c>
      <c r="F84">
        <v>538.99</v>
      </c>
      <c r="G84">
        <v>633.36</v>
      </c>
      <c r="H84">
        <v>160.12</v>
      </c>
      <c r="I84">
        <v>4</v>
      </c>
      <c r="J84">
        <v>270</v>
      </c>
      <c r="K84">
        <v>11787</v>
      </c>
      <c r="L84" t="s">
        <v>18</v>
      </c>
      <c r="M84">
        <v>57480</v>
      </c>
      <c r="N84">
        <v>181.2</v>
      </c>
      <c r="O84">
        <v>17152.939999999999</v>
      </c>
      <c r="P84">
        <v>2</v>
      </c>
    </row>
    <row r="85" spans="1:16" x14ac:dyDescent="0.25">
      <c r="A85">
        <v>127</v>
      </c>
      <c r="B85" t="s">
        <v>15</v>
      </c>
      <c r="C85">
        <v>2007</v>
      </c>
      <c r="D85">
        <v>1</v>
      </c>
      <c r="E85">
        <v>91</v>
      </c>
      <c r="F85">
        <v>373.44</v>
      </c>
      <c r="G85">
        <v>438.79</v>
      </c>
      <c r="H85">
        <v>209.43</v>
      </c>
      <c r="I85">
        <v>6</v>
      </c>
      <c r="J85">
        <v>430</v>
      </c>
      <c r="K85">
        <v>14857</v>
      </c>
      <c r="L85" t="s">
        <v>18</v>
      </c>
      <c r="M85">
        <v>37568</v>
      </c>
      <c r="N85">
        <v>268.2</v>
      </c>
      <c r="O85">
        <v>22122.71</v>
      </c>
      <c r="P85">
        <v>2</v>
      </c>
    </row>
    <row r="86" spans="1:16" x14ac:dyDescent="0.25">
      <c r="A86">
        <v>127</v>
      </c>
      <c r="B86" t="s">
        <v>15</v>
      </c>
      <c r="C86">
        <v>2007</v>
      </c>
      <c r="D86">
        <v>2</v>
      </c>
      <c r="E86">
        <v>45</v>
      </c>
      <c r="F86">
        <v>188.42</v>
      </c>
      <c r="G86">
        <v>221.38</v>
      </c>
      <c r="H86">
        <v>125.08</v>
      </c>
      <c r="I86">
        <v>6</v>
      </c>
      <c r="J86">
        <v>430</v>
      </c>
      <c r="K86">
        <v>14857</v>
      </c>
      <c r="L86" t="s">
        <v>18</v>
      </c>
      <c r="M86">
        <v>37568</v>
      </c>
      <c r="N86">
        <v>268.2</v>
      </c>
      <c r="O86">
        <v>22122.71</v>
      </c>
      <c r="P86">
        <v>2</v>
      </c>
    </row>
    <row r="87" spans="1:16" x14ac:dyDescent="0.25">
      <c r="A87">
        <v>127</v>
      </c>
      <c r="B87" t="s">
        <v>15</v>
      </c>
      <c r="C87">
        <v>2007</v>
      </c>
      <c r="D87">
        <v>3</v>
      </c>
      <c r="E87">
        <v>58</v>
      </c>
      <c r="F87">
        <v>235.63</v>
      </c>
      <c r="G87">
        <v>276.89999999999998</v>
      </c>
      <c r="H87">
        <v>119.42</v>
      </c>
      <c r="I87">
        <v>6</v>
      </c>
      <c r="J87">
        <v>430</v>
      </c>
      <c r="K87">
        <v>14857</v>
      </c>
      <c r="L87" t="s">
        <v>18</v>
      </c>
      <c r="M87">
        <v>37568</v>
      </c>
      <c r="N87">
        <v>268.2</v>
      </c>
      <c r="O87">
        <v>22122.71</v>
      </c>
      <c r="P87">
        <v>2</v>
      </c>
    </row>
    <row r="88" spans="1:16" x14ac:dyDescent="0.25">
      <c r="A88">
        <v>127</v>
      </c>
      <c r="B88" t="s">
        <v>15</v>
      </c>
      <c r="C88">
        <v>2007</v>
      </c>
      <c r="D88">
        <v>4</v>
      </c>
      <c r="E88">
        <v>85</v>
      </c>
      <c r="F88">
        <v>314.39999999999998</v>
      </c>
      <c r="G88">
        <v>369.42</v>
      </c>
      <c r="H88">
        <v>177.09</v>
      </c>
      <c r="I88">
        <v>6</v>
      </c>
      <c r="J88">
        <v>430</v>
      </c>
      <c r="K88">
        <v>14857</v>
      </c>
      <c r="L88" t="s">
        <v>18</v>
      </c>
      <c r="M88">
        <v>37568</v>
      </c>
      <c r="N88">
        <v>268.2</v>
      </c>
      <c r="O88">
        <v>22122.71</v>
      </c>
      <c r="P88">
        <v>2</v>
      </c>
    </row>
    <row r="89" spans="1:16" x14ac:dyDescent="0.25">
      <c r="A89">
        <v>127</v>
      </c>
      <c r="B89" t="s">
        <v>15</v>
      </c>
      <c r="C89">
        <v>2007</v>
      </c>
      <c r="D89">
        <v>5</v>
      </c>
      <c r="E89">
        <v>173</v>
      </c>
      <c r="F89">
        <v>707.43</v>
      </c>
      <c r="G89">
        <v>831.26</v>
      </c>
      <c r="H89">
        <v>356.32</v>
      </c>
      <c r="I89">
        <v>6</v>
      </c>
      <c r="J89">
        <v>430</v>
      </c>
      <c r="K89">
        <v>14857</v>
      </c>
      <c r="L89" t="s">
        <v>18</v>
      </c>
      <c r="M89">
        <v>37568</v>
      </c>
      <c r="N89">
        <v>268.2</v>
      </c>
      <c r="O89">
        <v>22122.71</v>
      </c>
      <c r="P89">
        <v>2</v>
      </c>
    </row>
    <row r="90" spans="1:16" x14ac:dyDescent="0.25">
      <c r="A90">
        <v>127</v>
      </c>
      <c r="B90" t="s">
        <v>15</v>
      </c>
      <c r="C90">
        <v>2007</v>
      </c>
      <c r="D90">
        <v>6</v>
      </c>
      <c r="E90">
        <v>215</v>
      </c>
      <c r="F90">
        <v>791.53</v>
      </c>
      <c r="G90">
        <v>930.04</v>
      </c>
      <c r="H90">
        <v>362.83</v>
      </c>
      <c r="I90">
        <v>6</v>
      </c>
      <c r="J90">
        <v>430</v>
      </c>
      <c r="K90">
        <v>14857</v>
      </c>
      <c r="L90" t="s">
        <v>18</v>
      </c>
      <c r="M90">
        <v>37568</v>
      </c>
      <c r="N90">
        <v>268.2</v>
      </c>
      <c r="O90">
        <v>22122.71</v>
      </c>
      <c r="P90">
        <v>2</v>
      </c>
    </row>
    <row r="91" spans="1:16" x14ac:dyDescent="0.25">
      <c r="A91">
        <v>127</v>
      </c>
      <c r="B91" t="s">
        <v>15</v>
      </c>
      <c r="C91">
        <v>2007</v>
      </c>
      <c r="D91">
        <v>7</v>
      </c>
      <c r="E91">
        <v>141</v>
      </c>
      <c r="F91">
        <v>575.51</v>
      </c>
      <c r="G91">
        <v>676.28</v>
      </c>
      <c r="H91">
        <v>244.01</v>
      </c>
      <c r="I91">
        <v>6</v>
      </c>
      <c r="J91">
        <v>430</v>
      </c>
      <c r="K91">
        <v>14857</v>
      </c>
      <c r="L91" t="s">
        <v>18</v>
      </c>
      <c r="M91">
        <v>37568</v>
      </c>
      <c r="N91">
        <v>268.2</v>
      </c>
      <c r="O91">
        <v>22122.71</v>
      </c>
      <c r="P91">
        <v>2</v>
      </c>
    </row>
    <row r="92" spans="1:16" x14ac:dyDescent="0.25">
      <c r="A92">
        <v>127</v>
      </c>
      <c r="B92" t="s">
        <v>15</v>
      </c>
      <c r="C92">
        <v>2007</v>
      </c>
      <c r="D92">
        <v>8</v>
      </c>
      <c r="E92">
        <v>145</v>
      </c>
      <c r="F92">
        <v>576.29999999999995</v>
      </c>
      <c r="G92">
        <v>677.13</v>
      </c>
      <c r="H92">
        <v>291.99</v>
      </c>
      <c r="I92">
        <v>6</v>
      </c>
      <c r="J92">
        <v>430</v>
      </c>
      <c r="K92">
        <v>14857</v>
      </c>
      <c r="L92" t="s">
        <v>18</v>
      </c>
      <c r="M92">
        <v>37568</v>
      </c>
      <c r="N92">
        <v>268.2</v>
      </c>
      <c r="O92">
        <v>22122.71</v>
      </c>
      <c r="P92">
        <v>2</v>
      </c>
    </row>
    <row r="93" spans="1:16" x14ac:dyDescent="0.25">
      <c r="A93">
        <v>127</v>
      </c>
      <c r="B93" t="s">
        <v>15</v>
      </c>
      <c r="C93">
        <v>2007</v>
      </c>
      <c r="D93">
        <v>9</v>
      </c>
      <c r="E93">
        <v>218</v>
      </c>
      <c r="F93">
        <v>844.23</v>
      </c>
      <c r="G93">
        <v>992.04</v>
      </c>
      <c r="H93">
        <v>379.33</v>
      </c>
      <c r="I93">
        <v>6</v>
      </c>
      <c r="J93">
        <v>430</v>
      </c>
      <c r="K93">
        <v>14857</v>
      </c>
      <c r="L93" t="s">
        <v>18</v>
      </c>
      <c r="M93">
        <v>37568</v>
      </c>
      <c r="N93">
        <v>268.2</v>
      </c>
      <c r="O93">
        <v>22122.71</v>
      </c>
      <c r="P93">
        <v>2</v>
      </c>
    </row>
    <row r="94" spans="1:16" x14ac:dyDescent="0.25">
      <c r="A94">
        <v>127</v>
      </c>
      <c r="B94" t="s">
        <v>15</v>
      </c>
      <c r="C94">
        <v>2007</v>
      </c>
      <c r="D94">
        <v>10</v>
      </c>
      <c r="E94">
        <v>461</v>
      </c>
      <c r="F94">
        <v>1774.35</v>
      </c>
      <c r="G94">
        <v>2084.9699999999998</v>
      </c>
      <c r="H94">
        <v>821.93</v>
      </c>
      <c r="I94">
        <v>6</v>
      </c>
      <c r="J94">
        <v>430</v>
      </c>
      <c r="K94">
        <v>14857</v>
      </c>
      <c r="L94" t="s">
        <v>18</v>
      </c>
      <c r="M94">
        <v>37568</v>
      </c>
      <c r="N94">
        <v>268.2</v>
      </c>
      <c r="O94">
        <v>22122.71</v>
      </c>
      <c r="P94">
        <v>2</v>
      </c>
    </row>
    <row r="95" spans="1:16" x14ac:dyDescent="0.25">
      <c r="A95">
        <v>127</v>
      </c>
      <c r="B95" t="s">
        <v>15</v>
      </c>
      <c r="C95">
        <v>2007</v>
      </c>
      <c r="D95">
        <v>11</v>
      </c>
      <c r="E95">
        <v>312</v>
      </c>
      <c r="F95">
        <v>1275.29</v>
      </c>
      <c r="G95">
        <v>1498.53</v>
      </c>
      <c r="H95">
        <v>581.19000000000005</v>
      </c>
      <c r="I95">
        <v>6</v>
      </c>
      <c r="J95">
        <v>430</v>
      </c>
      <c r="K95">
        <v>14857</v>
      </c>
      <c r="L95" t="s">
        <v>18</v>
      </c>
      <c r="M95">
        <v>37568</v>
      </c>
      <c r="N95">
        <v>268.2</v>
      </c>
      <c r="O95">
        <v>22122.71</v>
      </c>
      <c r="P95">
        <v>2</v>
      </c>
    </row>
    <row r="96" spans="1:16" x14ac:dyDescent="0.25">
      <c r="A96">
        <v>127</v>
      </c>
      <c r="B96" t="s">
        <v>15</v>
      </c>
      <c r="C96">
        <v>2007</v>
      </c>
      <c r="D96">
        <v>12</v>
      </c>
      <c r="E96">
        <v>180</v>
      </c>
      <c r="F96">
        <v>690.44</v>
      </c>
      <c r="G96">
        <v>811.29</v>
      </c>
      <c r="H96">
        <v>254.49</v>
      </c>
      <c r="I96">
        <v>6</v>
      </c>
      <c r="J96">
        <v>430</v>
      </c>
      <c r="K96">
        <v>14857</v>
      </c>
      <c r="L96" t="s">
        <v>18</v>
      </c>
      <c r="M96">
        <v>37568</v>
      </c>
      <c r="N96">
        <v>268.2</v>
      </c>
      <c r="O96">
        <v>22122.71</v>
      </c>
      <c r="P96">
        <v>2</v>
      </c>
    </row>
    <row r="97" spans="1:16" x14ac:dyDescent="0.25">
      <c r="A97">
        <v>130</v>
      </c>
      <c r="B97" t="s">
        <v>15</v>
      </c>
      <c r="C97">
        <v>2007</v>
      </c>
      <c r="D97">
        <v>1</v>
      </c>
      <c r="E97">
        <v>45</v>
      </c>
      <c r="F97">
        <v>204.97</v>
      </c>
      <c r="G97">
        <v>240.85</v>
      </c>
      <c r="H97">
        <v>98.15</v>
      </c>
      <c r="I97">
        <v>4</v>
      </c>
      <c r="J97">
        <v>199</v>
      </c>
      <c r="K97">
        <v>13778</v>
      </c>
      <c r="L97" t="s">
        <v>17</v>
      </c>
      <c r="M97">
        <v>28386</v>
      </c>
      <c r="N97">
        <v>125</v>
      </c>
      <c r="O97">
        <v>19641.48</v>
      </c>
      <c r="P97">
        <v>3</v>
      </c>
    </row>
    <row r="98" spans="1:16" x14ac:dyDescent="0.25">
      <c r="A98">
        <v>130</v>
      </c>
      <c r="B98" t="s">
        <v>15</v>
      </c>
      <c r="C98">
        <v>2007</v>
      </c>
      <c r="D98">
        <v>2</v>
      </c>
      <c r="E98">
        <v>43</v>
      </c>
      <c r="F98">
        <v>172.44</v>
      </c>
      <c r="G98">
        <v>202.64</v>
      </c>
      <c r="H98">
        <v>87.82</v>
      </c>
      <c r="I98">
        <v>4</v>
      </c>
      <c r="J98">
        <v>199</v>
      </c>
      <c r="K98">
        <v>13778</v>
      </c>
      <c r="L98" t="s">
        <v>17</v>
      </c>
      <c r="M98">
        <v>28386</v>
      </c>
      <c r="N98">
        <v>125</v>
      </c>
      <c r="O98">
        <v>19641.48</v>
      </c>
      <c r="P98">
        <v>3</v>
      </c>
    </row>
    <row r="99" spans="1:16" x14ac:dyDescent="0.25">
      <c r="A99">
        <v>130</v>
      </c>
      <c r="B99" t="s">
        <v>15</v>
      </c>
      <c r="C99">
        <v>2007</v>
      </c>
      <c r="D99">
        <v>3</v>
      </c>
      <c r="E99">
        <v>39</v>
      </c>
      <c r="F99">
        <v>168.11</v>
      </c>
      <c r="G99">
        <v>197.55</v>
      </c>
      <c r="H99">
        <v>81.459999999999994</v>
      </c>
      <c r="I99">
        <v>4</v>
      </c>
      <c r="J99">
        <v>199</v>
      </c>
      <c r="K99">
        <v>13778</v>
      </c>
      <c r="L99" t="s">
        <v>17</v>
      </c>
      <c r="M99">
        <v>28386</v>
      </c>
      <c r="N99">
        <v>125</v>
      </c>
      <c r="O99">
        <v>19641.48</v>
      </c>
      <c r="P99">
        <v>3</v>
      </c>
    </row>
    <row r="100" spans="1:16" x14ac:dyDescent="0.25">
      <c r="A100">
        <v>130</v>
      </c>
      <c r="B100" t="s">
        <v>15</v>
      </c>
      <c r="C100">
        <v>2007</v>
      </c>
      <c r="D100">
        <v>4</v>
      </c>
      <c r="E100">
        <v>83</v>
      </c>
      <c r="F100">
        <v>305.89999999999998</v>
      </c>
      <c r="G100">
        <v>359.44</v>
      </c>
      <c r="H100">
        <v>164.4</v>
      </c>
      <c r="I100">
        <v>4</v>
      </c>
      <c r="J100">
        <v>199</v>
      </c>
      <c r="K100">
        <v>13778</v>
      </c>
      <c r="L100" t="s">
        <v>17</v>
      </c>
      <c r="M100">
        <v>28386</v>
      </c>
      <c r="N100">
        <v>125</v>
      </c>
      <c r="O100">
        <v>19641.48</v>
      </c>
      <c r="P100">
        <v>3</v>
      </c>
    </row>
    <row r="101" spans="1:16" x14ac:dyDescent="0.25">
      <c r="A101">
        <v>130</v>
      </c>
      <c r="B101" t="s">
        <v>15</v>
      </c>
      <c r="C101">
        <v>2007</v>
      </c>
      <c r="D101">
        <v>5</v>
      </c>
      <c r="E101">
        <v>133</v>
      </c>
      <c r="F101">
        <v>506.36</v>
      </c>
      <c r="G101">
        <v>594.98</v>
      </c>
      <c r="H101">
        <v>286.18</v>
      </c>
      <c r="I101">
        <v>4</v>
      </c>
      <c r="J101">
        <v>199</v>
      </c>
      <c r="K101">
        <v>13778</v>
      </c>
      <c r="L101" t="s">
        <v>17</v>
      </c>
      <c r="M101">
        <v>28386</v>
      </c>
      <c r="N101">
        <v>125</v>
      </c>
      <c r="O101">
        <v>19641.48</v>
      </c>
      <c r="P101">
        <v>3</v>
      </c>
    </row>
    <row r="102" spans="1:16" x14ac:dyDescent="0.25">
      <c r="A102">
        <v>130</v>
      </c>
      <c r="B102" t="s">
        <v>15</v>
      </c>
      <c r="C102">
        <v>2007</v>
      </c>
      <c r="D102">
        <v>6</v>
      </c>
      <c r="E102">
        <v>160</v>
      </c>
      <c r="F102">
        <v>667.98</v>
      </c>
      <c r="G102">
        <v>784.91</v>
      </c>
      <c r="H102">
        <v>386.62</v>
      </c>
      <c r="I102">
        <v>4</v>
      </c>
      <c r="J102">
        <v>199</v>
      </c>
      <c r="K102">
        <v>13778</v>
      </c>
      <c r="L102" t="s">
        <v>17</v>
      </c>
      <c r="M102">
        <v>28386</v>
      </c>
      <c r="N102">
        <v>125</v>
      </c>
      <c r="O102">
        <v>19641.48</v>
      </c>
      <c r="P102">
        <v>3</v>
      </c>
    </row>
    <row r="103" spans="1:16" x14ac:dyDescent="0.25">
      <c r="A103">
        <v>130</v>
      </c>
      <c r="B103" t="s">
        <v>15</v>
      </c>
      <c r="C103">
        <v>2007</v>
      </c>
      <c r="D103">
        <v>7</v>
      </c>
      <c r="E103">
        <v>127</v>
      </c>
      <c r="F103">
        <v>532.72</v>
      </c>
      <c r="G103">
        <v>625.98</v>
      </c>
      <c r="H103">
        <v>301.74</v>
      </c>
      <c r="I103">
        <v>4</v>
      </c>
      <c r="J103">
        <v>199</v>
      </c>
      <c r="K103">
        <v>13778</v>
      </c>
      <c r="L103" t="s">
        <v>17</v>
      </c>
      <c r="M103">
        <v>28386</v>
      </c>
      <c r="N103">
        <v>125</v>
      </c>
      <c r="O103">
        <v>19641.48</v>
      </c>
      <c r="P103">
        <v>3</v>
      </c>
    </row>
    <row r="104" spans="1:16" x14ac:dyDescent="0.25">
      <c r="A104">
        <v>130</v>
      </c>
      <c r="B104" t="s">
        <v>15</v>
      </c>
      <c r="C104">
        <v>2007</v>
      </c>
      <c r="D104">
        <v>8</v>
      </c>
      <c r="E104">
        <v>110</v>
      </c>
      <c r="F104">
        <v>449.57</v>
      </c>
      <c r="G104">
        <v>528.21</v>
      </c>
      <c r="H104">
        <v>239.07</v>
      </c>
      <c r="I104">
        <v>4</v>
      </c>
      <c r="J104">
        <v>199</v>
      </c>
      <c r="K104">
        <v>13778</v>
      </c>
      <c r="L104" t="s">
        <v>17</v>
      </c>
      <c r="M104">
        <v>28386</v>
      </c>
      <c r="N104">
        <v>125</v>
      </c>
      <c r="O104">
        <v>19641.48</v>
      </c>
      <c r="P104">
        <v>3</v>
      </c>
    </row>
    <row r="105" spans="1:16" x14ac:dyDescent="0.25">
      <c r="A105">
        <v>130</v>
      </c>
      <c r="B105" t="s">
        <v>15</v>
      </c>
      <c r="C105">
        <v>2007</v>
      </c>
      <c r="D105">
        <v>9</v>
      </c>
      <c r="E105">
        <v>141</v>
      </c>
      <c r="F105">
        <v>533.46</v>
      </c>
      <c r="G105">
        <v>626.80999999999995</v>
      </c>
      <c r="H105">
        <v>250.99</v>
      </c>
      <c r="I105">
        <v>4</v>
      </c>
      <c r="J105">
        <v>199</v>
      </c>
      <c r="K105">
        <v>13778</v>
      </c>
      <c r="L105" t="s">
        <v>17</v>
      </c>
      <c r="M105">
        <v>28386</v>
      </c>
      <c r="N105">
        <v>125</v>
      </c>
      <c r="O105">
        <v>19641.48</v>
      </c>
      <c r="P105">
        <v>3</v>
      </c>
    </row>
    <row r="106" spans="1:16" x14ac:dyDescent="0.25">
      <c r="A106">
        <v>130</v>
      </c>
      <c r="B106" t="s">
        <v>15</v>
      </c>
      <c r="C106">
        <v>2007</v>
      </c>
      <c r="D106">
        <v>10</v>
      </c>
      <c r="E106">
        <v>425</v>
      </c>
      <c r="F106">
        <v>1704.06</v>
      </c>
      <c r="G106">
        <v>2002.37</v>
      </c>
      <c r="H106">
        <v>577.5</v>
      </c>
      <c r="I106">
        <v>4</v>
      </c>
      <c r="J106">
        <v>199</v>
      </c>
      <c r="K106">
        <v>13778</v>
      </c>
      <c r="L106" t="s">
        <v>17</v>
      </c>
      <c r="M106">
        <v>28386</v>
      </c>
      <c r="N106">
        <v>125</v>
      </c>
      <c r="O106">
        <v>19641.48</v>
      </c>
      <c r="P106">
        <v>3</v>
      </c>
    </row>
    <row r="107" spans="1:16" x14ac:dyDescent="0.25">
      <c r="A107">
        <v>130</v>
      </c>
      <c r="B107" t="s">
        <v>15</v>
      </c>
      <c r="C107">
        <v>2007</v>
      </c>
      <c r="D107">
        <v>11</v>
      </c>
      <c r="E107">
        <v>303</v>
      </c>
      <c r="F107">
        <v>1172.45</v>
      </c>
      <c r="G107">
        <v>1377.65</v>
      </c>
      <c r="H107">
        <v>545.79999999999995</v>
      </c>
      <c r="I107">
        <v>4</v>
      </c>
      <c r="J107">
        <v>199</v>
      </c>
      <c r="K107">
        <v>13778</v>
      </c>
      <c r="L107" t="s">
        <v>17</v>
      </c>
      <c r="M107">
        <v>28386</v>
      </c>
      <c r="N107">
        <v>125</v>
      </c>
      <c r="O107">
        <v>19641.48</v>
      </c>
      <c r="P107">
        <v>3</v>
      </c>
    </row>
    <row r="108" spans="1:16" x14ac:dyDescent="0.25">
      <c r="A108">
        <v>130</v>
      </c>
      <c r="B108" t="s">
        <v>15</v>
      </c>
      <c r="C108">
        <v>2007</v>
      </c>
      <c r="D108">
        <v>12</v>
      </c>
      <c r="E108">
        <v>119</v>
      </c>
      <c r="F108">
        <v>463.93</v>
      </c>
      <c r="G108">
        <v>545.12</v>
      </c>
      <c r="H108">
        <v>128.96</v>
      </c>
      <c r="I108">
        <v>4</v>
      </c>
      <c r="J108">
        <v>199</v>
      </c>
      <c r="K108">
        <v>13778</v>
      </c>
      <c r="L108" t="s">
        <v>17</v>
      </c>
      <c r="M108">
        <v>28386</v>
      </c>
      <c r="N108">
        <v>125</v>
      </c>
      <c r="O108">
        <v>19641.48</v>
      </c>
      <c r="P108">
        <v>3</v>
      </c>
    </row>
    <row r="109" spans="1:16" x14ac:dyDescent="0.25">
      <c r="A109">
        <v>163</v>
      </c>
      <c r="B109" t="s">
        <v>15</v>
      </c>
      <c r="C109">
        <v>2007</v>
      </c>
      <c r="D109">
        <v>1</v>
      </c>
      <c r="E109">
        <v>444</v>
      </c>
      <c r="F109">
        <v>1853.19</v>
      </c>
      <c r="G109">
        <v>2177.7399999999998</v>
      </c>
      <c r="H109">
        <v>959.38</v>
      </c>
      <c r="I109">
        <v>18</v>
      </c>
      <c r="J109">
        <v>1781</v>
      </c>
      <c r="K109">
        <v>65986</v>
      </c>
      <c r="L109" t="s">
        <v>18</v>
      </c>
      <c r="M109">
        <v>296879</v>
      </c>
      <c r="N109">
        <v>896.2</v>
      </c>
      <c r="O109">
        <v>121042.87</v>
      </c>
      <c r="P109">
        <v>2</v>
      </c>
    </row>
    <row r="110" spans="1:16" x14ac:dyDescent="0.25">
      <c r="A110">
        <v>163</v>
      </c>
      <c r="B110" t="s">
        <v>15</v>
      </c>
      <c r="C110">
        <v>2007</v>
      </c>
      <c r="D110">
        <v>2</v>
      </c>
      <c r="E110">
        <v>350</v>
      </c>
      <c r="F110">
        <v>1424.01</v>
      </c>
      <c r="G110">
        <v>1673.44</v>
      </c>
      <c r="H110">
        <v>744.18</v>
      </c>
      <c r="I110">
        <v>18</v>
      </c>
      <c r="J110">
        <v>1781</v>
      </c>
      <c r="K110">
        <v>65986</v>
      </c>
      <c r="L110" t="s">
        <v>18</v>
      </c>
      <c r="M110">
        <v>296879</v>
      </c>
      <c r="N110">
        <v>896.2</v>
      </c>
      <c r="O110">
        <v>121042.87</v>
      </c>
      <c r="P110">
        <v>2</v>
      </c>
    </row>
    <row r="111" spans="1:16" x14ac:dyDescent="0.25">
      <c r="A111">
        <v>163</v>
      </c>
      <c r="B111" t="s">
        <v>15</v>
      </c>
      <c r="C111">
        <v>2007</v>
      </c>
      <c r="D111">
        <v>3</v>
      </c>
      <c r="E111">
        <v>375</v>
      </c>
      <c r="F111">
        <v>1501.23</v>
      </c>
      <c r="G111">
        <v>1763.95</v>
      </c>
      <c r="H111">
        <v>662.18</v>
      </c>
      <c r="I111">
        <v>18</v>
      </c>
      <c r="J111">
        <v>1781</v>
      </c>
      <c r="K111">
        <v>65986</v>
      </c>
      <c r="L111" t="s">
        <v>18</v>
      </c>
      <c r="M111">
        <v>296879</v>
      </c>
      <c r="N111">
        <v>896.2</v>
      </c>
      <c r="O111">
        <v>121042.87</v>
      </c>
      <c r="P111">
        <v>2</v>
      </c>
    </row>
    <row r="112" spans="1:16" x14ac:dyDescent="0.25">
      <c r="A112">
        <v>163</v>
      </c>
      <c r="B112" t="s">
        <v>15</v>
      </c>
      <c r="C112">
        <v>2007</v>
      </c>
      <c r="D112">
        <v>4</v>
      </c>
      <c r="E112">
        <v>455</v>
      </c>
      <c r="F112">
        <v>2050.7399999999998</v>
      </c>
      <c r="G112">
        <v>2409.7800000000002</v>
      </c>
      <c r="H112">
        <v>1160.24</v>
      </c>
      <c r="I112">
        <v>18</v>
      </c>
      <c r="J112">
        <v>1781</v>
      </c>
      <c r="K112">
        <v>65986</v>
      </c>
      <c r="L112" t="s">
        <v>18</v>
      </c>
      <c r="M112">
        <v>296879</v>
      </c>
      <c r="N112">
        <v>896.2</v>
      </c>
      <c r="O112">
        <v>121042.87</v>
      </c>
      <c r="P112">
        <v>2</v>
      </c>
    </row>
    <row r="113" spans="1:16" x14ac:dyDescent="0.25">
      <c r="A113">
        <v>163</v>
      </c>
      <c r="B113" t="s">
        <v>15</v>
      </c>
      <c r="C113">
        <v>2007</v>
      </c>
      <c r="D113">
        <v>5</v>
      </c>
      <c r="E113">
        <v>681</v>
      </c>
      <c r="F113">
        <v>2779.01</v>
      </c>
      <c r="G113">
        <v>3265.31</v>
      </c>
      <c r="H113">
        <v>1226.22</v>
      </c>
      <c r="I113">
        <v>18</v>
      </c>
      <c r="J113">
        <v>1781</v>
      </c>
      <c r="K113">
        <v>65986</v>
      </c>
      <c r="L113" t="s">
        <v>18</v>
      </c>
      <c r="M113">
        <v>296879</v>
      </c>
      <c r="N113">
        <v>896.2</v>
      </c>
      <c r="O113">
        <v>121042.87</v>
      </c>
      <c r="P113">
        <v>2</v>
      </c>
    </row>
    <row r="114" spans="1:16" x14ac:dyDescent="0.25">
      <c r="A114">
        <v>163</v>
      </c>
      <c r="B114" t="s">
        <v>15</v>
      </c>
      <c r="C114">
        <v>2007</v>
      </c>
      <c r="D114">
        <v>6</v>
      </c>
      <c r="E114">
        <v>703</v>
      </c>
      <c r="F114">
        <v>2907.37</v>
      </c>
      <c r="G114">
        <v>3416.39</v>
      </c>
      <c r="H114">
        <v>1347.75</v>
      </c>
      <c r="I114">
        <v>18</v>
      </c>
      <c r="J114">
        <v>1781</v>
      </c>
      <c r="K114">
        <v>65986</v>
      </c>
      <c r="L114" t="s">
        <v>18</v>
      </c>
      <c r="M114">
        <v>296879</v>
      </c>
      <c r="N114">
        <v>896.2</v>
      </c>
      <c r="O114">
        <v>121042.87</v>
      </c>
      <c r="P114">
        <v>2</v>
      </c>
    </row>
    <row r="115" spans="1:16" x14ac:dyDescent="0.25">
      <c r="A115">
        <v>163</v>
      </c>
      <c r="B115" t="s">
        <v>15</v>
      </c>
      <c r="C115">
        <v>2007</v>
      </c>
      <c r="D115">
        <v>7</v>
      </c>
      <c r="E115">
        <v>571</v>
      </c>
      <c r="F115">
        <v>2304.94</v>
      </c>
      <c r="G115">
        <v>2708.42</v>
      </c>
      <c r="H115">
        <v>1248.94</v>
      </c>
      <c r="I115">
        <v>18</v>
      </c>
      <c r="J115">
        <v>1781</v>
      </c>
      <c r="K115">
        <v>65986</v>
      </c>
      <c r="L115" t="s">
        <v>18</v>
      </c>
      <c r="M115">
        <v>296879</v>
      </c>
      <c r="N115">
        <v>896.2</v>
      </c>
      <c r="O115">
        <v>121042.87</v>
      </c>
      <c r="P115">
        <v>2</v>
      </c>
    </row>
    <row r="116" spans="1:16" x14ac:dyDescent="0.25">
      <c r="A116">
        <v>163</v>
      </c>
      <c r="B116" t="s">
        <v>15</v>
      </c>
      <c r="C116">
        <v>2007</v>
      </c>
      <c r="D116">
        <v>8</v>
      </c>
      <c r="E116">
        <v>696</v>
      </c>
      <c r="F116">
        <v>2683.39</v>
      </c>
      <c r="G116">
        <v>3152.99</v>
      </c>
      <c r="H116">
        <v>1229.3900000000001</v>
      </c>
      <c r="I116">
        <v>18</v>
      </c>
      <c r="J116">
        <v>1781</v>
      </c>
      <c r="K116">
        <v>65986</v>
      </c>
      <c r="L116" t="s">
        <v>18</v>
      </c>
      <c r="M116">
        <v>296879</v>
      </c>
      <c r="N116">
        <v>896.2</v>
      </c>
      <c r="O116">
        <v>121042.87</v>
      </c>
      <c r="P116">
        <v>2</v>
      </c>
    </row>
    <row r="117" spans="1:16" x14ac:dyDescent="0.25">
      <c r="A117">
        <v>163</v>
      </c>
      <c r="B117" t="s">
        <v>15</v>
      </c>
      <c r="C117">
        <v>2007</v>
      </c>
      <c r="D117">
        <v>12</v>
      </c>
      <c r="E117">
        <v>705</v>
      </c>
      <c r="F117">
        <v>2669.15</v>
      </c>
      <c r="G117">
        <v>3136.37</v>
      </c>
      <c r="H117">
        <v>1036.6300000000001</v>
      </c>
      <c r="I117">
        <v>18</v>
      </c>
      <c r="J117">
        <v>1781</v>
      </c>
      <c r="K117">
        <v>65986</v>
      </c>
      <c r="L117" t="s">
        <v>18</v>
      </c>
      <c r="M117">
        <v>296879</v>
      </c>
      <c r="N117">
        <v>896.2</v>
      </c>
      <c r="O117">
        <v>121042.87</v>
      </c>
      <c r="P117">
        <v>2</v>
      </c>
    </row>
    <row r="118" spans="1:16" x14ac:dyDescent="0.25">
      <c r="A118">
        <v>172</v>
      </c>
      <c r="B118" t="s">
        <v>15</v>
      </c>
      <c r="C118">
        <v>2007</v>
      </c>
      <c r="D118">
        <v>1</v>
      </c>
      <c r="E118">
        <v>90</v>
      </c>
      <c r="F118">
        <v>398.06</v>
      </c>
      <c r="G118">
        <v>467.72</v>
      </c>
      <c r="H118">
        <v>206.87</v>
      </c>
      <c r="I118">
        <v>5</v>
      </c>
      <c r="J118">
        <v>374</v>
      </c>
      <c r="K118">
        <v>18846</v>
      </c>
      <c r="L118" t="s">
        <v>18</v>
      </c>
      <c r="M118">
        <v>38899</v>
      </c>
      <c r="N118">
        <v>222.7</v>
      </c>
      <c r="O118">
        <v>25949.23</v>
      </c>
      <c r="P118">
        <v>2</v>
      </c>
    </row>
    <row r="119" spans="1:16" x14ac:dyDescent="0.25">
      <c r="A119">
        <v>172</v>
      </c>
      <c r="B119" t="s">
        <v>15</v>
      </c>
      <c r="C119">
        <v>2007</v>
      </c>
      <c r="D119">
        <v>2</v>
      </c>
      <c r="E119">
        <v>47</v>
      </c>
      <c r="F119">
        <v>169.01</v>
      </c>
      <c r="G119">
        <v>198.59</v>
      </c>
      <c r="H119">
        <v>63.59</v>
      </c>
      <c r="I119">
        <v>5</v>
      </c>
      <c r="J119">
        <v>374</v>
      </c>
      <c r="K119">
        <v>18846</v>
      </c>
      <c r="L119" t="s">
        <v>18</v>
      </c>
      <c r="M119">
        <v>38899</v>
      </c>
      <c r="N119">
        <v>222.7</v>
      </c>
      <c r="O119">
        <v>25949.23</v>
      </c>
      <c r="P119">
        <v>2</v>
      </c>
    </row>
    <row r="120" spans="1:16" x14ac:dyDescent="0.25">
      <c r="A120">
        <v>172</v>
      </c>
      <c r="B120" t="s">
        <v>15</v>
      </c>
      <c r="C120">
        <v>2007</v>
      </c>
      <c r="D120">
        <v>3</v>
      </c>
      <c r="E120">
        <v>77</v>
      </c>
      <c r="F120">
        <v>329.68</v>
      </c>
      <c r="G120">
        <v>387.35</v>
      </c>
      <c r="H120">
        <v>194.42</v>
      </c>
      <c r="I120">
        <v>5</v>
      </c>
      <c r="J120">
        <v>374</v>
      </c>
      <c r="K120">
        <v>18846</v>
      </c>
      <c r="L120" t="s">
        <v>18</v>
      </c>
      <c r="M120">
        <v>38899</v>
      </c>
      <c r="N120">
        <v>222.7</v>
      </c>
      <c r="O120">
        <v>25949.23</v>
      </c>
      <c r="P120">
        <v>2</v>
      </c>
    </row>
    <row r="121" spans="1:16" x14ac:dyDescent="0.25">
      <c r="A121">
        <v>172</v>
      </c>
      <c r="B121" t="s">
        <v>15</v>
      </c>
      <c r="C121">
        <v>2007</v>
      </c>
      <c r="D121">
        <v>4</v>
      </c>
      <c r="E121">
        <v>102</v>
      </c>
      <c r="F121">
        <v>418.96</v>
      </c>
      <c r="G121">
        <v>492.28</v>
      </c>
      <c r="H121">
        <v>264.69</v>
      </c>
      <c r="I121">
        <v>5</v>
      </c>
      <c r="J121">
        <v>374</v>
      </c>
      <c r="K121">
        <v>18846</v>
      </c>
      <c r="L121" t="s">
        <v>18</v>
      </c>
      <c r="M121">
        <v>38899</v>
      </c>
      <c r="N121">
        <v>222.7</v>
      </c>
      <c r="O121">
        <v>25949.23</v>
      </c>
      <c r="P121">
        <v>2</v>
      </c>
    </row>
    <row r="122" spans="1:16" x14ac:dyDescent="0.25">
      <c r="A122">
        <v>172</v>
      </c>
      <c r="B122" t="s">
        <v>15</v>
      </c>
      <c r="C122">
        <v>2007</v>
      </c>
      <c r="D122">
        <v>5</v>
      </c>
      <c r="E122">
        <v>183</v>
      </c>
      <c r="F122">
        <v>729.79</v>
      </c>
      <c r="G122">
        <v>857.54</v>
      </c>
      <c r="H122">
        <v>315.67</v>
      </c>
      <c r="I122">
        <v>5</v>
      </c>
      <c r="J122">
        <v>374</v>
      </c>
      <c r="K122">
        <v>18846</v>
      </c>
      <c r="L122" t="s">
        <v>18</v>
      </c>
      <c r="M122">
        <v>38899</v>
      </c>
      <c r="N122">
        <v>222.7</v>
      </c>
      <c r="O122">
        <v>25949.23</v>
      </c>
      <c r="P122">
        <v>2</v>
      </c>
    </row>
    <row r="123" spans="1:16" x14ac:dyDescent="0.25">
      <c r="A123">
        <v>172</v>
      </c>
      <c r="B123" t="s">
        <v>15</v>
      </c>
      <c r="C123">
        <v>2007</v>
      </c>
      <c r="D123">
        <v>6</v>
      </c>
      <c r="E123">
        <v>225</v>
      </c>
      <c r="F123">
        <v>931.13</v>
      </c>
      <c r="G123">
        <v>1094.1600000000001</v>
      </c>
      <c r="H123">
        <v>400.87</v>
      </c>
      <c r="I123">
        <v>5</v>
      </c>
      <c r="J123">
        <v>374</v>
      </c>
      <c r="K123">
        <v>18846</v>
      </c>
      <c r="L123" t="s">
        <v>18</v>
      </c>
      <c r="M123">
        <v>38899</v>
      </c>
      <c r="N123">
        <v>222.7</v>
      </c>
      <c r="O123">
        <v>25949.23</v>
      </c>
      <c r="P123">
        <v>2</v>
      </c>
    </row>
    <row r="124" spans="1:16" x14ac:dyDescent="0.25">
      <c r="A124">
        <v>172</v>
      </c>
      <c r="B124" t="s">
        <v>15</v>
      </c>
      <c r="C124">
        <v>2007</v>
      </c>
      <c r="D124">
        <v>7</v>
      </c>
      <c r="E124">
        <v>121</v>
      </c>
      <c r="F124">
        <v>526.73</v>
      </c>
      <c r="G124">
        <v>618.91999999999996</v>
      </c>
      <c r="H124">
        <v>215.67</v>
      </c>
      <c r="I124">
        <v>5</v>
      </c>
      <c r="J124">
        <v>374</v>
      </c>
      <c r="K124">
        <v>18846</v>
      </c>
      <c r="L124" t="s">
        <v>18</v>
      </c>
      <c r="M124">
        <v>38899</v>
      </c>
      <c r="N124">
        <v>222.7</v>
      </c>
      <c r="O124">
        <v>25949.23</v>
      </c>
      <c r="P124">
        <v>2</v>
      </c>
    </row>
    <row r="125" spans="1:16" x14ac:dyDescent="0.25">
      <c r="A125">
        <v>172</v>
      </c>
      <c r="B125" t="s">
        <v>15</v>
      </c>
      <c r="C125">
        <v>2007</v>
      </c>
      <c r="D125">
        <v>8</v>
      </c>
      <c r="E125">
        <v>153</v>
      </c>
      <c r="F125">
        <v>636.9</v>
      </c>
      <c r="G125">
        <v>748.37</v>
      </c>
      <c r="H125">
        <v>337.46</v>
      </c>
      <c r="I125">
        <v>5</v>
      </c>
      <c r="J125">
        <v>374</v>
      </c>
      <c r="K125">
        <v>18846</v>
      </c>
      <c r="L125" t="s">
        <v>18</v>
      </c>
      <c r="M125">
        <v>38899</v>
      </c>
      <c r="N125">
        <v>222.7</v>
      </c>
      <c r="O125">
        <v>25949.23</v>
      </c>
      <c r="P125">
        <v>2</v>
      </c>
    </row>
    <row r="126" spans="1:16" x14ac:dyDescent="0.25">
      <c r="A126">
        <v>172</v>
      </c>
      <c r="B126" t="s">
        <v>15</v>
      </c>
      <c r="C126">
        <v>2007</v>
      </c>
      <c r="D126">
        <v>9</v>
      </c>
      <c r="E126">
        <v>166</v>
      </c>
      <c r="F126">
        <v>697.89</v>
      </c>
      <c r="G126">
        <v>820.05</v>
      </c>
      <c r="H126">
        <v>216.67</v>
      </c>
      <c r="I126">
        <v>5</v>
      </c>
      <c r="J126">
        <v>374</v>
      </c>
      <c r="K126">
        <v>18846</v>
      </c>
      <c r="L126" t="s">
        <v>18</v>
      </c>
      <c r="M126">
        <v>38899</v>
      </c>
      <c r="N126">
        <v>222.7</v>
      </c>
      <c r="O126">
        <v>25949.23</v>
      </c>
      <c r="P126">
        <v>2</v>
      </c>
    </row>
    <row r="127" spans="1:16" x14ac:dyDescent="0.25">
      <c r="A127">
        <v>172</v>
      </c>
      <c r="B127" t="s">
        <v>15</v>
      </c>
      <c r="C127">
        <v>2007</v>
      </c>
      <c r="D127">
        <v>10</v>
      </c>
      <c r="E127">
        <v>452</v>
      </c>
      <c r="F127">
        <v>1747.33</v>
      </c>
      <c r="G127">
        <v>2053.1799999999998</v>
      </c>
      <c r="H127">
        <v>676.92</v>
      </c>
      <c r="I127">
        <v>5</v>
      </c>
      <c r="J127">
        <v>374</v>
      </c>
      <c r="K127">
        <v>18846</v>
      </c>
      <c r="L127" t="s">
        <v>18</v>
      </c>
      <c r="M127">
        <v>38899</v>
      </c>
      <c r="N127">
        <v>222.7</v>
      </c>
      <c r="O127">
        <v>25949.23</v>
      </c>
      <c r="P127">
        <v>2</v>
      </c>
    </row>
    <row r="128" spans="1:16" x14ac:dyDescent="0.25">
      <c r="A128">
        <v>172</v>
      </c>
      <c r="B128" t="s">
        <v>15</v>
      </c>
      <c r="C128">
        <v>2007</v>
      </c>
      <c r="D128">
        <v>11</v>
      </c>
      <c r="E128">
        <v>345</v>
      </c>
      <c r="F128">
        <v>1457.71</v>
      </c>
      <c r="G128">
        <v>1712.9</v>
      </c>
      <c r="H128">
        <v>542.66</v>
      </c>
      <c r="I128">
        <v>5</v>
      </c>
      <c r="J128">
        <v>374</v>
      </c>
      <c r="K128">
        <v>18846</v>
      </c>
      <c r="L128" t="s">
        <v>18</v>
      </c>
      <c r="M128">
        <v>38899</v>
      </c>
      <c r="N128">
        <v>222.7</v>
      </c>
      <c r="O128">
        <v>25949.23</v>
      </c>
      <c r="P128">
        <v>2</v>
      </c>
    </row>
    <row r="129" spans="1:16" x14ac:dyDescent="0.25">
      <c r="A129">
        <v>172</v>
      </c>
      <c r="B129" t="s">
        <v>15</v>
      </c>
      <c r="C129">
        <v>2007</v>
      </c>
      <c r="D129">
        <v>12</v>
      </c>
      <c r="E129">
        <v>145</v>
      </c>
      <c r="F129">
        <v>591.87</v>
      </c>
      <c r="G129">
        <v>695.46</v>
      </c>
      <c r="H129">
        <v>254.47</v>
      </c>
      <c r="I129">
        <v>5</v>
      </c>
      <c r="J129">
        <v>374</v>
      </c>
      <c r="K129">
        <v>18846</v>
      </c>
      <c r="L129" t="s">
        <v>18</v>
      </c>
      <c r="M129">
        <v>38899</v>
      </c>
      <c r="N129">
        <v>222.7</v>
      </c>
      <c r="O129">
        <v>25949.23</v>
      </c>
      <c r="P129">
        <v>2</v>
      </c>
    </row>
    <row r="130" spans="1:16" x14ac:dyDescent="0.25">
      <c r="A130">
        <v>185</v>
      </c>
      <c r="B130" t="s">
        <v>15</v>
      </c>
      <c r="C130">
        <v>2007</v>
      </c>
      <c r="D130">
        <v>1</v>
      </c>
      <c r="E130">
        <v>99</v>
      </c>
      <c r="F130">
        <v>431.36</v>
      </c>
      <c r="G130">
        <v>506.94</v>
      </c>
      <c r="H130">
        <v>203.86</v>
      </c>
      <c r="I130">
        <v>9</v>
      </c>
      <c r="J130">
        <v>417</v>
      </c>
      <c r="K130">
        <v>20179</v>
      </c>
      <c r="L130" t="s">
        <v>18</v>
      </c>
      <c r="M130">
        <v>47352</v>
      </c>
      <c r="N130">
        <v>276</v>
      </c>
      <c r="O130">
        <v>33704.629999999997</v>
      </c>
      <c r="P130">
        <v>2</v>
      </c>
    </row>
    <row r="131" spans="1:16" x14ac:dyDescent="0.25">
      <c r="A131">
        <v>185</v>
      </c>
      <c r="B131" t="s">
        <v>15</v>
      </c>
      <c r="C131">
        <v>2007</v>
      </c>
      <c r="D131">
        <v>2</v>
      </c>
      <c r="E131">
        <v>78</v>
      </c>
      <c r="F131">
        <v>339.72</v>
      </c>
      <c r="G131">
        <v>399.21</v>
      </c>
      <c r="H131">
        <v>153.58000000000001</v>
      </c>
      <c r="I131">
        <v>9</v>
      </c>
      <c r="J131">
        <v>417</v>
      </c>
      <c r="K131">
        <v>20179</v>
      </c>
      <c r="L131" t="s">
        <v>18</v>
      </c>
      <c r="M131">
        <v>47352</v>
      </c>
      <c r="N131">
        <v>276</v>
      </c>
      <c r="O131">
        <v>33704.629999999997</v>
      </c>
      <c r="P131">
        <v>2</v>
      </c>
    </row>
    <row r="132" spans="1:16" x14ac:dyDescent="0.25">
      <c r="A132">
        <v>185</v>
      </c>
      <c r="B132" t="s">
        <v>15</v>
      </c>
      <c r="C132">
        <v>2007</v>
      </c>
      <c r="D132">
        <v>3</v>
      </c>
      <c r="E132">
        <v>112</v>
      </c>
      <c r="F132">
        <v>502.71</v>
      </c>
      <c r="G132">
        <v>590.75</v>
      </c>
      <c r="H132">
        <v>236.16</v>
      </c>
      <c r="I132">
        <v>9</v>
      </c>
      <c r="J132">
        <v>417</v>
      </c>
      <c r="K132">
        <v>20179</v>
      </c>
      <c r="L132" t="s">
        <v>18</v>
      </c>
      <c r="M132">
        <v>47352</v>
      </c>
      <c r="N132">
        <v>276</v>
      </c>
      <c r="O132">
        <v>33704.629999999997</v>
      </c>
      <c r="P132">
        <v>2</v>
      </c>
    </row>
    <row r="133" spans="1:16" x14ac:dyDescent="0.25">
      <c r="A133">
        <v>185</v>
      </c>
      <c r="B133" t="s">
        <v>15</v>
      </c>
      <c r="C133">
        <v>2007</v>
      </c>
      <c r="D133">
        <v>4</v>
      </c>
      <c r="E133">
        <v>103</v>
      </c>
      <c r="F133">
        <v>398.21</v>
      </c>
      <c r="G133">
        <v>467.91</v>
      </c>
      <c r="H133">
        <v>173.3</v>
      </c>
      <c r="I133">
        <v>9</v>
      </c>
      <c r="J133">
        <v>417</v>
      </c>
      <c r="K133">
        <v>20179</v>
      </c>
      <c r="L133" t="s">
        <v>18</v>
      </c>
      <c r="M133">
        <v>47352</v>
      </c>
      <c r="N133">
        <v>276</v>
      </c>
      <c r="O133">
        <v>33704.629999999997</v>
      </c>
      <c r="P133">
        <v>2</v>
      </c>
    </row>
    <row r="134" spans="1:16" x14ac:dyDescent="0.25">
      <c r="A134">
        <v>185</v>
      </c>
      <c r="B134" t="s">
        <v>15</v>
      </c>
      <c r="C134">
        <v>2007</v>
      </c>
      <c r="D134">
        <v>5</v>
      </c>
      <c r="E134">
        <v>245</v>
      </c>
      <c r="F134">
        <v>1089.51</v>
      </c>
      <c r="G134">
        <v>1280.24</v>
      </c>
      <c r="H134">
        <v>383.7</v>
      </c>
      <c r="I134">
        <v>9</v>
      </c>
      <c r="J134">
        <v>417</v>
      </c>
      <c r="K134">
        <v>20179</v>
      </c>
      <c r="L134" t="s">
        <v>18</v>
      </c>
      <c r="M134">
        <v>47352</v>
      </c>
      <c r="N134">
        <v>276</v>
      </c>
      <c r="O134">
        <v>33704.629999999997</v>
      </c>
      <c r="P134">
        <v>2</v>
      </c>
    </row>
    <row r="135" spans="1:16" x14ac:dyDescent="0.25">
      <c r="A135">
        <v>185</v>
      </c>
      <c r="B135" t="s">
        <v>15</v>
      </c>
      <c r="C135">
        <v>2007</v>
      </c>
      <c r="D135">
        <v>6</v>
      </c>
      <c r="E135">
        <v>289</v>
      </c>
      <c r="F135">
        <v>1254.6500000000001</v>
      </c>
      <c r="G135">
        <v>1474.23</v>
      </c>
      <c r="H135">
        <v>540.79999999999995</v>
      </c>
      <c r="I135">
        <v>9</v>
      </c>
      <c r="J135">
        <v>417</v>
      </c>
      <c r="K135">
        <v>20179</v>
      </c>
      <c r="L135" t="s">
        <v>18</v>
      </c>
      <c r="M135">
        <v>47352</v>
      </c>
      <c r="N135">
        <v>276</v>
      </c>
      <c r="O135">
        <v>33704.629999999997</v>
      </c>
      <c r="P135">
        <v>2</v>
      </c>
    </row>
    <row r="136" spans="1:16" x14ac:dyDescent="0.25">
      <c r="A136">
        <v>185</v>
      </c>
      <c r="B136" t="s">
        <v>15</v>
      </c>
      <c r="C136">
        <v>2007</v>
      </c>
      <c r="D136">
        <v>7</v>
      </c>
      <c r="E136">
        <v>161</v>
      </c>
      <c r="F136">
        <v>677.64</v>
      </c>
      <c r="G136">
        <v>796.23</v>
      </c>
      <c r="H136">
        <v>303.95999999999998</v>
      </c>
      <c r="I136">
        <v>9</v>
      </c>
      <c r="J136">
        <v>417</v>
      </c>
      <c r="K136">
        <v>20179</v>
      </c>
      <c r="L136" t="s">
        <v>18</v>
      </c>
      <c r="M136">
        <v>47352</v>
      </c>
      <c r="N136">
        <v>276</v>
      </c>
      <c r="O136">
        <v>33704.629999999997</v>
      </c>
      <c r="P136">
        <v>2</v>
      </c>
    </row>
    <row r="137" spans="1:16" x14ac:dyDescent="0.25">
      <c r="A137">
        <v>185</v>
      </c>
      <c r="B137" t="s">
        <v>15</v>
      </c>
      <c r="C137">
        <v>2007</v>
      </c>
      <c r="D137">
        <v>8</v>
      </c>
      <c r="E137">
        <v>165</v>
      </c>
      <c r="F137">
        <v>736.48</v>
      </c>
      <c r="G137">
        <v>865.48</v>
      </c>
      <c r="H137">
        <v>217.85</v>
      </c>
      <c r="I137">
        <v>9</v>
      </c>
      <c r="J137">
        <v>417</v>
      </c>
      <c r="K137">
        <v>20179</v>
      </c>
      <c r="L137" t="s">
        <v>18</v>
      </c>
      <c r="M137">
        <v>47352</v>
      </c>
      <c r="N137">
        <v>276</v>
      </c>
      <c r="O137">
        <v>33704.629999999997</v>
      </c>
      <c r="P137">
        <v>2</v>
      </c>
    </row>
    <row r="138" spans="1:16" x14ac:dyDescent="0.25">
      <c r="A138">
        <v>185</v>
      </c>
      <c r="B138" t="s">
        <v>15</v>
      </c>
      <c r="C138">
        <v>2007</v>
      </c>
      <c r="D138">
        <v>9</v>
      </c>
      <c r="E138">
        <v>256</v>
      </c>
      <c r="F138">
        <v>1057.3699999999999</v>
      </c>
      <c r="G138">
        <v>1242.51</v>
      </c>
      <c r="H138">
        <v>317.13</v>
      </c>
      <c r="I138">
        <v>9</v>
      </c>
      <c r="J138">
        <v>417</v>
      </c>
      <c r="K138">
        <v>20179</v>
      </c>
      <c r="L138" t="s">
        <v>18</v>
      </c>
      <c r="M138">
        <v>47352</v>
      </c>
      <c r="N138">
        <v>276</v>
      </c>
      <c r="O138">
        <v>33704.629999999997</v>
      </c>
      <c r="P138">
        <v>2</v>
      </c>
    </row>
    <row r="139" spans="1:16" x14ac:dyDescent="0.25">
      <c r="A139">
        <v>185</v>
      </c>
      <c r="B139" t="s">
        <v>15</v>
      </c>
      <c r="C139">
        <v>2007</v>
      </c>
      <c r="D139">
        <v>10</v>
      </c>
      <c r="E139">
        <v>731</v>
      </c>
      <c r="F139">
        <v>3001.96</v>
      </c>
      <c r="G139">
        <v>3527.47</v>
      </c>
      <c r="H139">
        <v>1020.27</v>
      </c>
      <c r="I139">
        <v>9</v>
      </c>
      <c r="J139">
        <v>417</v>
      </c>
      <c r="K139">
        <v>20179</v>
      </c>
      <c r="L139" t="s">
        <v>18</v>
      </c>
      <c r="M139">
        <v>47352</v>
      </c>
      <c r="N139">
        <v>276</v>
      </c>
      <c r="O139">
        <v>33704.629999999997</v>
      </c>
      <c r="P139">
        <v>2</v>
      </c>
    </row>
    <row r="140" spans="1:16" x14ac:dyDescent="0.25">
      <c r="A140">
        <v>185</v>
      </c>
      <c r="B140" t="s">
        <v>15</v>
      </c>
      <c r="C140">
        <v>2007</v>
      </c>
      <c r="D140">
        <v>11</v>
      </c>
      <c r="E140">
        <v>430</v>
      </c>
      <c r="F140">
        <v>1844.71</v>
      </c>
      <c r="G140">
        <v>2167.73</v>
      </c>
      <c r="H140">
        <v>574.01</v>
      </c>
      <c r="I140">
        <v>9</v>
      </c>
      <c r="J140">
        <v>417</v>
      </c>
      <c r="K140">
        <v>20179</v>
      </c>
      <c r="L140" t="s">
        <v>18</v>
      </c>
      <c r="M140">
        <v>47352</v>
      </c>
      <c r="N140">
        <v>276</v>
      </c>
      <c r="O140">
        <v>33704.629999999997</v>
      </c>
      <c r="P140">
        <v>2</v>
      </c>
    </row>
    <row r="141" spans="1:16" x14ac:dyDescent="0.25">
      <c r="A141">
        <v>185</v>
      </c>
      <c r="B141" t="s">
        <v>15</v>
      </c>
      <c r="C141">
        <v>2007</v>
      </c>
      <c r="D141">
        <v>12</v>
      </c>
      <c r="E141">
        <v>233</v>
      </c>
      <c r="F141">
        <v>1010.22</v>
      </c>
      <c r="G141">
        <v>1187.1300000000001</v>
      </c>
      <c r="H141">
        <v>334.04</v>
      </c>
      <c r="I141">
        <v>9</v>
      </c>
      <c r="J141">
        <v>417</v>
      </c>
      <c r="K141">
        <v>20179</v>
      </c>
      <c r="L141" t="s">
        <v>18</v>
      </c>
      <c r="M141">
        <v>47352</v>
      </c>
      <c r="N141">
        <v>276</v>
      </c>
      <c r="O141">
        <v>33704.629999999997</v>
      </c>
      <c r="P141">
        <v>2</v>
      </c>
    </row>
    <row r="142" spans="1:16" x14ac:dyDescent="0.25">
      <c r="A142">
        <v>190</v>
      </c>
      <c r="B142" t="s">
        <v>15</v>
      </c>
      <c r="C142">
        <v>2007</v>
      </c>
      <c r="D142">
        <v>1</v>
      </c>
      <c r="E142">
        <v>408</v>
      </c>
      <c r="F142">
        <v>1981.34</v>
      </c>
      <c r="G142">
        <v>2328.15</v>
      </c>
      <c r="H142">
        <v>811.76</v>
      </c>
      <c r="I142">
        <v>6</v>
      </c>
      <c r="J142">
        <v>401</v>
      </c>
      <c r="K142">
        <v>62243</v>
      </c>
      <c r="L142" t="s">
        <v>16</v>
      </c>
      <c r="M142">
        <v>1525332</v>
      </c>
      <c r="N142">
        <v>200</v>
      </c>
      <c r="O142">
        <v>137702.26</v>
      </c>
      <c r="P142">
        <v>1</v>
      </c>
    </row>
    <row r="143" spans="1:16" x14ac:dyDescent="0.25">
      <c r="A143">
        <v>190</v>
      </c>
      <c r="B143" t="s">
        <v>15</v>
      </c>
      <c r="C143">
        <v>2007</v>
      </c>
      <c r="D143">
        <v>2</v>
      </c>
      <c r="E143">
        <v>309</v>
      </c>
      <c r="F143">
        <v>1449.86</v>
      </c>
      <c r="G143">
        <v>1703.72</v>
      </c>
      <c r="H143">
        <v>668.63</v>
      </c>
      <c r="I143">
        <v>6</v>
      </c>
      <c r="J143">
        <v>401</v>
      </c>
      <c r="K143">
        <v>62243</v>
      </c>
      <c r="L143" t="s">
        <v>16</v>
      </c>
      <c r="M143">
        <v>1525332</v>
      </c>
      <c r="N143">
        <v>200</v>
      </c>
      <c r="O143">
        <v>137702.26</v>
      </c>
      <c r="P143">
        <v>1</v>
      </c>
    </row>
    <row r="144" spans="1:16" x14ac:dyDescent="0.25">
      <c r="A144">
        <v>190</v>
      </c>
      <c r="B144" t="s">
        <v>15</v>
      </c>
      <c r="C144">
        <v>2007</v>
      </c>
      <c r="D144">
        <v>3</v>
      </c>
      <c r="E144">
        <v>325</v>
      </c>
      <c r="F144">
        <v>1402.2</v>
      </c>
      <c r="G144">
        <v>1647.64</v>
      </c>
      <c r="H144">
        <v>578.26</v>
      </c>
      <c r="I144">
        <v>6</v>
      </c>
      <c r="J144">
        <v>401</v>
      </c>
      <c r="K144">
        <v>62243</v>
      </c>
      <c r="L144" t="s">
        <v>16</v>
      </c>
      <c r="M144">
        <v>1525332</v>
      </c>
      <c r="N144">
        <v>200</v>
      </c>
      <c r="O144">
        <v>137702.26</v>
      </c>
      <c r="P144">
        <v>1</v>
      </c>
    </row>
    <row r="145" spans="1:16" x14ac:dyDescent="0.25">
      <c r="A145">
        <v>190</v>
      </c>
      <c r="B145" t="s">
        <v>15</v>
      </c>
      <c r="C145">
        <v>2007</v>
      </c>
      <c r="D145">
        <v>4</v>
      </c>
      <c r="E145">
        <v>405</v>
      </c>
      <c r="F145">
        <v>1972.06</v>
      </c>
      <c r="G145">
        <v>2317.1799999999998</v>
      </c>
      <c r="H145">
        <v>867.68</v>
      </c>
      <c r="I145">
        <v>6</v>
      </c>
      <c r="J145">
        <v>401</v>
      </c>
      <c r="K145">
        <v>62243</v>
      </c>
      <c r="L145" t="s">
        <v>16</v>
      </c>
      <c r="M145">
        <v>1525332</v>
      </c>
      <c r="N145">
        <v>200</v>
      </c>
      <c r="O145">
        <v>137702.26</v>
      </c>
      <c r="P145">
        <v>1</v>
      </c>
    </row>
    <row r="146" spans="1:16" x14ac:dyDescent="0.25">
      <c r="A146">
        <v>190</v>
      </c>
      <c r="B146" t="s">
        <v>15</v>
      </c>
      <c r="C146">
        <v>2007</v>
      </c>
      <c r="D146">
        <v>5</v>
      </c>
      <c r="E146">
        <v>448</v>
      </c>
      <c r="F146">
        <v>2141.15</v>
      </c>
      <c r="G146">
        <v>2515.92</v>
      </c>
      <c r="H146">
        <v>1034.06</v>
      </c>
      <c r="I146">
        <v>6</v>
      </c>
      <c r="J146">
        <v>401</v>
      </c>
      <c r="K146">
        <v>62243</v>
      </c>
      <c r="L146" t="s">
        <v>16</v>
      </c>
      <c r="M146">
        <v>1525332</v>
      </c>
      <c r="N146">
        <v>200</v>
      </c>
      <c r="O146">
        <v>137702.26</v>
      </c>
      <c r="P146">
        <v>1</v>
      </c>
    </row>
    <row r="147" spans="1:16" x14ac:dyDescent="0.25">
      <c r="A147">
        <v>190</v>
      </c>
      <c r="B147" t="s">
        <v>15</v>
      </c>
      <c r="C147">
        <v>2007</v>
      </c>
      <c r="D147">
        <v>6</v>
      </c>
      <c r="E147">
        <v>528</v>
      </c>
      <c r="F147">
        <v>2435.38</v>
      </c>
      <c r="G147">
        <v>2861.67</v>
      </c>
      <c r="H147">
        <v>1189.48</v>
      </c>
      <c r="I147">
        <v>6</v>
      </c>
      <c r="J147">
        <v>401</v>
      </c>
      <c r="K147">
        <v>62243</v>
      </c>
      <c r="L147" t="s">
        <v>16</v>
      </c>
      <c r="M147">
        <v>1525332</v>
      </c>
      <c r="N147">
        <v>200</v>
      </c>
      <c r="O147">
        <v>137702.26</v>
      </c>
      <c r="P147">
        <v>1</v>
      </c>
    </row>
    <row r="148" spans="1:16" x14ac:dyDescent="0.25">
      <c r="A148">
        <v>190</v>
      </c>
      <c r="B148" t="s">
        <v>15</v>
      </c>
      <c r="C148">
        <v>2007</v>
      </c>
      <c r="D148">
        <v>7</v>
      </c>
      <c r="E148">
        <v>326</v>
      </c>
      <c r="F148">
        <v>1642.27</v>
      </c>
      <c r="G148">
        <v>1929.65</v>
      </c>
      <c r="H148">
        <v>749.95</v>
      </c>
      <c r="I148">
        <v>6</v>
      </c>
      <c r="J148">
        <v>401</v>
      </c>
      <c r="K148">
        <v>62243</v>
      </c>
      <c r="L148" t="s">
        <v>16</v>
      </c>
      <c r="M148">
        <v>1525332</v>
      </c>
      <c r="N148">
        <v>200</v>
      </c>
      <c r="O148">
        <v>137702.26</v>
      </c>
      <c r="P148">
        <v>1</v>
      </c>
    </row>
    <row r="149" spans="1:16" x14ac:dyDescent="0.25">
      <c r="A149">
        <v>190</v>
      </c>
      <c r="B149" t="s">
        <v>15</v>
      </c>
      <c r="C149">
        <v>2007</v>
      </c>
      <c r="D149">
        <v>8</v>
      </c>
      <c r="E149">
        <v>438</v>
      </c>
      <c r="F149">
        <v>2051.4</v>
      </c>
      <c r="G149">
        <v>2410.5300000000002</v>
      </c>
      <c r="H149">
        <v>814.17</v>
      </c>
      <c r="I149">
        <v>6</v>
      </c>
      <c r="J149">
        <v>401</v>
      </c>
      <c r="K149">
        <v>62243</v>
      </c>
      <c r="L149" t="s">
        <v>16</v>
      </c>
      <c r="M149">
        <v>1525332</v>
      </c>
      <c r="N149">
        <v>200</v>
      </c>
      <c r="O149">
        <v>137702.26</v>
      </c>
      <c r="P149">
        <v>1</v>
      </c>
    </row>
    <row r="150" spans="1:16" x14ac:dyDescent="0.25">
      <c r="A150">
        <v>190</v>
      </c>
      <c r="B150" t="s">
        <v>15</v>
      </c>
      <c r="C150">
        <v>2007</v>
      </c>
      <c r="D150">
        <v>9</v>
      </c>
      <c r="E150">
        <v>543</v>
      </c>
      <c r="F150">
        <v>2378.41</v>
      </c>
      <c r="G150">
        <v>2794.78</v>
      </c>
      <c r="H150">
        <v>792.41</v>
      </c>
      <c r="I150">
        <v>6</v>
      </c>
      <c r="J150">
        <v>401</v>
      </c>
      <c r="K150">
        <v>62243</v>
      </c>
      <c r="L150" t="s">
        <v>16</v>
      </c>
      <c r="M150">
        <v>1525332</v>
      </c>
      <c r="N150">
        <v>200</v>
      </c>
      <c r="O150">
        <v>137702.26</v>
      </c>
      <c r="P150">
        <v>1</v>
      </c>
    </row>
    <row r="151" spans="1:16" x14ac:dyDescent="0.25">
      <c r="A151">
        <v>190</v>
      </c>
      <c r="B151" t="s">
        <v>15</v>
      </c>
      <c r="C151">
        <v>2007</v>
      </c>
      <c r="D151">
        <v>12</v>
      </c>
      <c r="E151">
        <v>540</v>
      </c>
      <c r="F151">
        <v>2300.6799999999998</v>
      </c>
      <c r="G151">
        <v>2703.44</v>
      </c>
      <c r="H151">
        <v>805.48</v>
      </c>
      <c r="I151">
        <v>6</v>
      </c>
      <c r="J151">
        <v>401</v>
      </c>
      <c r="K151">
        <v>62243</v>
      </c>
      <c r="L151" t="s">
        <v>16</v>
      </c>
      <c r="M151">
        <v>1525332</v>
      </c>
      <c r="N151">
        <v>200</v>
      </c>
      <c r="O151">
        <v>137702.26</v>
      </c>
      <c r="P151">
        <v>1</v>
      </c>
    </row>
    <row r="152" spans="1:16" x14ac:dyDescent="0.25">
      <c r="A152">
        <v>193</v>
      </c>
      <c r="B152" t="s">
        <v>15</v>
      </c>
      <c r="C152">
        <v>2007</v>
      </c>
      <c r="D152">
        <v>1</v>
      </c>
      <c r="E152">
        <v>119</v>
      </c>
      <c r="F152">
        <v>445.12</v>
      </c>
      <c r="G152">
        <v>522.98</v>
      </c>
      <c r="H152">
        <v>201.89</v>
      </c>
      <c r="I152">
        <v>12</v>
      </c>
      <c r="J152">
        <v>676</v>
      </c>
      <c r="K152">
        <v>30737</v>
      </c>
      <c r="L152" t="s">
        <v>18</v>
      </c>
      <c r="M152">
        <v>65967</v>
      </c>
      <c r="N152">
        <v>399.2</v>
      </c>
      <c r="O152">
        <v>41252.379999999997</v>
      </c>
      <c r="P152">
        <v>2</v>
      </c>
    </row>
    <row r="153" spans="1:16" x14ac:dyDescent="0.25">
      <c r="A153">
        <v>193</v>
      </c>
      <c r="B153" t="s">
        <v>15</v>
      </c>
      <c r="C153">
        <v>2007</v>
      </c>
      <c r="D153">
        <v>2</v>
      </c>
      <c r="E153">
        <v>93</v>
      </c>
      <c r="F153">
        <v>297.05</v>
      </c>
      <c r="G153">
        <v>349.07</v>
      </c>
      <c r="H153">
        <v>131.44</v>
      </c>
      <c r="I153">
        <v>12</v>
      </c>
      <c r="J153">
        <v>676</v>
      </c>
      <c r="K153">
        <v>30737</v>
      </c>
      <c r="L153" t="s">
        <v>18</v>
      </c>
      <c r="M153">
        <v>65967</v>
      </c>
      <c r="N153">
        <v>399.2</v>
      </c>
      <c r="O153">
        <v>41252.379999999997</v>
      </c>
      <c r="P153">
        <v>2</v>
      </c>
    </row>
    <row r="154" spans="1:16" x14ac:dyDescent="0.25">
      <c r="A154">
        <v>193</v>
      </c>
      <c r="B154" t="s">
        <v>15</v>
      </c>
      <c r="C154">
        <v>2007</v>
      </c>
      <c r="D154">
        <v>3</v>
      </c>
      <c r="E154">
        <v>80</v>
      </c>
      <c r="F154">
        <v>324.89</v>
      </c>
      <c r="G154">
        <v>381.78</v>
      </c>
      <c r="H154">
        <v>135.88</v>
      </c>
      <c r="I154">
        <v>12</v>
      </c>
      <c r="J154">
        <v>676</v>
      </c>
      <c r="K154">
        <v>30737</v>
      </c>
      <c r="L154" t="s">
        <v>18</v>
      </c>
      <c r="M154">
        <v>65967</v>
      </c>
      <c r="N154">
        <v>399.2</v>
      </c>
      <c r="O154">
        <v>41252.379999999997</v>
      </c>
      <c r="P154">
        <v>2</v>
      </c>
    </row>
    <row r="155" spans="1:16" x14ac:dyDescent="0.25">
      <c r="A155">
        <v>193</v>
      </c>
      <c r="B155" t="s">
        <v>15</v>
      </c>
      <c r="C155">
        <v>2007</v>
      </c>
      <c r="D155">
        <v>4</v>
      </c>
      <c r="E155">
        <v>152</v>
      </c>
      <c r="F155">
        <v>644.59</v>
      </c>
      <c r="G155">
        <v>757.43</v>
      </c>
      <c r="H155">
        <v>329.87</v>
      </c>
      <c r="I155">
        <v>12</v>
      </c>
      <c r="J155">
        <v>676</v>
      </c>
      <c r="K155">
        <v>30737</v>
      </c>
      <c r="L155" t="s">
        <v>18</v>
      </c>
      <c r="M155">
        <v>65967</v>
      </c>
      <c r="N155">
        <v>399.2</v>
      </c>
      <c r="O155">
        <v>41252.379999999997</v>
      </c>
      <c r="P155">
        <v>2</v>
      </c>
    </row>
    <row r="156" spans="1:16" x14ac:dyDescent="0.25">
      <c r="A156">
        <v>193</v>
      </c>
      <c r="B156" t="s">
        <v>15</v>
      </c>
      <c r="C156">
        <v>2007</v>
      </c>
      <c r="D156">
        <v>5</v>
      </c>
      <c r="E156">
        <v>254</v>
      </c>
      <c r="F156">
        <v>971.92</v>
      </c>
      <c r="G156">
        <v>1142.01</v>
      </c>
      <c r="H156">
        <v>352.73</v>
      </c>
      <c r="I156">
        <v>12</v>
      </c>
      <c r="J156">
        <v>676</v>
      </c>
      <c r="K156">
        <v>30737</v>
      </c>
      <c r="L156" t="s">
        <v>18</v>
      </c>
      <c r="M156">
        <v>65967</v>
      </c>
      <c r="N156">
        <v>399.2</v>
      </c>
      <c r="O156">
        <v>41252.379999999997</v>
      </c>
      <c r="P156">
        <v>2</v>
      </c>
    </row>
    <row r="157" spans="1:16" x14ac:dyDescent="0.25">
      <c r="A157">
        <v>193</v>
      </c>
      <c r="B157" t="s">
        <v>15</v>
      </c>
      <c r="C157">
        <v>2007</v>
      </c>
      <c r="D157">
        <v>6</v>
      </c>
      <c r="E157">
        <v>264</v>
      </c>
      <c r="F157">
        <v>1086.58</v>
      </c>
      <c r="G157">
        <v>1276.7</v>
      </c>
      <c r="H157">
        <v>501.97</v>
      </c>
      <c r="I157">
        <v>12</v>
      </c>
      <c r="J157">
        <v>676</v>
      </c>
      <c r="K157">
        <v>30737</v>
      </c>
      <c r="L157" t="s">
        <v>18</v>
      </c>
      <c r="M157">
        <v>65967</v>
      </c>
      <c r="N157">
        <v>399.2</v>
      </c>
      <c r="O157">
        <v>41252.379999999997</v>
      </c>
      <c r="P157">
        <v>2</v>
      </c>
    </row>
    <row r="158" spans="1:16" x14ac:dyDescent="0.25">
      <c r="A158">
        <v>193</v>
      </c>
      <c r="B158" t="s">
        <v>15</v>
      </c>
      <c r="C158">
        <v>2007</v>
      </c>
      <c r="D158">
        <v>7</v>
      </c>
      <c r="E158">
        <v>153</v>
      </c>
      <c r="F158">
        <v>629.89</v>
      </c>
      <c r="G158">
        <v>740.1</v>
      </c>
      <c r="H158">
        <v>251.48</v>
      </c>
      <c r="I158">
        <v>12</v>
      </c>
      <c r="J158">
        <v>676</v>
      </c>
      <c r="K158">
        <v>30737</v>
      </c>
      <c r="L158" t="s">
        <v>18</v>
      </c>
      <c r="M158">
        <v>65967</v>
      </c>
      <c r="N158">
        <v>399.2</v>
      </c>
      <c r="O158">
        <v>41252.379999999997</v>
      </c>
      <c r="P158">
        <v>2</v>
      </c>
    </row>
    <row r="159" spans="1:16" x14ac:dyDescent="0.25">
      <c r="A159">
        <v>193</v>
      </c>
      <c r="B159" t="s">
        <v>15</v>
      </c>
      <c r="C159">
        <v>2007</v>
      </c>
      <c r="D159">
        <v>8</v>
      </c>
      <c r="E159">
        <v>218</v>
      </c>
      <c r="F159">
        <v>823.14</v>
      </c>
      <c r="G159">
        <v>967.29</v>
      </c>
      <c r="H159">
        <v>291.55</v>
      </c>
      <c r="I159">
        <v>12</v>
      </c>
      <c r="J159">
        <v>676</v>
      </c>
      <c r="K159">
        <v>30737</v>
      </c>
      <c r="L159" t="s">
        <v>18</v>
      </c>
      <c r="M159">
        <v>65967</v>
      </c>
      <c r="N159">
        <v>399.2</v>
      </c>
      <c r="O159">
        <v>41252.379999999997</v>
      </c>
      <c r="P159">
        <v>2</v>
      </c>
    </row>
    <row r="160" spans="1:16" x14ac:dyDescent="0.25">
      <c r="A160">
        <v>193</v>
      </c>
      <c r="B160" t="s">
        <v>15</v>
      </c>
      <c r="C160">
        <v>2007</v>
      </c>
      <c r="D160">
        <v>9</v>
      </c>
      <c r="E160">
        <v>309</v>
      </c>
      <c r="F160">
        <v>1244</v>
      </c>
      <c r="G160">
        <v>1461.79</v>
      </c>
      <c r="H160">
        <v>490.87</v>
      </c>
      <c r="I160">
        <v>12</v>
      </c>
      <c r="J160">
        <v>676</v>
      </c>
      <c r="K160">
        <v>30737</v>
      </c>
      <c r="L160" t="s">
        <v>18</v>
      </c>
      <c r="M160">
        <v>65967</v>
      </c>
      <c r="N160">
        <v>399.2</v>
      </c>
      <c r="O160">
        <v>41252.379999999997</v>
      </c>
      <c r="P160">
        <v>2</v>
      </c>
    </row>
    <row r="161" spans="1:16" x14ac:dyDescent="0.25">
      <c r="A161">
        <v>193</v>
      </c>
      <c r="B161" t="s">
        <v>15</v>
      </c>
      <c r="C161">
        <v>2007</v>
      </c>
      <c r="D161">
        <v>10</v>
      </c>
      <c r="E161">
        <v>738</v>
      </c>
      <c r="F161">
        <v>2910.73</v>
      </c>
      <c r="G161">
        <v>3420.24</v>
      </c>
      <c r="H161">
        <v>931.83</v>
      </c>
      <c r="I161">
        <v>12</v>
      </c>
      <c r="J161">
        <v>676</v>
      </c>
      <c r="K161">
        <v>30737</v>
      </c>
      <c r="L161" t="s">
        <v>18</v>
      </c>
      <c r="M161">
        <v>65967</v>
      </c>
      <c r="N161">
        <v>399.2</v>
      </c>
      <c r="O161">
        <v>41252.379999999997</v>
      </c>
      <c r="P161">
        <v>2</v>
      </c>
    </row>
    <row r="162" spans="1:16" x14ac:dyDescent="0.25">
      <c r="A162">
        <v>193</v>
      </c>
      <c r="B162" t="s">
        <v>15</v>
      </c>
      <c r="C162">
        <v>2007</v>
      </c>
      <c r="D162">
        <v>11</v>
      </c>
      <c r="E162">
        <v>439</v>
      </c>
      <c r="F162">
        <v>1510.98</v>
      </c>
      <c r="G162">
        <v>1775.5</v>
      </c>
      <c r="H162">
        <v>418.14</v>
      </c>
      <c r="I162">
        <v>12</v>
      </c>
      <c r="J162">
        <v>676</v>
      </c>
      <c r="K162">
        <v>30737</v>
      </c>
      <c r="L162" t="s">
        <v>18</v>
      </c>
      <c r="M162">
        <v>65967</v>
      </c>
      <c r="N162">
        <v>399.2</v>
      </c>
      <c r="O162">
        <v>41252.379999999997</v>
      </c>
      <c r="P162">
        <v>2</v>
      </c>
    </row>
    <row r="163" spans="1:16" x14ac:dyDescent="0.25">
      <c r="A163">
        <v>193</v>
      </c>
      <c r="B163" t="s">
        <v>15</v>
      </c>
      <c r="C163">
        <v>2007</v>
      </c>
      <c r="D163">
        <v>12</v>
      </c>
      <c r="E163">
        <v>260</v>
      </c>
      <c r="F163">
        <v>1034.6500000000001</v>
      </c>
      <c r="G163">
        <v>1215.69</v>
      </c>
      <c r="H163">
        <v>396.98</v>
      </c>
      <c r="I163">
        <v>12</v>
      </c>
      <c r="J163">
        <v>676</v>
      </c>
      <c r="K163">
        <v>30737</v>
      </c>
      <c r="L163" t="s">
        <v>18</v>
      </c>
      <c r="M163">
        <v>65967</v>
      </c>
      <c r="N163">
        <v>399.2</v>
      </c>
      <c r="O163">
        <v>41252.379999999997</v>
      </c>
      <c r="P163">
        <v>2</v>
      </c>
    </row>
    <row r="164" spans="1:16" x14ac:dyDescent="0.25">
      <c r="A164">
        <v>241</v>
      </c>
      <c r="B164" t="s">
        <v>15</v>
      </c>
      <c r="C164">
        <v>2007</v>
      </c>
      <c r="D164">
        <v>1</v>
      </c>
      <c r="E164">
        <v>201</v>
      </c>
      <c r="F164">
        <v>850.67</v>
      </c>
      <c r="G164">
        <v>999.59</v>
      </c>
      <c r="H164">
        <v>380.57</v>
      </c>
      <c r="I164">
        <v>8</v>
      </c>
      <c r="J164">
        <v>530</v>
      </c>
      <c r="K164">
        <v>40663</v>
      </c>
      <c r="L164" t="s">
        <v>18</v>
      </c>
      <c r="M164">
        <v>59492</v>
      </c>
      <c r="N164">
        <v>284.2</v>
      </c>
      <c r="O164">
        <v>75360.22</v>
      </c>
      <c r="P164">
        <v>3</v>
      </c>
    </row>
    <row r="165" spans="1:16" x14ac:dyDescent="0.25">
      <c r="A165">
        <v>241</v>
      </c>
      <c r="B165" t="s">
        <v>15</v>
      </c>
      <c r="C165">
        <v>2007</v>
      </c>
      <c r="D165">
        <v>2</v>
      </c>
      <c r="E165">
        <v>165</v>
      </c>
      <c r="F165">
        <v>707.78</v>
      </c>
      <c r="G165">
        <v>831.71</v>
      </c>
      <c r="H165">
        <v>306.58999999999997</v>
      </c>
      <c r="I165">
        <v>8</v>
      </c>
      <c r="J165">
        <v>530</v>
      </c>
      <c r="K165">
        <v>40663</v>
      </c>
      <c r="L165" t="s">
        <v>18</v>
      </c>
      <c r="M165">
        <v>59492</v>
      </c>
      <c r="N165">
        <v>284.2</v>
      </c>
      <c r="O165">
        <v>75360.22</v>
      </c>
      <c r="P165">
        <v>3</v>
      </c>
    </row>
    <row r="166" spans="1:16" x14ac:dyDescent="0.25">
      <c r="A166">
        <v>241</v>
      </c>
      <c r="B166" t="s">
        <v>15</v>
      </c>
      <c r="C166">
        <v>2007</v>
      </c>
      <c r="D166">
        <v>3</v>
      </c>
      <c r="E166">
        <v>173</v>
      </c>
      <c r="F166">
        <v>761.69</v>
      </c>
      <c r="G166">
        <v>895.05</v>
      </c>
      <c r="H166">
        <v>322.73</v>
      </c>
      <c r="I166">
        <v>8</v>
      </c>
      <c r="J166">
        <v>530</v>
      </c>
      <c r="K166">
        <v>40663</v>
      </c>
      <c r="L166" t="s">
        <v>18</v>
      </c>
      <c r="M166">
        <v>59492</v>
      </c>
      <c r="N166">
        <v>284.2</v>
      </c>
      <c r="O166">
        <v>75360.22</v>
      </c>
      <c r="P166">
        <v>3</v>
      </c>
    </row>
    <row r="167" spans="1:16" x14ac:dyDescent="0.25">
      <c r="A167">
        <v>241</v>
      </c>
      <c r="B167" t="s">
        <v>15</v>
      </c>
      <c r="C167">
        <v>2007</v>
      </c>
      <c r="D167">
        <v>4</v>
      </c>
      <c r="E167">
        <v>223</v>
      </c>
      <c r="F167">
        <v>1010.26</v>
      </c>
      <c r="G167">
        <v>1187.1300000000001</v>
      </c>
      <c r="H167">
        <v>416.35</v>
      </c>
      <c r="I167">
        <v>8</v>
      </c>
      <c r="J167">
        <v>530</v>
      </c>
      <c r="K167">
        <v>40663</v>
      </c>
      <c r="L167" t="s">
        <v>18</v>
      </c>
      <c r="M167">
        <v>59492</v>
      </c>
      <c r="N167">
        <v>284.2</v>
      </c>
      <c r="O167">
        <v>75360.22</v>
      </c>
      <c r="P167">
        <v>3</v>
      </c>
    </row>
    <row r="168" spans="1:16" x14ac:dyDescent="0.25">
      <c r="A168">
        <v>241</v>
      </c>
      <c r="B168" t="s">
        <v>15</v>
      </c>
      <c r="C168">
        <v>2007</v>
      </c>
      <c r="D168">
        <v>5</v>
      </c>
      <c r="E168">
        <v>487</v>
      </c>
      <c r="F168">
        <v>2118.62</v>
      </c>
      <c r="G168">
        <v>2489.56</v>
      </c>
      <c r="H168">
        <v>834.75</v>
      </c>
      <c r="I168">
        <v>8</v>
      </c>
      <c r="J168">
        <v>530</v>
      </c>
      <c r="K168">
        <v>40663</v>
      </c>
      <c r="L168" t="s">
        <v>18</v>
      </c>
      <c r="M168">
        <v>59492</v>
      </c>
      <c r="N168">
        <v>284.2</v>
      </c>
      <c r="O168">
        <v>75360.22</v>
      </c>
      <c r="P168">
        <v>3</v>
      </c>
    </row>
    <row r="169" spans="1:16" x14ac:dyDescent="0.25">
      <c r="A169">
        <v>241</v>
      </c>
      <c r="B169" t="s">
        <v>15</v>
      </c>
      <c r="C169">
        <v>2007</v>
      </c>
      <c r="D169">
        <v>6</v>
      </c>
      <c r="E169">
        <v>589</v>
      </c>
      <c r="F169">
        <v>2533.27</v>
      </c>
      <c r="G169">
        <v>2976.7</v>
      </c>
      <c r="H169">
        <v>993.53</v>
      </c>
      <c r="I169">
        <v>8</v>
      </c>
      <c r="J169">
        <v>530</v>
      </c>
      <c r="K169">
        <v>40663</v>
      </c>
      <c r="L169" t="s">
        <v>18</v>
      </c>
      <c r="M169">
        <v>59492</v>
      </c>
      <c r="N169">
        <v>284.2</v>
      </c>
      <c r="O169">
        <v>75360.22</v>
      </c>
      <c r="P169">
        <v>3</v>
      </c>
    </row>
    <row r="170" spans="1:16" x14ac:dyDescent="0.25">
      <c r="A170">
        <v>241</v>
      </c>
      <c r="B170" t="s">
        <v>15</v>
      </c>
      <c r="C170">
        <v>2007</v>
      </c>
      <c r="D170">
        <v>7</v>
      </c>
      <c r="E170">
        <v>378</v>
      </c>
      <c r="F170">
        <v>1636.82</v>
      </c>
      <c r="G170">
        <v>1923.41</v>
      </c>
      <c r="H170">
        <v>757.3</v>
      </c>
      <c r="I170">
        <v>8</v>
      </c>
      <c r="J170">
        <v>530</v>
      </c>
      <c r="K170">
        <v>40663</v>
      </c>
      <c r="L170" t="s">
        <v>18</v>
      </c>
      <c r="M170">
        <v>59492</v>
      </c>
      <c r="N170">
        <v>284.2</v>
      </c>
      <c r="O170">
        <v>75360.22</v>
      </c>
      <c r="P170">
        <v>3</v>
      </c>
    </row>
    <row r="171" spans="1:16" x14ac:dyDescent="0.25">
      <c r="A171">
        <v>241</v>
      </c>
      <c r="B171" t="s">
        <v>15</v>
      </c>
      <c r="C171">
        <v>2007</v>
      </c>
      <c r="D171">
        <v>8</v>
      </c>
      <c r="E171">
        <v>367</v>
      </c>
      <c r="F171">
        <v>1488.15</v>
      </c>
      <c r="G171">
        <v>1748.54</v>
      </c>
      <c r="H171">
        <v>535.36</v>
      </c>
      <c r="I171">
        <v>8</v>
      </c>
      <c r="J171">
        <v>530</v>
      </c>
      <c r="K171">
        <v>40663</v>
      </c>
      <c r="L171" t="s">
        <v>18</v>
      </c>
      <c r="M171">
        <v>59492</v>
      </c>
      <c r="N171">
        <v>284.2</v>
      </c>
      <c r="O171">
        <v>75360.22</v>
      </c>
      <c r="P171">
        <v>3</v>
      </c>
    </row>
    <row r="172" spans="1:16" x14ac:dyDescent="0.25">
      <c r="A172">
        <v>241</v>
      </c>
      <c r="B172" t="s">
        <v>15</v>
      </c>
      <c r="C172">
        <v>2007</v>
      </c>
      <c r="D172">
        <v>9</v>
      </c>
      <c r="E172">
        <v>683</v>
      </c>
      <c r="F172">
        <v>2850.4</v>
      </c>
      <c r="G172">
        <v>3349.19</v>
      </c>
      <c r="H172">
        <v>1023.23</v>
      </c>
      <c r="I172">
        <v>8</v>
      </c>
      <c r="J172">
        <v>530</v>
      </c>
      <c r="K172">
        <v>40663</v>
      </c>
      <c r="L172" t="s">
        <v>18</v>
      </c>
      <c r="M172">
        <v>59492</v>
      </c>
      <c r="N172">
        <v>284.2</v>
      </c>
      <c r="O172">
        <v>75360.22</v>
      </c>
      <c r="P172">
        <v>3</v>
      </c>
    </row>
    <row r="173" spans="1:16" x14ac:dyDescent="0.25">
      <c r="A173">
        <v>241</v>
      </c>
      <c r="B173" t="s">
        <v>15</v>
      </c>
      <c r="C173">
        <v>2007</v>
      </c>
      <c r="D173">
        <v>12</v>
      </c>
      <c r="E173">
        <v>542</v>
      </c>
      <c r="F173">
        <v>2221.4299999999998</v>
      </c>
      <c r="G173">
        <v>2610.38</v>
      </c>
      <c r="H173">
        <v>737.21</v>
      </c>
      <c r="I173">
        <v>8</v>
      </c>
      <c r="J173">
        <v>530</v>
      </c>
      <c r="K173">
        <v>40663</v>
      </c>
      <c r="L173" t="s">
        <v>18</v>
      </c>
      <c r="M173">
        <v>59492</v>
      </c>
      <c r="N173">
        <v>284.2</v>
      </c>
      <c r="O173">
        <v>75360.22</v>
      </c>
      <c r="P173">
        <v>3</v>
      </c>
    </row>
    <row r="174" spans="1:16" x14ac:dyDescent="0.25">
      <c r="A174">
        <v>247</v>
      </c>
      <c r="B174" t="s">
        <v>15</v>
      </c>
      <c r="C174">
        <v>2007</v>
      </c>
      <c r="D174">
        <v>1</v>
      </c>
      <c r="E174">
        <v>296</v>
      </c>
      <c r="F174">
        <v>1227.51</v>
      </c>
      <c r="G174">
        <v>1442.5</v>
      </c>
      <c r="H174">
        <v>508.6</v>
      </c>
      <c r="I174">
        <v>18</v>
      </c>
      <c r="J174">
        <v>1050</v>
      </c>
      <c r="K174">
        <v>41442</v>
      </c>
      <c r="L174" t="s">
        <v>18</v>
      </c>
      <c r="M174">
        <v>115812</v>
      </c>
      <c r="N174">
        <v>543.20000000000005</v>
      </c>
      <c r="O174">
        <v>80368.639999999999</v>
      </c>
      <c r="P174">
        <v>2</v>
      </c>
    </row>
    <row r="175" spans="1:16" x14ac:dyDescent="0.25">
      <c r="A175">
        <v>247</v>
      </c>
      <c r="B175" t="s">
        <v>15</v>
      </c>
      <c r="C175">
        <v>2007</v>
      </c>
      <c r="D175">
        <v>2</v>
      </c>
      <c r="E175">
        <v>222</v>
      </c>
      <c r="F175">
        <v>918.36</v>
      </c>
      <c r="G175">
        <v>1079.02</v>
      </c>
      <c r="H175">
        <v>430.77</v>
      </c>
      <c r="I175">
        <v>18</v>
      </c>
      <c r="J175">
        <v>1050</v>
      </c>
      <c r="K175">
        <v>41442</v>
      </c>
      <c r="L175" t="s">
        <v>18</v>
      </c>
      <c r="M175">
        <v>115812</v>
      </c>
      <c r="N175">
        <v>543.20000000000005</v>
      </c>
      <c r="O175">
        <v>80368.639999999999</v>
      </c>
      <c r="P175">
        <v>2</v>
      </c>
    </row>
    <row r="176" spans="1:16" x14ac:dyDescent="0.25">
      <c r="A176">
        <v>247</v>
      </c>
      <c r="B176" t="s">
        <v>15</v>
      </c>
      <c r="C176">
        <v>2007</v>
      </c>
      <c r="D176">
        <v>3</v>
      </c>
      <c r="E176">
        <v>261</v>
      </c>
      <c r="F176">
        <v>1031.72</v>
      </c>
      <c r="G176">
        <v>1212.4100000000001</v>
      </c>
      <c r="H176">
        <v>457.38</v>
      </c>
      <c r="I176">
        <v>18</v>
      </c>
      <c r="J176">
        <v>1050</v>
      </c>
      <c r="K176">
        <v>41442</v>
      </c>
      <c r="L176" t="s">
        <v>18</v>
      </c>
      <c r="M176">
        <v>115812</v>
      </c>
      <c r="N176">
        <v>543.20000000000005</v>
      </c>
      <c r="O176">
        <v>80368.639999999999</v>
      </c>
      <c r="P176">
        <v>2</v>
      </c>
    </row>
    <row r="177" spans="1:16" x14ac:dyDescent="0.25">
      <c r="A177">
        <v>247</v>
      </c>
      <c r="B177" t="s">
        <v>15</v>
      </c>
      <c r="C177">
        <v>2007</v>
      </c>
      <c r="D177">
        <v>4</v>
      </c>
      <c r="E177">
        <v>275</v>
      </c>
      <c r="F177">
        <v>1237.5899999999999</v>
      </c>
      <c r="G177">
        <v>1454.29</v>
      </c>
      <c r="H177">
        <v>623.48</v>
      </c>
      <c r="I177">
        <v>18</v>
      </c>
      <c r="J177">
        <v>1050</v>
      </c>
      <c r="K177">
        <v>41442</v>
      </c>
      <c r="L177" t="s">
        <v>18</v>
      </c>
      <c r="M177">
        <v>115812</v>
      </c>
      <c r="N177">
        <v>543.20000000000005</v>
      </c>
      <c r="O177">
        <v>80368.639999999999</v>
      </c>
      <c r="P177">
        <v>2</v>
      </c>
    </row>
    <row r="178" spans="1:16" x14ac:dyDescent="0.25">
      <c r="A178">
        <v>247</v>
      </c>
      <c r="B178" t="s">
        <v>15</v>
      </c>
      <c r="C178">
        <v>2007</v>
      </c>
      <c r="D178">
        <v>5</v>
      </c>
      <c r="E178">
        <v>408</v>
      </c>
      <c r="F178">
        <v>1931.21</v>
      </c>
      <c r="G178">
        <v>2269.25</v>
      </c>
      <c r="H178">
        <v>942.35</v>
      </c>
      <c r="I178">
        <v>18</v>
      </c>
      <c r="J178">
        <v>1050</v>
      </c>
      <c r="K178">
        <v>41442</v>
      </c>
      <c r="L178" t="s">
        <v>18</v>
      </c>
      <c r="M178">
        <v>115812</v>
      </c>
      <c r="N178">
        <v>543.20000000000005</v>
      </c>
      <c r="O178">
        <v>80368.639999999999</v>
      </c>
      <c r="P178">
        <v>2</v>
      </c>
    </row>
    <row r="179" spans="1:16" x14ac:dyDescent="0.25">
      <c r="A179">
        <v>247</v>
      </c>
      <c r="B179" t="s">
        <v>15</v>
      </c>
      <c r="C179">
        <v>2007</v>
      </c>
      <c r="D179">
        <v>6</v>
      </c>
      <c r="E179">
        <v>487</v>
      </c>
      <c r="F179">
        <v>2328.12</v>
      </c>
      <c r="G179">
        <v>2735.83</v>
      </c>
      <c r="H179">
        <v>1195.49</v>
      </c>
      <c r="I179">
        <v>18</v>
      </c>
      <c r="J179">
        <v>1050</v>
      </c>
      <c r="K179">
        <v>41442</v>
      </c>
      <c r="L179" t="s">
        <v>18</v>
      </c>
      <c r="M179">
        <v>115812</v>
      </c>
      <c r="N179">
        <v>543.20000000000005</v>
      </c>
      <c r="O179">
        <v>80368.639999999999</v>
      </c>
      <c r="P179">
        <v>2</v>
      </c>
    </row>
    <row r="180" spans="1:16" x14ac:dyDescent="0.25">
      <c r="A180">
        <v>247</v>
      </c>
      <c r="B180" t="s">
        <v>15</v>
      </c>
      <c r="C180">
        <v>2007</v>
      </c>
      <c r="D180">
        <v>7</v>
      </c>
      <c r="E180">
        <v>378</v>
      </c>
      <c r="F180">
        <v>1722.15</v>
      </c>
      <c r="G180">
        <v>2023.5</v>
      </c>
      <c r="H180">
        <v>964.24</v>
      </c>
      <c r="I180">
        <v>18</v>
      </c>
      <c r="J180">
        <v>1050</v>
      </c>
      <c r="K180">
        <v>41442</v>
      </c>
      <c r="L180" t="s">
        <v>18</v>
      </c>
      <c r="M180">
        <v>115812</v>
      </c>
      <c r="N180">
        <v>543.20000000000005</v>
      </c>
      <c r="O180">
        <v>80368.639999999999</v>
      </c>
      <c r="P180">
        <v>2</v>
      </c>
    </row>
    <row r="181" spans="1:16" x14ac:dyDescent="0.25">
      <c r="A181">
        <v>247</v>
      </c>
      <c r="B181" t="s">
        <v>15</v>
      </c>
      <c r="C181">
        <v>2007</v>
      </c>
      <c r="D181">
        <v>8</v>
      </c>
      <c r="E181">
        <v>469</v>
      </c>
      <c r="F181">
        <v>1971.43</v>
      </c>
      <c r="G181">
        <v>2316.5700000000002</v>
      </c>
      <c r="H181">
        <v>964.95</v>
      </c>
      <c r="I181">
        <v>18</v>
      </c>
      <c r="J181">
        <v>1050</v>
      </c>
      <c r="K181">
        <v>41442</v>
      </c>
      <c r="L181" t="s">
        <v>18</v>
      </c>
      <c r="M181">
        <v>115812</v>
      </c>
      <c r="N181">
        <v>543.20000000000005</v>
      </c>
      <c r="O181">
        <v>80368.639999999999</v>
      </c>
      <c r="P181">
        <v>2</v>
      </c>
    </row>
    <row r="182" spans="1:16" x14ac:dyDescent="0.25">
      <c r="A182">
        <v>247</v>
      </c>
      <c r="B182" t="s">
        <v>15</v>
      </c>
      <c r="C182">
        <v>2007</v>
      </c>
      <c r="D182">
        <v>9</v>
      </c>
      <c r="E182">
        <v>664</v>
      </c>
      <c r="F182">
        <v>2662.44</v>
      </c>
      <c r="G182">
        <v>3128.64</v>
      </c>
      <c r="H182">
        <v>1102.74</v>
      </c>
      <c r="I182">
        <v>18</v>
      </c>
      <c r="J182">
        <v>1050</v>
      </c>
      <c r="K182">
        <v>41442</v>
      </c>
      <c r="L182" t="s">
        <v>18</v>
      </c>
      <c r="M182">
        <v>115812</v>
      </c>
      <c r="N182">
        <v>543.20000000000005</v>
      </c>
      <c r="O182">
        <v>80368.639999999999</v>
      </c>
      <c r="P182">
        <v>2</v>
      </c>
    </row>
    <row r="183" spans="1:16" x14ac:dyDescent="0.25">
      <c r="A183">
        <v>247</v>
      </c>
      <c r="B183" t="s">
        <v>15</v>
      </c>
      <c r="C183">
        <v>2007</v>
      </c>
      <c r="D183">
        <v>12</v>
      </c>
      <c r="E183">
        <v>562</v>
      </c>
      <c r="F183">
        <v>2237.42</v>
      </c>
      <c r="G183">
        <v>2629.02</v>
      </c>
      <c r="H183">
        <v>1017.89</v>
      </c>
      <c r="I183">
        <v>18</v>
      </c>
      <c r="J183">
        <v>1050</v>
      </c>
      <c r="K183">
        <v>41442</v>
      </c>
      <c r="L183" t="s">
        <v>18</v>
      </c>
      <c r="M183">
        <v>115812</v>
      </c>
      <c r="N183">
        <v>543.20000000000005</v>
      </c>
      <c r="O183">
        <v>80368.639999999999</v>
      </c>
      <c r="P183">
        <v>2</v>
      </c>
    </row>
    <row r="184" spans="1:16" x14ac:dyDescent="0.25">
      <c r="A184">
        <v>279</v>
      </c>
      <c r="B184" t="s">
        <v>15</v>
      </c>
      <c r="C184">
        <v>2007</v>
      </c>
      <c r="D184">
        <v>1</v>
      </c>
      <c r="E184">
        <v>116</v>
      </c>
      <c r="F184">
        <v>468.1</v>
      </c>
      <c r="G184">
        <v>550.01</v>
      </c>
      <c r="H184">
        <v>222.8</v>
      </c>
      <c r="I184">
        <v>5</v>
      </c>
      <c r="J184">
        <v>204</v>
      </c>
      <c r="K184">
        <v>28163</v>
      </c>
      <c r="L184" t="s">
        <v>18</v>
      </c>
      <c r="M184">
        <v>69778</v>
      </c>
      <c r="N184">
        <v>183.2</v>
      </c>
      <c r="O184">
        <v>37727.199999999997</v>
      </c>
      <c r="P184">
        <v>1</v>
      </c>
    </row>
    <row r="185" spans="1:16" x14ac:dyDescent="0.25">
      <c r="A185">
        <v>279</v>
      </c>
      <c r="B185" t="s">
        <v>15</v>
      </c>
      <c r="C185">
        <v>2007</v>
      </c>
      <c r="D185">
        <v>2</v>
      </c>
      <c r="E185">
        <v>117</v>
      </c>
      <c r="F185">
        <v>514.79999999999995</v>
      </c>
      <c r="G185">
        <v>604.9</v>
      </c>
      <c r="H185">
        <v>207.38</v>
      </c>
      <c r="I185">
        <v>5</v>
      </c>
      <c r="J185">
        <v>204</v>
      </c>
      <c r="K185">
        <v>28163</v>
      </c>
      <c r="L185" t="s">
        <v>18</v>
      </c>
      <c r="M185">
        <v>69778</v>
      </c>
      <c r="N185">
        <v>183.2</v>
      </c>
      <c r="O185">
        <v>37727.199999999997</v>
      </c>
      <c r="P185">
        <v>1</v>
      </c>
    </row>
    <row r="186" spans="1:16" x14ac:dyDescent="0.25">
      <c r="A186">
        <v>279</v>
      </c>
      <c r="B186" t="s">
        <v>15</v>
      </c>
      <c r="C186">
        <v>2007</v>
      </c>
      <c r="D186">
        <v>3</v>
      </c>
      <c r="E186">
        <v>105</v>
      </c>
      <c r="F186">
        <v>401.38</v>
      </c>
      <c r="G186">
        <v>471.71</v>
      </c>
      <c r="H186">
        <v>161.59</v>
      </c>
      <c r="I186">
        <v>5</v>
      </c>
      <c r="J186">
        <v>204</v>
      </c>
      <c r="K186">
        <v>28163</v>
      </c>
      <c r="L186" t="s">
        <v>18</v>
      </c>
      <c r="M186">
        <v>69778</v>
      </c>
      <c r="N186">
        <v>183.2</v>
      </c>
      <c r="O186">
        <v>37727.199999999997</v>
      </c>
      <c r="P186">
        <v>1</v>
      </c>
    </row>
    <row r="187" spans="1:16" x14ac:dyDescent="0.25">
      <c r="A187">
        <v>279</v>
      </c>
      <c r="B187" t="s">
        <v>15</v>
      </c>
      <c r="C187">
        <v>2007</v>
      </c>
      <c r="D187">
        <v>4</v>
      </c>
      <c r="E187">
        <v>218</v>
      </c>
      <c r="F187">
        <v>825.12</v>
      </c>
      <c r="G187">
        <v>969.59</v>
      </c>
      <c r="H187">
        <v>325.11</v>
      </c>
      <c r="I187">
        <v>5</v>
      </c>
      <c r="J187">
        <v>204</v>
      </c>
      <c r="K187">
        <v>28163</v>
      </c>
      <c r="L187" t="s">
        <v>18</v>
      </c>
      <c r="M187">
        <v>69778</v>
      </c>
      <c r="N187">
        <v>183.2</v>
      </c>
      <c r="O187">
        <v>37727.199999999997</v>
      </c>
      <c r="P187">
        <v>1</v>
      </c>
    </row>
    <row r="188" spans="1:16" x14ac:dyDescent="0.25">
      <c r="A188">
        <v>279</v>
      </c>
      <c r="B188" t="s">
        <v>15</v>
      </c>
      <c r="C188">
        <v>2007</v>
      </c>
      <c r="D188">
        <v>5</v>
      </c>
      <c r="E188">
        <v>239</v>
      </c>
      <c r="F188">
        <v>982.16</v>
      </c>
      <c r="G188">
        <v>1154.0899999999999</v>
      </c>
      <c r="H188">
        <v>383.34</v>
      </c>
      <c r="I188">
        <v>5</v>
      </c>
      <c r="J188">
        <v>204</v>
      </c>
      <c r="K188">
        <v>28163</v>
      </c>
      <c r="L188" t="s">
        <v>18</v>
      </c>
      <c r="M188">
        <v>69778</v>
      </c>
      <c r="N188">
        <v>183.2</v>
      </c>
      <c r="O188">
        <v>37727.199999999997</v>
      </c>
      <c r="P188">
        <v>1</v>
      </c>
    </row>
    <row r="189" spans="1:16" x14ac:dyDescent="0.25">
      <c r="A189">
        <v>279</v>
      </c>
      <c r="B189" t="s">
        <v>15</v>
      </c>
      <c r="C189">
        <v>2007</v>
      </c>
      <c r="D189">
        <v>6</v>
      </c>
      <c r="E189">
        <v>308</v>
      </c>
      <c r="F189">
        <v>1201.4100000000001</v>
      </c>
      <c r="G189">
        <v>1411.83</v>
      </c>
      <c r="H189">
        <v>500.37</v>
      </c>
      <c r="I189">
        <v>5</v>
      </c>
      <c r="J189">
        <v>204</v>
      </c>
      <c r="K189">
        <v>28163</v>
      </c>
      <c r="L189" t="s">
        <v>18</v>
      </c>
      <c r="M189">
        <v>69778</v>
      </c>
      <c r="N189">
        <v>183.2</v>
      </c>
      <c r="O189">
        <v>37727.199999999997</v>
      </c>
      <c r="P189">
        <v>1</v>
      </c>
    </row>
    <row r="190" spans="1:16" x14ac:dyDescent="0.25">
      <c r="A190">
        <v>279</v>
      </c>
      <c r="B190" t="s">
        <v>15</v>
      </c>
      <c r="C190">
        <v>2007</v>
      </c>
      <c r="D190">
        <v>7</v>
      </c>
      <c r="E190">
        <v>179</v>
      </c>
      <c r="F190">
        <v>799</v>
      </c>
      <c r="G190">
        <v>938.88</v>
      </c>
      <c r="H190">
        <v>347.05</v>
      </c>
      <c r="I190">
        <v>5</v>
      </c>
      <c r="J190">
        <v>204</v>
      </c>
      <c r="K190">
        <v>28163</v>
      </c>
      <c r="L190" t="s">
        <v>18</v>
      </c>
      <c r="M190">
        <v>69778</v>
      </c>
      <c r="N190">
        <v>183.2</v>
      </c>
      <c r="O190">
        <v>37727.199999999997</v>
      </c>
      <c r="P190">
        <v>1</v>
      </c>
    </row>
    <row r="191" spans="1:16" x14ac:dyDescent="0.25">
      <c r="A191">
        <v>279</v>
      </c>
      <c r="B191" t="s">
        <v>15</v>
      </c>
      <c r="C191">
        <v>2007</v>
      </c>
      <c r="D191">
        <v>8</v>
      </c>
      <c r="E191">
        <v>147</v>
      </c>
      <c r="F191">
        <v>589.87</v>
      </c>
      <c r="G191">
        <v>693.15</v>
      </c>
      <c r="H191">
        <v>251.93</v>
      </c>
      <c r="I191">
        <v>5</v>
      </c>
      <c r="J191">
        <v>204</v>
      </c>
      <c r="K191">
        <v>28163</v>
      </c>
      <c r="L191" t="s">
        <v>18</v>
      </c>
      <c r="M191">
        <v>69778</v>
      </c>
      <c r="N191">
        <v>183.2</v>
      </c>
      <c r="O191">
        <v>37727.199999999997</v>
      </c>
      <c r="P191">
        <v>1</v>
      </c>
    </row>
    <row r="192" spans="1:16" x14ac:dyDescent="0.25">
      <c r="A192">
        <v>279</v>
      </c>
      <c r="B192" t="s">
        <v>15</v>
      </c>
      <c r="C192">
        <v>2007</v>
      </c>
      <c r="D192">
        <v>9</v>
      </c>
      <c r="E192">
        <v>398</v>
      </c>
      <c r="F192">
        <v>1511.2</v>
      </c>
      <c r="G192">
        <v>1775.71</v>
      </c>
      <c r="H192">
        <v>737.64</v>
      </c>
      <c r="I192">
        <v>5</v>
      </c>
      <c r="J192">
        <v>204</v>
      </c>
      <c r="K192">
        <v>28163</v>
      </c>
      <c r="L192" t="s">
        <v>18</v>
      </c>
      <c r="M192">
        <v>69778</v>
      </c>
      <c r="N192">
        <v>183.2</v>
      </c>
      <c r="O192">
        <v>37727.199999999997</v>
      </c>
      <c r="P192">
        <v>1</v>
      </c>
    </row>
    <row r="193" spans="1:16" x14ac:dyDescent="0.25">
      <c r="A193">
        <v>279</v>
      </c>
      <c r="B193" t="s">
        <v>15</v>
      </c>
      <c r="C193">
        <v>2007</v>
      </c>
      <c r="D193">
        <v>11</v>
      </c>
      <c r="E193">
        <v>465</v>
      </c>
      <c r="F193">
        <v>1774.05</v>
      </c>
      <c r="G193">
        <v>2084.64</v>
      </c>
      <c r="H193">
        <v>627.94000000000005</v>
      </c>
      <c r="I193">
        <v>5</v>
      </c>
      <c r="J193">
        <v>204</v>
      </c>
      <c r="K193">
        <v>28163</v>
      </c>
      <c r="L193" t="s">
        <v>18</v>
      </c>
      <c r="M193">
        <v>69778</v>
      </c>
      <c r="N193">
        <v>183.2</v>
      </c>
      <c r="O193">
        <v>37727.199999999997</v>
      </c>
      <c r="P193">
        <v>1</v>
      </c>
    </row>
    <row r="194" spans="1:16" x14ac:dyDescent="0.25">
      <c r="A194">
        <v>279</v>
      </c>
      <c r="B194" t="s">
        <v>15</v>
      </c>
      <c r="C194">
        <v>2007</v>
      </c>
      <c r="D194">
        <v>12</v>
      </c>
      <c r="E194">
        <v>217</v>
      </c>
      <c r="F194">
        <v>783.54</v>
      </c>
      <c r="G194">
        <v>920.68</v>
      </c>
      <c r="H194">
        <v>271.73</v>
      </c>
      <c r="I194">
        <v>5</v>
      </c>
      <c r="J194">
        <v>204</v>
      </c>
      <c r="K194">
        <v>28163</v>
      </c>
      <c r="L194" t="s">
        <v>18</v>
      </c>
      <c r="M194">
        <v>69778</v>
      </c>
      <c r="N194">
        <v>183.2</v>
      </c>
      <c r="O194">
        <v>37727.199999999997</v>
      </c>
      <c r="P194">
        <v>1</v>
      </c>
    </row>
    <row r="195" spans="1:16" x14ac:dyDescent="0.25">
      <c r="A195">
        <v>280</v>
      </c>
      <c r="B195" t="s">
        <v>15</v>
      </c>
      <c r="C195">
        <v>2007</v>
      </c>
      <c r="D195">
        <v>1</v>
      </c>
      <c r="E195">
        <v>392</v>
      </c>
      <c r="F195">
        <v>1451.19</v>
      </c>
      <c r="G195">
        <v>1705.23</v>
      </c>
      <c r="H195">
        <v>776.03</v>
      </c>
      <c r="I195">
        <v>18</v>
      </c>
      <c r="J195">
        <v>2652</v>
      </c>
      <c r="K195">
        <v>83042</v>
      </c>
      <c r="L195" t="s">
        <v>18</v>
      </c>
      <c r="M195">
        <v>274903</v>
      </c>
      <c r="N195">
        <v>1089.2</v>
      </c>
      <c r="O195">
        <v>147670.45000000001</v>
      </c>
      <c r="P195">
        <v>2</v>
      </c>
    </row>
    <row r="196" spans="1:16" x14ac:dyDescent="0.25">
      <c r="A196">
        <v>280</v>
      </c>
      <c r="B196" t="s">
        <v>15</v>
      </c>
      <c r="C196">
        <v>2007</v>
      </c>
      <c r="D196">
        <v>2</v>
      </c>
      <c r="E196">
        <v>507</v>
      </c>
      <c r="F196">
        <v>1990.04</v>
      </c>
      <c r="G196">
        <v>2338.5700000000002</v>
      </c>
      <c r="H196">
        <v>1004.15</v>
      </c>
      <c r="I196">
        <v>18</v>
      </c>
      <c r="J196">
        <v>2652</v>
      </c>
      <c r="K196">
        <v>83042</v>
      </c>
      <c r="L196" t="s">
        <v>18</v>
      </c>
      <c r="M196">
        <v>274903</v>
      </c>
      <c r="N196">
        <v>1089.2</v>
      </c>
      <c r="O196">
        <v>147670.45000000001</v>
      </c>
      <c r="P196">
        <v>2</v>
      </c>
    </row>
    <row r="197" spans="1:16" x14ac:dyDescent="0.25">
      <c r="A197">
        <v>280</v>
      </c>
      <c r="B197" t="s">
        <v>15</v>
      </c>
      <c r="C197">
        <v>2007</v>
      </c>
      <c r="D197">
        <v>3</v>
      </c>
      <c r="E197">
        <v>436</v>
      </c>
      <c r="F197">
        <v>1659.36</v>
      </c>
      <c r="G197">
        <v>1949.89</v>
      </c>
      <c r="H197">
        <v>821.22</v>
      </c>
      <c r="I197">
        <v>18</v>
      </c>
      <c r="J197">
        <v>2652</v>
      </c>
      <c r="K197">
        <v>83042</v>
      </c>
      <c r="L197" t="s">
        <v>18</v>
      </c>
      <c r="M197">
        <v>274903</v>
      </c>
      <c r="N197">
        <v>1089.2</v>
      </c>
      <c r="O197">
        <v>147670.45000000001</v>
      </c>
      <c r="P197">
        <v>2</v>
      </c>
    </row>
    <row r="198" spans="1:16" x14ac:dyDescent="0.25">
      <c r="A198">
        <v>280</v>
      </c>
      <c r="B198" t="s">
        <v>15</v>
      </c>
      <c r="C198">
        <v>2007</v>
      </c>
      <c r="D198">
        <v>4</v>
      </c>
      <c r="E198">
        <v>478</v>
      </c>
      <c r="F198">
        <v>1839.7</v>
      </c>
      <c r="G198">
        <v>2161.66</v>
      </c>
      <c r="H198">
        <v>903.31</v>
      </c>
      <c r="I198">
        <v>18</v>
      </c>
      <c r="J198">
        <v>2652</v>
      </c>
      <c r="K198">
        <v>83042</v>
      </c>
      <c r="L198" t="s">
        <v>18</v>
      </c>
      <c r="M198">
        <v>274903</v>
      </c>
      <c r="N198">
        <v>1089.2</v>
      </c>
      <c r="O198">
        <v>147670.45000000001</v>
      </c>
      <c r="P198">
        <v>2</v>
      </c>
    </row>
    <row r="199" spans="1:16" x14ac:dyDescent="0.25">
      <c r="A199">
        <v>280</v>
      </c>
      <c r="B199" t="s">
        <v>15</v>
      </c>
      <c r="C199">
        <v>2007</v>
      </c>
      <c r="D199">
        <v>5</v>
      </c>
      <c r="E199">
        <v>704</v>
      </c>
      <c r="F199">
        <v>2686.56</v>
      </c>
      <c r="G199">
        <v>3156.74</v>
      </c>
      <c r="H199">
        <v>1342.51</v>
      </c>
      <c r="I199">
        <v>18</v>
      </c>
      <c r="J199">
        <v>2652</v>
      </c>
      <c r="K199">
        <v>83042</v>
      </c>
      <c r="L199" t="s">
        <v>18</v>
      </c>
      <c r="M199">
        <v>274903</v>
      </c>
      <c r="N199">
        <v>1089.2</v>
      </c>
      <c r="O199">
        <v>147670.45000000001</v>
      </c>
      <c r="P199">
        <v>2</v>
      </c>
    </row>
    <row r="200" spans="1:16" x14ac:dyDescent="0.25">
      <c r="A200">
        <v>280</v>
      </c>
      <c r="B200" t="s">
        <v>15</v>
      </c>
      <c r="C200">
        <v>2007</v>
      </c>
      <c r="D200">
        <v>6</v>
      </c>
      <c r="E200">
        <v>744</v>
      </c>
      <c r="F200">
        <v>2731.75</v>
      </c>
      <c r="G200">
        <v>3209.92</v>
      </c>
      <c r="H200">
        <v>1209.1500000000001</v>
      </c>
      <c r="I200">
        <v>18</v>
      </c>
      <c r="J200">
        <v>2652</v>
      </c>
      <c r="K200">
        <v>83042</v>
      </c>
      <c r="L200" t="s">
        <v>18</v>
      </c>
      <c r="M200">
        <v>274903</v>
      </c>
      <c r="N200">
        <v>1089.2</v>
      </c>
      <c r="O200">
        <v>147670.45000000001</v>
      </c>
      <c r="P200">
        <v>2</v>
      </c>
    </row>
    <row r="201" spans="1:16" x14ac:dyDescent="0.25">
      <c r="A201">
        <v>280</v>
      </c>
      <c r="B201" t="s">
        <v>15</v>
      </c>
      <c r="C201">
        <v>2007</v>
      </c>
      <c r="D201">
        <v>7</v>
      </c>
      <c r="E201">
        <v>583</v>
      </c>
      <c r="F201">
        <v>2095.7199999999998</v>
      </c>
      <c r="G201">
        <v>2462.52</v>
      </c>
      <c r="H201">
        <v>1168.8599999999999</v>
      </c>
      <c r="I201">
        <v>18</v>
      </c>
      <c r="J201">
        <v>2652</v>
      </c>
      <c r="K201">
        <v>83042</v>
      </c>
      <c r="L201" t="s">
        <v>18</v>
      </c>
      <c r="M201">
        <v>274903</v>
      </c>
      <c r="N201">
        <v>1089.2</v>
      </c>
      <c r="O201">
        <v>147670.45000000001</v>
      </c>
      <c r="P201">
        <v>2</v>
      </c>
    </row>
    <row r="202" spans="1:16" x14ac:dyDescent="0.25">
      <c r="A202">
        <v>280</v>
      </c>
      <c r="B202" t="s">
        <v>15</v>
      </c>
      <c r="C202">
        <v>2007</v>
      </c>
      <c r="D202">
        <v>8</v>
      </c>
      <c r="E202">
        <v>728</v>
      </c>
      <c r="F202">
        <v>2634.54</v>
      </c>
      <c r="G202">
        <v>3095.78</v>
      </c>
      <c r="H202">
        <v>1078.21</v>
      </c>
      <c r="I202">
        <v>18</v>
      </c>
      <c r="J202">
        <v>2652</v>
      </c>
      <c r="K202">
        <v>83042</v>
      </c>
      <c r="L202" t="s">
        <v>18</v>
      </c>
      <c r="M202">
        <v>274903</v>
      </c>
      <c r="N202">
        <v>1089.2</v>
      </c>
      <c r="O202">
        <v>147670.45000000001</v>
      </c>
      <c r="P202">
        <v>2</v>
      </c>
    </row>
    <row r="203" spans="1:16" x14ac:dyDescent="0.25">
      <c r="A203">
        <v>280</v>
      </c>
      <c r="B203" t="s">
        <v>15</v>
      </c>
      <c r="C203">
        <v>2007</v>
      </c>
      <c r="D203">
        <v>12</v>
      </c>
      <c r="E203">
        <v>731</v>
      </c>
      <c r="F203">
        <v>2615.02</v>
      </c>
      <c r="G203">
        <v>3072.77</v>
      </c>
      <c r="H203">
        <v>932.13</v>
      </c>
      <c r="I203">
        <v>18</v>
      </c>
      <c r="J203">
        <v>2652</v>
      </c>
      <c r="K203">
        <v>83042</v>
      </c>
      <c r="L203" t="s">
        <v>18</v>
      </c>
      <c r="M203">
        <v>274903</v>
      </c>
      <c r="N203">
        <v>1089.2</v>
      </c>
      <c r="O203">
        <v>147670.45000000001</v>
      </c>
      <c r="P203">
        <v>2</v>
      </c>
    </row>
    <row r="204" spans="1:16" x14ac:dyDescent="0.25">
      <c r="A204">
        <v>283</v>
      </c>
      <c r="B204" t="s">
        <v>15</v>
      </c>
      <c r="C204">
        <v>2007</v>
      </c>
      <c r="D204">
        <v>1</v>
      </c>
      <c r="E204">
        <v>57</v>
      </c>
      <c r="F204">
        <v>227.91</v>
      </c>
      <c r="G204">
        <v>267.83</v>
      </c>
      <c r="H204">
        <v>113.82</v>
      </c>
      <c r="I204">
        <v>7</v>
      </c>
      <c r="J204">
        <v>505</v>
      </c>
      <c r="K204">
        <v>20567</v>
      </c>
      <c r="L204" t="s">
        <v>18</v>
      </c>
      <c r="M204">
        <v>63144</v>
      </c>
      <c r="N204">
        <v>276.2</v>
      </c>
      <c r="O204">
        <v>29250.959999999999</v>
      </c>
      <c r="P204">
        <v>2</v>
      </c>
    </row>
    <row r="205" spans="1:16" x14ac:dyDescent="0.25">
      <c r="A205">
        <v>283</v>
      </c>
      <c r="B205" t="s">
        <v>15</v>
      </c>
      <c r="C205">
        <v>2007</v>
      </c>
      <c r="D205">
        <v>2</v>
      </c>
      <c r="E205">
        <v>90</v>
      </c>
      <c r="F205">
        <v>348.4</v>
      </c>
      <c r="G205">
        <v>409.35</v>
      </c>
      <c r="H205">
        <v>174.58</v>
      </c>
      <c r="I205">
        <v>7</v>
      </c>
      <c r="J205">
        <v>505</v>
      </c>
      <c r="K205">
        <v>20567</v>
      </c>
      <c r="L205" t="s">
        <v>18</v>
      </c>
      <c r="M205">
        <v>63144</v>
      </c>
      <c r="N205">
        <v>276.2</v>
      </c>
      <c r="O205">
        <v>29250.959999999999</v>
      </c>
      <c r="P205">
        <v>2</v>
      </c>
    </row>
    <row r="206" spans="1:16" x14ac:dyDescent="0.25">
      <c r="A206">
        <v>283</v>
      </c>
      <c r="B206" t="s">
        <v>15</v>
      </c>
      <c r="C206">
        <v>2007</v>
      </c>
      <c r="D206">
        <v>3</v>
      </c>
      <c r="E206">
        <v>69</v>
      </c>
      <c r="F206">
        <v>301.32</v>
      </c>
      <c r="G206">
        <v>354.04</v>
      </c>
      <c r="H206">
        <v>153.88999999999999</v>
      </c>
      <c r="I206">
        <v>7</v>
      </c>
      <c r="J206">
        <v>505</v>
      </c>
      <c r="K206">
        <v>20567</v>
      </c>
      <c r="L206" t="s">
        <v>18</v>
      </c>
      <c r="M206">
        <v>63144</v>
      </c>
      <c r="N206">
        <v>276.2</v>
      </c>
      <c r="O206">
        <v>29250.959999999999</v>
      </c>
      <c r="P206">
        <v>2</v>
      </c>
    </row>
    <row r="207" spans="1:16" x14ac:dyDescent="0.25">
      <c r="A207">
        <v>283</v>
      </c>
      <c r="B207" t="s">
        <v>15</v>
      </c>
      <c r="C207">
        <v>2007</v>
      </c>
      <c r="D207">
        <v>4</v>
      </c>
      <c r="E207">
        <v>101</v>
      </c>
      <c r="F207">
        <v>413.49</v>
      </c>
      <c r="G207">
        <v>485.95</v>
      </c>
      <c r="H207">
        <v>188.74</v>
      </c>
      <c r="I207">
        <v>7</v>
      </c>
      <c r="J207">
        <v>505</v>
      </c>
      <c r="K207">
        <v>20567</v>
      </c>
      <c r="L207" t="s">
        <v>18</v>
      </c>
      <c r="M207">
        <v>63144</v>
      </c>
      <c r="N207">
        <v>276.2</v>
      </c>
      <c r="O207">
        <v>29250.959999999999</v>
      </c>
      <c r="P207">
        <v>2</v>
      </c>
    </row>
    <row r="208" spans="1:16" x14ac:dyDescent="0.25">
      <c r="A208">
        <v>283</v>
      </c>
      <c r="B208" t="s">
        <v>15</v>
      </c>
      <c r="C208">
        <v>2007</v>
      </c>
      <c r="D208">
        <v>5</v>
      </c>
      <c r="E208">
        <v>101</v>
      </c>
      <c r="F208">
        <v>405.19</v>
      </c>
      <c r="G208">
        <v>476.19</v>
      </c>
      <c r="H208">
        <v>189.76</v>
      </c>
      <c r="I208">
        <v>7</v>
      </c>
      <c r="J208">
        <v>505</v>
      </c>
      <c r="K208">
        <v>20567</v>
      </c>
      <c r="L208" t="s">
        <v>18</v>
      </c>
      <c r="M208">
        <v>63144</v>
      </c>
      <c r="N208">
        <v>276.2</v>
      </c>
      <c r="O208">
        <v>29250.959999999999</v>
      </c>
      <c r="P208">
        <v>2</v>
      </c>
    </row>
    <row r="209" spans="1:16" x14ac:dyDescent="0.25">
      <c r="A209">
        <v>283</v>
      </c>
      <c r="B209" t="s">
        <v>15</v>
      </c>
      <c r="C209">
        <v>2007</v>
      </c>
      <c r="D209">
        <v>6</v>
      </c>
      <c r="E209">
        <v>145</v>
      </c>
      <c r="F209">
        <v>633.34</v>
      </c>
      <c r="G209">
        <v>744.27</v>
      </c>
      <c r="H209">
        <v>286.06</v>
      </c>
      <c r="I209">
        <v>7</v>
      </c>
      <c r="J209">
        <v>505</v>
      </c>
      <c r="K209">
        <v>20567</v>
      </c>
      <c r="L209" t="s">
        <v>18</v>
      </c>
      <c r="M209">
        <v>63144</v>
      </c>
      <c r="N209">
        <v>276.2</v>
      </c>
      <c r="O209">
        <v>29250.959999999999</v>
      </c>
      <c r="P209">
        <v>2</v>
      </c>
    </row>
    <row r="210" spans="1:16" x14ac:dyDescent="0.25">
      <c r="A210">
        <v>283</v>
      </c>
      <c r="B210" t="s">
        <v>15</v>
      </c>
      <c r="C210">
        <v>2007</v>
      </c>
      <c r="D210">
        <v>7</v>
      </c>
      <c r="E210">
        <v>97</v>
      </c>
      <c r="F210">
        <v>459.75</v>
      </c>
      <c r="G210">
        <v>540.23</v>
      </c>
      <c r="H210">
        <v>271.69</v>
      </c>
      <c r="I210">
        <v>7</v>
      </c>
      <c r="J210">
        <v>505</v>
      </c>
      <c r="K210">
        <v>20567</v>
      </c>
      <c r="L210" t="s">
        <v>18</v>
      </c>
      <c r="M210">
        <v>63144</v>
      </c>
      <c r="N210">
        <v>276.2</v>
      </c>
      <c r="O210">
        <v>29250.959999999999</v>
      </c>
      <c r="P210">
        <v>2</v>
      </c>
    </row>
    <row r="211" spans="1:16" x14ac:dyDescent="0.25">
      <c r="A211">
        <v>283</v>
      </c>
      <c r="B211" t="s">
        <v>15</v>
      </c>
      <c r="C211">
        <v>2007</v>
      </c>
      <c r="D211">
        <v>8</v>
      </c>
      <c r="E211">
        <v>116</v>
      </c>
      <c r="F211">
        <v>495.11</v>
      </c>
      <c r="G211">
        <v>581.74</v>
      </c>
      <c r="H211">
        <v>255.43</v>
      </c>
      <c r="I211">
        <v>7</v>
      </c>
      <c r="J211">
        <v>505</v>
      </c>
      <c r="K211">
        <v>20567</v>
      </c>
      <c r="L211" t="s">
        <v>18</v>
      </c>
      <c r="M211">
        <v>63144</v>
      </c>
      <c r="N211">
        <v>276.2</v>
      </c>
      <c r="O211">
        <v>29250.959999999999</v>
      </c>
      <c r="P211">
        <v>2</v>
      </c>
    </row>
    <row r="212" spans="1:16" x14ac:dyDescent="0.25">
      <c r="A212">
        <v>283</v>
      </c>
      <c r="B212" t="s">
        <v>15</v>
      </c>
      <c r="C212">
        <v>2007</v>
      </c>
      <c r="D212">
        <v>9</v>
      </c>
      <c r="E212">
        <v>328</v>
      </c>
      <c r="F212">
        <v>1244.8800000000001</v>
      </c>
      <c r="G212">
        <v>1462.83</v>
      </c>
      <c r="H212">
        <v>468.65</v>
      </c>
      <c r="I212">
        <v>7</v>
      </c>
      <c r="J212">
        <v>505</v>
      </c>
      <c r="K212">
        <v>20567</v>
      </c>
      <c r="L212" t="s">
        <v>18</v>
      </c>
      <c r="M212">
        <v>63144</v>
      </c>
      <c r="N212">
        <v>276.2</v>
      </c>
      <c r="O212">
        <v>29250.959999999999</v>
      </c>
      <c r="P212">
        <v>2</v>
      </c>
    </row>
    <row r="213" spans="1:16" x14ac:dyDescent="0.25">
      <c r="A213">
        <v>283</v>
      </c>
      <c r="B213" t="s">
        <v>15</v>
      </c>
      <c r="C213">
        <v>2007</v>
      </c>
      <c r="D213">
        <v>10</v>
      </c>
      <c r="E213">
        <v>710</v>
      </c>
      <c r="F213">
        <v>2732.5</v>
      </c>
      <c r="G213">
        <v>3210.76</v>
      </c>
      <c r="H213">
        <v>937.75</v>
      </c>
      <c r="I213">
        <v>7</v>
      </c>
      <c r="J213">
        <v>505</v>
      </c>
      <c r="K213">
        <v>20567</v>
      </c>
      <c r="L213" t="s">
        <v>18</v>
      </c>
      <c r="M213">
        <v>63144</v>
      </c>
      <c r="N213">
        <v>276.2</v>
      </c>
      <c r="O213">
        <v>29250.959999999999</v>
      </c>
      <c r="P213">
        <v>2</v>
      </c>
    </row>
    <row r="214" spans="1:16" x14ac:dyDescent="0.25">
      <c r="A214">
        <v>283</v>
      </c>
      <c r="B214" t="s">
        <v>15</v>
      </c>
      <c r="C214">
        <v>2007</v>
      </c>
      <c r="D214">
        <v>11</v>
      </c>
      <c r="E214">
        <v>274</v>
      </c>
      <c r="F214">
        <v>1027.8800000000001</v>
      </c>
      <c r="G214">
        <v>1207.9100000000001</v>
      </c>
      <c r="H214">
        <v>268.39999999999998</v>
      </c>
      <c r="I214">
        <v>7</v>
      </c>
      <c r="J214">
        <v>505</v>
      </c>
      <c r="K214">
        <v>20567</v>
      </c>
      <c r="L214" t="s">
        <v>18</v>
      </c>
      <c r="M214">
        <v>63144</v>
      </c>
      <c r="N214">
        <v>276.2</v>
      </c>
      <c r="O214">
        <v>29250.959999999999</v>
      </c>
      <c r="P214">
        <v>2</v>
      </c>
    </row>
    <row r="215" spans="1:16" x14ac:dyDescent="0.25">
      <c r="A215">
        <v>283</v>
      </c>
      <c r="B215" t="s">
        <v>15</v>
      </c>
      <c r="C215">
        <v>2007</v>
      </c>
      <c r="D215">
        <v>12</v>
      </c>
      <c r="E215">
        <v>145</v>
      </c>
      <c r="F215">
        <v>571.91</v>
      </c>
      <c r="G215">
        <v>671.98</v>
      </c>
      <c r="H215">
        <v>211.69</v>
      </c>
      <c r="I215">
        <v>7</v>
      </c>
      <c r="J215">
        <v>505</v>
      </c>
      <c r="K215">
        <v>20567</v>
      </c>
      <c r="L215" t="s">
        <v>18</v>
      </c>
      <c r="M215">
        <v>63144</v>
      </c>
      <c r="N215">
        <v>276.2</v>
      </c>
      <c r="O215">
        <v>29250.959999999999</v>
      </c>
      <c r="P215">
        <v>2</v>
      </c>
    </row>
    <row r="216" spans="1:16" x14ac:dyDescent="0.25">
      <c r="A216">
        <v>310</v>
      </c>
      <c r="B216" t="s">
        <v>15</v>
      </c>
      <c r="C216">
        <v>2007</v>
      </c>
      <c r="D216">
        <v>1</v>
      </c>
      <c r="E216">
        <v>474</v>
      </c>
      <c r="F216">
        <v>2020.07</v>
      </c>
      <c r="G216">
        <v>2373.5700000000002</v>
      </c>
      <c r="H216">
        <v>1136.1300000000001</v>
      </c>
      <c r="I216">
        <v>17</v>
      </c>
      <c r="J216">
        <v>1572</v>
      </c>
      <c r="K216">
        <v>118702</v>
      </c>
      <c r="L216" t="s">
        <v>18</v>
      </c>
      <c r="M216">
        <v>255675</v>
      </c>
      <c r="N216">
        <v>876.2</v>
      </c>
      <c r="O216">
        <v>186517.02</v>
      </c>
      <c r="P216">
        <v>3</v>
      </c>
    </row>
    <row r="217" spans="1:16" x14ac:dyDescent="0.25">
      <c r="A217">
        <v>310</v>
      </c>
      <c r="B217" t="s">
        <v>15</v>
      </c>
      <c r="C217">
        <v>2007</v>
      </c>
      <c r="D217">
        <v>2</v>
      </c>
      <c r="E217">
        <v>413</v>
      </c>
      <c r="F217">
        <v>1852.02</v>
      </c>
      <c r="G217">
        <v>2176.1999999999998</v>
      </c>
      <c r="H217">
        <v>970.55</v>
      </c>
      <c r="I217">
        <v>17</v>
      </c>
      <c r="J217">
        <v>1572</v>
      </c>
      <c r="K217">
        <v>118702</v>
      </c>
      <c r="L217" t="s">
        <v>18</v>
      </c>
      <c r="M217">
        <v>255675</v>
      </c>
      <c r="N217">
        <v>876.2</v>
      </c>
      <c r="O217">
        <v>186517.02</v>
      </c>
      <c r="P217">
        <v>3</v>
      </c>
    </row>
    <row r="218" spans="1:16" x14ac:dyDescent="0.25">
      <c r="A218">
        <v>310</v>
      </c>
      <c r="B218" t="s">
        <v>15</v>
      </c>
      <c r="C218">
        <v>2007</v>
      </c>
      <c r="D218">
        <v>3</v>
      </c>
      <c r="E218">
        <v>371</v>
      </c>
      <c r="F218">
        <v>1567.5</v>
      </c>
      <c r="G218">
        <v>1841.8</v>
      </c>
      <c r="H218">
        <v>858.14</v>
      </c>
      <c r="I218">
        <v>17</v>
      </c>
      <c r="J218">
        <v>1572</v>
      </c>
      <c r="K218">
        <v>118702</v>
      </c>
      <c r="L218" t="s">
        <v>18</v>
      </c>
      <c r="M218">
        <v>255675</v>
      </c>
      <c r="N218">
        <v>876.2</v>
      </c>
      <c r="O218">
        <v>186517.02</v>
      </c>
      <c r="P218">
        <v>3</v>
      </c>
    </row>
    <row r="219" spans="1:16" x14ac:dyDescent="0.25">
      <c r="A219">
        <v>331</v>
      </c>
      <c r="B219" t="s">
        <v>15</v>
      </c>
      <c r="C219">
        <v>2007</v>
      </c>
      <c r="D219">
        <v>1</v>
      </c>
      <c r="E219">
        <v>67</v>
      </c>
      <c r="F219">
        <v>298.63</v>
      </c>
      <c r="G219">
        <v>350.9</v>
      </c>
      <c r="H219">
        <v>180.77</v>
      </c>
      <c r="I219">
        <v>4</v>
      </c>
      <c r="J219">
        <v>283</v>
      </c>
      <c r="K219">
        <v>19455</v>
      </c>
      <c r="L219" t="s">
        <v>18</v>
      </c>
      <c r="M219">
        <v>21185</v>
      </c>
      <c r="N219">
        <v>184.2</v>
      </c>
      <c r="O219">
        <v>27083.47</v>
      </c>
      <c r="P219">
        <v>3</v>
      </c>
    </row>
    <row r="220" spans="1:16" x14ac:dyDescent="0.25">
      <c r="A220">
        <v>331</v>
      </c>
      <c r="B220" t="s">
        <v>15</v>
      </c>
      <c r="C220">
        <v>2007</v>
      </c>
      <c r="D220">
        <v>2</v>
      </c>
      <c r="E220">
        <v>39</v>
      </c>
      <c r="F220">
        <v>154.13</v>
      </c>
      <c r="G220">
        <v>181.11</v>
      </c>
      <c r="H220">
        <v>104.79</v>
      </c>
      <c r="I220">
        <v>4</v>
      </c>
      <c r="J220">
        <v>283</v>
      </c>
      <c r="K220">
        <v>19455</v>
      </c>
      <c r="L220" t="s">
        <v>18</v>
      </c>
      <c r="M220">
        <v>21185</v>
      </c>
      <c r="N220">
        <v>184.2</v>
      </c>
      <c r="O220">
        <v>27083.47</v>
      </c>
      <c r="P220">
        <v>3</v>
      </c>
    </row>
    <row r="221" spans="1:16" x14ac:dyDescent="0.25">
      <c r="A221">
        <v>331</v>
      </c>
      <c r="B221" t="s">
        <v>15</v>
      </c>
      <c r="C221">
        <v>2007</v>
      </c>
      <c r="D221">
        <v>3</v>
      </c>
      <c r="E221">
        <v>37</v>
      </c>
      <c r="F221">
        <v>195.3</v>
      </c>
      <c r="G221">
        <v>229.47</v>
      </c>
      <c r="H221">
        <v>108.7</v>
      </c>
      <c r="I221">
        <v>4</v>
      </c>
      <c r="J221">
        <v>283</v>
      </c>
      <c r="K221">
        <v>19455</v>
      </c>
      <c r="L221" t="s">
        <v>18</v>
      </c>
      <c r="M221">
        <v>21185</v>
      </c>
      <c r="N221">
        <v>184.2</v>
      </c>
      <c r="O221">
        <v>27083.47</v>
      </c>
      <c r="P221">
        <v>3</v>
      </c>
    </row>
    <row r="222" spans="1:16" x14ac:dyDescent="0.25">
      <c r="A222">
        <v>331</v>
      </c>
      <c r="B222" t="s">
        <v>15</v>
      </c>
      <c r="C222">
        <v>2007</v>
      </c>
      <c r="D222">
        <v>4</v>
      </c>
      <c r="E222">
        <v>77</v>
      </c>
      <c r="F222">
        <v>305.75</v>
      </c>
      <c r="G222">
        <v>359.3</v>
      </c>
      <c r="H222">
        <v>157.26</v>
      </c>
      <c r="I222">
        <v>4</v>
      </c>
      <c r="J222">
        <v>283</v>
      </c>
      <c r="K222">
        <v>19455</v>
      </c>
      <c r="L222" t="s">
        <v>18</v>
      </c>
      <c r="M222">
        <v>21185</v>
      </c>
      <c r="N222">
        <v>184.2</v>
      </c>
      <c r="O222">
        <v>27083.47</v>
      </c>
      <c r="P222">
        <v>3</v>
      </c>
    </row>
    <row r="223" spans="1:16" x14ac:dyDescent="0.25">
      <c r="A223">
        <v>331</v>
      </c>
      <c r="B223" t="s">
        <v>15</v>
      </c>
      <c r="C223">
        <v>2007</v>
      </c>
      <c r="D223">
        <v>5</v>
      </c>
      <c r="E223">
        <v>107</v>
      </c>
      <c r="F223">
        <v>399.09</v>
      </c>
      <c r="G223">
        <v>468.94</v>
      </c>
      <c r="H223">
        <v>250.86</v>
      </c>
      <c r="I223">
        <v>4</v>
      </c>
      <c r="J223">
        <v>283</v>
      </c>
      <c r="K223">
        <v>19455</v>
      </c>
      <c r="L223" t="s">
        <v>18</v>
      </c>
      <c r="M223">
        <v>21185</v>
      </c>
      <c r="N223">
        <v>184.2</v>
      </c>
      <c r="O223">
        <v>27083.47</v>
      </c>
      <c r="P223">
        <v>3</v>
      </c>
    </row>
    <row r="224" spans="1:16" x14ac:dyDescent="0.25">
      <c r="A224">
        <v>331</v>
      </c>
      <c r="B224" t="s">
        <v>15</v>
      </c>
      <c r="C224">
        <v>2007</v>
      </c>
      <c r="D224">
        <v>6</v>
      </c>
      <c r="E224">
        <v>147</v>
      </c>
      <c r="F224">
        <v>571.99</v>
      </c>
      <c r="G224">
        <v>672.14</v>
      </c>
      <c r="H224">
        <v>316.08999999999997</v>
      </c>
      <c r="I224">
        <v>4</v>
      </c>
      <c r="J224">
        <v>283</v>
      </c>
      <c r="K224">
        <v>19455</v>
      </c>
      <c r="L224" t="s">
        <v>18</v>
      </c>
      <c r="M224">
        <v>21185</v>
      </c>
      <c r="N224">
        <v>184.2</v>
      </c>
      <c r="O224">
        <v>27083.47</v>
      </c>
      <c r="P224">
        <v>3</v>
      </c>
    </row>
    <row r="225" spans="1:16" x14ac:dyDescent="0.25">
      <c r="A225">
        <v>331</v>
      </c>
      <c r="B225" t="s">
        <v>15</v>
      </c>
      <c r="C225">
        <v>2007</v>
      </c>
      <c r="D225">
        <v>7</v>
      </c>
      <c r="E225">
        <v>76</v>
      </c>
      <c r="F225">
        <v>308.06</v>
      </c>
      <c r="G225">
        <v>361.99</v>
      </c>
      <c r="H225">
        <v>189.91</v>
      </c>
      <c r="I225">
        <v>4</v>
      </c>
      <c r="J225">
        <v>283</v>
      </c>
      <c r="K225">
        <v>19455</v>
      </c>
      <c r="L225" t="s">
        <v>18</v>
      </c>
      <c r="M225">
        <v>21185</v>
      </c>
      <c r="N225">
        <v>184.2</v>
      </c>
      <c r="O225">
        <v>27083.47</v>
      </c>
      <c r="P225">
        <v>3</v>
      </c>
    </row>
    <row r="226" spans="1:16" x14ac:dyDescent="0.25">
      <c r="A226">
        <v>331</v>
      </c>
      <c r="B226" t="s">
        <v>15</v>
      </c>
      <c r="C226">
        <v>2007</v>
      </c>
      <c r="D226">
        <v>8</v>
      </c>
      <c r="E226">
        <v>68</v>
      </c>
      <c r="F226">
        <v>266.83</v>
      </c>
      <c r="G226">
        <v>313.52</v>
      </c>
      <c r="H226">
        <v>140.27000000000001</v>
      </c>
      <c r="I226">
        <v>4</v>
      </c>
      <c r="J226">
        <v>283</v>
      </c>
      <c r="K226">
        <v>19455</v>
      </c>
      <c r="L226" t="s">
        <v>18</v>
      </c>
      <c r="M226">
        <v>21185</v>
      </c>
      <c r="N226">
        <v>184.2</v>
      </c>
      <c r="O226">
        <v>27083.47</v>
      </c>
      <c r="P226">
        <v>3</v>
      </c>
    </row>
    <row r="227" spans="1:16" x14ac:dyDescent="0.25">
      <c r="A227">
        <v>331</v>
      </c>
      <c r="B227" t="s">
        <v>15</v>
      </c>
      <c r="C227">
        <v>2007</v>
      </c>
      <c r="D227">
        <v>9</v>
      </c>
      <c r="E227">
        <v>271</v>
      </c>
      <c r="F227">
        <v>1096.02</v>
      </c>
      <c r="G227">
        <v>1287.78</v>
      </c>
      <c r="H227">
        <v>547.32000000000005</v>
      </c>
      <c r="I227">
        <v>4</v>
      </c>
      <c r="J227">
        <v>283</v>
      </c>
      <c r="K227">
        <v>19455</v>
      </c>
      <c r="L227" t="s">
        <v>18</v>
      </c>
      <c r="M227">
        <v>21185</v>
      </c>
      <c r="N227">
        <v>184.2</v>
      </c>
      <c r="O227">
        <v>27083.47</v>
      </c>
      <c r="P227">
        <v>3</v>
      </c>
    </row>
    <row r="228" spans="1:16" x14ac:dyDescent="0.25">
      <c r="A228">
        <v>331</v>
      </c>
      <c r="B228" t="s">
        <v>15</v>
      </c>
      <c r="C228">
        <v>2007</v>
      </c>
      <c r="D228">
        <v>10</v>
      </c>
      <c r="E228">
        <v>525</v>
      </c>
      <c r="F228">
        <v>2073.15</v>
      </c>
      <c r="G228">
        <v>2436.06</v>
      </c>
      <c r="H228">
        <v>1035.58</v>
      </c>
      <c r="I228">
        <v>4</v>
      </c>
      <c r="J228">
        <v>283</v>
      </c>
      <c r="K228">
        <v>19455</v>
      </c>
      <c r="L228" t="s">
        <v>18</v>
      </c>
      <c r="M228">
        <v>21185</v>
      </c>
      <c r="N228">
        <v>184.2</v>
      </c>
      <c r="O228">
        <v>27083.47</v>
      </c>
      <c r="P228">
        <v>3</v>
      </c>
    </row>
    <row r="229" spans="1:16" x14ac:dyDescent="0.25">
      <c r="A229">
        <v>331</v>
      </c>
      <c r="B229" t="s">
        <v>15</v>
      </c>
      <c r="C229">
        <v>2007</v>
      </c>
      <c r="D229">
        <v>11</v>
      </c>
      <c r="E229">
        <v>246</v>
      </c>
      <c r="F229">
        <v>909.78</v>
      </c>
      <c r="G229">
        <v>1068.94</v>
      </c>
      <c r="H229">
        <v>522.67999999999995</v>
      </c>
      <c r="I229">
        <v>4</v>
      </c>
      <c r="J229">
        <v>283</v>
      </c>
      <c r="K229">
        <v>19455</v>
      </c>
      <c r="L229" t="s">
        <v>18</v>
      </c>
      <c r="M229">
        <v>21185</v>
      </c>
      <c r="N229">
        <v>184.2</v>
      </c>
      <c r="O229">
        <v>27083.47</v>
      </c>
      <c r="P229">
        <v>3</v>
      </c>
    </row>
    <row r="230" spans="1:16" x14ac:dyDescent="0.25">
      <c r="A230">
        <v>331</v>
      </c>
      <c r="B230" t="s">
        <v>15</v>
      </c>
      <c r="C230">
        <v>2007</v>
      </c>
      <c r="D230">
        <v>12</v>
      </c>
      <c r="E230">
        <v>146</v>
      </c>
      <c r="F230">
        <v>546.05999999999995</v>
      </c>
      <c r="G230">
        <v>641.64</v>
      </c>
      <c r="H230">
        <v>216.91</v>
      </c>
      <c r="I230">
        <v>4</v>
      </c>
      <c r="J230">
        <v>283</v>
      </c>
      <c r="K230">
        <v>19455</v>
      </c>
      <c r="L230" t="s">
        <v>18</v>
      </c>
      <c r="M230">
        <v>21185</v>
      </c>
      <c r="N230">
        <v>184.2</v>
      </c>
      <c r="O230">
        <v>27083.47</v>
      </c>
      <c r="P230">
        <v>3</v>
      </c>
    </row>
    <row r="231" spans="1:16" x14ac:dyDescent="0.25">
      <c r="A231">
        <v>335</v>
      </c>
      <c r="B231" t="s">
        <v>15</v>
      </c>
      <c r="C231">
        <v>2007</v>
      </c>
      <c r="D231">
        <v>1</v>
      </c>
      <c r="E231">
        <v>572</v>
      </c>
      <c r="F231">
        <v>2520.12</v>
      </c>
      <c r="G231">
        <v>2961.24</v>
      </c>
      <c r="H231">
        <v>1031.97</v>
      </c>
      <c r="I231">
        <v>17</v>
      </c>
      <c r="J231">
        <v>1170</v>
      </c>
      <c r="K231">
        <v>68854</v>
      </c>
      <c r="L231" t="s">
        <v>18</v>
      </c>
      <c r="M231">
        <v>250736</v>
      </c>
      <c r="N231">
        <v>637.20000000000005</v>
      </c>
      <c r="O231">
        <v>138758.35</v>
      </c>
      <c r="P231">
        <v>3</v>
      </c>
    </row>
    <row r="232" spans="1:16" x14ac:dyDescent="0.25">
      <c r="A232">
        <v>335</v>
      </c>
      <c r="B232" t="s">
        <v>15</v>
      </c>
      <c r="C232">
        <v>2007</v>
      </c>
      <c r="D232">
        <v>2</v>
      </c>
      <c r="E232">
        <v>407</v>
      </c>
      <c r="F232">
        <v>1853</v>
      </c>
      <c r="G232">
        <v>2177.34</v>
      </c>
      <c r="H232">
        <v>742.21</v>
      </c>
      <c r="I232">
        <v>17</v>
      </c>
      <c r="J232">
        <v>1170</v>
      </c>
      <c r="K232">
        <v>68854</v>
      </c>
      <c r="L232" t="s">
        <v>18</v>
      </c>
      <c r="M232">
        <v>250736</v>
      </c>
      <c r="N232">
        <v>637.20000000000005</v>
      </c>
      <c r="O232">
        <v>138758.35</v>
      </c>
      <c r="P232">
        <v>3</v>
      </c>
    </row>
    <row r="233" spans="1:16" x14ac:dyDescent="0.25">
      <c r="A233">
        <v>335</v>
      </c>
      <c r="B233" t="s">
        <v>15</v>
      </c>
      <c r="C233">
        <v>2007</v>
      </c>
      <c r="D233">
        <v>3</v>
      </c>
      <c r="E233">
        <v>358</v>
      </c>
      <c r="F233">
        <v>1548.25</v>
      </c>
      <c r="G233">
        <v>1819.28</v>
      </c>
      <c r="H233">
        <v>596.64</v>
      </c>
      <c r="I233">
        <v>17</v>
      </c>
      <c r="J233">
        <v>1170</v>
      </c>
      <c r="K233">
        <v>68854</v>
      </c>
      <c r="L233" t="s">
        <v>18</v>
      </c>
      <c r="M233">
        <v>250736</v>
      </c>
      <c r="N233">
        <v>637.20000000000005</v>
      </c>
      <c r="O233">
        <v>138758.35</v>
      </c>
      <c r="P233">
        <v>3</v>
      </c>
    </row>
    <row r="234" spans="1:16" x14ac:dyDescent="0.25">
      <c r="A234">
        <v>335</v>
      </c>
      <c r="B234" t="s">
        <v>15</v>
      </c>
      <c r="C234">
        <v>2007</v>
      </c>
      <c r="D234">
        <v>4</v>
      </c>
      <c r="E234">
        <v>580</v>
      </c>
      <c r="F234">
        <v>2528.15</v>
      </c>
      <c r="G234">
        <v>2970.85</v>
      </c>
      <c r="H234">
        <v>1111.68</v>
      </c>
      <c r="I234">
        <v>17</v>
      </c>
      <c r="J234">
        <v>1170</v>
      </c>
      <c r="K234">
        <v>68854</v>
      </c>
      <c r="L234" t="s">
        <v>18</v>
      </c>
      <c r="M234">
        <v>250736</v>
      </c>
      <c r="N234">
        <v>637.20000000000005</v>
      </c>
      <c r="O234">
        <v>138758.35</v>
      </c>
      <c r="P234">
        <v>3</v>
      </c>
    </row>
    <row r="235" spans="1:16" x14ac:dyDescent="0.25">
      <c r="A235">
        <v>335</v>
      </c>
      <c r="B235" t="s">
        <v>15</v>
      </c>
      <c r="C235">
        <v>2007</v>
      </c>
      <c r="D235">
        <v>7</v>
      </c>
      <c r="E235">
        <v>828</v>
      </c>
      <c r="F235">
        <v>3379.17</v>
      </c>
      <c r="G235">
        <v>3970.77</v>
      </c>
      <c r="H235">
        <v>1283.52</v>
      </c>
      <c r="I235">
        <v>17</v>
      </c>
      <c r="J235">
        <v>1170</v>
      </c>
      <c r="K235">
        <v>68854</v>
      </c>
      <c r="L235" t="s">
        <v>18</v>
      </c>
      <c r="M235">
        <v>250736</v>
      </c>
      <c r="N235">
        <v>637.20000000000005</v>
      </c>
      <c r="O235">
        <v>138758.35</v>
      </c>
      <c r="P235">
        <v>3</v>
      </c>
    </row>
    <row r="236" spans="1:16" x14ac:dyDescent="0.25">
      <c r="A236">
        <v>361</v>
      </c>
      <c r="B236" t="s">
        <v>15</v>
      </c>
      <c r="C236">
        <v>2007</v>
      </c>
      <c r="D236">
        <v>1</v>
      </c>
      <c r="E236">
        <v>19</v>
      </c>
      <c r="F236">
        <v>75.459999999999994</v>
      </c>
      <c r="G236">
        <v>88.66</v>
      </c>
      <c r="H236">
        <v>31.07</v>
      </c>
      <c r="I236">
        <v>4</v>
      </c>
      <c r="J236">
        <v>289</v>
      </c>
      <c r="K236">
        <v>11265</v>
      </c>
      <c r="L236" t="s">
        <v>18</v>
      </c>
      <c r="M236">
        <v>22939</v>
      </c>
      <c r="N236">
        <v>164.2</v>
      </c>
      <c r="O236">
        <v>15210.53</v>
      </c>
      <c r="P236">
        <v>2</v>
      </c>
    </row>
    <row r="237" spans="1:16" x14ac:dyDescent="0.25">
      <c r="A237">
        <v>361</v>
      </c>
      <c r="B237" t="s">
        <v>15</v>
      </c>
      <c r="C237">
        <v>2007</v>
      </c>
      <c r="D237">
        <v>2</v>
      </c>
      <c r="E237">
        <v>10</v>
      </c>
      <c r="F237">
        <v>36.83</v>
      </c>
      <c r="G237">
        <v>43.28</v>
      </c>
      <c r="H237">
        <v>11.81</v>
      </c>
      <c r="I237">
        <v>4</v>
      </c>
      <c r="J237">
        <v>289</v>
      </c>
      <c r="K237">
        <v>11265</v>
      </c>
      <c r="L237" t="s">
        <v>18</v>
      </c>
      <c r="M237">
        <v>22939</v>
      </c>
      <c r="N237">
        <v>164.2</v>
      </c>
      <c r="O237">
        <v>15210.53</v>
      </c>
      <c r="P237">
        <v>2</v>
      </c>
    </row>
    <row r="238" spans="1:16" x14ac:dyDescent="0.25">
      <c r="A238">
        <v>361</v>
      </c>
      <c r="B238" t="s">
        <v>15</v>
      </c>
      <c r="C238">
        <v>2007</v>
      </c>
      <c r="D238">
        <v>3</v>
      </c>
      <c r="E238">
        <v>15</v>
      </c>
      <c r="F238">
        <v>71.94</v>
      </c>
      <c r="G238">
        <v>84.52</v>
      </c>
      <c r="H238">
        <v>16.11</v>
      </c>
      <c r="I238">
        <v>4</v>
      </c>
      <c r="J238">
        <v>289</v>
      </c>
      <c r="K238">
        <v>11265</v>
      </c>
      <c r="L238" t="s">
        <v>18</v>
      </c>
      <c r="M238">
        <v>22939</v>
      </c>
      <c r="N238">
        <v>164.2</v>
      </c>
      <c r="O238">
        <v>15210.53</v>
      </c>
      <c r="P238">
        <v>2</v>
      </c>
    </row>
    <row r="239" spans="1:16" x14ac:dyDescent="0.25">
      <c r="A239">
        <v>361</v>
      </c>
      <c r="B239" t="s">
        <v>15</v>
      </c>
      <c r="C239">
        <v>2007</v>
      </c>
      <c r="D239">
        <v>4</v>
      </c>
      <c r="E239">
        <v>24</v>
      </c>
      <c r="F239">
        <v>84.69</v>
      </c>
      <c r="G239">
        <v>99.47</v>
      </c>
      <c r="H239">
        <v>56.52</v>
      </c>
      <c r="I239">
        <v>4</v>
      </c>
      <c r="J239">
        <v>289</v>
      </c>
      <c r="K239">
        <v>11265</v>
      </c>
      <c r="L239" t="s">
        <v>18</v>
      </c>
      <c r="M239">
        <v>22939</v>
      </c>
      <c r="N239">
        <v>164.2</v>
      </c>
      <c r="O239">
        <v>15210.53</v>
      </c>
      <c r="P239">
        <v>2</v>
      </c>
    </row>
    <row r="240" spans="1:16" x14ac:dyDescent="0.25">
      <c r="A240">
        <v>361</v>
      </c>
      <c r="B240" t="s">
        <v>15</v>
      </c>
      <c r="C240">
        <v>2007</v>
      </c>
      <c r="D240">
        <v>5</v>
      </c>
      <c r="E240">
        <v>80</v>
      </c>
      <c r="F240">
        <v>344.34</v>
      </c>
      <c r="G240">
        <v>404.61</v>
      </c>
      <c r="H240">
        <v>157.07</v>
      </c>
      <c r="I240">
        <v>4</v>
      </c>
      <c r="J240">
        <v>289</v>
      </c>
      <c r="K240">
        <v>11265</v>
      </c>
      <c r="L240" t="s">
        <v>18</v>
      </c>
      <c r="M240">
        <v>22939</v>
      </c>
      <c r="N240">
        <v>164.2</v>
      </c>
      <c r="O240">
        <v>15210.53</v>
      </c>
      <c r="P240">
        <v>2</v>
      </c>
    </row>
    <row r="241" spans="1:16" x14ac:dyDescent="0.25">
      <c r="A241">
        <v>361</v>
      </c>
      <c r="B241" t="s">
        <v>15</v>
      </c>
      <c r="C241">
        <v>2007</v>
      </c>
      <c r="D241">
        <v>6</v>
      </c>
      <c r="E241">
        <v>109</v>
      </c>
      <c r="F241">
        <v>497.55</v>
      </c>
      <c r="G241">
        <v>584.65</v>
      </c>
      <c r="H241">
        <v>198.45</v>
      </c>
      <c r="I241">
        <v>4</v>
      </c>
      <c r="J241">
        <v>289</v>
      </c>
      <c r="K241">
        <v>11265</v>
      </c>
      <c r="L241" t="s">
        <v>18</v>
      </c>
      <c r="M241">
        <v>22939</v>
      </c>
      <c r="N241">
        <v>164.2</v>
      </c>
      <c r="O241">
        <v>15210.53</v>
      </c>
      <c r="P241">
        <v>2</v>
      </c>
    </row>
    <row r="242" spans="1:16" x14ac:dyDescent="0.25">
      <c r="A242">
        <v>361</v>
      </c>
      <c r="B242" t="s">
        <v>15</v>
      </c>
      <c r="C242">
        <v>2007</v>
      </c>
      <c r="D242">
        <v>7</v>
      </c>
      <c r="E242">
        <v>37</v>
      </c>
      <c r="F242">
        <v>130.96</v>
      </c>
      <c r="G242">
        <v>153.88</v>
      </c>
      <c r="H242">
        <v>77.28</v>
      </c>
      <c r="I242">
        <v>4</v>
      </c>
      <c r="J242">
        <v>289</v>
      </c>
      <c r="K242">
        <v>11265</v>
      </c>
      <c r="L242" t="s">
        <v>18</v>
      </c>
      <c r="M242">
        <v>22939</v>
      </c>
      <c r="N242">
        <v>164.2</v>
      </c>
      <c r="O242">
        <v>15210.53</v>
      </c>
      <c r="P242">
        <v>2</v>
      </c>
    </row>
    <row r="243" spans="1:16" x14ac:dyDescent="0.25">
      <c r="A243">
        <v>361</v>
      </c>
      <c r="B243" t="s">
        <v>15</v>
      </c>
      <c r="C243">
        <v>2007</v>
      </c>
      <c r="D243">
        <v>8</v>
      </c>
      <c r="E243">
        <v>45</v>
      </c>
      <c r="F243">
        <v>188.54</v>
      </c>
      <c r="G243">
        <v>221.58</v>
      </c>
      <c r="H243">
        <v>57.38</v>
      </c>
      <c r="I243">
        <v>4</v>
      </c>
      <c r="J243">
        <v>289</v>
      </c>
      <c r="K243">
        <v>11265</v>
      </c>
      <c r="L243" t="s">
        <v>18</v>
      </c>
      <c r="M243">
        <v>22939</v>
      </c>
      <c r="N243">
        <v>164.2</v>
      </c>
      <c r="O243">
        <v>15210.53</v>
      </c>
      <c r="P243">
        <v>2</v>
      </c>
    </row>
    <row r="244" spans="1:16" x14ac:dyDescent="0.25">
      <c r="A244">
        <v>361</v>
      </c>
      <c r="B244" t="s">
        <v>15</v>
      </c>
      <c r="C244">
        <v>2007</v>
      </c>
      <c r="D244">
        <v>9</v>
      </c>
      <c r="E244">
        <v>115</v>
      </c>
      <c r="F244">
        <v>481.95</v>
      </c>
      <c r="G244">
        <v>566.29999999999995</v>
      </c>
      <c r="H244">
        <v>206.31</v>
      </c>
      <c r="I244">
        <v>4</v>
      </c>
      <c r="J244">
        <v>289</v>
      </c>
      <c r="K244">
        <v>11265</v>
      </c>
      <c r="L244" t="s">
        <v>18</v>
      </c>
      <c r="M244">
        <v>22939</v>
      </c>
      <c r="N244">
        <v>164.2</v>
      </c>
      <c r="O244">
        <v>15210.53</v>
      </c>
      <c r="P244">
        <v>2</v>
      </c>
    </row>
    <row r="245" spans="1:16" x14ac:dyDescent="0.25">
      <c r="A245">
        <v>361</v>
      </c>
      <c r="B245" t="s">
        <v>15</v>
      </c>
      <c r="C245">
        <v>2007</v>
      </c>
      <c r="D245">
        <v>10</v>
      </c>
      <c r="E245">
        <v>419</v>
      </c>
      <c r="F245">
        <v>1675</v>
      </c>
      <c r="G245">
        <v>1968.18</v>
      </c>
      <c r="H245">
        <v>626.35</v>
      </c>
      <c r="I245">
        <v>4</v>
      </c>
      <c r="J245">
        <v>289</v>
      </c>
      <c r="K245">
        <v>11265</v>
      </c>
      <c r="L245" t="s">
        <v>18</v>
      </c>
      <c r="M245">
        <v>22939</v>
      </c>
      <c r="N245">
        <v>164.2</v>
      </c>
      <c r="O245">
        <v>15210.53</v>
      </c>
      <c r="P245">
        <v>2</v>
      </c>
    </row>
    <row r="246" spans="1:16" x14ac:dyDescent="0.25">
      <c r="A246">
        <v>361</v>
      </c>
      <c r="B246" t="s">
        <v>15</v>
      </c>
      <c r="C246">
        <v>2007</v>
      </c>
      <c r="D246">
        <v>11</v>
      </c>
      <c r="E246">
        <v>218</v>
      </c>
      <c r="F246">
        <v>836.27</v>
      </c>
      <c r="G246">
        <v>982.65</v>
      </c>
      <c r="H246">
        <v>331.94</v>
      </c>
      <c r="I246">
        <v>4</v>
      </c>
      <c r="J246">
        <v>289</v>
      </c>
      <c r="K246">
        <v>11265</v>
      </c>
      <c r="L246" t="s">
        <v>18</v>
      </c>
      <c r="M246">
        <v>22939</v>
      </c>
      <c r="N246">
        <v>164.2</v>
      </c>
      <c r="O246">
        <v>15210.53</v>
      </c>
      <c r="P246">
        <v>2</v>
      </c>
    </row>
    <row r="247" spans="1:16" x14ac:dyDescent="0.25">
      <c r="A247">
        <v>361</v>
      </c>
      <c r="B247" t="s">
        <v>15</v>
      </c>
      <c r="C247">
        <v>2007</v>
      </c>
      <c r="D247">
        <v>12</v>
      </c>
      <c r="E247">
        <v>82</v>
      </c>
      <c r="F247">
        <v>355.2</v>
      </c>
      <c r="G247">
        <v>417.38</v>
      </c>
      <c r="H247">
        <v>135.46</v>
      </c>
      <c r="I247">
        <v>4</v>
      </c>
      <c r="J247">
        <v>289</v>
      </c>
      <c r="K247">
        <v>11265</v>
      </c>
      <c r="L247" t="s">
        <v>18</v>
      </c>
      <c r="M247">
        <v>22939</v>
      </c>
      <c r="N247">
        <v>164.2</v>
      </c>
      <c r="O247">
        <v>15210.53</v>
      </c>
      <c r="P247">
        <v>2</v>
      </c>
    </row>
    <row r="248" spans="1:16" x14ac:dyDescent="0.25">
      <c r="A248">
        <v>389</v>
      </c>
      <c r="B248" t="s">
        <v>15</v>
      </c>
      <c r="C248">
        <v>2007</v>
      </c>
      <c r="D248">
        <v>1</v>
      </c>
      <c r="E248">
        <v>159</v>
      </c>
      <c r="F248">
        <v>643.86</v>
      </c>
      <c r="G248">
        <v>756.59</v>
      </c>
      <c r="H248">
        <v>267.02999999999997</v>
      </c>
      <c r="I248">
        <v>7</v>
      </c>
      <c r="J248">
        <v>567</v>
      </c>
      <c r="K248">
        <v>29918</v>
      </c>
      <c r="L248" t="s">
        <v>18</v>
      </c>
      <c r="M248">
        <v>38260</v>
      </c>
      <c r="N248">
        <v>323.2</v>
      </c>
      <c r="O248">
        <v>43710.46</v>
      </c>
      <c r="P248">
        <v>2</v>
      </c>
    </row>
    <row r="249" spans="1:16" x14ac:dyDescent="0.25">
      <c r="A249">
        <v>389</v>
      </c>
      <c r="B249" t="s">
        <v>15</v>
      </c>
      <c r="C249">
        <v>2007</v>
      </c>
      <c r="D249">
        <v>2</v>
      </c>
      <c r="E249">
        <v>139</v>
      </c>
      <c r="F249">
        <v>599.09</v>
      </c>
      <c r="G249">
        <v>703.94</v>
      </c>
      <c r="H249">
        <v>317</v>
      </c>
      <c r="I249">
        <v>7</v>
      </c>
      <c r="J249">
        <v>567</v>
      </c>
      <c r="K249">
        <v>29918</v>
      </c>
      <c r="L249" t="s">
        <v>18</v>
      </c>
      <c r="M249">
        <v>38260</v>
      </c>
      <c r="N249">
        <v>323.2</v>
      </c>
      <c r="O249">
        <v>43710.46</v>
      </c>
      <c r="P249">
        <v>2</v>
      </c>
    </row>
    <row r="250" spans="1:16" x14ac:dyDescent="0.25">
      <c r="A250">
        <v>389</v>
      </c>
      <c r="B250" t="s">
        <v>15</v>
      </c>
      <c r="C250">
        <v>2007</v>
      </c>
      <c r="D250">
        <v>3</v>
      </c>
      <c r="E250">
        <v>169</v>
      </c>
      <c r="F250">
        <v>675.48</v>
      </c>
      <c r="G250">
        <v>793.75</v>
      </c>
      <c r="H250">
        <v>315.16000000000003</v>
      </c>
      <c r="I250">
        <v>7</v>
      </c>
      <c r="J250">
        <v>567</v>
      </c>
      <c r="K250">
        <v>29918</v>
      </c>
      <c r="L250" t="s">
        <v>18</v>
      </c>
      <c r="M250">
        <v>38260</v>
      </c>
      <c r="N250">
        <v>323.2</v>
      </c>
      <c r="O250">
        <v>43710.46</v>
      </c>
      <c r="P250">
        <v>2</v>
      </c>
    </row>
    <row r="251" spans="1:16" x14ac:dyDescent="0.25">
      <c r="A251">
        <v>389</v>
      </c>
      <c r="B251" t="s">
        <v>15</v>
      </c>
      <c r="C251">
        <v>2007</v>
      </c>
      <c r="D251">
        <v>4</v>
      </c>
      <c r="E251">
        <v>160</v>
      </c>
      <c r="F251">
        <v>701.1</v>
      </c>
      <c r="G251">
        <v>823.76</v>
      </c>
      <c r="H251">
        <v>358.25</v>
      </c>
      <c r="I251">
        <v>7</v>
      </c>
      <c r="J251">
        <v>567</v>
      </c>
      <c r="K251">
        <v>29918</v>
      </c>
      <c r="L251" t="s">
        <v>18</v>
      </c>
      <c r="M251">
        <v>38260</v>
      </c>
      <c r="N251">
        <v>323.2</v>
      </c>
      <c r="O251">
        <v>43710.46</v>
      </c>
      <c r="P251">
        <v>2</v>
      </c>
    </row>
    <row r="252" spans="1:16" x14ac:dyDescent="0.25">
      <c r="A252">
        <v>389</v>
      </c>
      <c r="B252" t="s">
        <v>15</v>
      </c>
      <c r="C252">
        <v>2007</v>
      </c>
      <c r="D252">
        <v>5</v>
      </c>
      <c r="E252">
        <v>159</v>
      </c>
      <c r="F252">
        <v>710.72</v>
      </c>
      <c r="G252">
        <v>835.16</v>
      </c>
      <c r="H252">
        <v>424.03</v>
      </c>
      <c r="I252">
        <v>7</v>
      </c>
      <c r="J252">
        <v>567</v>
      </c>
      <c r="K252">
        <v>29918</v>
      </c>
      <c r="L252" t="s">
        <v>18</v>
      </c>
      <c r="M252">
        <v>38260</v>
      </c>
      <c r="N252">
        <v>323.2</v>
      </c>
      <c r="O252">
        <v>43710.46</v>
      </c>
      <c r="P252">
        <v>2</v>
      </c>
    </row>
    <row r="253" spans="1:16" x14ac:dyDescent="0.25">
      <c r="A253">
        <v>389</v>
      </c>
      <c r="B253" t="s">
        <v>15</v>
      </c>
      <c r="C253">
        <v>2007</v>
      </c>
      <c r="D253">
        <v>6</v>
      </c>
      <c r="E253">
        <v>191</v>
      </c>
      <c r="F253">
        <v>827.69</v>
      </c>
      <c r="G253">
        <v>972.57</v>
      </c>
      <c r="H253">
        <v>472.42</v>
      </c>
      <c r="I253">
        <v>7</v>
      </c>
      <c r="J253">
        <v>567</v>
      </c>
      <c r="K253">
        <v>29918</v>
      </c>
      <c r="L253" t="s">
        <v>18</v>
      </c>
      <c r="M253">
        <v>38260</v>
      </c>
      <c r="N253">
        <v>323.2</v>
      </c>
      <c r="O253">
        <v>43710.46</v>
      </c>
      <c r="P253">
        <v>2</v>
      </c>
    </row>
    <row r="254" spans="1:16" x14ac:dyDescent="0.25">
      <c r="A254">
        <v>389</v>
      </c>
      <c r="B254" t="s">
        <v>15</v>
      </c>
      <c r="C254">
        <v>2007</v>
      </c>
      <c r="D254">
        <v>7</v>
      </c>
      <c r="E254">
        <v>98</v>
      </c>
      <c r="F254">
        <v>373.57</v>
      </c>
      <c r="G254">
        <v>438.91</v>
      </c>
      <c r="H254">
        <v>215.64</v>
      </c>
      <c r="I254">
        <v>7</v>
      </c>
      <c r="J254">
        <v>567</v>
      </c>
      <c r="K254">
        <v>29918</v>
      </c>
      <c r="L254" t="s">
        <v>18</v>
      </c>
      <c r="M254">
        <v>38260</v>
      </c>
      <c r="N254">
        <v>323.2</v>
      </c>
      <c r="O254">
        <v>43710.46</v>
      </c>
      <c r="P254">
        <v>2</v>
      </c>
    </row>
    <row r="255" spans="1:16" x14ac:dyDescent="0.25">
      <c r="A255">
        <v>389</v>
      </c>
      <c r="B255" t="s">
        <v>15</v>
      </c>
      <c r="C255">
        <v>2007</v>
      </c>
      <c r="D255">
        <v>8</v>
      </c>
      <c r="E255">
        <v>137</v>
      </c>
      <c r="F255">
        <v>523.66999999999996</v>
      </c>
      <c r="G255">
        <v>615.38</v>
      </c>
      <c r="H255">
        <v>312.13</v>
      </c>
      <c r="I255">
        <v>7</v>
      </c>
      <c r="J255">
        <v>567</v>
      </c>
      <c r="K255">
        <v>29918</v>
      </c>
      <c r="L255" t="s">
        <v>18</v>
      </c>
      <c r="M255">
        <v>38260</v>
      </c>
      <c r="N255">
        <v>323.2</v>
      </c>
      <c r="O255">
        <v>43710.46</v>
      </c>
      <c r="P255">
        <v>2</v>
      </c>
    </row>
    <row r="256" spans="1:16" x14ac:dyDescent="0.25">
      <c r="A256">
        <v>389</v>
      </c>
      <c r="B256" t="s">
        <v>15</v>
      </c>
      <c r="C256">
        <v>2007</v>
      </c>
      <c r="D256">
        <v>11</v>
      </c>
      <c r="E256">
        <v>543</v>
      </c>
      <c r="F256">
        <v>2190.46</v>
      </c>
      <c r="G256">
        <v>2573.84</v>
      </c>
      <c r="H256">
        <v>900.24</v>
      </c>
      <c r="I256">
        <v>7</v>
      </c>
      <c r="J256">
        <v>567</v>
      </c>
      <c r="K256">
        <v>29918</v>
      </c>
      <c r="L256" t="s">
        <v>18</v>
      </c>
      <c r="M256">
        <v>38260</v>
      </c>
      <c r="N256">
        <v>323.2</v>
      </c>
      <c r="O256">
        <v>43710.46</v>
      </c>
      <c r="P256">
        <v>2</v>
      </c>
    </row>
    <row r="257" spans="1:16" x14ac:dyDescent="0.25">
      <c r="A257">
        <v>389</v>
      </c>
      <c r="B257" t="s">
        <v>15</v>
      </c>
      <c r="C257">
        <v>2007</v>
      </c>
      <c r="D257">
        <v>12</v>
      </c>
      <c r="E257">
        <v>308</v>
      </c>
      <c r="F257">
        <v>1089.96</v>
      </c>
      <c r="G257">
        <v>1280.72</v>
      </c>
      <c r="H257">
        <v>443.78</v>
      </c>
      <c r="I257">
        <v>7</v>
      </c>
      <c r="J257">
        <v>567</v>
      </c>
      <c r="K257">
        <v>29918</v>
      </c>
      <c r="L257" t="s">
        <v>18</v>
      </c>
      <c r="M257">
        <v>38260</v>
      </c>
      <c r="N257">
        <v>323.2</v>
      </c>
      <c r="O257">
        <v>43710.46</v>
      </c>
      <c r="P257">
        <v>2</v>
      </c>
    </row>
    <row r="258" spans="1:16" x14ac:dyDescent="0.25">
      <c r="A258">
        <v>421</v>
      </c>
      <c r="B258" t="s">
        <v>15</v>
      </c>
      <c r="C258">
        <v>2007</v>
      </c>
      <c r="D258">
        <v>1</v>
      </c>
      <c r="E258">
        <v>39</v>
      </c>
      <c r="F258">
        <v>141.22999999999999</v>
      </c>
      <c r="G258">
        <v>165.95</v>
      </c>
      <c r="H258">
        <v>27.6</v>
      </c>
      <c r="I258">
        <v>5</v>
      </c>
      <c r="J258">
        <v>333</v>
      </c>
      <c r="K258">
        <v>20938</v>
      </c>
      <c r="L258" t="s">
        <v>18</v>
      </c>
      <c r="M258">
        <v>53039</v>
      </c>
      <c r="N258">
        <v>209.2</v>
      </c>
      <c r="O258">
        <v>29582.79</v>
      </c>
      <c r="P258">
        <v>3</v>
      </c>
    </row>
    <row r="259" spans="1:16" x14ac:dyDescent="0.25">
      <c r="A259">
        <v>421</v>
      </c>
      <c r="B259" t="s">
        <v>15</v>
      </c>
      <c r="C259">
        <v>2007</v>
      </c>
      <c r="D259">
        <v>2</v>
      </c>
      <c r="E259">
        <v>52</v>
      </c>
      <c r="F259">
        <v>238.69</v>
      </c>
      <c r="G259">
        <v>280.48</v>
      </c>
      <c r="H259">
        <v>127.18</v>
      </c>
      <c r="I259">
        <v>5</v>
      </c>
      <c r="J259">
        <v>333</v>
      </c>
      <c r="K259">
        <v>20938</v>
      </c>
      <c r="L259" t="s">
        <v>18</v>
      </c>
      <c r="M259">
        <v>53039</v>
      </c>
      <c r="N259">
        <v>209.2</v>
      </c>
      <c r="O259">
        <v>29582.79</v>
      </c>
      <c r="P259">
        <v>3</v>
      </c>
    </row>
    <row r="260" spans="1:16" x14ac:dyDescent="0.25">
      <c r="A260">
        <v>421</v>
      </c>
      <c r="B260" t="s">
        <v>15</v>
      </c>
      <c r="C260">
        <v>2007</v>
      </c>
      <c r="D260">
        <v>3</v>
      </c>
      <c r="E260">
        <v>49</v>
      </c>
      <c r="F260">
        <v>178.88</v>
      </c>
      <c r="G260">
        <v>210.22</v>
      </c>
      <c r="H260">
        <v>74.87</v>
      </c>
      <c r="I260">
        <v>5</v>
      </c>
      <c r="J260">
        <v>333</v>
      </c>
      <c r="K260">
        <v>20938</v>
      </c>
      <c r="L260" t="s">
        <v>18</v>
      </c>
      <c r="M260">
        <v>53039</v>
      </c>
      <c r="N260">
        <v>209.2</v>
      </c>
      <c r="O260">
        <v>29582.79</v>
      </c>
      <c r="P260">
        <v>3</v>
      </c>
    </row>
    <row r="261" spans="1:16" x14ac:dyDescent="0.25">
      <c r="A261">
        <v>421</v>
      </c>
      <c r="B261" t="s">
        <v>15</v>
      </c>
      <c r="C261">
        <v>2007</v>
      </c>
      <c r="D261">
        <v>4</v>
      </c>
      <c r="E261">
        <v>100</v>
      </c>
      <c r="F261">
        <v>373.13</v>
      </c>
      <c r="G261">
        <v>438.47</v>
      </c>
      <c r="H261">
        <v>176.57</v>
      </c>
      <c r="I261">
        <v>5</v>
      </c>
      <c r="J261">
        <v>333</v>
      </c>
      <c r="K261">
        <v>20938</v>
      </c>
      <c r="L261" t="s">
        <v>18</v>
      </c>
      <c r="M261">
        <v>53039</v>
      </c>
      <c r="N261">
        <v>209.2</v>
      </c>
      <c r="O261">
        <v>29582.79</v>
      </c>
      <c r="P261">
        <v>3</v>
      </c>
    </row>
    <row r="262" spans="1:16" x14ac:dyDescent="0.25">
      <c r="A262">
        <v>421</v>
      </c>
      <c r="B262" t="s">
        <v>15</v>
      </c>
      <c r="C262">
        <v>2007</v>
      </c>
      <c r="D262">
        <v>5</v>
      </c>
      <c r="E262">
        <v>197</v>
      </c>
      <c r="F262">
        <v>850.84</v>
      </c>
      <c r="G262">
        <v>999.82</v>
      </c>
      <c r="H262">
        <v>305.11</v>
      </c>
      <c r="I262">
        <v>5</v>
      </c>
      <c r="J262">
        <v>333</v>
      </c>
      <c r="K262">
        <v>20938</v>
      </c>
      <c r="L262" t="s">
        <v>18</v>
      </c>
      <c r="M262">
        <v>53039</v>
      </c>
      <c r="N262">
        <v>209.2</v>
      </c>
      <c r="O262">
        <v>29582.79</v>
      </c>
      <c r="P262">
        <v>3</v>
      </c>
    </row>
    <row r="263" spans="1:16" x14ac:dyDescent="0.25">
      <c r="A263">
        <v>421</v>
      </c>
      <c r="B263" t="s">
        <v>15</v>
      </c>
      <c r="C263">
        <v>2007</v>
      </c>
      <c r="D263">
        <v>6</v>
      </c>
      <c r="E263">
        <v>217</v>
      </c>
      <c r="F263">
        <v>839.96</v>
      </c>
      <c r="G263">
        <v>986.96</v>
      </c>
      <c r="H263">
        <v>366.23</v>
      </c>
      <c r="I263">
        <v>5</v>
      </c>
      <c r="J263">
        <v>333</v>
      </c>
      <c r="K263">
        <v>20938</v>
      </c>
      <c r="L263" t="s">
        <v>18</v>
      </c>
      <c r="M263">
        <v>53039</v>
      </c>
      <c r="N263">
        <v>209.2</v>
      </c>
      <c r="O263">
        <v>29582.79</v>
      </c>
      <c r="P263">
        <v>3</v>
      </c>
    </row>
    <row r="264" spans="1:16" x14ac:dyDescent="0.25">
      <c r="A264">
        <v>421</v>
      </c>
      <c r="B264" t="s">
        <v>15</v>
      </c>
      <c r="C264">
        <v>2007</v>
      </c>
      <c r="D264">
        <v>7</v>
      </c>
      <c r="E264">
        <v>139</v>
      </c>
      <c r="F264">
        <v>576.52</v>
      </c>
      <c r="G264">
        <v>677.49</v>
      </c>
      <c r="H264">
        <v>298.06</v>
      </c>
      <c r="I264">
        <v>5</v>
      </c>
      <c r="J264">
        <v>333</v>
      </c>
      <c r="K264">
        <v>20938</v>
      </c>
      <c r="L264" t="s">
        <v>18</v>
      </c>
      <c r="M264">
        <v>53039</v>
      </c>
      <c r="N264">
        <v>209.2</v>
      </c>
      <c r="O264">
        <v>29582.79</v>
      </c>
      <c r="P264">
        <v>3</v>
      </c>
    </row>
    <row r="265" spans="1:16" x14ac:dyDescent="0.25">
      <c r="A265">
        <v>421</v>
      </c>
      <c r="B265" t="s">
        <v>15</v>
      </c>
      <c r="C265">
        <v>2007</v>
      </c>
      <c r="D265">
        <v>8</v>
      </c>
      <c r="E265">
        <v>146</v>
      </c>
      <c r="F265">
        <v>526.67999999999995</v>
      </c>
      <c r="G265">
        <v>618.89</v>
      </c>
      <c r="H265">
        <v>239.31</v>
      </c>
      <c r="I265">
        <v>5</v>
      </c>
      <c r="J265">
        <v>333</v>
      </c>
      <c r="K265">
        <v>20938</v>
      </c>
      <c r="L265" t="s">
        <v>18</v>
      </c>
      <c r="M265">
        <v>53039</v>
      </c>
      <c r="N265">
        <v>209.2</v>
      </c>
      <c r="O265">
        <v>29582.79</v>
      </c>
      <c r="P265">
        <v>3</v>
      </c>
    </row>
    <row r="266" spans="1:16" x14ac:dyDescent="0.25">
      <c r="A266">
        <v>421</v>
      </c>
      <c r="B266" t="s">
        <v>15</v>
      </c>
      <c r="C266">
        <v>2007</v>
      </c>
      <c r="D266">
        <v>9</v>
      </c>
      <c r="E266">
        <v>301</v>
      </c>
      <c r="F266">
        <v>1080.76</v>
      </c>
      <c r="G266">
        <v>1270</v>
      </c>
      <c r="H266">
        <v>385.42</v>
      </c>
      <c r="I266">
        <v>5</v>
      </c>
      <c r="J266">
        <v>333</v>
      </c>
      <c r="K266">
        <v>20938</v>
      </c>
      <c r="L266" t="s">
        <v>18</v>
      </c>
      <c r="M266">
        <v>53039</v>
      </c>
      <c r="N266">
        <v>209.2</v>
      </c>
      <c r="O266">
        <v>29582.79</v>
      </c>
      <c r="P266">
        <v>3</v>
      </c>
    </row>
    <row r="267" spans="1:16" x14ac:dyDescent="0.25">
      <c r="A267">
        <v>421</v>
      </c>
      <c r="B267" t="s">
        <v>15</v>
      </c>
      <c r="C267">
        <v>2007</v>
      </c>
      <c r="D267">
        <v>10</v>
      </c>
      <c r="E267">
        <v>658</v>
      </c>
      <c r="F267">
        <v>2597.27</v>
      </c>
      <c r="G267">
        <v>3052.03</v>
      </c>
      <c r="H267">
        <v>1056.26</v>
      </c>
      <c r="I267">
        <v>5</v>
      </c>
      <c r="J267">
        <v>333</v>
      </c>
      <c r="K267">
        <v>20938</v>
      </c>
      <c r="L267" t="s">
        <v>18</v>
      </c>
      <c r="M267">
        <v>53039</v>
      </c>
      <c r="N267">
        <v>209.2</v>
      </c>
      <c r="O267">
        <v>29582.79</v>
      </c>
      <c r="P267">
        <v>3</v>
      </c>
    </row>
    <row r="268" spans="1:16" x14ac:dyDescent="0.25">
      <c r="A268">
        <v>421</v>
      </c>
      <c r="B268" t="s">
        <v>15</v>
      </c>
      <c r="C268">
        <v>2007</v>
      </c>
      <c r="D268">
        <v>11</v>
      </c>
      <c r="E268">
        <v>298</v>
      </c>
      <c r="F268">
        <v>1000.86</v>
      </c>
      <c r="G268">
        <v>1176.05</v>
      </c>
      <c r="H268">
        <v>400.75</v>
      </c>
      <c r="I268">
        <v>5</v>
      </c>
      <c r="J268">
        <v>333</v>
      </c>
      <c r="K268">
        <v>20938</v>
      </c>
      <c r="L268" t="s">
        <v>18</v>
      </c>
      <c r="M268">
        <v>53039</v>
      </c>
      <c r="N268">
        <v>209.2</v>
      </c>
      <c r="O268">
        <v>29582.79</v>
      </c>
      <c r="P268">
        <v>3</v>
      </c>
    </row>
    <row r="269" spans="1:16" x14ac:dyDescent="0.25">
      <c r="A269">
        <v>421</v>
      </c>
      <c r="B269" t="s">
        <v>15</v>
      </c>
      <c r="C269">
        <v>2007</v>
      </c>
      <c r="D269">
        <v>12</v>
      </c>
      <c r="E269">
        <v>152</v>
      </c>
      <c r="F269">
        <v>583.04999999999995</v>
      </c>
      <c r="G269">
        <v>685.12</v>
      </c>
      <c r="H269">
        <v>251.85</v>
      </c>
      <c r="I269">
        <v>5</v>
      </c>
      <c r="J269">
        <v>333</v>
      </c>
      <c r="K269">
        <v>20938</v>
      </c>
      <c r="L269" t="s">
        <v>18</v>
      </c>
      <c r="M269">
        <v>53039</v>
      </c>
      <c r="N269">
        <v>209.2</v>
      </c>
      <c r="O269">
        <v>29582.79</v>
      </c>
      <c r="P269">
        <v>3</v>
      </c>
    </row>
    <row r="270" spans="1:16" x14ac:dyDescent="0.25">
      <c r="A270">
        <v>424</v>
      </c>
      <c r="B270" t="s">
        <v>15</v>
      </c>
      <c r="C270">
        <v>2007</v>
      </c>
      <c r="D270">
        <v>1</v>
      </c>
      <c r="E270">
        <v>103</v>
      </c>
      <c r="F270">
        <v>400.8</v>
      </c>
      <c r="G270">
        <v>470.98</v>
      </c>
      <c r="H270">
        <v>143.25</v>
      </c>
      <c r="I270">
        <v>5</v>
      </c>
      <c r="J270">
        <v>339</v>
      </c>
      <c r="K270">
        <v>21866</v>
      </c>
      <c r="L270" t="s">
        <v>18</v>
      </c>
      <c r="M270">
        <v>17736</v>
      </c>
      <c r="N270">
        <v>185.2</v>
      </c>
      <c r="O270">
        <v>30592.68</v>
      </c>
      <c r="P270">
        <v>3</v>
      </c>
    </row>
    <row r="271" spans="1:16" x14ac:dyDescent="0.25">
      <c r="A271">
        <v>424</v>
      </c>
      <c r="B271" t="s">
        <v>15</v>
      </c>
      <c r="C271">
        <v>2007</v>
      </c>
      <c r="D271">
        <v>2</v>
      </c>
      <c r="E271">
        <v>104</v>
      </c>
      <c r="F271">
        <v>422.5</v>
      </c>
      <c r="G271">
        <v>496.46</v>
      </c>
      <c r="H271">
        <v>147.16999999999999</v>
      </c>
      <c r="I271">
        <v>5</v>
      </c>
      <c r="J271">
        <v>339</v>
      </c>
      <c r="K271">
        <v>21866</v>
      </c>
      <c r="L271" t="s">
        <v>18</v>
      </c>
      <c r="M271">
        <v>17736</v>
      </c>
      <c r="N271">
        <v>185.2</v>
      </c>
      <c r="O271">
        <v>30592.68</v>
      </c>
      <c r="P271">
        <v>3</v>
      </c>
    </row>
    <row r="272" spans="1:16" x14ac:dyDescent="0.25">
      <c r="A272">
        <v>424</v>
      </c>
      <c r="B272" t="s">
        <v>15</v>
      </c>
      <c r="C272">
        <v>2007</v>
      </c>
      <c r="D272">
        <v>3</v>
      </c>
      <c r="E272">
        <v>38</v>
      </c>
      <c r="F272">
        <v>200.73</v>
      </c>
      <c r="G272">
        <v>235.9</v>
      </c>
      <c r="H272">
        <v>86.68</v>
      </c>
      <c r="I272">
        <v>5</v>
      </c>
      <c r="J272">
        <v>339</v>
      </c>
      <c r="K272">
        <v>21866</v>
      </c>
      <c r="L272" t="s">
        <v>18</v>
      </c>
      <c r="M272">
        <v>17736</v>
      </c>
      <c r="N272">
        <v>185.2</v>
      </c>
      <c r="O272">
        <v>30592.68</v>
      </c>
      <c r="P272">
        <v>3</v>
      </c>
    </row>
    <row r="273" spans="1:16" x14ac:dyDescent="0.25">
      <c r="A273">
        <v>424</v>
      </c>
      <c r="B273" t="s">
        <v>15</v>
      </c>
      <c r="C273">
        <v>2007</v>
      </c>
      <c r="D273">
        <v>4</v>
      </c>
      <c r="E273">
        <v>136</v>
      </c>
      <c r="F273">
        <v>558.79999999999995</v>
      </c>
      <c r="G273">
        <v>656.67</v>
      </c>
      <c r="H273">
        <v>227.87</v>
      </c>
      <c r="I273">
        <v>5</v>
      </c>
      <c r="J273">
        <v>339</v>
      </c>
      <c r="K273">
        <v>21866</v>
      </c>
      <c r="L273" t="s">
        <v>18</v>
      </c>
      <c r="M273">
        <v>17736</v>
      </c>
      <c r="N273">
        <v>185.2</v>
      </c>
      <c r="O273">
        <v>30592.68</v>
      </c>
      <c r="P273">
        <v>3</v>
      </c>
    </row>
    <row r="274" spans="1:16" x14ac:dyDescent="0.25">
      <c r="A274">
        <v>424</v>
      </c>
      <c r="B274" t="s">
        <v>15</v>
      </c>
      <c r="C274">
        <v>2007</v>
      </c>
      <c r="D274">
        <v>5</v>
      </c>
      <c r="E274">
        <v>138</v>
      </c>
      <c r="F274">
        <v>580.4</v>
      </c>
      <c r="G274">
        <v>682.05</v>
      </c>
      <c r="H274">
        <v>180.76</v>
      </c>
      <c r="I274">
        <v>5</v>
      </c>
      <c r="J274">
        <v>339</v>
      </c>
      <c r="K274">
        <v>21866</v>
      </c>
      <c r="L274" t="s">
        <v>18</v>
      </c>
      <c r="M274">
        <v>17736</v>
      </c>
      <c r="N274">
        <v>185.2</v>
      </c>
      <c r="O274">
        <v>30592.68</v>
      </c>
      <c r="P274">
        <v>3</v>
      </c>
    </row>
    <row r="275" spans="1:16" x14ac:dyDescent="0.25">
      <c r="A275">
        <v>424</v>
      </c>
      <c r="B275" t="s">
        <v>15</v>
      </c>
      <c r="C275">
        <v>2007</v>
      </c>
      <c r="D275">
        <v>6</v>
      </c>
      <c r="E275">
        <v>152</v>
      </c>
      <c r="F275">
        <v>646.74</v>
      </c>
      <c r="G275">
        <v>759.99</v>
      </c>
      <c r="H275">
        <v>270.38</v>
      </c>
      <c r="I275">
        <v>5</v>
      </c>
      <c r="J275">
        <v>339</v>
      </c>
      <c r="K275">
        <v>21866</v>
      </c>
      <c r="L275" t="s">
        <v>18</v>
      </c>
      <c r="M275">
        <v>17736</v>
      </c>
      <c r="N275">
        <v>185.2</v>
      </c>
      <c r="O275">
        <v>30592.68</v>
      </c>
      <c r="P275">
        <v>3</v>
      </c>
    </row>
    <row r="276" spans="1:16" x14ac:dyDescent="0.25">
      <c r="A276">
        <v>424</v>
      </c>
      <c r="B276" t="s">
        <v>15</v>
      </c>
      <c r="C276">
        <v>2007</v>
      </c>
      <c r="D276">
        <v>7</v>
      </c>
      <c r="E276">
        <v>135</v>
      </c>
      <c r="F276">
        <v>551.29</v>
      </c>
      <c r="G276">
        <v>647.76</v>
      </c>
      <c r="H276">
        <v>171.38</v>
      </c>
      <c r="I276">
        <v>5</v>
      </c>
      <c r="J276">
        <v>339</v>
      </c>
      <c r="K276">
        <v>21866</v>
      </c>
      <c r="L276" t="s">
        <v>18</v>
      </c>
      <c r="M276">
        <v>17736</v>
      </c>
      <c r="N276">
        <v>185.2</v>
      </c>
      <c r="O276">
        <v>30592.68</v>
      </c>
      <c r="P276">
        <v>3</v>
      </c>
    </row>
    <row r="277" spans="1:16" x14ac:dyDescent="0.25">
      <c r="A277">
        <v>424</v>
      </c>
      <c r="B277" t="s">
        <v>15</v>
      </c>
      <c r="C277">
        <v>2007</v>
      </c>
      <c r="D277">
        <v>8</v>
      </c>
      <c r="E277">
        <v>117</v>
      </c>
      <c r="F277">
        <v>456.61</v>
      </c>
      <c r="G277">
        <v>536.59</v>
      </c>
      <c r="H277">
        <v>142.41999999999999</v>
      </c>
      <c r="I277">
        <v>5</v>
      </c>
      <c r="J277">
        <v>339</v>
      </c>
      <c r="K277">
        <v>21866</v>
      </c>
      <c r="L277" t="s">
        <v>18</v>
      </c>
      <c r="M277">
        <v>17736</v>
      </c>
      <c r="N277">
        <v>185.2</v>
      </c>
      <c r="O277">
        <v>30592.68</v>
      </c>
      <c r="P277">
        <v>3</v>
      </c>
    </row>
    <row r="278" spans="1:16" x14ac:dyDescent="0.25">
      <c r="A278">
        <v>424</v>
      </c>
      <c r="B278" t="s">
        <v>15</v>
      </c>
      <c r="C278">
        <v>2007</v>
      </c>
      <c r="D278">
        <v>9</v>
      </c>
      <c r="E278">
        <v>566</v>
      </c>
      <c r="F278">
        <v>2410.41</v>
      </c>
      <c r="G278">
        <v>2832.33</v>
      </c>
      <c r="H278">
        <v>707.25</v>
      </c>
      <c r="I278">
        <v>5</v>
      </c>
      <c r="J278">
        <v>339</v>
      </c>
      <c r="K278">
        <v>21866</v>
      </c>
      <c r="L278" t="s">
        <v>18</v>
      </c>
      <c r="M278">
        <v>17736</v>
      </c>
      <c r="N278">
        <v>185.2</v>
      </c>
      <c r="O278">
        <v>30592.68</v>
      </c>
      <c r="P278">
        <v>3</v>
      </c>
    </row>
    <row r="279" spans="1:16" x14ac:dyDescent="0.25">
      <c r="A279">
        <v>424</v>
      </c>
      <c r="B279" t="s">
        <v>15</v>
      </c>
      <c r="C279">
        <v>2007</v>
      </c>
      <c r="D279">
        <v>10</v>
      </c>
      <c r="E279">
        <v>802</v>
      </c>
      <c r="F279">
        <v>3324.37</v>
      </c>
      <c r="G279">
        <v>3906.24</v>
      </c>
      <c r="H279">
        <v>1193.56</v>
      </c>
      <c r="I279">
        <v>5</v>
      </c>
      <c r="J279">
        <v>339</v>
      </c>
      <c r="K279">
        <v>21866</v>
      </c>
      <c r="L279" t="s">
        <v>18</v>
      </c>
      <c r="M279">
        <v>17736</v>
      </c>
      <c r="N279">
        <v>185.2</v>
      </c>
      <c r="O279">
        <v>30592.68</v>
      </c>
      <c r="P279">
        <v>3</v>
      </c>
    </row>
    <row r="280" spans="1:16" x14ac:dyDescent="0.25">
      <c r="A280">
        <v>424</v>
      </c>
      <c r="B280" t="s">
        <v>15</v>
      </c>
      <c r="C280">
        <v>2007</v>
      </c>
      <c r="D280">
        <v>11</v>
      </c>
      <c r="E280">
        <v>392</v>
      </c>
      <c r="F280">
        <v>1551.89</v>
      </c>
      <c r="G280">
        <v>1823.65</v>
      </c>
      <c r="H280">
        <v>465.64</v>
      </c>
      <c r="I280">
        <v>5</v>
      </c>
      <c r="J280">
        <v>339</v>
      </c>
      <c r="K280">
        <v>21866</v>
      </c>
      <c r="L280" t="s">
        <v>18</v>
      </c>
      <c r="M280">
        <v>17736</v>
      </c>
      <c r="N280">
        <v>185.2</v>
      </c>
      <c r="O280">
        <v>30592.68</v>
      </c>
      <c r="P280">
        <v>3</v>
      </c>
    </row>
    <row r="281" spans="1:16" x14ac:dyDescent="0.25">
      <c r="A281">
        <v>424</v>
      </c>
      <c r="B281" t="s">
        <v>15</v>
      </c>
      <c r="C281">
        <v>2007</v>
      </c>
      <c r="D281">
        <v>12</v>
      </c>
      <c r="E281">
        <v>226</v>
      </c>
      <c r="F281">
        <v>924.17</v>
      </c>
      <c r="G281">
        <v>1085.95</v>
      </c>
      <c r="H281">
        <v>263.41000000000003</v>
      </c>
      <c r="I281">
        <v>5</v>
      </c>
      <c r="J281">
        <v>339</v>
      </c>
      <c r="K281">
        <v>21866</v>
      </c>
      <c r="L281" t="s">
        <v>18</v>
      </c>
      <c r="M281">
        <v>17736</v>
      </c>
      <c r="N281">
        <v>185.2</v>
      </c>
      <c r="O281">
        <v>30592.68</v>
      </c>
      <c r="P281">
        <v>3</v>
      </c>
    </row>
    <row r="282" spans="1:16" x14ac:dyDescent="0.25">
      <c r="A282">
        <v>426</v>
      </c>
      <c r="B282" t="s">
        <v>15</v>
      </c>
      <c r="C282">
        <v>2007</v>
      </c>
      <c r="D282">
        <v>1</v>
      </c>
      <c r="E282">
        <v>83</v>
      </c>
      <c r="F282">
        <v>306.48</v>
      </c>
      <c r="G282">
        <v>360.15</v>
      </c>
      <c r="H282">
        <v>144.36000000000001</v>
      </c>
      <c r="I282">
        <v>5</v>
      </c>
      <c r="J282">
        <v>267</v>
      </c>
      <c r="K282">
        <v>20083</v>
      </c>
      <c r="L282" t="s">
        <v>18</v>
      </c>
      <c r="M282">
        <v>31654</v>
      </c>
      <c r="N282">
        <v>168.7</v>
      </c>
      <c r="O282">
        <v>27852.63</v>
      </c>
      <c r="P282">
        <v>3</v>
      </c>
    </row>
    <row r="283" spans="1:16" x14ac:dyDescent="0.25">
      <c r="A283">
        <v>426</v>
      </c>
      <c r="B283" t="s">
        <v>15</v>
      </c>
      <c r="C283">
        <v>2007</v>
      </c>
      <c r="D283">
        <v>2</v>
      </c>
      <c r="E283">
        <v>44</v>
      </c>
      <c r="F283">
        <v>182.02</v>
      </c>
      <c r="G283">
        <v>213.89</v>
      </c>
      <c r="H283">
        <v>57.96</v>
      </c>
      <c r="I283">
        <v>5</v>
      </c>
      <c r="J283">
        <v>267</v>
      </c>
      <c r="K283">
        <v>20083</v>
      </c>
      <c r="L283" t="s">
        <v>18</v>
      </c>
      <c r="M283">
        <v>31654</v>
      </c>
      <c r="N283">
        <v>168.7</v>
      </c>
      <c r="O283">
        <v>27852.63</v>
      </c>
      <c r="P283">
        <v>3</v>
      </c>
    </row>
    <row r="284" spans="1:16" x14ac:dyDescent="0.25">
      <c r="A284">
        <v>426</v>
      </c>
      <c r="B284" t="s">
        <v>15</v>
      </c>
      <c r="C284">
        <v>2007</v>
      </c>
      <c r="D284">
        <v>3</v>
      </c>
      <c r="E284">
        <v>87</v>
      </c>
      <c r="F284">
        <v>357.82</v>
      </c>
      <c r="G284">
        <v>420.48</v>
      </c>
      <c r="H284">
        <v>160.22999999999999</v>
      </c>
      <c r="I284">
        <v>5</v>
      </c>
      <c r="J284">
        <v>267</v>
      </c>
      <c r="K284">
        <v>20083</v>
      </c>
      <c r="L284" t="s">
        <v>18</v>
      </c>
      <c r="M284">
        <v>31654</v>
      </c>
      <c r="N284">
        <v>168.7</v>
      </c>
      <c r="O284">
        <v>27852.63</v>
      </c>
      <c r="P284">
        <v>3</v>
      </c>
    </row>
    <row r="285" spans="1:16" x14ac:dyDescent="0.25">
      <c r="A285">
        <v>426</v>
      </c>
      <c r="B285" t="s">
        <v>15</v>
      </c>
      <c r="C285">
        <v>2007</v>
      </c>
      <c r="D285">
        <v>4</v>
      </c>
      <c r="E285">
        <v>120</v>
      </c>
      <c r="F285">
        <v>486.39</v>
      </c>
      <c r="G285">
        <v>571.51</v>
      </c>
      <c r="H285">
        <v>205.96</v>
      </c>
      <c r="I285">
        <v>5</v>
      </c>
      <c r="J285">
        <v>267</v>
      </c>
      <c r="K285">
        <v>20083</v>
      </c>
      <c r="L285" t="s">
        <v>18</v>
      </c>
      <c r="M285">
        <v>31654</v>
      </c>
      <c r="N285">
        <v>168.7</v>
      </c>
      <c r="O285">
        <v>27852.63</v>
      </c>
      <c r="P285">
        <v>3</v>
      </c>
    </row>
    <row r="286" spans="1:16" x14ac:dyDescent="0.25">
      <c r="A286">
        <v>426</v>
      </c>
      <c r="B286" t="s">
        <v>15</v>
      </c>
      <c r="C286">
        <v>2007</v>
      </c>
      <c r="D286">
        <v>5</v>
      </c>
      <c r="E286">
        <v>218</v>
      </c>
      <c r="F286">
        <v>930.11</v>
      </c>
      <c r="G286">
        <v>1092.95</v>
      </c>
      <c r="H286">
        <v>349.46</v>
      </c>
      <c r="I286">
        <v>5</v>
      </c>
      <c r="J286">
        <v>267</v>
      </c>
      <c r="K286">
        <v>20083</v>
      </c>
      <c r="L286" t="s">
        <v>18</v>
      </c>
      <c r="M286">
        <v>31654</v>
      </c>
      <c r="N286">
        <v>168.7</v>
      </c>
      <c r="O286">
        <v>27852.63</v>
      </c>
      <c r="P286">
        <v>3</v>
      </c>
    </row>
    <row r="287" spans="1:16" x14ac:dyDescent="0.25">
      <c r="A287">
        <v>426</v>
      </c>
      <c r="B287" t="s">
        <v>15</v>
      </c>
      <c r="C287">
        <v>2007</v>
      </c>
      <c r="D287">
        <v>6</v>
      </c>
      <c r="E287">
        <v>226</v>
      </c>
      <c r="F287">
        <v>930.87</v>
      </c>
      <c r="G287">
        <v>1093.8699999999999</v>
      </c>
      <c r="H287">
        <v>408</v>
      </c>
      <c r="I287">
        <v>5</v>
      </c>
      <c r="J287">
        <v>267</v>
      </c>
      <c r="K287">
        <v>20083</v>
      </c>
      <c r="L287" t="s">
        <v>18</v>
      </c>
      <c r="M287">
        <v>31654</v>
      </c>
      <c r="N287">
        <v>168.7</v>
      </c>
      <c r="O287">
        <v>27852.63</v>
      </c>
      <c r="P287">
        <v>3</v>
      </c>
    </row>
    <row r="288" spans="1:16" x14ac:dyDescent="0.25">
      <c r="A288">
        <v>426</v>
      </c>
      <c r="B288" t="s">
        <v>15</v>
      </c>
      <c r="C288">
        <v>2007</v>
      </c>
      <c r="D288">
        <v>7</v>
      </c>
      <c r="E288">
        <v>155</v>
      </c>
      <c r="F288">
        <v>635.05999999999995</v>
      </c>
      <c r="G288">
        <v>746.18</v>
      </c>
      <c r="H288">
        <v>308.92</v>
      </c>
      <c r="I288">
        <v>5</v>
      </c>
      <c r="J288">
        <v>267</v>
      </c>
      <c r="K288">
        <v>20083</v>
      </c>
      <c r="L288" t="s">
        <v>18</v>
      </c>
      <c r="M288">
        <v>31654</v>
      </c>
      <c r="N288">
        <v>168.7</v>
      </c>
      <c r="O288">
        <v>27852.63</v>
      </c>
      <c r="P288">
        <v>3</v>
      </c>
    </row>
    <row r="289" spans="1:16" x14ac:dyDescent="0.25">
      <c r="A289">
        <v>426</v>
      </c>
      <c r="B289" t="s">
        <v>15</v>
      </c>
      <c r="C289">
        <v>2007</v>
      </c>
      <c r="D289">
        <v>8</v>
      </c>
      <c r="E289">
        <v>125</v>
      </c>
      <c r="F289">
        <v>521.33000000000004</v>
      </c>
      <c r="G289">
        <v>612.6</v>
      </c>
      <c r="H289">
        <v>138.15</v>
      </c>
      <c r="I289">
        <v>5</v>
      </c>
      <c r="J289">
        <v>267</v>
      </c>
      <c r="K289">
        <v>20083</v>
      </c>
      <c r="L289" t="s">
        <v>18</v>
      </c>
      <c r="M289">
        <v>31654</v>
      </c>
      <c r="N289">
        <v>168.7</v>
      </c>
      <c r="O289">
        <v>27852.63</v>
      </c>
      <c r="P289">
        <v>3</v>
      </c>
    </row>
    <row r="290" spans="1:16" x14ac:dyDescent="0.25">
      <c r="A290">
        <v>426</v>
      </c>
      <c r="B290" t="s">
        <v>15</v>
      </c>
      <c r="C290">
        <v>2007</v>
      </c>
      <c r="D290">
        <v>9</v>
      </c>
      <c r="E290">
        <v>454</v>
      </c>
      <c r="F290">
        <v>1770.33</v>
      </c>
      <c r="G290">
        <v>2080.1799999999998</v>
      </c>
      <c r="H290">
        <v>686.63</v>
      </c>
      <c r="I290">
        <v>5</v>
      </c>
      <c r="J290">
        <v>267</v>
      </c>
      <c r="K290">
        <v>20083</v>
      </c>
      <c r="L290" t="s">
        <v>18</v>
      </c>
      <c r="M290">
        <v>31654</v>
      </c>
      <c r="N290">
        <v>168.7</v>
      </c>
      <c r="O290">
        <v>27852.63</v>
      </c>
      <c r="P290">
        <v>3</v>
      </c>
    </row>
    <row r="291" spans="1:16" x14ac:dyDescent="0.25">
      <c r="A291">
        <v>426</v>
      </c>
      <c r="B291" t="s">
        <v>15</v>
      </c>
      <c r="C291">
        <v>2007</v>
      </c>
      <c r="D291">
        <v>10</v>
      </c>
      <c r="E291">
        <v>855</v>
      </c>
      <c r="F291">
        <v>3332.98</v>
      </c>
      <c r="G291">
        <v>3916.56</v>
      </c>
      <c r="H291">
        <v>1044.02</v>
      </c>
      <c r="I291">
        <v>5</v>
      </c>
      <c r="J291">
        <v>267</v>
      </c>
      <c r="K291">
        <v>20083</v>
      </c>
      <c r="L291" t="s">
        <v>18</v>
      </c>
      <c r="M291">
        <v>31654</v>
      </c>
      <c r="N291">
        <v>168.7</v>
      </c>
      <c r="O291">
        <v>27852.63</v>
      </c>
      <c r="P291">
        <v>3</v>
      </c>
    </row>
    <row r="292" spans="1:16" x14ac:dyDescent="0.25">
      <c r="A292">
        <v>426</v>
      </c>
      <c r="B292" t="s">
        <v>15</v>
      </c>
      <c r="C292">
        <v>2007</v>
      </c>
      <c r="D292">
        <v>11</v>
      </c>
      <c r="E292">
        <v>443</v>
      </c>
      <c r="F292">
        <v>1725.2</v>
      </c>
      <c r="G292">
        <v>2027.19</v>
      </c>
      <c r="H292">
        <v>525.94000000000005</v>
      </c>
      <c r="I292">
        <v>5</v>
      </c>
      <c r="J292">
        <v>267</v>
      </c>
      <c r="K292">
        <v>20083</v>
      </c>
      <c r="L292" t="s">
        <v>18</v>
      </c>
      <c r="M292">
        <v>31654</v>
      </c>
      <c r="N292">
        <v>168.7</v>
      </c>
      <c r="O292">
        <v>27852.63</v>
      </c>
      <c r="P292">
        <v>3</v>
      </c>
    </row>
    <row r="293" spans="1:16" x14ac:dyDescent="0.25">
      <c r="A293">
        <v>426</v>
      </c>
      <c r="B293" t="s">
        <v>15</v>
      </c>
      <c r="C293">
        <v>2007</v>
      </c>
      <c r="D293">
        <v>12</v>
      </c>
      <c r="E293">
        <v>250</v>
      </c>
      <c r="F293">
        <v>938.59</v>
      </c>
      <c r="G293">
        <v>1102.93</v>
      </c>
      <c r="H293">
        <v>411.1</v>
      </c>
      <c r="I293">
        <v>5</v>
      </c>
      <c r="J293">
        <v>267</v>
      </c>
      <c r="K293">
        <v>20083</v>
      </c>
      <c r="L293" t="s">
        <v>18</v>
      </c>
      <c r="M293">
        <v>31654</v>
      </c>
      <c r="N293">
        <v>168.7</v>
      </c>
      <c r="O293">
        <v>27852.63</v>
      </c>
      <c r="P293">
        <v>3</v>
      </c>
    </row>
    <row r="294" spans="1:16" x14ac:dyDescent="0.25">
      <c r="A294">
        <v>446</v>
      </c>
      <c r="B294" t="s">
        <v>15</v>
      </c>
      <c r="C294">
        <v>2007</v>
      </c>
      <c r="D294">
        <v>1</v>
      </c>
      <c r="E294">
        <v>126</v>
      </c>
      <c r="F294">
        <v>524.04999999999995</v>
      </c>
      <c r="G294">
        <v>615.79</v>
      </c>
      <c r="H294">
        <v>254.12</v>
      </c>
      <c r="I294">
        <v>5</v>
      </c>
      <c r="J294">
        <v>383</v>
      </c>
      <c r="K294">
        <v>25669</v>
      </c>
      <c r="L294" t="s">
        <v>18</v>
      </c>
      <c r="M294">
        <v>84359</v>
      </c>
      <c r="N294">
        <v>216.6</v>
      </c>
      <c r="O294">
        <v>40398.43</v>
      </c>
      <c r="P294">
        <v>3</v>
      </c>
    </row>
    <row r="295" spans="1:16" x14ac:dyDescent="0.25">
      <c r="A295">
        <v>446</v>
      </c>
      <c r="B295" t="s">
        <v>15</v>
      </c>
      <c r="C295">
        <v>2007</v>
      </c>
      <c r="D295">
        <v>2</v>
      </c>
      <c r="E295">
        <v>110</v>
      </c>
      <c r="F295">
        <v>454.82</v>
      </c>
      <c r="G295">
        <v>534.5</v>
      </c>
      <c r="H295">
        <v>227.58</v>
      </c>
      <c r="I295">
        <v>5</v>
      </c>
      <c r="J295">
        <v>383</v>
      </c>
      <c r="K295">
        <v>25669</v>
      </c>
      <c r="L295" t="s">
        <v>18</v>
      </c>
      <c r="M295">
        <v>84359</v>
      </c>
      <c r="N295">
        <v>216.6</v>
      </c>
      <c r="O295">
        <v>40398.43</v>
      </c>
      <c r="P295">
        <v>3</v>
      </c>
    </row>
    <row r="296" spans="1:16" x14ac:dyDescent="0.25">
      <c r="A296">
        <v>446</v>
      </c>
      <c r="B296" t="s">
        <v>15</v>
      </c>
      <c r="C296">
        <v>2007</v>
      </c>
      <c r="D296">
        <v>3</v>
      </c>
      <c r="E296">
        <v>74</v>
      </c>
      <c r="F296">
        <v>276.69</v>
      </c>
      <c r="G296">
        <v>325.12</v>
      </c>
      <c r="H296">
        <v>106.71</v>
      </c>
      <c r="I296">
        <v>5</v>
      </c>
      <c r="J296">
        <v>383</v>
      </c>
      <c r="K296">
        <v>25669</v>
      </c>
      <c r="L296" t="s">
        <v>18</v>
      </c>
      <c r="M296">
        <v>84359</v>
      </c>
      <c r="N296">
        <v>216.6</v>
      </c>
      <c r="O296">
        <v>40398.43</v>
      </c>
      <c r="P296">
        <v>3</v>
      </c>
    </row>
    <row r="297" spans="1:16" x14ac:dyDescent="0.25">
      <c r="A297">
        <v>446</v>
      </c>
      <c r="B297" t="s">
        <v>15</v>
      </c>
      <c r="C297">
        <v>2007</v>
      </c>
      <c r="D297">
        <v>4</v>
      </c>
      <c r="E297">
        <v>116</v>
      </c>
      <c r="F297">
        <v>557.66999999999996</v>
      </c>
      <c r="G297">
        <v>655.29</v>
      </c>
      <c r="H297">
        <v>253.76</v>
      </c>
      <c r="I297">
        <v>5</v>
      </c>
      <c r="J297">
        <v>383</v>
      </c>
      <c r="K297">
        <v>25669</v>
      </c>
      <c r="L297" t="s">
        <v>18</v>
      </c>
      <c r="M297">
        <v>84359</v>
      </c>
      <c r="N297">
        <v>216.6</v>
      </c>
      <c r="O297">
        <v>40398.43</v>
      </c>
      <c r="P297">
        <v>3</v>
      </c>
    </row>
    <row r="298" spans="1:16" x14ac:dyDescent="0.25">
      <c r="A298">
        <v>446</v>
      </c>
      <c r="B298" t="s">
        <v>15</v>
      </c>
      <c r="C298">
        <v>2007</v>
      </c>
      <c r="D298">
        <v>5</v>
      </c>
      <c r="E298">
        <v>259</v>
      </c>
      <c r="F298">
        <v>1153.9000000000001</v>
      </c>
      <c r="G298">
        <v>1355.96</v>
      </c>
      <c r="H298">
        <v>518.05999999999995</v>
      </c>
      <c r="I298">
        <v>5</v>
      </c>
      <c r="J298">
        <v>383</v>
      </c>
      <c r="K298">
        <v>25669</v>
      </c>
      <c r="L298" t="s">
        <v>18</v>
      </c>
      <c r="M298">
        <v>84359</v>
      </c>
      <c r="N298">
        <v>216.6</v>
      </c>
      <c r="O298">
        <v>40398.43</v>
      </c>
      <c r="P298">
        <v>3</v>
      </c>
    </row>
    <row r="299" spans="1:16" x14ac:dyDescent="0.25">
      <c r="A299">
        <v>446</v>
      </c>
      <c r="B299" t="s">
        <v>15</v>
      </c>
      <c r="C299">
        <v>2007</v>
      </c>
      <c r="D299">
        <v>6</v>
      </c>
      <c r="E299">
        <v>275</v>
      </c>
      <c r="F299">
        <v>1180.03</v>
      </c>
      <c r="G299">
        <v>1386.74</v>
      </c>
      <c r="H299">
        <v>455.49</v>
      </c>
      <c r="I299">
        <v>5</v>
      </c>
      <c r="J299">
        <v>383</v>
      </c>
      <c r="K299">
        <v>25669</v>
      </c>
      <c r="L299" t="s">
        <v>18</v>
      </c>
      <c r="M299">
        <v>84359</v>
      </c>
      <c r="N299">
        <v>216.6</v>
      </c>
      <c r="O299">
        <v>40398.43</v>
      </c>
      <c r="P299">
        <v>3</v>
      </c>
    </row>
    <row r="300" spans="1:16" x14ac:dyDescent="0.25">
      <c r="A300">
        <v>446</v>
      </c>
      <c r="B300" t="s">
        <v>15</v>
      </c>
      <c r="C300">
        <v>2007</v>
      </c>
      <c r="D300">
        <v>7</v>
      </c>
      <c r="E300">
        <v>178</v>
      </c>
      <c r="F300">
        <v>783.5</v>
      </c>
      <c r="G300">
        <v>920.67</v>
      </c>
      <c r="H300">
        <v>323.5</v>
      </c>
      <c r="I300">
        <v>5</v>
      </c>
      <c r="J300">
        <v>383</v>
      </c>
      <c r="K300">
        <v>25669</v>
      </c>
      <c r="L300" t="s">
        <v>18</v>
      </c>
      <c r="M300">
        <v>84359</v>
      </c>
      <c r="N300">
        <v>216.6</v>
      </c>
      <c r="O300">
        <v>40398.43</v>
      </c>
      <c r="P300">
        <v>3</v>
      </c>
    </row>
    <row r="301" spans="1:16" x14ac:dyDescent="0.25">
      <c r="A301">
        <v>446</v>
      </c>
      <c r="B301" t="s">
        <v>15</v>
      </c>
      <c r="C301">
        <v>2007</v>
      </c>
      <c r="D301">
        <v>8</v>
      </c>
      <c r="E301">
        <v>154</v>
      </c>
      <c r="F301">
        <v>601.66999999999996</v>
      </c>
      <c r="G301">
        <v>706.97</v>
      </c>
      <c r="H301">
        <v>224.2</v>
      </c>
      <c r="I301">
        <v>5</v>
      </c>
      <c r="J301">
        <v>383</v>
      </c>
      <c r="K301">
        <v>25669</v>
      </c>
      <c r="L301" t="s">
        <v>18</v>
      </c>
      <c r="M301">
        <v>84359</v>
      </c>
      <c r="N301">
        <v>216.6</v>
      </c>
      <c r="O301">
        <v>40398.43</v>
      </c>
      <c r="P301">
        <v>3</v>
      </c>
    </row>
    <row r="302" spans="1:16" x14ac:dyDescent="0.25">
      <c r="A302">
        <v>446</v>
      </c>
      <c r="B302" t="s">
        <v>15</v>
      </c>
      <c r="C302">
        <v>2007</v>
      </c>
      <c r="D302">
        <v>9</v>
      </c>
      <c r="E302">
        <v>553</v>
      </c>
      <c r="F302">
        <v>2185.83</v>
      </c>
      <c r="G302">
        <v>2568.4499999999998</v>
      </c>
      <c r="H302">
        <v>781.46</v>
      </c>
      <c r="I302">
        <v>5</v>
      </c>
      <c r="J302">
        <v>383</v>
      </c>
      <c r="K302">
        <v>25669</v>
      </c>
      <c r="L302" t="s">
        <v>18</v>
      </c>
      <c r="M302">
        <v>84359</v>
      </c>
      <c r="N302">
        <v>216.6</v>
      </c>
      <c r="O302">
        <v>40398.43</v>
      </c>
      <c r="P302">
        <v>3</v>
      </c>
    </row>
    <row r="303" spans="1:16" x14ac:dyDescent="0.25">
      <c r="A303">
        <v>446</v>
      </c>
      <c r="B303" t="s">
        <v>15</v>
      </c>
      <c r="C303">
        <v>2007</v>
      </c>
      <c r="D303">
        <v>11</v>
      </c>
      <c r="E303">
        <v>607</v>
      </c>
      <c r="F303">
        <v>2455.12</v>
      </c>
      <c r="G303">
        <v>2884.92</v>
      </c>
      <c r="H303">
        <v>940.4</v>
      </c>
      <c r="I303">
        <v>5</v>
      </c>
      <c r="J303">
        <v>383</v>
      </c>
      <c r="K303">
        <v>25669</v>
      </c>
      <c r="L303" t="s">
        <v>18</v>
      </c>
      <c r="M303">
        <v>84359</v>
      </c>
      <c r="N303">
        <v>216.6</v>
      </c>
      <c r="O303">
        <v>40398.43</v>
      </c>
      <c r="P303">
        <v>3</v>
      </c>
    </row>
    <row r="304" spans="1:16" x14ac:dyDescent="0.25">
      <c r="A304">
        <v>446</v>
      </c>
      <c r="B304" t="s">
        <v>15</v>
      </c>
      <c r="C304">
        <v>2007</v>
      </c>
      <c r="D304">
        <v>12</v>
      </c>
      <c r="E304">
        <v>329</v>
      </c>
      <c r="F304">
        <v>1338.7</v>
      </c>
      <c r="G304">
        <v>1573.06</v>
      </c>
      <c r="H304">
        <v>434.15</v>
      </c>
      <c r="I304">
        <v>5</v>
      </c>
      <c r="J304">
        <v>383</v>
      </c>
      <c r="K304">
        <v>25669</v>
      </c>
      <c r="L304" t="s">
        <v>18</v>
      </c>
      <c r="M304">
        <v>84359</v>
      </c>
      <c r="N304">
        <v>216.6</v>
      </c>
      <c r="O304">
        <v>40398.43</v>
      </c>
      <c r="P304">
        <v>3</v>
      </c>
    </row>
    <row r="305" spans="1:16" x14ac:dyDescent="0.25">
      <c r="A305">
        <v>453</v>
      </c>
      <c r="B305" t="s">
        <v>15</v>
      </c>
      <c r="C305">
        <v>2007</v>
      </c>
      <c r="D305">
        <v>7</v>
      </c>
      <c r="E305">
        <v>77</v>
      </c>
      <c r="F305">
        <v>328.29</v>
      </c>
      <c r="G305">
        <v>385.78</v>
      </c>
      <c r="H305">
        <v>137.15</v>
      </c>
      <c r="I305">
        <v>6</v>
      </c>
      <c r="J305">
        <v>215</v>
      </c>
      <c r="K305">
        <v>15100</v>
      </c>
      <c r="L305" t="s">
        <v>18</v>
      </c>
      <c r="M305">
        <v>13880</v>
      </c>
      <c r="N305">
        <v>138.19999999999999</v>
      </c>
      <c r="O305">
        <v>23729.26</v>
      </c>
      <c r="P305">
        <v>3</v>
      </c>
    </row>
    <row r="306" spans="1:16" x14ac:dyDescent="0.25">
      <c r="A306">
        <v>453</v>
      </c>
      <c r="B306" t="s">
        <v>15</v>
      </c>
      <c r="C306">
        <v>2007</v>
      </c>
      <c r="D306">
        <v>8</v>
      </c>
      <c r="E306">
        <v>95</v>
      </c>
      <c r="F306">
        <v>459.48</v>
      </c>
      <c r="G306">
        <v>539.91</v>
      </c>
      <c r="H306">
        <v>235</v>
      </c>
      <c r="I306">
        <v>6</v>
      </c>
      <c r="J306">
        <v>215</v>
      </c>
      <c r="K306">
        <v>15100</v>
      </c>
      <c r="L306" t="s">
        <v>18</v>
      </c>
      <c r="M306">
        <v>13880</v>
      </c>
      <c r="N306">
        <v>138.19999999999999</v>
      </c>
      <c r="O306">
        <v>23729.26</v>
      </c>
      <c r="P306">
        <v>3</v>
      </c>
    </row>
    <row r="307" spans="1:16" x14ac:dyDescent="0.25">
      <c r="A307">
        <v>453</v>
      </c>
      <c r="B307" t="s">
        <v>15</v>
      </c>
      <c r="C307">
        <v>2007</v>
      </c>
      <c r="D307">
        <v>9</v>
      </c>
      <c r="E307">
        <v>215</v>
      </c>
      <c r="F307">
        <v>946.59</v>
      </c>
      <c r="G307">
        <v>1112.3599999999999</v>
      </c>
      <c r="H307">
        <v>488.46</v>
      </c>
      <c r="I307">
        <v>6</v>
      </c>
      <c r="J307">
        <v>215</v>
      </c>
      <c r="K307">
        <v>15100</v>
      </c>
      <c r="L307" t="s">
        <v>18</v>
      </c>
      <c r="M307">
        <v>13880</v>
      </c>
      <c r="N307">
        <v>138.19999999999999</v>
      </c>
      <c r="O307">
        <v>23729.26</v>
      </c>
      <c r="P307">
        <v>3</v>
      </c>
    </row>
    <row r="308" spans="1:16" x14ac:dyDescent="0.25">
      <c r="A308">
        <v>453</v>
      </c>
      <c r="B308" t="s">
        <v>15</v>
      </c>
      <c r="C308">
        <v>2007</v>
      </c>
      <c r="D308">
        <v>11</v>
      </c>
      <c r="E308">
        <v>401</v>
      </c>
      <c r="F308">
        <v>1677.75</v>
      </c>
      <c r="G308">
        <v>1971.53</v>
      </c>
      <c r="H308">
        <v>683.12</v>
      </c>
      <c r="I308">
        <v>6</v>
      </c>
      <c r="J308">
        <v>215</v>
      </c>
      <c r="K308">
        <v>15100</v>
      </c>
      <c r="L308" t="s">
        <v>18</v>
      </c>
      <c r="M308">
        <v>13880</v>
      </c>
      <c r="N308">
        <v>138.19999999999999</v>
      </c>
      <c r="O308">
        <v>23729.26</v>
      </c>
      <c r="P308">
        <v>3</v>
      </c>
    </row>
    <row r="309" spans="1:16" x14ac:dyDescent="0.25">
      <c r="A309">
        <v>453</v>
      </c>
      <c r="B309" t="s">
        <v>15</v>
      </c>
      <c r="C309">
        <v>2007</v>
      </c>
      <c r="D309">
        <v>12</v>
      </c>
      <c r="E309">
        <v>222</v>
      </c>
      <c r="F309">
        <v>934.15</v>
      </c>
      <c r="G309">
        <v>1097.67</v>
      </c>
      <c r="H309">
        <v>339.22</v>
      </c>
      <c r="I309">
        <v>6</v>
      </c>
      <c r="J309">
        <v>215</v>
      </c>
      <c r="K309">
        <v>15100</v>
      </c>
      <c r="L309" t="s">
        <v>18</v>
      </c>
      <c r="M309">
        <v>13880</v>
      </c>
      <c r="N309">
        <v>138.19999999999999</v>
      </c>
      <c r="O309">
        <v>23729.26</v>
      </c>
      <c r="P309">
        <v>3</v>
      </c>
    </row>
    <row r="310" spans="1:16" x14ac:dyDescent="0.25">
      <c r="A310">
        <v>459</v>
      </c>
      <c r="B310" t="s">
        <v>15</v>
      </c>
      <c r="C310">
        <v>2007</v>
      </c>
      <c r="D310">
        <v>1</v>
      </c>
      <c r="E310">
        <v>95</v>
      </c>
      <c r="F310">
        <v>437.44</v>
      </c>
      <c r="G310">
        <v>513.99</v>
      </c>
      <c r="H310">
        <v>244.19</v>
      </c>
      <c r="I310">
        <v>17</v>
      </c>
      <c r="J310">
        <v>1102</v>
      </c>
      <c r="K310">
        <v>37854</v>
      </c>
      <c r="L310" t="s">
        <v>18</v>
      </c>
      <c r="M310">
        <v>80864</v>
      </c>
      <c r="N310">
        <v>574.20000000000005</v>
      </c>
      <c r="O310">
        <v>63923.89</v>
      </c>
      <c r="P310">
        <v>2</v>
      </c>
    </row>
    <row r="311" spans="1:16" x14ac:dyDescent="0.25">
      <c r="A311">
        <v>459</v>
      </c>
      <c r="B311" t="s">
        <v>15</v>
      </c>
      <c r="C311">
        <v>2007</v>
      </c>
      <c r="D311">
        <v>2</v>
      </c>
      <c r="E311">
        <v>102</v>
      </c>
      <c r="F311">
        <v>462.76</v>
      </c>
      <c r="G311">
        <v>543.74</v>
      </c>
      <c r="H311">
        <v>254.94</v>
      </c>
      <c r="I311">
        <v>17</v>
      </c>
      <c r="J311">
        <v>1102</v>
      </c>
      <c r="K311">
        <v>37854</v>
      </c>
      <c r="L311" t="s">
        <v>18</v>
      </c>
      <c r="M311">
        <v>80864</v>
      </c>
      <c r="N311">
        <v>574.20000000000005</v>
      </c>
      <c r="O311">
        <v>63923.89</v>
      </c>
      <c r="P311">
        <v>2</v>
      </c>
    </row>
    <row r="312" spans="1:16" x14ac:dyDescent="0.25">
      <c r="A312">
        <v>459</v>
      </c>
      <c r="B312" t="s">
        <v>15</v>
      </c>
      <c r="C312">
        <v>2007</v>
      </c>
      <c r="D312">
        <v>3</v>
      </c>
      <c r="E312">
        <v>120</v>
      </c>
      <c r="F312">
        <v>518.34</v>
      </c>
      <c r="G312">
        <v>609.05999999999995</v>
      </c>
      <c r="H312">
        <v>211.26</v>
      </c>
      <c r="I312">
        <v>17</v>
      </c>
      <c r="J312">
        <v>1102</v>
      </c>
      <c r="K312">
        <v>37854</v>
      </c>
      <c r="L312" t="s">
        <v>18</v>
      </c>
      <c r="M312">
        <v>80864</v>
      </c>
      <c r="N312">
        <v>574.20000000000005</v>
      </c>
      <c r="O312">
        <v>63923.89</v>
      </c>
      <c r="P312">
        <v>2</v>
      </c>
    </row>
    <row r="313" spans="1:16" x14ac:dyDescent="0.25">
      <c r="A313">
        <v>459</v>
      </c>
      <c r="B313" t="s">
        <v>15</v>
      </c>
      <c r="C313">
        <v>2007</v>
      </c>
      <c r="D313">
        <v>4</v>
      </c>
      <c r="E313">
        <v>143</v>
      </c>
      <c r="F313">
        <v>660.63</v>
      </c>
      <c r="G313">
        <v>776.29</v>
      </c>
      <c r="H313">
        <v>274.54000000000002</v>
      </c>
      <c r="I313">
        <v>17</v>
      </c>
      <c r="J313">
        <v>1102</v>
      </c>
      <c r="K313">
        <v>37854</v>
      </c>
      <c r="L313" t="s">
        <v>18</v>
      </c>
      <c r="M313">
        <v>80864</v>
      </c>
      <c r="N313">
        <v>574.20000000000005</v>
      </c>
      <c r="O313">
        <v>63923.89</v>
      </c>
      <c r="P313">
        <v>2</v>
      </c>
    </row>
    <row r="314" spans="1:16" x14ac:dyDescent="0.25">
      <c r="A314">
        <v>459</v>
      </c>
      <c r="B314" t="s">
        <v>15</v>
      </c>
      <c r="C314">
        <v>2007</v>
      </c>
      <c r="D314">
        <v>5</v>
      </c>
      <c r="E314">
        <v>333</v>
      </c>
      <c r="F314">
        <v>1439.71</v>
      </c>
      <c r="G314">
        <v>1691.77</v>
      </c>
      <c r="H314">
        <v>562.99</v>
      </c>
      <c r="I314">
        <v>17</v>
      </c>
      <c r="J314">
        <v>1102</v>
      </c>
      <c r="K314">
        <v>37854</v>
      </c>
      <c r="L314" t="s">
        <v>18</v>
      </c>
      <c r="M314">
        <v>80864</v>
      </c>
      <c r="N314">
        <v>574.20000000000005</v>
      </c>
      <c r="O314">
        <v>63923.89</v>
      </c>
      <c r="P314">
        <v>2</v>
      </c>
    </row>
    <row r="315" spans="1:16" x14ac:dyDescent="0.25">
      <c r="A315">
        <v>459</v>
      </c>
      <c r="B315" t="s">
        <v>15</v>
      </c>
      <c r="C315">
        <v>2007</v>
      </c>
      <c r="D315">
        <v>6</v>
      </c>
      <c r="E315">
        <v>385</v>
      </c>
      <c r="F315">
        <v>1689.02</v>
      </c>
      <c r="G315">
        <v>1984.63</v>
      </c>
      <c r="H315">
        <v>733.43</v>
      </c>
      <c r="I315">
        <v>17</v>
      </c>
      <c r="J315">
        <v>1102</v>
      </c>
      <c r="K315">
        <v>37854</v>
      </c>
      <c r="L315" t="s">
        <v>18</v>
      </c>
      <c r="M315">
        <v>80864</v>
      </c>
      <c r="N315">
        <v>574.20000000000005</v>
      </c>
      <c r="O315">
        <v>63923.89</v>
      </c>
      <c r="P315">
        <v>2</v>
      </c>
    </row>
    <row r="316" spans="1:16" x14ac:dyDescent="0.25">
      <c r="A316">
        <v>459</v>
      </c>
      <c r="B316" t="s">
        <v>15</v>
      </c>
      <c r="C316">
        <v>2007</v>
      </c>
      <c r="D316">
        <v>7</v>
      </c>
      <c r="E316">
        <v>210</v>
      </c>
      <c r="F316">
        <v>920.98</v>
      </c>
      <c r="G316">
        <v>1082.25</v>
      </c>
      <c r="H316">
        <v>421.51</v>
      </c>
      <c r="I316">
        <v>17</v>
      </c>
      <c r="J316">
        <v>1102</v>
      </c>
      <c r="K316">
        <v>37854</v>
      </c>
      <c r="L316" t="s">
        <v>18</v>
      </c>
      <c r="M316">
        <v>80864</v>
      </c>
      <c r="N316">
        <v>574.20000000000005</v>
      </c>
      <c r="O316">
        <v>63923.89</v>
      </c>
      <c r="P316">
        <v>2</v>
      </c>
    </row>
    <row r="317" spans="1:16" x14ac:dyDescent="0.25">
      <c r="A317">
        <v>459</v>
      </c>
      <c r="B317" t="s">
        <v>15</v>
      </c>
      <c r="C317">
        <v>2007</v>
      </c>
      <c r="D317">
        <v>8</v>
      </c>
      <c r="E317">
        <v>270</v>
      </c>
      <c r="F317">
        <v>1102.53</v>
      </c>
      <c r="G317">
        <v>1295.5</v>
      </c>
      <c r="H317">
        <v>491.39</v>
      </c>
      <c r="I317">
        <v>17</v>
      </c>
      <c r="J317">
        <v>1102</v>
      </c>
      <c r="K317">
        <v>37854</v>
      </c>
      <c r="L317" t="s">
        <v>18</v>
      </c>
      <c r="M317">
        <v>80864</v>
      </c>
      <c r="N317">
        <v>574.20000000000005</v>
      </c>
      <c r="O317">
        <v>63923.89</v>
      </c>
      <c r="P317">
        <v>2</v>
      </c>
    </row>
    <row r="318" spans="1:16" x14ac:dyDescent="0.25">
      <c r="A318">
        <v>459</v>
      </c>
      <c r="B318" t="s">
        <v>15</v>
      </c>
      <c r="C318">
        <v>2007</v>
      </c>
      <c r="D318">
        <v>9</v>
      </c>
      <c r="E318">
        <v>431</v>
      </c>
      <c r="F318">
        <v>1758.9</v>
      </c>
      <c r="G318">
        <v>2066.88</v>
      </c>
      <c r="H318">
        <v>870.07</v>
      </c>
      <c r="I318">
        <v>17</v>
      </c>
      <c r="J318">
        <v>1102</v>
      </c>
      <c r="K318">
        <v>37854</v>
      </c>
      <c r="L318" t="s">
        <v>18</v>
      </c>
      <c r="M318">
        <v>80864</v>
      </c>
      <c r="N318">
        <v>574.20000000000005</v>
      </c>
      <c r="O318">
        <v>63923.89</v>
      </c>
      <c r="P318">
        <v>2</v>
      </c>
    </row>
    <row r="319" spans="1:16" x14ac:dyDescent="0.25">
      <c r="A319">
        <v>459</v>
      </c>
      <c r="B319" t="s">
        <v>15</v>
      </c>
      <c r="C319">
        <v>2007</v>
      </c>
      <c r="D319">
        <v>11</v>
      </c>
      <c r="E319">
        <v>757</v>
      </c>
      <c r="F319">
        <v>3094.8</v>
      </c>
      <c r="G319">
        <v>3636.68</v>
      </c>
      <c r="H319">
        <v>1249.21</v>
      </c>
      <c r="I319">
        <v>17</v>
      </c>
      <c r="J319">
        <v>1102</v>
      </c>
      <c r="K319">
        <v>37854</v>
      </c>
      <c r="L319" t="s">
        <v>18</v>
      </c>
      <c r="M319">
        <v>80864</v>
      </c>
      <c r="N319">
        <v>574.20000000000005</v>
      </c>
      <c r="O319">
        <v>63923.89</v>
      </c>
      <c r="P319">
        <v>2</v>
      </c>
    </row>
    <row r="320" spans="1:16" x14ac:dyDescent="0.25">
      <c r="A320">
        <v>459</v>
      </c>
      <c r="B320" t="s">
        <v>15</v>
      </c>
      <c r="C320">
        <v>2007</v>
      </c>
      <c r="D320">
        <v>12</v>
      </c>
      <c r="E320">
        <v>388</v>
      </c>
      <c r="F320">
        <v>1537.77</v>
      </c>
      <c r="G320">
        <v>1806.96</v>
      </c>
      <c r="H320">
        <v>695.79</v>
      </c>
      <c r="I320">
        <v>17</v>
      </c>
      <c r="J320">
        <v>1102</v>
      </c>
      <c r="K320">
        <v>37854</v>
      </c>
      <c r="L320" t="s">
        <v>18</v>
      </c>
      <c r="M320">
        <v>80864</v>
      </c>
      <c r="N320">
        <v>574.20000000000005</v>
      </c>
      <c r="O320">
        <v>63923.89</v>
      </c>
      <c r="P320">
        <v>2</v>
      </c>
    </row>
    <row r="321" spans="1:16" x14ac:dyDescent="0.25">
      <c r="A321">
        <v>460</v>
      </c>
      <c r="B321" t="s">
        <v>15</v>
      </c>
      <c r="C321">
        <v>2007</v>
      </c>
      <c r="D321">
        <v>1</v>
      </c>
      <c r="E321">
        <v>21</v>
      </c>
      <c r="F321">
        <v>74.77</v>
      </c>
      <c r="G321">
        <v>87.89</v>
      </c>
      <c r="H321">
        <v>18.39</v>
      </c>
      <c r="I321">
        <v>4</v>
      </c>
      <c r="J321">
        <v>249</v>
      </c>
      <c r="K321">
        <v>10704</v>
      </c>
      <c r="L321" t="s">
        <v>17</v>
      </c>
      <c r="M321">
        <v>66265</v>
      </c>
      <c r="N321">
        <v>162.5</v>
      </c>
      <c r="O321">
        <v>12484.05</v>
      </c>
      <c r="P321">
        <v>2</v>
      </c>
    </row>
    <row r="322" spans="1:16" x14ac:dyDescent="0.25">
      <c r="A322">
        <v>460</v>
      </c>
      <c r="B322" t="s">
        <v>15</v>
      </c>
      <c r="C322">
        <v>2007</v>
      </c>
      <c r="D322">
        <v>2</v>
      </c>
      <c r="E322">
        <v>42</v>
      </c>
      <c r="F322">
        <v>204.33</v>
      </c>
      <c r="G322">
        <v>240.1</v>
      </c>
      <c r="H322">
        <v>94.05</v>
      </c>
      <c r="I322">
        <v>4</v>
      </c>
      <c r="J322">
        <v>249</v>
      </c>
      <c r="K322">
        <v>10704</v>
      </c>
      <c r="L322" t="s">
        <v>17</v>
      </c>
      <c r="M322">
        <v>66265</v>
      </c>
      <c r="N322">
        <v>162.5</v>
      </c>
      <c r="O322">
        <v>12484.05</v>
      </c>
      <c r="P322">
        <v>2</v>
      </c>
    </row>
    <row r="323" spans="1:16" x14ac:dyDescent="0.25">
      <c r="A323">
        <v>460</v>
      </c>
      <c r="B323" t="s">
        <v>15</v>
      </c>
      <c r="C323">
        <v>2007</v>
      </c>
      <c r="D323">
        <v>3</v>
      </c>
      <c r="E323">
        <v>30</v>
      </c>
      <c r="F323">
        <v>156.47999999999999</v>
      </c>
      <c r="G323">
        <v>183.88</v>
      </c>
      <c r="H323">
        <v>64.27</v>
      </c>
      <c r="I323">
        <v>4</v>
      </c>
      <c r="J323">
        <v>249</v>
      </c>
      <c r="K323">
        <v>10704</v>
      </c>
      <c r="L323" t="s">
        <v>17</v>
      </c>
      <c r="M323">
        <v>66265</v>
      </c>
      <c r="N323">
        <v>162.5</v>
      </c>
      <c r="O323">
        <v>12484.05</v>
      </c>
      <c r="P323">
        <v>2</v>
      </c>
    </row>
    <row r="324" spans="1:16" x14ac:dyDescent="0.25">
      <c r="A324">
        <v>460</v>
      </c>
      <c r="B324" t="s">
        <v>15</v>
      </c>
      <c r="C324">
        <v>2007</v>
      </c>
      <c r="D324">
        <v>4</v>
      </c>
      <c r="E324">
        <v>34</v>
      </c>
      <c r="F324">
        <v>158.72999999999999</v>
      </c>
      <c r="G324">
        <v>186.51</v>
      </c>
      <c r="H324">
        <v>79.739999999999995</v>
      </c>
      <c r="I324">
        <v>4</v>
      </c>
      <c r="J324">
        <v>249</v>
      </c>
      <c r="K324">
        <v>10704</v>
      </c>
      <c r="L324" t="s">
        <v>17</v>
      </c>
      <c r="M324">
        <v>66265</v>
      </c>
      <c r="N324">
        <v>162.5</v>
      </c>
      <c r="O324">
        <v>12484.05</v>
      </c>
      <c r="P324">
        <v>2</v>
      </c>
    </row>
    <row r="325" spans="1:16" x14ac:dyDescent="0.25">
      <c r="A325">
        <v>460</v>
      </c>
      <c r="B325" t="s">
        <v>15</v>
      </c>
      <c r="C325">
        <v>2007</v>
      </c>
      <c r="D325">
        <v>5</v>
      </c>
      <c r="E325">
        <v>57</v>
      </c>
      <c r="F325">
        <v>236.26</v>
      </c>
      <c r="G325">
        <v>277.62</v>
      </c>
      <c r="H325">
        <v>89.25</v>
      </c>
      <c r="I325">
        <v>4</v>
      </c>
      <c r="J325">
        <v>249</v>
      </c>
      <c r="K325">
        <v>10704</v>
      </c>
      <c r="L325" t="s">
        <v>17</v>
      </c>
      <c r="M325">
        <v>66265</v>
      </c>
      <c r="N325">
        <v>162.5</v>
      </c>
      <c r="O325">
        <v>12484.05</v>
      </c>
      <c r="P325">
        <v>2</v>
      </c>
    </row>
    <row r="326" spans="1:16" x14ac:dyDescent="0.25">
      <c r="A326">
        <v>460</v>
      </c>
      <c r="B326" t="s">
        <v>15</v>
      </c>
      <c r="C326">
        <v>2007</v>
      </c>
      <c r="D326">
        <v>6</v>
      </c>
      <c r="E326">
        <v>67</v>
      </c>
      <c r="F326">
        <v>278.39</v>
      </c>
      <c r="G326">
        <v>327.12</v>
      </c>
      <c r="H326">
        <v>124.21</v>
      </c>
      <c r="I326">
        <v>4</v>
      </c>
      <c r="J326">
        <v>249</v>
      </c>
      <c r="K326">
        <v>10704</v>
      </c>
      <c r="L326" t="s">
        <v>17</v>
      </c>
      <c r="M326">
        <v>66265</v>
      </c>
      <c r="N326">
        <v>162.5</v>
      </c>
      <c r="O326">
        <v>12484.05</v>
      </c>
      <c r="P326">
        <v>2</v>
      </c>
    </row>
    <row r="327" spans="1:16" x14ac:dyDescent="0.25">
      <c r="A327">
        <v>460</v>
      </c>
      <c r="B327" t="s">
        <v>15</v>
      </c>
      <c r="C327">
        <v>2007</v>
      </c>
      <c r="D327">
        <v>7</v>
      </c>
      <c r="E327">
        <v>46</v>
      </c>
      <c r="F327">
        <v>162.97999999999999</v>
      </c>
      <c r="G327">
        <v>191.51</v>
      </c>
      <c r="H327">
        <v>57.52</v>
      </c>
      <c r="I327">
        <v>4</v>
      </c>
      <c r="J327">
        <v>249</v>
      </c>
      <c r="K327">
        <v>10704</v>
      </c>
      <c r="L327" t="s">
        <v>17</v>
      </c>
      <c r="M327">
        <v>66265</v>
      </c>
      <c r="N327">
        <v>162.5</v>
      </c>
      <c r="O327">
        <v>12484.05</v>
      </c>
      <c r="P327">
        <v>2</v>
      </c>
    </row>
    <row r="328" spans="1:16" x14ac:dyDescent="0.25">
      <c r="A328">
        <v>460</v>
      </c>
      <c r="B328" t="s">
        <v>15</v>
      </c>
      <c r="C328">
        <v>2007</v>
      </c>
      <c r="D328">
        <v>8</v>
      </c>
      <c r="E328">
        <v>53</v>
      </c>
      <c r="F328">
        <v>221.41</v>
      </c>
      <c r="G328">
        <v>260.2</v>
      </c>
      <c r="H328">
        <v>80.44</v>
      </c>
      <c r="I328">
        <v>4</v>
      </c>
      <c r="J328">
        <v>249</v>
      </c>
      <c r="K328">
        <v>10704</v>
      </c>
      <c r="L328" t="s">
        <v>17</v>
      </c>
      <c r="M328">
        <v>66265</v>
      </c>
      <c r="N328">
        <v>162.5</v>
      </c>
      <c r="O328">
        <v>12484.05</v>
      </c>
      <c r="P328">
        <v>2</v>
      </c>
    </row>
    <row r="329" spans="1:16" x14ac:dyDescent="0.25">
      <c r="A329">
        <v>460</v>
      </c>
      <c r="B329" t="s">
        <v>15</v>
      </c>
      <c r="C329">
        <v>2007</v>
      </c>
      <c r="D329">
        <v>9</v>
      </c>
      <c r="E329">
        <v>121</v>
      </c>
      <c r="F329">
        <v>447.85</v>
      </c>
      <c r="G329">
        <v>526.24</v>
      </c>
      <c r="H329">
        <v>248.06</v>
      </c>
      <c r="I329">
        <v>4</v>
      </c>
      <c r="J329">
        <v>249</v>
      </c>
      <c r="K329">
        <v>10704</v>
      </c>
      <c r="L329" t="s">
        <v>17</v>
      </c>
      <c r="M329">
        <v>66265</v>
      </c>
      <c r="N329">
        <v>162.5</v>
      </c>
      <c r="O329">
        <v>12484.05</v>
      </c>
      <c r="P329">
        <v>2</v>
      </c>
    </row>
    <row r="330" spans="1:16" x14ac:dyDescent="0.25">
      <c r="A330">
        <v>460</v>
      </c>
      <c r="B330" t="s">
        <v>15</v>
      </c>
      <c r="C330">
        <v>2007</v>
      </c>
      <c r="D330">
        <v>10</v>
      </c>
      <c r="E330">
        <v>292</v>
      </c>
      <c r="F330">
        <v>1067.0899999999999</v>
      </c>
      <c r="G330">
        <v>1253.9100000000001</v>
      </c>
      <c r="H330">
        <v>432.27</v>
      </c>
      <c r="I330">
        <v>4</v>
      </c>
      <c r="J330">
        <v>249</v>
      </c>
      <c r="K330">
        <v>10704</v>
      </c>
      <c r="L330" t="s">
        <v>17</v>
      </c>
      <c r="M330">
        <v>66265</v>
      </c>
      <c r="N330">
        <v>162.5</v>
      </c>
      <c r="O330">
        <v>12484.05</v>
      </c>
      <c r="P330">
        <v>2</v>
      </c>
    </row>
    <row r="331" spans="1:16" x14ac:dyDescent="0.25">
      <c r="A331">
        <v>460</v>
      </c>
      <c r="B331" t="s">
        <v>15</v>
      </c>
      <c r="C331">
        <v>2007</v>
      </c>
      <c r="D331">
        <v>11</v>
      </c>
      <c r="E331">
        <v>158</v>
      </c>
      <c r="F331">
        <v>632.46</v>
      </c>
      <c r="G331">
        <v>743.15</v>
      </c>
      <c r="H331">
        <v>197.04</v>
      </c>
      <c r="I331">
        <v>4</v>
      </c>
      <c r="J331">
        <v>249</v>
      </c>
      <c r="K331">
        <v>10704</v>
      </c>
      <c r="L331" t="s">
        <v>17</v>
      </c>
      <c r="M331">
        <v>66265</v>
      </c>
      <c r="N331">
        <v>162.5</v>
      </c>
      <c r="O331">
        <v>12484.05</v>
      </c>
      <c r="P331">
        <v>2</v>
      </c>
    </row>
    <row r="332" spans="1:16" x14ac:dyDescent="0.25">
      <c r="A332">
        <v>460</v>
      </c>
      <c r="B332" t="s">
        <v>15</v>
      </c>
      <c r="C332">
        <v>2007</v>
      </c>
      <c r="D332">
        <v>12</v>
      </c>
      <c r="E332">
        <v>99</v>
      </c>
      <c r="F332">
        <v>376.51</v>
      </c>
      <c r="G332">
        <v>442.39</v>
      </c>
      <c r="H332">
        <v>168.34</v>
      </c>
      <c r="I332">
        <v>4</v>
      </c>
      <c r="J332">
        <v>249</v>
      </c>
      <c r="K332">
        <v>10704</v>
      </c>
      <c r="L332" t="s">
        <v>17</v>
      </c>
      <c r="M332">
        <v>66265</v>
      </c>
      <c r="N332">
        <v>162.5</v>
      </c>
      <c r="O332">
        <v>12484.05</v>
      </c>
      <c r="P332">
        <v>2</v>
      </c>
    </row>
    <row r="333" spans="1:16" x14ac:dyDescent="0.25">
      <c r="A333">
        <v>506</v>
      </c>
      <c r="B333" t="s">
        <v>15</v>
      </c>
      <c r="C333">
        <v>2007</v>
      </c>
      <c r="D333">
        <v>1</v>
      </c>
      <c r="E333">
        <v>60</v>
      </c>
      <c r="F333">
        <v>245.5</v>
      </c>
      <c r="G333">
        <v>288.48</v>
      </c>
      <c r="H333">
        <v>125.34</v>
      </c>
      <c r="I333">
        <v>8</v>
      </c>
      <c r="J333">
        <v>627</v>
      </c>
      <c r="K333">
        <v>23434</v>
      </c>
      <c r="L333" t="s">
        <v>18</v>
      </c>
      <c r="M333">
        <v>97245</v>
      </c>
      <c r="N333">
        <v>384.2</v>
      </c>
      <c r="O333">
        <v>36746.449999999997</v>
      </c>
      <c r="P333">
        <v>2</v>
      </c>
    </row>
    <row r="334" spans="1:16" x14ac:dyDescent="0.25">
      <c r="A334">
        <v>506</v>
      </c>
      <c r="B334" t="s">
        <v>15</v>
      </c>
      <c r="C334">
        <v>2007</v>
      </c>
      <c r="D334">
        <v>2</v>
      </c>
      <c r="E334">
        <v>110</v>
      </c>
      <c r="F334">
        <v>413.81</v>
      </c>
      <c r="G334">
        <v>486.19</v>
      </c>
      <c r="H334">
        <v>214.72</v>
      </c>
      <c r="I334">
        <v>8</v>
      </c>
      <c r="J334">
        <v>627</v>
      </c>
      <c r="K334">
        <v>23434</v>
      </c>
      <c r="L334" t="s">
        <v>18</v>
      </c>
      <c r="M334">
        <v>97245</v>
      </c>
      <c r="N334">
        <v>384.2</v>
      </c>
      <c r="O334">
        <v>36746.449999999997</v>
      </c>
      <c r="P334">
        <v>2</v>
      </c>
    </row>
    <row r="335" spans="1:16" x14ac:dyDescent="0.25">
      <c r="A335">
        <v>506</v>
      </c>
      <c r="B335" t="s">
        <v>15</v>
      </c>
      <c r="C335">
        <v>2007</v>
      </c>
      <c r="D335">
        <v>3</v>
      </c>
      <c r="E335">
        <v>91</v>
      </c>
      <c r="F335">
        <v>333.23</v>
      </c>
      <c r="G335">
        <v>391.61</v>
      </c>
      <c r="H335">
        <v>153.78</v>
      </c>
      <c r="I335">
        <v>8</v>
      </c>
      <c r="J335">
        <v>627</v>
      </c>
      <c r="K335">
        <v>23434</v>
      </c>
      <c r="L335" t="s">
        <v>18</v>
      </c>
      <c r="M335">
        <v>97245</v>
      </c>
      <c r="N335">
        <v>384.2</v>
      </c>
      <c r="O335">
        <v>36746.449999999997</v>
      </c>
      <c r="P335">
        <v>2</v>
      </c>
    </row>
    <row r="336" spans="1:16" x14ac:dyDescent="0.25">
      <c r="A336">
        <v>506</v>
      </c>
      <c r="B336" t="s">
        <v>15</v>
      </c>
      <c r="C336">
        <v>2007</v>
      </c>
      <c r="D336">
        <v>4</v>
      </c>
      <c r="E336">
        <v>135</v>
      </c>
      <c r="F336">
        <v>557.95000000000005</v>
      </c>
      <c r="G336">
        <v>655.62</v>
      </c>
      <c r="H336">
        <v>274.39999999999998</v>
      </c>
      <c r="I336">
        <v>8</v>
      </c>
      <c r="J336">
        <v>627</v>
      </c>
      <c r="K336">
        <v>23434</v>
      </c>
      <c r="L336" t="s">
        <v>18</v>
      </c>
      <c r="M336">
        <v>97245</v>
      </c>
      <c r="N336">
        <v>384.2</v>
      </c>
      <c r="O336">
        <v>36746.449999999997</v>
      </c>
      <c r="P336">
        <v>2</v>
      </c>
    </row>
    <row r="337" spans="1:16" x14ac:dyDescent="0.25">
      <c r="A337">
        <v>506</v>
      </c>
      <c r="B337" t="s">
        <v>15</v>
      </c>
      <c r="C337">
        <v>2007</v>
      </c>
      <c r="D337">
        <v>5</v>
      </c>
      <c r="E337">
        <v>243</v>
      </c>
      <c r="F337">
        <v>978.75</v>
      </c>
      <c r="G337">
        <v>1150.1199999999999</v>
      </c>
      <c r="H337">
        <v>440.76</v>
      </c>
      <c r="I337">
        <v>8</v>
      </c>
      <c r="J337">
        <v>627</v>
      </c>
      <c r="K337">
        <v>23434</v>
      </c>
      <c r="L337" t="s">
        <v>18</v>
      </c>
      <c r="M337">
        <v>97245</v>
      </c>
      <c r="N337">
        <v>384.2</v>
      </c>
      <c r="O337">
        <v>36746.449999999997</v>
      </c>
      <c r="P337">
        <v>2</v>
      </c>
    </row>
    <row r="338" spans="1:16" x14ac:dyDescent="0.25">
      <c r="A338">
        <v>506</v>
      </c>
      <c r="B338" t="s">
        <v>15</v>
      </c>
      <c r="C338">
        <v>2007</v>
      </c>
      <c r="D338">
        <v>6</v>
      </c>
      <c r="E338">
        <v>276</v>
      </c>
      <c r="F338">
        <v>1145.2</v>
      </c>
      <c r="G338">
        <v>1345.67</v>
      </c>
      <c r="H338">
        <v>571.88</v>
      </c>
      <c r="I338">
        <v>8</v>
      </c>
      <c r="J338">
        <v>627</v>
      </c>
      <c r="K338">
        <v>23434</v>
      </c>
      <c r="L338" t="s">
        <v>18</v>
      </c>
      <c r="M338">
        <v>97245</v>
      </c>
      <c r="N338">
        <v>384.2</v>
      </c>
      <c r="O338">
        <v>36746.449999999997</v>
      </c>
      <c r="P338">
        <v>2</v>
      </c>
    </row>
    <row r="339" spans="1:16" x14ac:dyDescent="0.25">
      <c r="A339">
        <v>506</v>
      </c>
      <c r="B339" t="s">
        <v>15</v>
      </c>
      <c r="C339">
        <v>2007</v>
      </c>
      <c r="D339">
        <v>7</v>
      </c>
      <c r="E339">
        <v>162</v>
      </c>
      <c r="F339">
        <v>611.71</v>
      </c>
      <c r="G339">
        <v>718.83</v>
      </c>
      <c r="H339">
        <v>310.95</v>
      </c>
      <c r="I339">
        <v>8</v>
      </c>
      <c r="J339">
        <v>627</v>
      </c>
      <c r="K339">
        <v>23434</v>
      </c>
      <c r="L339" t="s">
        <v>18</v>
      </c>
      <c r="M339">
        <v>97245</v>
      </c>
      <c r="N339">
        <v>384.2</v>
      </c>
      <c r="O339">
        <v>36746.449999999997</v>
      </c>
      <c r="P339">
        <v>2</v>
      </c>
    </row>
    <row r="340" spans="1:16" x14ac:dyDescent="0.25">
      <c r="A340">
        <v>506</v>
      </c>
      <c r="B340" t="s">
        <v>15</v>
      </c>
      <c r="C340">
        <v>2007</v>
      </c>
      <c r="D340">
        <v>8</v>
      </c>
      <c r="E340">
        <v>199</v>
      </c>
      <c r="F340">
        <v>771.52</v>
      </c>
      <c r="G340">
        <v>906.59</v>
      </c>
      <c r="H340">
        <v>339.05</v>
      </c>
      <c r="I340">
        <v>8</v>
      </c>
      <c r="J340">
        <v>627</v>
      </c>
      <c r="K340">
        <v>23434</v>
      </c>
      <c r="L340" t="s">
        <v>18</v>
      </c>
      <c r="M340">
        <v>97245</v>
      </c>
      <c r="N340">
        <v>384.2</v>
      </c>
      <c r="O340">
        <v>36746.449999999997</v>
      </c>
      <c r="P340">
        <v>2</v>
      </c>
    </row>
    <row r="341" spans="1:16" x14ac:dyDescent="0.25">
      <c r="A341">
        <v>506</v>
      </c>
      <c r="B341" t="s">
        <v>15</v>
      </c>
      <c r="C341">
        <v>2007</v>
      </c>
      <c r="D341">
        <v>9</v>
      </c>
      <c r="E341">
        <v>289</v>
      </c>
      <c r="F341">
        <v>1032.54</v>
      </c>
      <c r="G341">
        <v>1213.31</v>
      </c>
      <c r="H341">
        <v>419.99</v>
      </c>
      <c r="I341">
        <v>8</v>
      </c>
      <c r="J341">
        <v>627</v>
      </c>
      <c r="K341">
        <v>23434</v>
      </c>
      <c r="L341" t="s">
        <v>18</v>
      </c>
      <c r="M341">
        <v>97245</v>
      </c>
      <c r="N341">
        <v>384.2</v>
      </c>
      <c r="O341">
        <v>36746.449999999997</v>
      </c>
      <c r="P341">
        <v>2</v>
      </c>
    </row>
    <row r="342" spans="1:16" x14ac:dyDescent="0.25">
      <c r="A342">
        <v>506</v>
      </c>
      <c r="B342" t="s">
        <v>15</v>
      </c>
      <c r="C342">
        <v>2007</v>
      </c>
      <c r="D342">
        <v>10</v>
      </c>
      <c r="E342">
        <v>544</v>
      </c>
      <c r="F342">
        <v>1892.71</v>
      </c>
      <c r="G342">
        <v>2224.09</v>
      </c>
      <c r="H342">
        <v>783.93</v>
      </c>
      <c r="I342">
        <v>8</v>
      </c>
      <c r="J342">
        <v>627</v>
      </c>
      <c r="K342">
        <v>23434</v>
      </c>
      <c r="L342" t="s">
        <v>18</v>
      </c>
      <c r="M342">
        <v>97245</v>
      </c>
      <c r="N342">
        <v>384.2</v>
      </c>
      <c r="O342">
        <v>36746.449999999997</v>
      </c>
      <c r="P342">
        <v>2</v>
      </c>
    </row>
    <row r="343" spans="1:16" x14ac:dyDescent="0.25">
      <c r="A343">
        <v>506</v>
      </c>
      <c r="B343" t="s">
        <v>15</v>
      </c>
      <c r="C343">
        <v>2007</v>
      </c>
      <c r="D343">
        <v>11</v>
      </c>
      <c r="E343">
        <v>356</v>
      </c>
      <c r="F343">
        <v>1230.83</v>
      </c>
      <c r="G343">
        <v>1446.31</v>
      </c>
      <c r="H343">
        <v>519.19000000000005</v>
      </c>
      <c r="I343">
        <v>8</v>
      </c>
      <c r="J343">
        <v>627</v>
      </c>
      <c r="K343">
        <v>23434</v>
      </c>
      <c r="L343" t="s">
        <v>18</v>
      </c>
      <c r="M343">
        <v>97245</v>
      </c>
      <c r="N343">
        <v>384.2</v>
      </c>
      <c r="O343">
        <v>36746.449999999997</v>
      </c>
      <c r="P343">
        <v>2</v>
      </c>
    </row>
    <row r="344" spans="1:16" x14ac:dyDescent="0.25">
      <c r="A344">
        <v>506</v>
      </c>
      <c r="B344" t="s">
        <v>15</v>
      </c>
      <c r="C344">
        <v>2007</v>
      </c>
      <c r="D344">
        <v>12</v>
      </c>
      <c r="E344">
        <v>173</v>
      </c>
      <c r="F344">
        <v>634.94000000000005</v>
      </c>
      <c r="G344">
        <v>746.1</v>
      </c>
      <c r="H344">
        <v>186.41</v>
      </c>
      <c r="I344">
        <v>8</v>
      </c>
      <c r="J344">
        <v>627</v>
      </c>
      <c r="K344">
        <v>23434</v>
      </c>
      <c r="L344" t="s">
        <v>18</v>
      </c>
      <c r="M344">
        <v>97245</v>
      </c>
      <c r="N344">
        <v>384.2</v>
      </c>
      <c r="O344">
        <v>36746.449999999997</v>
      </c>
      <c r="P344">
        <v>2</v>
      </c>
    </row>
    <row r="345" spans="1:16" x14ac:dyDescent="0.25">
      <c r="A345">
        <v>519</v>
      </c>
      <c r="B345" t="s">
        <v>15</v>
      </c>
      <c r="C345">
        <v>2007</v>
      </c>
      <c r="D345">
        <v>1</v>
      </c>
      <c r="E345">
        <v>456</v>
      </c>
      <c r="F345">
        <v>1693.15</v>
      </c>
      <c r="G345">
        <v>1989.41</v>
      </c>
      <c r="H345">
        <v>812.1</v>
      </c>
      <c r="I345">
        <v>18</v>
      </c>
      <c r="J345">
        <v>2019</v>
      </c>
      <c r="K345">
        <v>78799</v>
      </c>
      <c r="L345" t="s">
        <v>18</v>
      </c>
      <c r="M345">
        <v>274493</v>
      </c>
      <c r="N345">
        <v>890.2</v>
      </c>
      <c r="O345">
        <v>124946.25</v>
      </c>
      <c r="P345">
        <v>2</v>
      </c>
    </row>
    <row r="346" spans="1:16" x14ac:dyDescent="0.25">
      <c r="A346">
        <v>519</v>
      </c>
      <c r="B346" t="s">
        <v>15</v>
      </c>
      <c r="C346">
        <v>2007</v>
      </c>
      <c r="D346">
        <v>2</v>
      </c>
      <c r="E346">
        <v>404</v>
      </c>
      <c r="F346">
        <v>1515.23</v>
      </c>
      <c r="G346">
        <v>1780.49</v>
      </c>
      <c r="H346">
        <v>732.67</v>
      </c>
      <c r="I346">
        <v>18</v>
      </c>
      <c r="J346">
        <v>2019</v>
      </c>
      <c r="K346">
        <v>78799</v>
      </c>
      <c r="L346" t="s">
        <v>18</v>
      </c>
      <c r="M346">
        <v>274493</v>
      </c>
      <c r="N346">
        <v>890.2</v>
      </c>
      <c r="O346">
        <v>124946.25</v>
      </c>
      <c r="P346">
        <v>2</v>
      </c>
    </row>
    <row r="347" spans="1:16" x14ac:dyDescent="0.25">
      <c r="A347">
        <v>519</v>
      </c>
      <c r="B347" t="s">
        <v>15</v>
      </c>
      <c r="C347">
        <v>2007</v>
      </c>
      <c r="D347">
        <v>3</v>
      </c>
      <c r="E347">
        <v>336</v>
      </c>
      <c r="F347">
        <v>1152.28</v>
      </c>
      <c r="G347">
        <v>1354</v>
      </c>
      <c r="H347">
        <v>568.39</v>
      </c>
      <c r="I347">
        <v>18</v>
      </c>
      <c r="J347">
        <v>2019</v>
      </c>
      <c r="K347">
        <v>78799</v>
      </c>
      <c r="L347" t="s">
        <v>18</v>
      </c>
      <c r="M347">
        <v>274493</v>
      </c>
      <c r="N347">
        <v>890.2</v>
      </c>
      <c r="O347">
        <v>124946.25</v>
      </c>
      <c r="P347">
        <v>2</v>
      </c>
    </row>
    <row r="348" spans="1:16" x14ac:dyDescent="0.25">
      <c r="A348">
        <v>519</v>
      </c>
      <c r="B348" t="s">
        <v>15</v>
      </c>
      <c r="C348">
        <v>2007</v>
      </c>
      <c r="D348">
        <v>4</v>
      </c>
      <c r="E348">
        <v>655</v>
      </c>
      <c r="F348">
        <v>2266.4899999999998</v>
      </c>
      <c r="G348">
        <v>2663.13</v>
      </c>
      <c r="H348">
        <v>1025.32</v>
      </c>
      <c r="I348">
        <v>18</v>
      </c>
      <c r="J348">
        <v>2019</v>
      </c>
      <c r="K348">
        <v>78799</v>
      </c>
      <c r="L348" t="s">
        <v>18</v>
      </c>
      <c r="M348">
        <v>274493</v>
      </c>
      <c r="N348">
        <v>890.2</v>
      </c>
      <c r="O348">
        <v>124946.25</v>
      </c>
      <c r="P348">
        <v>2</v>
      </c>
    </row>
    <row r="349" spans="1:16" x14ac:dyDescent="0.25">
      <c r="A349">
        <v>519</v>
      </c>
      <c r="B349" t="s">
        <v>15</v>
      </c>
      <c r="C349">
        <v>2007</v>
      </c>
      <c r="D349">
        <v>8</v>
      </c>
      <c r="E349">
        <v>963</v>
      </c>
      <c r="F349">
        <v>3467.45</v>
      </c>
      <c r="G349">
        <v>4074.5</v>
      </c>
      <c r="H349">
        <v>1238.25</v>
      </c>
      <c r="I349">
        <v>18</v>
      </c>
      <c r="J349">
        <v>2019</v>
      </c>
      <c r="K349">
        <v>78799</v>
      </c>
      <c r="L349" t="s">
        <v>18</v>
      </c>
      <c r="M349">
        <v>274493</v>
      </c>
      <c r="N349">
        <v>890.2</v>
      </c>
      <c r="O349">
        <v>124946.25</v>
      </c>
      <c r="P349">
        <v>2</v>
      </c>
    </row>
    <row r="350" spans="1:16" x14ac:dyDescent="0.25">
      <c r="A350">
        <v>519</v>
      </c>
      <c r="B350" t="s">
        <v>15</v>
      </c>
      <c r="C350">
        <v>2007</v>
      </c>
      <c r="D350">
        <v>12</v>
      </c>
      <c r="E350">
        <v>918</v>
      </c>
      <c r="F350">
        <v>3110.17</v>
      </c>
      <c r="G350">
        <v>3654.68</v>
      </c>
      <c r="H350">
        <v>1273.93</v>
      </c>
      <c r="I350">
        <v>18</v>
      </c>
      <c r="J350">
        <v>2019</v>
      </c>
      <c r="K350">
        <v>78799</v>
      </c>
      <c r="L350" t="s">
        <v>18</v>
      </c>
      <c r="M350">
        <v>274493</v>
      </c>
      <c r="N350">
        <v>890.2</v>
      </c>
      <c r="O350">
        <v>124946.25</v>
      </c>
      <c r="P350">
        <v>2</v>
      </c>
    </row>
    <row r="351" spans="1:16" x14ac:dyDescent="0.25">
      <c r="A351">
        <v>538</v>
      </c>
      <c r="B351" t="s">
        <v>15</v>
      </c>
      <c r="C351">
        <v>2007</v>
      </c>
      <c r="D351">
        <v>1</v>
      </c>
      <c r="E351">
        <v>259</v>
      </c>
      <c r="F351">
        <v>969.67</v>
      </c>
      <c r="G351">
        <v>1139.4000000000001</v>
      </c>
      <c r="H351">
        <v>388.61</v>
      </c>
      <c r="I351">
        <v>16</v>
      </c>
      <c r="J351">
        <v>1140</v>
      </c>
      <c r="K351">
        <v>47018</v>
      </c>
      <c r="L351" t="s">
        <v>18</v>
      </c>
      <c r="M351">
        <v>262555</v>
      </c>
      <c r="N351">
        <v>576.20000000000005</v>
      </c>
      <c r="O351">
        <v>83879.55</v>
      </c>
      <c r="P351">
        <v>2</v>
      </c>
    </row>
    <row r="352" spans="1:16" x14ac:dyDescent="0.25">
      <c r="A352">
        <v>538</v>
      </c>
      <c r="B352" t="s">
        <v>15</v>
      </c>
      <c r="C352">
        <v>2007</v>
      </c>
      <c r="D352">
        <v>2</v>
      </c>
      <c r="E352">
        <v>183</v>
      </c>
      <c r="F352">
        <v>764.7</v>
      </c>
      <c r="G352">
        <v>898.62</v>
      </c>
      <c r="H352">
        <v>346.04</v>
      </c>
      <c r="I352">
        <v>16</v>
      </c>
      <c r="J352">
        <v>1140</v>
      </c>
      <c r="K352">
        <v>47018</v>
      </c>
      <c r="L352" t="s">
        <v>18</v>
      </c>
      <c r="M352">
        <v>262555</v>
      </c>
      <c r="N352">
        <v>576.20000000000005</v>
      </c>
      <c r="O352">
        <v>83879.55</v>
      </c>
      <c r="P352">
        <v>2</v>
      </c>
    </row>
    <row r="353" spans="1:16" x14ac:dyDescent="0.25">
      <c r="A353">
        <v>538</v>
      </c>
      <c r="B353" t="s">
        <v>15</v>
      </c>
      <c r="C353">
        <v>2007</v>
      </c>
      <c r="D353">
        <v>3</v>
      </c>
      <c r="E353">
        <v>205</v>
      </c>
      <c r="F353">
        <v>783.25</v>
      </c>
      <c r="G353">
        <v>920.32</v>
      </c>
      <c r="H353">
        <v>320.39999999999998</v>
      </c>
      <c r="I353">
        <v>16</v>
      </c>
      <c r="J353">
        <v>1140</v>
      </c>
      <c r="K353">
        <v>47018</v>
      </c>
      <c r="L353" t="s">
        <v>18</v>
      </c>
      <c r="M353">
        <v>262555</v>
      </c>
      <c r="N353">
        <v>576.20000000000005</v>
      </c>
      <c r="O353">
        <v>83879.55</v>
      </c>
      <c r="P353">
        <v>2</v>
      </c>
    </row>
    <row r="354" spans="1:16" x14ac:dyDescent="0.25">
      <c r="A354">
        <v>538</v>
      </c>
      <c r="B354" t="s">
        <v>15</v>
      </c>
      <c r="C354">
        <v>2007</v>
      </c>
      <c r="D354">
        <v>4</v>
      </c>
      <c r="E354">
        <v>302</v>
      </c>
      <c r="F354">
        <v>1305.7</v>
      </c>
      <c r="G354">
        <v>1534.28</v>
      </c>
      <c r="H354">
        <v>595.72</v>
      </c>
      <c r="I354">
        <v>16</v>
      </c>
      <c r="J354">
        <v>1140</v>
      </c>
      <c r="K354">
        <v>47018</v>
      </c>
      <c r="L354" t="s">
        <v>18</v>
      </c>
      <c r="M354">
        <v>262555</v>
      </c>
      <c r="N354">
        <v>576.20000000000005</v>
      </c>
      <c r="O354">
        <v>83879.55</v>
      </c>
      <c r="P354">
        <v>2</v>
      </c>
    </row>
    <row r="355" spans="1:16" x14ac:dyDescent="0.25">
      <c r="A355">
        <v>538</v>
      </c>
      <c r="B355" t="s">
        <v>15</v>
      </c>
      <c r="C355">
        <v>2007</v>
      </c>
      <c r="D355">
        <v>5</v>
      </c>
      <c r="E355">
        <v>453</v>
      </c>
      <c r="F355">
        <v>1840.91</v>
      </c>
      <c r="G355">
        <v>2163.14</v>
      </c>
      <c r="H355">
        <v>803.99</v>
      </c>
      <c r="I355">
        <v>16</v>
      </c>
      <c r="J355">
        <v>1140</v>
      </c>
      <c r="K355">
        <v>47018</v>
      </c>
      <c r="L355" t="s">
        <v>18</v>
      </c>
      <c r="M355">
        <v>262555</v>
      </c>
      <c r="N355">
        <v>576.20000000000005</v>
      </c>
      <c r="O355">
        <v>83879.55</v>
      </c>
      <c r="P355">
        <v>2</v>
      </c>
    </row>
    <row r="356" spans="1:16" x14ac:dyDescent="0.25">
      <c r="A356">
        <v>538</v>
      </c>
      <c r="B356" t="s">
        <v>15</v>
      </c>
      <c r="C356">
        <v>2007</v>
      </c>
      <c r="D356">
        <v>6</v>
      </c>
      <c r="E356">
        <v>531</v>
      </c>
      <c r="F356">
        <v>2105.0300000000002</v>
      </c>
      <c r="G356">
        <v>2473.4899999999998</v>
      </c>
      <c r="H356">
        <v>810.49</v>
      </c>
      <c r="I356">
        <v>16</v>
      </c>
      <c r="J356">
        <v>1140</v>
      </c>
      <c r="K356">
        <v>47018</v>
      </c>
      <c r="L356" t="s">
        <v>18</v>
      </c>
      <c r="M356">
        <v>262555</v>
      </c>
      <c r="N356">
        <v>576.20000000000005</v>
      </c>
      <c r="O356">
        <v>83879.55</v>
      </c>
      <c r="P356">
        <v>2</v>
      </c>
    </row>
    <row r="357" spans="1:16" x14ac:dyDescent="0.25">
      <c r="A357">
        <v>538</v>
      </c>
      <c r="B357" t="s">
        <v>15</v>
      </c>
      <c r="C357">
        <v>2007</v>
      </c>
      <c r="D357">
        <v>7</v>
      </c>
      <c r="E357">
        <v>406</v>
      </c>
      <c r="F357">
        <v>1587.27</v>
      </c>
      <c r="G357">
        <v>1865.21</v>
      </c>
      <c r="H357">
        <v>600.98</v>
      </c>
      <c r="I357">
        <v>16</v>
      </c>
      <c r="J357">
        <v>1140</v>
      </c>
      <c r="K357">
        <v>47018</v>
      </c>
      <c r="L357" t="s">
        <v>18</v>
      </c>
      <c r="M357">
        <v>262555</v>
      </c>
      <c r="N357">
        <v>576.20000000000005</v>
      </c>
      <c r="O357">
        <v>83879.55</v>
      </c>
      <c r="P357">
        <v>2</v>
      </c>
    </row>
    <row r="358" spans="1:16" x14ac:dyDescent="0.25">
      <c r="A358">
        <v>538</v>
      </c>
      <c r="B358" t="s">
        <v>15</v>
      </c>
      <c r="C358">
        <v>2007</v>
      </c>
      <c r="D358">
        <v>8</v>
      </c>
      <c r="E358">
        <v>548</v>
      </c>
      <c r="F358">
        <v>2111.69</v>
      </c>
      <c r="G358">
        <v>2481.34</v>
      </c>
      <c r="H358">
        <v>861.03</v>
      </c>
      <c r="I358">
        <v>16</v>
      </c>
      <c r="J358">
        <v>1140</v>
      </c>
      <c r="K358">
        <v>47018</v>
      </c>
      <c r="L358" t="s">
        <v>18</v>
      </c>
      <c r="M358">
        <v>262555</v>
      </c>
      <c r="N358">
        <v>576.20000000000005</v>
      </c>
      <c r="O358">
        <v>83879.55</v>
      </c>
      <c r="P358">
        <v>2</v>
      </c>
    </row>
    <row r="359" spans="1:16" x14ac:dyDescent="0.25">
      <c r="A359">
        <v>538</v>
      </c>
      <c r="B359" t="s">
        <v>15</v>
      </c>
      <c r="C359">
        <v>2007</v>
      </c>
      <c r="D359">
        <v>9</v>
      </c>
      <c r="E359">
        <v>618</v>
      </c>
      <c r="F359">
        <v>2463.35</v>
      </c>
      <c r="G359">
        <v>2894.42</v>
      </c>
      <c r="H359">
        <v>754.22</v>
      </c>
      <c r="I359">
        <v>16</v>
      </c>
      <c r="J359">
        <v>1140</v>
      </c>
      <c r="K359">
        <v>47018</v>
      </c>
      <c r="L359" t="s">
        <v>18</v>
      </c>
      <c r="M359">
        <v>262555</v>
      </c>
      <c r="N359">
        <v>576.20000000000005</v>
      </c>
      <c r="O359">
        <v>83879.55</v>
      </c>
      <c r="P359">
        <v>2</v>
      </c>
    </row>
    <row r="360" spans="1:16" x14ac:dyDescent="0.25">
      <c r="A360">
        <v>538</v>
      </c>
      <c r="B360" t="s">
        <v>15</v>
      </c>
      <c r="C360">
        <v>2007</v>
      </c>
      <c r="D360">
        <v>12</v>
      </c>
      <c r="E360">
        <v>530</v>
      </c>
      <c r="F360">
        <v>2026.08</v>
      </c>
      <c r="G360">
        <v>2380.8000000000002</v>
      </c>
      <c r="H360">
        <v>606.78</v>
      </c>
      <c r="I360">
        <v>16</v>
      </c>
      <c r="J360">
        <v>1140</v>
      </c>
      <c r="K360">
        <v>47018</v>
      </c>
      <c r="L360" t="s">
        <v>18</v>
      </c>
      <c r="M360">
        <v>262555</v>
      </c>
      <c r="N360">
        <v>576.20000000000005</v>
      </c>
      <c r="O360">
        <v>83879.55</v>
      </c>
      <c r="P360">
        <v>2</v>
      </c>
    </row>
    <row r="361" spans="1:16" x14ac:dyDescent="0.25">
      <c r="A361">
        <v>541</v>
      </c>
      <c r="B361" t="s">
        <v>15</v>
      </c>
      <c r="C361">
        <v>2007</v>
      </c>
      <c r="D361">
        <v>6</v>
      </c>
      <c r="E361">
        <v>167</v>
      </c>
      <c r="F361">
        <v>681.1</v>
      </c>
      <c r="G361">
        <v>800.35</v>
      </c>
      <c r="H361">
        <v>309.39999999999998</v>
      </c>
      <c r="I361">
        <v>5</v>
      </c>
      <c r="J361">
        <v>259</v>
      </c>
      <c r="K361">
        <v>9850</v>
      </c>
      <c r="L361" t="s">
        <v>17</v>
      </c>
      <c r="M361">
        <v>45382</v>
      </c>
      <c r="N361">
        <v>158</v>
      </c>
      <c r="O361">
        <v>13460.34</v>
      </c>
      <c r="P361">
        <v>2</v>
      </c>
    </row>
    <row r="362" spans="1:16" x14ac:dyDescent="0.25">
      <c r="A362">
        <v>541</v>
      </c>
      <c r="B362" t="s">
        <v>15</v>
      </c>
      <c r="C362">
        <v>2007</v>
      </c>
      <c r="D362">
        <v>7</v>
      </c>
      <c r="E362">
        <v>87</v>
      </c>
      <c r="F362">
        <v>313.18</v>
      </c>
      <c r="G362">
        <v>368.02</v>
      </c>
      <c r="H362">
        <v>134.04</v>
      </c>
      <c r="I362">
        <v>5</v>
      </c>
      <c r="J362">
        <v>259</v>
      </c>
      <c r="K362">
        <v>9850</v>
      </c>
      <c r="L362" t="s">
        <v>17</v>
      </c>
      <c r="M362">
        <v>45382</v>
      </c>
      <c r="N362">
        <v>158</v>
      </c>
      <c r="O362">
        <v>13460.34</v>
      </c>
      <c r="P362">
        <v>2</v>
      </c>
    </row>
    <row r="363" spans="1:16" x14ac:dyDescent="0.25">
      <c r="A363">
        <v>541</v>
      </c>
      <c r="B363" t="s">
        <v>15</v>
      </c>
      <c r="C363">
        <v>2007</v>
      </c>
      <c r="D363">
        <v>8</v>
      </c>
      <c r="E363">
        <v>111</v>
      </c>
      <c r="F363">
        <v>419.15</v>
      </c>
      <c r="G363">
        <v>492.5</v>
      </c>
      <c r="H363">
        <v>158.16999999999999</v>
      </c>
      <c r="I363">
        <v>5</v>
      </c>
      <c r="J363">
        <v>259</v>
      </c>
      <c r="K363">
        <v>9850</v>
      </c>
      <c r="L363" t="s">
        <v>17</v>
      </c>
      <c r="M363">
        <v>45382</v>
      </c>
      <c r="N363">
        <v>158</v>
      </c>
      <c r="O363">
        <v>13460.34</v>
      </c>
      <c r="P363">
        <v>2</v>
      </c>
    </row>
    <row r="364" spans="1:16" x14ac:dyDescent="0.25">
      <c r="A364">
        <v>541</v>
      </c>
      <c r="B364" t="s">
        <v>15</v>
      </c>
      <c r="C364">
        <v>2007</v>
      </c>
      <c r="D364">
        <v>9</v>
      </c>
      <c r="E364">
        <v>144</v>
      </c>
      <c r="F364">
        <v>543.45000000000005</v>
      </c>
      <c r="G364">
        <v>638.58000000000004</v>
      </c>
      <c r="H364">
        <v>226.82</v>
      </c>
      <c r="I364">
        <v>5</v>
      </c>
      <c r="J364">
        <v>259</v>
      </c>
      <c r="K364">
        <v>9850</v>
      </c>
      <c r="L364" t="s">
        <v>17</v>
      </c>
      <c r="M364">
        <v>45382</v>
      </c>
      <c r="N364">
        <v>158</v>
      </c>
      <c r="O364">
        <v>13460.34</v>
      </c>
      <c r="P364">
        <v>2</v>
      </c>
    </row>
    <row r="365" spans="1:16" x14ac:dyDescent="0.25">
      <c r="A365">
        <v>541</v>
      </c>
      <c r="B365" t="s">
        <v>15</v>
      </c>
      <c r="C365">
        <v>2007</v>
      </c>
      <c r="D365">
        <v>10</v>
      </c>
      <c r="E365">
        <v>426</v>
      </c>
      <c r="F365">
        <v>1643.73</v>
      </c>
      <c r="G365">
        <v>1931.47</v>
      </c>
      <c r="H365">
        <v>663.14</v>
      </c>
      <c r="I365">
        <v>5</v>
      </c>
      <c r="J365">
        <v>259</v>
      </c>
      <c r="K365">
        <v>9850</v>
      </c>
      <c r="L365" t="s">
        <v>17</v>
      </c>
      <c r="M365">
        <v>45382</v>
      </c>
      <c r="N365">
        <v>158</v>
      </c>
      <c r="O365">
        <v>13460.34</v>
      </c>
      <c r="P365">
        <v>2</v>
      </c>
    </row>
    <row r="366" spans="1:16" x14ac:dyDescent="0.25">
      <c r="A366">
        <v>541</v>
      </c>
      <c r="B366" t="s">
        <v>15</v>
      </c>
      <c r="C366">
        <v>2007</v>
      </c>
      <c r="D366">
        <v>11</v>
      </c>
      <c r="E366">
        <v>259</v>
      </c>
      <c r="F366">
        <v>961.73</v>
      </c>
      <c r="G366">
        <v>1130.03</v>
      </c>
      <c r="H366">
        <v>316.63</v>
      </c>
      <c r="I366">
        <v>5</v>
      </c>
      <c r="J366">
        <v>259</v>
      </c>
      <c r="K366">
        <v>9850</v>
      </c>
      <c r="L366" t="s">
        <v>17</v>
      </c>
      <c r="M366">
        <v>45382</v>
      </c>
      <c r="N366">
        <v>158</v>
      </c>
      <c r="O366">
        <v>13460.34</v>
      </c>
      <c r="P366">
        <v>2</v>
      </c>
    </row>
    <row r="367" spans="1:16" x14ac:dyDescent="0.25">
      <c r="A367">
        <v>541</v>
      </c>
      <c r="B367" t="s">
        <v>15</v>
      </c>
      <c r="C367">
        <v>2007</v>
      </c>
      <c r="D367">
        <v>12</v>
      </c>
      <c r="E367">
        <v>108</v>
      </c>
      <c r="F367">
        <v>410.86</v>
      </c>
      <c r="G367">
        <v>482.76</v>
      </c>
      <c r="H367">
        <v>153.43</v>
      </c>
      <c r="I367">
        <v>5</v>
      </c>
      <c r="J367">
        <v>259</v>
      </c>
      <c r="K367">
        <v>9850</v>
      </c>
      <c r="L367" t="s">
        <v>17</v>
      </c>
      <c r="M367">
        <v>45382</v>
      </c>
      <c r="N367">
        <v>158</v>
      </c>
      <c r="O367">
        <v>13460.34</v>
      </c>
      <c r="P367">
        <v>2</v>
      </c>
    </row>
    <row r="368" spans="1:16" x14ac:dyDescent="0.25">
      <c r="A368">
        <v>541</v>
      </c>
      <c r="B368" t="s">
        <v>15</v>
      </c>
      <c r="C368">
        <v>2007</v>
      </c>
      <c r="D368">
        <v>1</v>
      </c>
      <c r="E368">
        <v>57</v>
      </c>
      <c r="F368">
        <v>246.72</v>
      </c>
      <c r="G368">
        <v>289.89999999999998</v>
      </c>
      <c r="H368">
        <v>127.86</v>
      </c>
      <c r="I368">
        <v>5</v>
      </c>
      <c r="J368">
        <v>259</v>
      </c>
      <c r="K368">
        <v>9850</v>
      </c>
      <c r="L368" t="s">
        <v>17</v>
      </c>
      <c r="M368">
        <v>45382</v>
      </c>
      <c r="N368">
        <v>158</v>
      </c>
      <c r="O368">
        <v>13460.34</v>
      </c>
      <c r="P368">
        <v>2</v>
      </c>
    </row>
    <row r="369" spans="1:16" x14ac:dyDescent="0.25">
      <c r="A369">
        <v>541</v>
      </c>
      <c r="B369" t="s">
        <v>15</v>
      </c>
      <c r="C369">
        <v>2007</v>
      </c>
      <c r="D369">
        <v>2</v>
      </c>
      <c r="E369">
        <v>55</v>
      </c>
      <c r="F369">
        <v>190.43</v>
      </c>
      <c r="G369">
        <v>223.78</v>
      </c>
      <c r="H369">
        <v>75.31</v>
      </c>
      <c r="I369">
        <v>5</v>
      </c>
      <c r="J369">
        <v>259</v>
      </c>
      <c r="K369">
        <v>9850</v>
      </c>
      <c r="L369" t="s">
        <v>17</v>
      </c>
      <c r="M369">
        <v>45382</v>
      </c>
      <c r="N369">
        <v>158</v>
      </c>
      <c r="O369">
        <v>13460.34</v>
      </c>
      <c r="P369">
        <v>2</v>
      </c>
    </row>
    <row r="370" spans="1:16" x14ac:dyDescent="0.25">
      <c r="A370">
        <v>541</v>
      </c>
      <c r="B370" t="s">
        <v>15</v>
      </c>
      <c r="C370">
        <v>2007</v>
      </c>
      <c r="D370">
        <v>3</v>
      </c>
      <c r="E370">
        <v>63</v>
      </c>
      <c r="F370">
        <v>252.75</v>
      </c>
      <c r="G370">
        <v>297</v>
      </c>
      <c r="H370">
        <v>114.95</v>
      </c>
      <c r="I370">
        <v>5</v>
      </c>
      <c r="J370">
        <v>259</v>
      </c>
      <c r="K370">
        <v>9850</v>
      </c>
      <c r="L370" t="s">
        <v>17</v>
      </c>
      <c r="M370">
        <v>45382</v>
      </c>
      <c r="N370">
        <v>158</v>
      </c>
      <c r="O370">
        <v>13460.34</v>
      </c>
      <c r="P370">
        <v>2</v>
      </c>
    </row>
    <row r="371" spans="1:16" x14ac:dyDescent="0.25">
      <c r="A371">
        <v>541</v>
      </c>
      <c r="B371" t="s">
        <v>15</v>
      </c>
      <c r="C371">
        <v>2007</v>
      </c>
      <c r="D371">
        <v>4</v>
      </c>
      <c r="E371">
        <v>107</v>
      </c>
      <c r="F371">
        <v>511.93</v>
      </c>
      <c r="G371">
        <v>601.52</v>
      </c>
      <c r="H371">
        <v>259.08999999999997</v>
      </c>
      <c r="I371">
        <v>5</v>
      </c>
      <c r="J371">
        <v>259</v>
      </c>
      <c r="K371">
        <v>9850</v>
      </c>
      <c r="L371" t="s">
        <v>17</v>
      </c>
      <c r="M371">
        <v>45382</v>
      </c>
      <c r="N371">
        <v>158</v>
      </c>
      <c r="O371">
        <v>13460.34</v>
      </c>
      <c r="P371">
        <v>2</v>
      </c>
    </row>
    <row r="372" spans="1:16" x14ac:dyDescent="0.25">
      <c r="A372">
        <v>541</v>
      </c>
      <c r="B372" t="s">
        <v>15</v>
      </c>
      <c r="C372">
        <v>2007</v>
      </c>
      <c r="D372">
        <v>5</v>
      </c>
      <c r="E372">
        <v>127</v>
      </c>
      <c r="F372">
        <v>486.83</v>
      </c>
      <c r="G372">
        <v>572.07000000000005</v>
      </c>
      <c r="H372">
        <v>252.58</v>
      </c>
      <c r="I372">
        <v>5</v>
      </c>
      <c r="J372">
        <v>259</v>
      </c>
      <c r="K372">
        <v>9850</v>
      </c>
      <c r="L372" t="s">
        <v>17</v>
      </c>
      <c r="M372">
        <v>45382</v>
      </c>
      <c r="N372">
        <v>158</v>
      </c>
      <c r="O372">
        <v>13460.34</v>
      </c>
      <c r="P372">
        <v>2</v>
      </c>
    </row>
    <row r="373" spans="1:16" x14ac:dyDescent="0.25">
      <c r="A373">
        <v>560</v>
      </c>
      <c r="B373" t="s">
        <v>15</v>
      </c>
      <c r="C373">
        <v>2007</v>
      </c>
      <c r="D373">
        <v>1</v>
      </c>
      <c r="E373">
        <v>436</v>
      </c>
      <c r="F373">
        <v>1876.58</v>
      </c>
      <c r="G373">
        <v>2205</v>
      </c>
      <c r="H373">
        <v>919.36</v>
      </c>
      <c r="I373">
        <v>16</v>
      </c>
      <c r="J373">
        <v>764</v>
      </c>
      <c r="K373">
        <v>55660</v>
      </c>
      <c r="L373" t="s">
        <v>18</v>
      </c>
      <c r="M373">
        <v>98871</v>
      </c>
      <c r="N373">
        <v>445.2</v>
      </c>
      <c r="O373">
        <v>104546.52</v>
      </c>
      <c r="P373">
        <v>3</v>
      </c>
    </row>
    <row r="374" spans="1:16" x14ac:dyDescent="0.25">
      <c r="A374">
        <v>560</v>
      </c>
      <c r="B374" t="s">
        <v>15</v>
      </c>
      <c r="C374">
        <v>2007</v>
      </c>
      <c r="D374">
        <v>2</v>
      </c>
      <c r="E374">
        <v>384</v>
      </c>
      <c r="F374">
        <v>1671.64</v>
      </c>
      <c r="G374">
        <v>1964.18</v>
      </c>
      <c r="H374">
        <v>868.44</v>
      </c>
      <c r="I374">
        <v>16</v>
      </c>
      <c r="J374">
        <v>764</v>
      </c>
      <c r="K374">
        <v>55660</v>
      </c>
      <c r="L374" t="s">
        <v>18</v>
      </c>
      <c r="M374">
        <v>98871</v>
      </c>
      <c r="N374">
        <v>445.2</v>
      </c>
      <c r="O374">
        <v>104546.52</v>
      </c>
      <c r="P374">
        <v>3</v>
      </c>
    </row>
    <row r="375" spans="1:16" x14ac:dyDescent="0.25">
      <c r="A375">
        <v>560</v>
      </c>
      <c r="B375" t="s">
        <v>15</v>
      </c>
      <c r="C375">
        <v>2007</v>
      </c>
      <c r="D375">
        <v>3</v>
      </c>
      <c r="E375">
        <v>305</v>
      </c>
      <c r="F375">
        <v>1214.53</v>
      </c>
      <c r="G375">
        <v>1427.16</v>
      </c>
      <c r="H375">
        <v>614.04999999999995</v>
      </c>
      <c r="I375">
        <v>16</v>
      </c>
      <c r="J375">
        <v>764</v>
      </c>
      <c r="K375">
        <v>55660</v>
      </c>
      <c r="L375" t="s">
        <v>18</v>
      </c>
      <c r="M375">
        <v>98871</v>
      </c>
      <c r="N375">
        <v>445.2</v>
      </c>
      <c r="O375">
        <v>104546.52</v>
      </c>
      <c r="P375">
        <v>3</v>
      </c>
    </row>
    <row r="376" spans="1:16" x14ac:dyDescent="0.25">
      <c r="A376">
        <v>560</v>
      </c>
      <c r="B376" t="s">
        <v>15</v>
      </c>
      <c r="C376">
        <v>2007</v>
      </c>
      <c r="D376">
        <v>4</v>
      </c>
      <c r="E376">
        <v>565</v>
      </c>
      <c r="F376">
        <v>2292.39</v>
      </c>
      <c r="G376">
        <v>2693.62</v>
      </c>
      <c r="H376">
        <v>1220.8</v>
      </c>
      <c r="I376">
        <v>16</v>
      </c>
      <c r="J376">
        <v>764</v>
      </c>
      <c r="K376">
        <v>55660</v>
      </c>
      <c r="L376" t="s">
        <v>18</v>
      </c>
      <c r="M376">
        <v>98871</v>
      </c>
      <c r="N376">
        <v>445.2</v>
      </c>
      <c r="O376">
        <v>104546.52</v>
      </c>
      <c r="P376">
        <v>3</v>
      </c>
    </row>
    <row r="377" spans="1:16" x14ac:dyDescent="0.25">
      <c r="A377">
        <v>560</v>
      </c>
      <c r="B377" t="s">
        <v>15</v>
      </c>
      <c r="C377">
        <v>2007</v>
      </c>
      <c r="D377">
        <v>8</v>
      </c>
      <c r="E377">
        <v>783</v>
      </c>
      <c r="F377">
        <v>3068</v>
      </c>
      <c r="G377">
        <v>3604.87</v>
      </c>
      <c r="H377">
        <v>1367.6</v>
      </c>
      <c r="I377">
        <v>16</v>
      </c>
      <c r="J377">
        <v>764</v>
      </c>
      <c r="K377">
        <v>55660</v>
      </c>
      <c r="L377" t="s">
        <v>18</v>
      </c>
      <c r="M377">
        <v>98871</v>
      </c>
      <c r="N377">
        <v>445.2</v>
      </c>
      <c r="O377">
        <v>104546.52</v>
      </c>
      <c r="P377">
        <v>3</v>
      </c>
    </row>
    <row r="378" spans="1:16" x14ac:dyDescent="0.25">
      <c r="A378">
        <v>560</v>
      </c>
      <c r="B378" t="s">
        <v>15</v>
      </c>
      <c r="C378">
        <v>2007</v>
      </c>
      <c r="D378">
        <v>12</v>
      </c>
      <c r="E378">
        <v>670</v>
      </c>
      <c r="F378">
        <v>2717.19</v>
      </c>
      <c r="G378">
        <v>3192.74</v>
      </c>
      <c r="H378">
        <v>1132.8</v>
      </c>
      <c r="I378">
        <v>16</v>
      </c>
      <c r="J378">
        <v>764</v>
      </c>
      <c r="K378">
        <v>55660</v>
      </c>
      <c r="L378" t="s">
        <v>18</v>
      </c>
      <c r="M378">
        <v>98871</v>
      </c>
      <c r="N378">
        <v>445.2</v>
      </c>
      <c r="O378">
        <v>104546.52</v>
      </c>
      <c r="P378">
        <v>3</v>
      </c>
    </row>
    <row r="379" spans="1:16" x14ac:dyDescent="0.25">
      <c r="A379">
        <v>561</v>
      </c>
      <c r="B379" t="s">
        <v>15</v>
      </c>
      <c r="C379">
        <v>2007</v>
      </c>
      <c r="D379">
        <v>1</v>
      </c>
      <c r="E379">
        <v>211</v>
      </c>
      <c r="F379">
        <v>773.69</v>
      </c>
      <c r="G379">
        <v>909.06</v>
      </c>
      <c r="H379">
        <v>432.54</v>
      </c>
      <c r="I379">
        <v>12</v>
      </c>
      <c r="J379">
        <v>1046</v>
      </c>
      <c r="K379">
        <v>49195</v>
      </c>
      <c r="L379" t="s">
        <v>18</v>
      </c>
      <c r="M379">
        <v>116386</v>
      </c>
      <c r="N379">
        <v>529.20000000000005</v>
      </c>
      <c r="O379">
        <v>75300.899999999994</v>
      </c>
      <c r="P379">
        <v>2</v>
      </c>
    </row>
    <row r="380" spans="1:16" x14ac:dyDescent="0.25">
      <c r="A380">
        <v>561</v>
      </c>
      <c r="B380" t="s">
        <v>15</v>
      </c>
      <c r="C380">
        <v>2007</v>
      </c>
      <c r="D380">
        <v>2</v>
      </c>
      <c r="E380">
        <v>167</v>
      </c>
      <c r="F380">
        <v>681.38</v>
      </c>
      <c r="G380">
        <v>800.68</v>
      </c>
      <c r="H380">
        <v>323.56</v>
      </c>
      <c r="I380">
        <v>12</v>
      </c>
      <c r="J380">
        <v>1046</v>
      </c>
      <c r="K380">
        <v>49195</v>
      </c>
      <c r="L380" t="s">
        <v>18</v>
      </c>
      <c r="M380">
        <v>116386</v>
      </c>
      <c r="N380">
        <v>529.20000000000005</v>
      </c>
      <c r="O380">
        <v>75300.899999999994</v>
      </c>
      <c r="P380">
        <v>2</v>
      </c>
    </row>
    <row r="381" spans="1:16" x14ac:dyDescent="0.25">
      <c r="A381">
        <v>561</v>
      </c>
      <c r="B381" t="s">
        <v>15</v>
      </c>
      <c r="C381">
        <v>2007</v>
      </c>
      <c r="D381">
        <v>3</v>
      </c>
      <c r="E381">
        <v>199</v>
      </c>
      <c r="F381">
        <v>747.42</v>
      </c>
      <c r="G381">
        <v>878.28</v>
      </c>
      <c r="H381">
        <v>385.9</v>
      </c>
      <c r="I381">
        <v>12</v>
      </c>
      <c r="J381">
        <v>1046</v>
      </c>
      <c r="K381">
        <v>49195</v>
      </c>
      <c r="L381" t="s">
        <v>18</v>
      </c>
      <c r="M381">
        <v>116386</v>
      </c>
      <c r="N381">
        <v>529.20000000000005</v>
      </c>
      <c r="O381">
        <v>75300.899999999994</v>
      </c>
      <c r="P381">
        <v>2</v>
      </c>
    </row>
    <row r="382" spans="1:16" x14ac:dyDescent="0.25">
      <c r="A382">
        <v>561</v>
      </c>
      <c r="B382" t="s">
        <v>15</v>
      </c>
      <c r="C382">
        <v>2007</v>
      </c>
      <c r="D382">
        <v>4</v>
      </c>
      <c r="E382">
        <v>327</v>
      </c>
      <c r="F382">
        <v>1268.02</v>
      </c>
      <c r="G382">
        <v>1489.95</v>
      </c>
      <c r="H382">
        <v>604.53</v>
      </c>
      <c r="I382">
        <v>12</v>
      </c>
      <c r="J382">
        <v>1046</v>
      </c>
      <c r="K382">
        <v>49195</v>
      </c>
      <c r="L382" t="s">
        <v>18</v>
      </c>
      <c r="M382">
        <v>116386</v>
      </c>
      <c r="N382">
        <v>529.20000000000005</v>
      </c>
      <c r="O382">
        <v>75300.899999999994</v>
      </c>
      <c r="P382">
        <v>2</v>
      </c>
    </row>
    <row r="383" spans="1:16" x14ac:dyDescent="0.25">
      <c r="A383">
        <v>561</v>
      </c>
      <c r="B383" t="s">
        <v>15</v>
      </c>
      <c r="C383">
        <v>2007</v>
      </c>
      <c r="D383">
        <v>5</v>
      </c>
      <c r="E383">
        <v>471</v>
      </c>
      <c r="F383">
        <v>1846.41</v>
      </c>
      <c r="G383">
        <v>2169.62</v>
      </c>
      <c r="H383">
        <v>910.44</v>
      </c>
      <c r="I383">
        <v>12</v>
      </c>
      <c r="J383">
        <v>1046</v>
      </c>
      <c r="K383">
        <v>49195</v>
      </c>
      <c r="L383" t="s">
        <v>18</v>
      </c>
      <c r="M383">
        <v>116386</v>
      </c>
      <c r="N383">
        <v>529.20000000000005</v>
      </c>
      <c r="O383">
        <v>75300.899999999994</v>
      </c>
      <c r="P383">
        <v>2</v>
      </c>
    </row>
    <row r="384" spans="1:16" x14ac:dyDescent="0.25">
      <c r="A384">
        <v>561</v>
      </c>
      <c r="B384" t="s">
        <v>15</v>
      </c>
      <c r="C384">
        <v>2007</v>
      </c>
      <c r="D384">
        <v>6</v>
      </c>
      <c r="E384">
        <v>517</v>
      </c>
      <c r="F384">
        <v>2110.98</v>
      </c>
      <c r="G384">
        <v>2480.62</v>
      </c>
      <c r="H384">
        <v>1058.07</v>
      </c>
      <c r="I384">
        <v>12</v>
      </c>
      <c r="J384">
        <v>1046</v>
      </c>
      <c r="K384">
        <v>49195</v>
      </c>
      <c r="L384" t="s">
        <v>18</v>
      </c>
      <c r="M384">
        <v>116386</v>
      </c>
      <c r="N384">
        <v>529.20000000000005</v>
      </c>
      <c r="O384">
        <v>75300.899999999994</v>
      </c>
      <c r="P384">
        <v>2</v>
      </c>
    </row>
    <row r="385" spans="1:16" x14ac:dyDescent="0.25">
      <c r="A385">
        <v>561</v>
      </c>
      <c r="B385" t="s">
        <v>15</v>
      </c>
      <c r="C385">
        <v>2007</v>
      </c>
      <c r="D385">
        <v>7</v>
      </c>
      <c r="E385">
        <v>277</v>
      </c>
      <c r="F385">
        <v>1052.69</v>
      </c>
      <c r="G385">
        <v>1236.95</v>
      </c>
      <c r="H385">
        <v>505.88</v>
      </c>
      <c r="I385">
        <v>12</v>
      </c>
      <c r="J385">
        <v>1046</v>
      </c>
      <c r="K385">
        <v>49195</v>
      </c>
      <c r="L385" t="s">
        <v>18</v>
      </c>
      <c r="M385">
        <v>116386</v>
      </c>
      <c r="N385">
        <v>529.20000000000005</v>
      </c>
      <c r="O385">
        <v>75300.899999999994</v>
      </c>
      <c r="P385">
        <v>2</v>
      </c>
    </row>
    <row r="386" spans="1:16" x14ac:dyDescent="0.25">
      <c r="A386">
        <v>561</v>
      </c>
      <c r="B386" t="s">
        <v>15</v>
      </c>
      <c r="C386">
        <v>2007</v>
      </c>
      <c r="D386">
        <v>8</v>
      </c>
      <c r="E386">
        <v>376</v>
      </c>
      <c r="F386">
        <v>1414.02</v>
      </c>
      <c r="G386">
        <v>1661.64</v>
      </c>
      <c r="H386">
        <v>610.08000000000004</v>
      </c>
      <c r="I386">
        <v>12</v>
      </c>
      <c r="J386">
        <v>1046</v>
      </c>
      <c r="K386">
        <v>49195</v>
      </c>
      <c r="L386" t="s">
        <v>18</v>
      </c>
      <c r="M386">
        <v>116386</v>
      </c>
      <c r="N386">
        <v>529.20000000000005</v>
      </c>
      <c r="O386">
        <v>75300.899999999994</v>
      </c>
      <c r="P386">
        <v>2</v>
      </c>
    </row>
    <row r="387" spans="1:16" x14ac:dyDescent="0.25">
      <c r="A387">
        <v>561</v>
      </c>
      <c r="B387" t="s">
        <v>15</v>
      </c>
      <c r="C387">
        <v>2007</v>
      </c>
      <c r="D387">
        <v>9</v>
      </c>
      <c r="E387">
        <v>791</v>
      </c>
      <c r="F387">
        <v>3031.27</v>
      </c>
      <c r="G387">
        <v>3561.83</v>
      </c>
      <c r="H387">
        <v>1201.3399999999999</v>
      </c>
      <c r="I387">
        <v>12</v>
      </c>
      <c r="J387">
        <v>1046</v>
      </c>
      <c r="K387">
        <v>49195</v>
      </c>
      <c r="L387" t="s">
        <v>18</v>
      </c>
      <c r="M387">
        <v>116386</v>
      </c>
      <c r="N387">
        <v>529.20000000000005</v>
      </c>
      <c r="O387">
        <v>75300.899999999994</v>
      </c>
      <c r="P387">
        <v>2</v>
      </c>
    </row>
    <row r="388" spans="1:16" x14ac:dyDescent="0.25">
      <c r="A388">
        <v>561</v>
      </c>
      <c r="B388" t="s">
        <v>15</v>
      </c>
      <c r="C388">
        <v>2007</v>
      </c>
      <c r="D388">
        <v>11</v>
      </c>
      <c r="E388">
        <v>784</v>
      </c>
      <c r="F388">
        <v>2820.41</v>
      </c>
      <c r="G388">
        <v>3314.16</v>
      </c>
      <c r="H388">
        <v>1109.22</v>
      </c>
      <c r="I388">
        <v>12</v>
      </c>
      <c r="J388">
        <v>1046</v>
      </c>
      <c r="K388">
        <v>49195</v>
      </c>
      <c r="L388" t="s">
        <v>18</v>
      </c>
      <c r="M388">
        <v>116386</v>
      </c>
      <c r="N388">
        <v>529.20000000000005</v>
      </c>
      <c r="O388">
        <v>75300.899999999994</v>
      </c>
      <c r="P388">
        <v>2</v>
      </c>
    </row>
    <row r="389" spans="1:16" x14ac:dyDescent="0.25">
      <c r="A389">
        <v>561</v>
      </c>
      <c r="B389" t="s">
        <v>15</v>
      </c>
      <c r="C389">
        <v>2007</v>
      </c>
      <c r="D389">
        <v>12</v>
      </c>
      <c r="E389">
        <v>320</v>
      </c>
      <c r="F389">
        <v>1228.73</v>
      </c>
      <c r="G389">
        <v>1443.98</v>
      </c>
      <c r="H389">
        <v>468.29</v>
      </c>
      <c r="I389">
        <v>12</v>
      </c>
      <c r="J389">
        <v>1046</v>
      </c>
      <c r="K389">
        <v>49195</v>
      </c>
      <c r="L389" t="s">
        <v>18</v>
      </c>
      <c r="M389">
        <v>116386</v>
      </c>
      <c r="N389">
        <v>529.20000000000005</v>
      </c>
      <c r="O389">
        <v>75300.899999999994</v>
      </c>
      <c r="P389">
        <v>2</v>
      </c>
    </row>
    <row r="390" spans="1:16" x14ac:dyDescent="0.25">
      <c r="A390">
        <v>574</v>
      </c>
      <c r="B390" t="s">
        <v>15</v>
      </c>
      <c r="C390">
        <v>2007</v>
      </c>
      <c r="D390">
        <v>1</v>
      </c>
      <c r="E390">
        <v>74</v>
      </c>
      <c r="F390">
        <v>343.73</v>
      </c>
      <c r="G390">
        <v>403.83</v>
      </c>
      <c r="H390">
        <v>163.87</v>
      </c>
      <c r="I390">
        <v>4</v>
      </c>
      <c r="J390">
        <v>244</v>
      </c>
      <c r="K390">
        <v>36414</v>
      </c>
      <c r="L390" t="s">
        <v>17</v>
      </c>
      <c r="M390">
        <v>494051</v>
      </c>
      <c r="N390">
        <v>168.5</v>
      </c>
      <c r="O390">
        <v>44725.18</v>
      </c>
      <c r="P390">
        <v>1</v>
      </c>
    </row>
    <row r="391" spans="1:16" x14ac:dyDescent="0.25">
      <c r="A391">
        <v>574</v>
      </c>
      <c r="B391" t="s">
        <v>15</v>
      </c>
      <c r="C391">
        <v>2007</v>
      </c>
      <c r="D391">
        <v>2</v>
      </c>
      <c r="E391">
        <v>76</v>
      </c>
      <c r="F391">
        <v>378.83</v>
      </c>
      <c r="G391">
        <v>445.2</v>
      </c>
      <c r="H391">
        <v>144.56</v>
      </c>
      <c r="I391">
        <v>4</v>
      </c>
      <c r="J391">
        <v>244</v>
      </c>
      <c r="K391">
        <v>36414</v>
      </c>
      <c r="L391" t="s">
        <v>17</v>
      </c>
      <c r="M391">
        <v>494051</v>
      </c>
      <c r="N391">
        <v>168.5</v>
      </c>
      <c r="O391">
        <v>44725.18</v>
      </c>
      <c r="P391">
        <v>1</v>
      </c>
    </row>
    <row r="392" spans="1:16" x14ac:dyDescent="0.25">
      <c r="A392">
        <v>574</v>
      </c>
      <c r="B392" t="s">
        <v>15</v>
      </c>
      <c r="C392">
        <v>2007</v>
      </c>
      <c r="D392">
        <v>3</v>
      </c>
      <c r="E392">
        <v>124</v>
      </c>
      <c r="F392">
        <v>550.94000000000005</v>
      </c>
      <c r="G392">
        <v>647.41</v>
      </c>
      <c r="H392">
        <v>165.03</v>
      </c>
      <c r="I392">
        <v>4</v>
      </c>
      <c r="J392">
        <v>244</v>
      </c>
      <c r="K392">
        <v>36414</v>
      </c>
      <c r="L392" t="s">
        <v>17</v>
      </c>
      <c r="M392">
        <v>494051</v>
      </c>
      <c r="N392">
        <v>168.5</v>
      </c>
      <c r="O392">
        <v>44725.18</v>
      </c>
      <c r="P392">
        <v>1</v>
      </c>
    </row>
    <row r="393" spans="1:16" x14ac:dyDescent="0.25">
      <c r="A393">
        <v>574</v>
      </c>
      <c r="B393" t="s">
        <v>15</v>
      </c>
      <c r="C393">
        <v>2007</v>
      </c>
      <c r="D393">
        <v>4</v>
      </c>
      <c r="E393">
        <v>169</v>
      </c>
      <c r="F393">
        <v>681.95</v>
      </c>
      <c r="G393">
        <v>801.28</v>
      </c>
      <c r="H393">
        <v>249.32</v>
      </c>
      <c r="I393">
        <v>4</v>
      </c>
      <c r="J393">
        <v>244</v>
      </c>
      <c r="K393">
        <v>36414</v>
      </c>
      <c r="L393" t="s">
        <v>17</v>
      </c>
      <c r="M393">
        <v>494051</v>
      </c>
      <c r="N393">
        <v>168.5</v>
      </c>
      <c r="O393">
        <v>44725.18</v>
      </c>
      <c r="P393">
        <v>1</v>
      </c>
    </row>
    <row r="394" spans="1:16" x14ac:dyDescent="0.25">
      <c r="A394">
        <v>574</v>
      </c>
      <c r="B394" t="s">
        <v>15</v>
      </c>
      <c r="C394">
        <v>2007</v>
      </c>
      <c r="D394">
        <v>5</v>
      </c>
      <c r="E394">
        <v>149</v>
      </c>
      <c r="F394">
        <v>537.59</v>
      </c>
      <c r="G394">
        <v>631.70000000000005</v>
      </c>
      <c r="H394">
        <v>242.79</v>
      </c>
      <c r="I394">
        <v>4</v>
      </c>
      <c r="J394">
        <v>244</v>
      </c>
      <c r="K394">
        <v>36414</v>
      </c>
      <c r="L394" t="s">
        <v>17</v>
      </c>
      <c r="M394">
        <v>494051</v>
      </c>
      <c r="N394">
        <v>168.5</v>
      </c>
      <c r="O394">
        <v>44725.18</v>
      </c>
      <c r="P394">
        <v>1</v>
      </c>
    </row>
    <row r="395" spans="1:16" x14ac:dyDescent="0.25">
      <c r="A395">
        <v>574</v>
      </c>
      <c r="B395" t="s">
        <v>15</v>
      </c>
      <c r="C395">
        <v>2007</v>
      </c>
      <c r="D395">
        <v>6</v>
      </c>
      <c r="E395">
        <v>284</v>
      </c>
      <c r="F395">
        <v>1118.5999999999999</v>
      </c>
      <c r="G395">
        <v>1314.37</v>
      </c>
      <c r="H395">
        <v>410.98</v>
      </c>
      <c r="I395">
        <v>4</v>
      </c>
      <c r="J395">
        <v>244</v>
      </c>
      <c r="K395">
        <v>36414</v>
      </c>
      <c r="L395" t="s">
        <v>17</v>
      </c>
      <c r="M395">
        <v>494051</v>
      </c>
      <c r="N395">
        <v>168.5</v>
      </c>
      <c r="O395">
        <v>44725.18</v>
      </c>
      <c r="P395">
        <v>1</v>
      </c>
    </row>
    <row r="396" spans="1:16" x14ac:dyDescent="0.25">
      <c r="A396">
        <v>574</v>
      </c>
      <c r="B396" t="s">
        <v>15</v>
      </c>
      <c r="C396">
        <v>2007</v>
      </c>
      <c r="D396">
        <v>7</v>
      </c>
      <c r="E396">
        <v>187</v>
      </c>
      <c r="F396">
        <v>761.43</v>
      </c>
      <c r="G396">
        <v>894.66</v>
      </c>
      <c r="H396">
        <v>357.24</v>
      </c>
      <c r="I396">
        <v>4</v>
      </c>
      <c r="J396">
        <v>244</v>
      </c>
      <c r="K396">
        <v>36414</v>
      </c>
      <c r="L396" t="s">
        <v>17</v>
      </c>
      <c r="M396">
        <v>494051</v>
      </c>
      <c r="N396">
        <v>168.5</v>
      </c>
      <c r="O396">
        <v>44725.18</v>
      </c>
      <c r="P396">
        <v>1</v>
      </c>
    </row>
    <row r="397" spans="1:16" x14ac:dyDescent="0.25">
      <c r="A397">
        <v>574</v>
      </c>
      <c r="B397" t="s">
        <v>15</v>
      </c>
      <c r="C397">
        <v>2007</v>
      </c>
      <c r="D397">
        <v>8</v>
      </c>
      <c r="E397">
        <v>290</v>
      </c>
      <c r="F397">
        <v>1165.95</v>
      </c>
      <c r="G397">
        <v>1370.01</v>
      </c>
      <c r="H397">
        <v>563.67999999999995</v>
      </c>
      <c r="I397">
        <v>4</v>
      </c>
      <c r="J397">
        <v>244</v>
      </c>
      <c r="K397">
        <v>36414</v>
      </c>
      <c r="L397" t="s">
        <v>17</v>
      </c>
      <c r="M397">
        <v>494051</v>
      </c>
      <c r="N397">
        <v>168.5</v>
      </c>
      <c r="O397">
        <v>44725.18</v>
      </c>
      <c r="P397">
        <v>1</v>
      </c>
    </row>
    <row r="398" spans="1:16" x14ac:dyDescent="0.25">
      <c r="A398">
        <v>574</v>
      </c>
      <c r="B398" t="s">
        <v>15</v>
      </c>
      <c r="C398">
        <v>2007</v>
      </c>
      <c r="D398">
        <v>9</v>
      </c>
      <c r="E398">
        <v>402</v>
      </c>
      <c r="F398">
        <v>1663.11</v>
      </c>
      <c r="G398">
        <v>1954.14</v>
      </c>
      <c r="H398">
        <v>857.02</v>
      </c>
      <c r="I398">
        <v>4</v>
      </c>
      <c r="J398">
        <v>244</v>
      </c>
      <c r="K398">
        <v>36414</v>
      </c>
      <c r="L398" t="s">
        <v>17</v>
      </c>
      <c r="M398">
        <v>494051</v>
      </c>
      <c r="N398">
        <v>168.5</v>
      </c>
      <c r="O398">
        <v>44725.18</v>
      </c>
      <c r="P398">
        <v>1</v>
      </c>
    </row>
    <row r="399" spans="1:16" x14ac:dyDescent="0.25">
      <c r="A399">
        <v>574</v>
      </c>
      <c r="B399" t="s">
        <v>15</v>
      </c>
      <c r="C399">
        <v>2007</v>
      </c>
      <c r="D399">
        <v>10</v>
      </c>
      <c r="E399">
        <v>683</v>
      </c>
      <c r="F399">
        <v>2524.33</v>
      </c>
      <c r="G399">
        <v>2966.12</v>
      </c>
      <c r="H399">
        <v>1101.81</v>
      </c>
      <c r="I399">
        <v>4</v>
      </c>
      <c r="J399">
        <v>244</v>
      </c>
      <c r="K399">
        <v>36414</v>
      </c>
      <c r="L399" t="s">
        <v>17</v>
      </c>
      <c r="M399">
        <v>494051</v>
      </c>
      <c r="N399">
        <v>168.5</v>
      </c>
      <c r="O399">
        <v>44725.18</v>
      </c>
      <c r="P399">
        <v>1</v>
      </c>
    </row>
    <row r="400" spans="1:16" x14ac:dyDescent="0.25">
      <c r="A400">
        <v>574</v>
      </c>
      <c r="B400" t="s">
        <v>15</v>
      </c>
      <c r="C400">
        <v>2007</v>
      </c>
      <c r="D400">
        <v>11</v>
      </c>
      <c r="E400">
        <v>409</v>
      </c>
      <c r="F400">
        <v>1716.62</v>
      </c>
      <c r="G400">
        <v>2017.06</v>
      </c>
      <c r="H400">
        <v>735.9</v>
      </c>
      <c r="I400">
        <v>4</v>
      </c>
      <c r="J400">
        <v>244</v>
      </c>
      <c r="K400">
        <v>36414</v>
      </c>
      <c r="L400" t="s">
        <v>17</v>
      </c>
      <c r="M400">
        <v>494051</v>
      </c>
      <c r="N400">
        <v>168.5</v>
      </c>
      <c r="O400">
        <v>44725.18</v>
      </c>
      <c r="P400">
        <v>1</v>
      </c>
    </row>
    <row r="401" spans="1:16" x14ac:dyDescent="0.25">
      <c r="A401">
        <v>574</v>
      </c>
      <c r="B401" t="s">
        <v>15</v>
      </c>
      <c r="C401">
        <v>2007</v>
      </c>
      <c r="D401">
        <v>12</v>
      </c>
      <c r="E401">
        <v>358</v>
      </c>
      <c r="F401">
        <v>1530.79</v>
      </c>
      <c r="G401">
        <v>1798.69</v>
      </c>
      <c r="H401">
        <v>593.99</v>
      </c>
      <c r="I401">
        <v>4</v>
      </c>
      <c r="J401">
        <v>244</v>
      </c>
      <c r="K401">
        <v>36414</v>
      </c>
      <c r="L401" t="s">
        <v>17</v>
      </c>
      <c r="M401">
        <v>494051</v>
      </c>
      <c r="N401">
        <v>168.5</v>
      </c>
      <c r="O401">
        <v>44725.18</v>
      </c>
      <c r="P401">
        <v>1</v>
      </c>
    </row>
    <row r="402" spans="1:16" x14ac:dyDescent="0.25">
      <c r="A402">
        <v>581</v>
      </c>
      <c r="B402" t="s">
        <v>15</v>
      </c>
      <c r="C402">
        <v>2007</v>
      </c>
      <c r="D402">
        <v>1</v>
      </c>
      <c r="E402">
        <v>77</v>
      </c>
      <c r="F402">
        <v>375.47</v>
      </c>
      <c r="G402">
        <v>441.26</v>
      </c>
      <c r="H402">
        <v>153.16999999999999</v>
      </c>
      <c r="I402">
        <v>9</v>
      </c>
      <c r="J402">
        <v>403</v>
      </c>
      <c r="K402">
        <v>19249</v>
      </c>
      <c r="L402" t="s">
        <v>18</v>
      </c>
      <c r="M402">
        <v>22321</v>
      </c>
      <c r="N402">
        <v>268</v>
      </c>
      <c r="O402">
        <v>29164.58</v>
      </c>
      <c r="P402">
        <v>2</v>
      </c>
    </row>
    <row r="403" spans="1:16" x14ac:dyDescent="0.25">
      <c r="A403">
        <v>581</v>
      </c>
      <c r="B403" t="s">
        <v>15</v>
      </c>
      <c r="C403">
        <v>2007</v>
      </c>
      <c r="D403">
        <v>2</v>
      </c>
      <c r="E403">
        <v>85</v>
      </c>
      <c r="F403">
        <v>334.76</v>
      </c>
      <c r="G403">
        <v>393.37</v>
      </c>
      <c r="H403">
        <v>163.27000000000001</v>
      </c>
      <c r="I403">
        <v>9</v>
      </c>
      <c r="J403">
        <v>403</v>
      </c>
      <c r="K403">
        <v>19249</v>
      </c>
      <c r="L403" t="s">
        <v>18</v>
      </c>
      <c r="M403">
        <v>22321</v>
      </c>
      <c r="N403">
        <v>268</v>
      </c>
      <c r="O403">
        <v>29164.58</v>
      </c>
      <c r="P403">
        <v>2</v>
      </c>
    </row>
    <row r="404" spans="1:16" x14ac:dyDescent="0.25">
      <c r="A404">
        <v>581</v>
      </c>
      <c r="B404" t="s">
        <v>15</v>
      </c>
      <c r="C404">
        <v>2007</v>
      </c>
      <c r="D404">
        <v>3</v>
      </c>
      <c r="E404">
        <v>76</v>
      </c>
      <c r="F404">
        <v>296.14</v>
      </c>
      <c r="G404">
        <v>347.96</v>
      </c>
      <c r="H404">
        <v>143.87</v>
      </c>
      <c r="I404">
        <v>9</v>
      </c>
      <c r="J404">
        <v>403</v>
      </c>
      <c r="K404">
        <v>19249</v>
      </c>
      <c r="L404" t="s">
        <v>18</v>
      </c>
      <c r="M404">
        <v>22321</v>
      </c>
      <c r="N404">
        <v>268</v>
      </c>
      <c r="O404">
        <v>29164.58</v>
      </c>
      <c r="P404">
        <v>2</v>
      </c>
    </row>
    <row r="405" spans="1:16" x14ac:dyDescent="0.25">
      <c r="A405">
        <v>581</v>
      </c>
      <c r="B405" t="s">
        <v>15</v>
      </c>
      <c r="C405">
        <v>2007</v>
      </c>
      <c r="D405">
        <v>4</v>
      </c>
      <c r="E405">
        <v>104</v>
      </c>
      <c r="F405">
        <v>434.72</v>
      </c>
      <c r="G405">
        <v>510.85</v>
      </c>
      <c r="H405">
        <v>172.59</v>
      </c>
      <c r="I405">
        <v>9</v>
      </c>
      <c r="J405">
        <v>403</v>
      </c>
      <c r="K405">
        <v>19249</v>
      </c>
      <c r="L405" t="s">
        <v>18</v>
      </c>
      <c r="M405">
        <v>22321</v>
      </c>
      <c r="N405">
        <v>268</v>
      </c>
      <c r="O405">
        <v>29164.58</v>
      </c>
      <c r="P405">
        <v>2</v>
      </c>
    </row>
    <row r="406" spans="1:16" x14ac:dyDescent="0.25">
      <c r="A406">
        <v>581</v>
      </c>
      <c r="B406" t="s">
        <v>15</v>
      </c>
      <c r="C406">
        <v>2007</v>
      </c>
      <c r="D406">
        <v>5</v>
      </c>
      <c r="E406">
        <v>167</v>
      </c>
      <c r="F406">
        <v>772.52</v>
      </c>
      <c r="G406">
        <v>907.77</v>
      </c>
      <c r="H406">
        <v>357</v>
      </c>
      <c r="I406">
        <v>9</v>
      </c>
      <c r="J406">
        <v>403</v>
      </c>
      <c r="K406">
        <v>19249</v>
      </c>
      <c r="L406" t="s">
        <v>18</v>
      </c>
      <c r="M406">
        <v>22321</v>
      </c>
      <c r="N406">
        <v>268</v>
      </c>
      <c r="O406">
        <v>29164.58</v>
      </c>
      <c r="P406">
        <v>2</v>
      </c>
    </row>
    <row r="407" spans="1:16" x14ac:dyDescent="0.25">
      <c r="A407">
        <v>581</v>
      </c>
      <c r="B407" t="s">
        <v>15</v>
      </c>
      <c r="C407">
        <v>2007</v>
      </c>
      <c r="D407">
        <v>6</v>
      </c>
      <c r="E407">
        <v>240</v>
      </c>
      <c r="F407">
        <v>1028.29</v>
      </c>
      <c r="G407">
        <v>1208.29</v>
      </c>
      <c r="H407">
        <v>434.31</v>
      </c>
      <c r="I407">
        <v>9</v>
      </c>
      <c r="J407">
        <v>403</v>
      </c>
      <c r="K407">
        <v>19249</v>
      </c>
      <c r="L407" t="s">
        <v>18</v>
      </c>
      <c r="M407">
        <v>22321</v>
      </c>
      <c r="N407">
        <v>268</v>
      </c>
      <c r="O407">
        <v>29164.58</v>
      </c>
      <c r="P407">
        <v>2</v>
      </c>
    </row>
    <row r="408" spans="1:16" x14ac:dyDescent="0.25">
      <c r="A408">
        <v>581</v>
      </c>
      <c r="B408" t="s">
        <v>15</v>
      </c>
      <c r="C408">
        <v>2007</v>
      </c>
      <c r="D408">
        <v>7</v>
      </c>
      <c r="E408">
        <v>152</v>
      </c>
      <c r="F408">
        <v>626.85</v>
      </c>
      <c r="G408">
        <v>736.5</v>
      </c>
      <c r="H408">
        <v>292.57</v>
      </c>
      <c r="I408">
        <v>9</v>
      </c>
      <c r="J408">
        <v>403</v>
      </c>
      <c r="K408">
        <v>19249</v>
      </c>
      <c r="L408" t="s">
        <v>18</v>
      </c>
      <c r="M408">
        <v>22321</v>
      </c>
      <c r="N408">
        <v>268</v>
      </c>
      <c r="O408">
        <v>29164.58</v>
      </c>
      <c r="P408">
        <v>2</v>
      </c>
    </row>
    <row r="409" spans="1:16" x14ac:dyDescent="0.25">
      <c r="A409">
        <v>581</v>
      </c>
      <c r="B409" t="s">
        <v>15</v>
      </c>
      <c r="C409">
        <v>2007</v>
      </c>
      <c r="D409">
        <v>8</v>
      </c>
      <c r="E409">
        <v>140</v>
      </c>
      <c r="F409">
        <v>590.38</v>
      </c>
      <c r="G409">
        <v>693.79</v>
      </c>
      <c r="H409">
        <v>234.99</v>
      </c>
      <c r="I409">
        <v>9</v>
      </c>
      <c r="J409">
        <v>403</v>
      </c>
      <c r="K409">
        <v>19249</v>
      </c>
      <c r="L409" t="s">
        <v>18</v>
      </c>
      <c r="M409">
        <v>22321</v>
      </c>
      <c r="N409">
        <v>268</v>
      </c>
      <c r="O409">
        <v>29164.58</v>
      </c>
      <c r="P409">
        <v>2</v>
      </c>
    </row>
    <row r="410" spans="1:16" x14ac:dyDescent="0.25">
      <c r="A410">
        <v>581</v>
      </c>
      <c r="B410" t="s">
        <v>15</v>
      </c>
      <c r="C410">
        <v>2007</v>
      </c>
      <c r="D410">
        <v>9</v>
      </c>
      <c r="E410">
        <v>268</v>
      </c>
      <c r="F410">
        <v>1173.52</v>
      </c>
      <c r="G410">
        <v>1379.04</v>
      </c>
      <c r="H410">
        <v>508.43</v>
      </c>
      <c r="I410">
        <v>9</v>
      </c>
      <c r="J410">
        <v>403</v>
      </c>
      <c r="K410">
        <v>19249</v>
      </c>
      <c r="L410" t="s">
        <v>18</v>
      </c>
      <c r="M410">
        <v>22321</v>
      </c>
      <c r="N410">
        <v>268</v>
      </c>
      <c r="O410">
        <v>29164.58</v>
      </c>
      <c r="P410">
        <v>2</v>
      </c>
    </row>
    <row r="411" spans="1:16" x14ac:dyDescent="0.25">
      <c r="A411">
        <v>581</v>
      </c>
      <c r="B411" t="s">
        <v>15</v>
      </c>
      <c r="C411">
        <v>2007</v>
      </c>
      <c r="D411">
        <v>10</v>
      </c>
      <c r="E411">
        <v>600</v>
      </c>
      <c r="F411">
        <v>2376.5700000000002</v>
      </c>
      <c r="G411">
        <v>2792.65</v>
      </c>
      <c r="H411">
        <v>798.87</v>
      </c>
      <c r="I411">
        <v>9</v>
      </c>
      <c r="J411">
        <v>403</v>
      </c>
      <c r="K411">
        <v>19249</v>
      </c>
      <c r="L411" t="s">
        <v>18</v>
      </c>
      <c r="M411">
        <v>22321</v>
      </c>
      <c r="N411">
        <v>268</v>
      </c>
      <c r="O411">
        <v>29164.58</v>
      </c>
      <c r="P411">
        <v>2</v>
      </c>
    </row>
    <row r="412" spans="1:16" x14ac:dyDescent="0.25">
      <c r="A412">
        <v>581</v>
      </c>
      <c r="B412" t="s">
        <v>15</v>
      </c>
      <c r="C412">
        <v>2007</v>
      </c>
      <c r="D412">
        <v>11</v>
      </c>
      <c r="E412">
        <v>317</v>
      </c>
      <c r="F412">
        <v>1165.83</v>
      </c>
      <c r="G412">
        <v>1369.94</v>
      </c>
      <c r="H412">
        <v>444.91</v>
      </c>
      <c r="I412">
        <v>9</v>
      </c>
      <c r="J412">
        <v>403</v>
      </c>
      <c r="K412">
        <v>19249</v>
      </c>
      <c r="L412" t="s">
        <v>18</v>
      </c>
      <c r="M412">
        <v>22321</v>
      </c>
      <c r="N412">
        <v>268</v>
      </c>
      <c r="O412">
        <v>29164.58</v>
      </c>
      <c r="P412">
        <v>2</v>
      </c>
    </row>
    <row r="413" spans="1:16" x14ac:dyDescent="0.25">
      <c r="A413">
        <v>581</v>
      </c>
      <c r="B413" t="s">
        <v>15</v>
      </c>
      <c r="C413">
        <v>2007</v>
      </c>
      <c r="D413">
        <v>12</v>
      </c>
      <c r="E413">
        <v>160</v>
      </c>
      <c r="F413">
        <v>630.13</v>
      </c>
      <c r="G413">
        <v>740.44</v>
      </c>
      <c r="H413">
        <v>226.84</v>
      </c>
      <c r="I413">
        <v>9</v>
      </c>
      <c r="J413">
        <v>403</v>
      </c>
      <c r="K413">
        <v>19249</v>
      </c>
      <c r="L413" t="s">
        <v>18</v>
      </c>
      <c r="M413">
        <v>22321</v>
      </c>
      <c r="N413">
        <v>268</v>
      </c>
      <c r="O413">
        <v>29164.58</v>
      </c>
      <c r="P413">
        <v>2</v>
      </c>
    </row>
    <row r="414" spans="1:16" x14ac:dyDescent="0.25">
      <c r="A414">
        <v>617</v>
      </c>
      <c r="B414" t="s">
        <v>15</v>
      </c>
      <c r="C414">
        <v>2007</v>
      </c>
      <c r="D414">
        <v>1</v>
      </c>
      <c r="E414">
        <v>42</v>
      </c>
      <c r="F414">
        <v>178.19</v>
      </c>
      <c r="G414">
        <v>209.38</v>
      </c>
      <c r="H414">
        <v>87.24</v>
      </c>
      <c r="I414">
        <v>4</v>
      </c>
      <c r="J414">
        <v>461</v>
      </c>
      <c r="K414">
        <v>15269</v>
      </c>
      <c r="L414" t="s">
        <v>18</v>
      </c>
      <c r="M414">
        <v>44170</v>
      </c>
      <c r="N414">
        <v>252</v>
      </c>
      <c r="O414">
        <v>21944.959999999999</v>
      </c>
      <c r="P414">
        <v>2</v>
      </c>
    </row>
    <row r="415" spans="1:16" x14ac:dyDescent="0.25">
      <c r="A415">
        <v>617</v>
      </c>
      <c r="B415" t="s">
        <v>15</v>
      </c>
      <c r="C415">
        <v>2007</v>
      </c>
      <c r="D415">
        <v>2</v>
      </c>
      <c r="E415">
        <v>47</v>
      </c>
      <c r="F415">
        <v>206.34</v>
      </c>
      <c r="G415">
        <v>242.48</v>
      </c>
      <c r="H415">
        <v>69.83</v>
      </c>
      <c r="I415">
        <v>4</v>
      </c>
      <c r="J415">
        <v>461</v>
      </c>
      <c r="K415">
        <v>15269</v>
      </c>
      <c r="L415" t="s">
        <v>18</v>
      </c>
      <c r="M415">
        <v>44170</v>
      </c>
      <c r="N415">
        <v>252</v>
      </c>
      <c r="O415">
        <v>21944.959999999999</v>
      </c>
      <c r="P415">
        <v>2</v>
      </c>
    </row>
    <row r="416" spans="1:16" x14ac:dyDescent="0.25">
      <c r="A416">
        <v>617</v>
      </c>
      <c r="B416" t="s">
        <v>15</v>
      </c>
      <c r="C416">
        <v>2007</v>
      </c>
      <c r="D416">
        <v>3</v>
      </c>
      <c r="E416">
        <v>50</v>
      </c>
      <c r="F416">
        <v>177.22</v>
      </c>
      <c r="G416">
        <v>208.23</v>
      </c>
      <c r="H416">
        <v>77.69</v>
      </c>
      <c r="I416">
        <v>4</v>
      </c>
      <c r="J416">
        <v>461</v>
      </c>
      <c r="K416">
        <v>15269</v>
      </c>
      <c r="L416" t="s">
        <v>18</v>
      </c>
      <c r="M416">
        <v>44170</v>
      </c>
      <c r="N416">
        <v>252</v>
      </c>
      <c r="O416">
        <v>21944.959999999999</v>
      </c>
      <c r="P416">
        <v>2</v>
      </c>
    </row>
    <row r="417" spans="1:16" x14ac:dyDescent="0.25">
      <c r="A417">
        <v>617</v>
      </c>
      <c r="B417" t="s">
        <v>15</v>
      </c>
      <c r="C417">
        <v>2007</v>
      </c>
      <c r="D417">
        <v>4</v>
      </c>
      <c r="E417">
        <v>109</v>
      </c>
      <c r="F417">
        <v>489.83</v>
      </c>
      <c r="G417">
        <v>575.51</v>
      </c>
      <c r="H417">
        <v>240.38</v>
      </c>
      <c r="I417">
        <v>4</v>
      </c>
      <c r="J417">
        <v>461</v>
      </c>
      <c r="K417">
        <v>15269</v>
      </c>
      <c r="L417" t="s">
        <v>18</v>
      </c>
      <c r="M417">
        <v>44170</v>
      </c>
      <c r="N417">
        <v>252</v>
      </c>
      <c r="O417">
        <v>21944.959999999999</v>
      </c>
      <c r="P417">
        <v>2</v>
      </c>
    </row>
    <row r="418" spans="1:16" x14ac:dyDescent="0.25">
      <c r="A418">
        <v>617</v>
      </c>
      <c r="B418" t="s">
        <v>15</v>
      </c>
      <c r="C418">
        <v>2007</v>
      </c>
      <c r="D418">
        <v>5</v>
      </c>
      <c r="E418">
        <v>104</v>
      </c>
      <c r="F418">
        <v>387.38</v>
      </c>
      <c r="G418">
        <v>455.17</v>
      </c>
      <c r="H418">
        <v>143.87</v>
      </c>
      <c r="I418">
        <v>4</v>
      </c>
      <c r="J418">
        <v>461</v>
      </c>
      <c r="K418">
        <v>15269</v>
      </c>
      <c r="L418" t="s">
        <v>18</v>
      </c>
      <c r="M418">
        <v>44170</v>
      </c>
      <c r="N418">
        <v>252</v>
      </c>
      <c r="O418">
        <v>21944.959999999999</v>
      </c>
      <c r="P418">
        <v>2</v>
      </c>
    </row>
    <row r="419" spans="1:16" x14ac:dyDescent="0.25">
      <c r="A419">
        <v>617</v>
      </c>
      <c r="B419" t="s">
        <v>15</v>
      </c>
      <c r="C419">
        <v>2007</v>
      </c>
      <c r="D419">
        <v>6</v>
      </c>
      <c r="E419">
        <v>203</v>
      </c>
      <c r="F419">
        <v>767.07</v>
      </c>
      <c r="G419">
        <v>901.36</v>
      </c>
      <c r="H419">
        <v>292.7</v>
      </c>
      <c r="I419">
        <v>4</v>
      </c>
      <c r="J419">
        <v>461</v>
      </c>
      <c r="K419">
        <v>15269</v>
      </c>
      <c r="L419" t="s">
        <v>18</v>
      </c>
      <c r="M419">
        <v>44170</v>
      </c>
      <c r="N419">
        <v>252</v>
      </c>
      <c r="O419">
        <v>21944.959999999999</v>
      </c>
      <c r="P419">
        <v>2</v>
      </c>
    </row>
    <row r="420" spans="1:16" x14ac:dyDescent="0.25">
      <c r="A420">
        <v>617</v>
      </c>
      <c r="B420" t="s">
        <v>15</v>
      </c>
      <c r="C420">
        <v>2007</v>
      </c>
      <c r="D420">
        <v>7</v>
      </c>
      <c r="E420">
        <v>111</v>
      </c>
      <c r="F420">
        <v>456.76</v>
      </c>
      <c r="G420">
        <v>536.69000000000005</v>
      </c>
      <c r="H420">
        <v>265.89999999999998</v>
      </c>
      <c r="I420">
        <v>4</v>
      </c>
      <c r="J420">
        <v>461</v>
      </c>
      <c r="K420">
        <v>15269</v>
      </c>
      <c r="L420" t="s">
        <v>18</v>
      </c>
      <c r="M420">
        <v>44170</v>
      </c>
      <c r="N420">
        <v>252</v>
      </c>
      <c r="O420">
        <v>21944.959999999999</v>
      </c>
      <c r="P420">
        <v>2</v>
      </c>
    </row>
    <row r="421" spans="1:16" x14ac:dyDescent="0.25">
      <c r="A421">
        <v>617</v>
      </c>
      <c r="B421" t="s">
        <v>15</v>
      </c>
      <c r="C421">
        <v>2007</v>
      </c>
      <c r="D421">
        <v>8</v>
      </c>
      <c r="E421">
        <v>74</v>
      </c>
      <c r="F421">
        <v>250.54</v>
      </c>
      <c r="G421">
        <v>294.43</v>
      </c>
      <c r="H421">
        <v>134.53</v>
      </c>
      <c r="I421">
        <v>4</v>
      </c>
      <c r="J421">
        <v>461</v>
      </c>
      <c r="K421">
        <v>15269</v>
      </c>
      <c r="L421" t="s">
        <v>18</v>
      </c>
      <c r="M421">
        <v>44170</v>
      </c>
      <c r="N421">
        <v>252</v>
      </c>
      <c r="O421">
        <v>21944.959999999999</v>
      </c>
      <c r="P421">
        <v>2</v>
      </c>
    </row>
    <row r="422" spans="1:16" x14ac:dyDescent="0.25">
      <c r="A422">
        <v>617</v>
      </c>
      <c r="B422" t="s">
        <v>15</v>
      </c>
      <c r="C422">
        <v>2007</v>
      </c>
      <c r="D422">
        <v>9</v>
      </c>
      <c r="E422">
        <v>182</v>
      </c>
      <c r="F422">
        <v>687.68</v>
      </c>
      <c r="G422">
        <v>808.05</v>
      </c>
      <c r="H422">
        <v>235.43</v>
      </c>
      <c r="I422">
        <v>4</v>
      </c>
      <c r="J422">
        <v>461</v>
      </c>
      <c r="K422">
        <v>15269</v>
      </c>
      <c r="L422" t="s">
        <v>18</v>
      </c>
      <c r="M422">
        <v>44170</v>
      </c>
      <c r="N422">
        <v>252</v>
      </c>
      <c r="O422">
        <v>21944.959999999999</v>
      </c>
      <c r="P422">
        <v>2</v>
      </c>
    </row>
    <row r="423" spans="1:16" x14ac:dyDescent="0.25">
      <c r="A423">
        <v>617</v>
      </c>
      <c r="B423" t="s">
        <v>15</v>
      </c>
      <c r="C423">
        <v>2007</v>
      </c>
      <c r="D423">
        <v>10</v>
      </c>
      <c r="E423">
        <v>481</v>
      </c>
      <c r="F423">
        <v>1738.13</v>
      </c>
      <c r="G423">
        <v>2042.38</v>
      </c>
      <c r="H423">
        <v>782.8</v>
      </c>
      <c r="I423">
        <v>4</v>
      </c>
      <c r="J423">
        <v>461</v>
      </c>
      <c r="K423">
        <v>15269</v>
      </c>
      <c r="L423" t="s">
        <v>18</v>
      </c>
      <c r="M423">
        <v>44170</v>
      </c>
      <c r="N423">
        <v>252</v>
      </c>
      <c r="O423">
        <v>21944.959999999999</v>
      </c>
      <c r="P423">
        <v>2</v>
      </c>
    </row>
    <row r="424" spans="1:16" x14ac:dyDescent="0.25">
      <c r="A424">
        <v>617</v>
      </c>
      <c r="B424" t="s">
        <v>15</v>
      </c>
      <c r="C424">
        <v>2007</v>
      </c>
      <c r="D424">
        <v>11</v>
      </c>
      <c r="E424">
        <v>264</v>
      </c>
      <c r="F424">
        <v>963.43</v>
      </c>
      <c r="G424">
        <v>1132.08</v>
      </c>
      <c r="H424">
        <v>340.12</v>
      </c>
      <c r="I424">
        <v>4</v>
      </c>
      <c r="J424">
        <v>461</v>
      </c>
      <c r="K424">
        <v>15269</v>
      </c>
      <c r="L424" t="s">
        <v>18</v>
      </c>
      <c r="M424">
        <v>44170</v>
      </c>
      <c r="N424">
        <v>252</v>
      </c>
      <c r="O424">
        <v>21944.959999999999</v>
      </c>
      <c r="P424">
        <v>2</v>
      </c>
    </row>
    <row r="425" spans="1:16" x14ac:dyDescent="0.25">
      <c r="A425">
        <v>617</v>
      </c>
      <c r="B425" t="s">
        <v>15</v>
      </c>
      <c r="C425">
        <v>2007</v>
      </c>
      <c r="D425">
        <v>12</v>
      </c>
      <c r="E425">
        <v>195</v>
      </c>
      <c r="F425">
        <v>660.75</v>
      </c>
      <c r="G425">
        <v>776.32</v>
      </c>
      <c r="H425">
        <v>296.27999999999997</v>
      </c>
      <c r="I425">
        <v>4</v>
      </c>
      <c r="J425">
        <v>461</v>
      </c>
      <c r="K425">
        <v>15269</v>
      </c>
      <c r="L425" t="s">
        <v>18</v>
      </c>
      <c r="M425">
        <v>44170</v>
      </c>
      <c r="N425">
        <v>252</v>
      </c>
      <c r="O425">
        <v>21944.959999999999</v>
      </c>
      <c r="P425">
        <v>2</v>
      </c>
    </row>
    <row r="426" spans="1:16" x14ac:dyDescent="0.25">
      <c r="A426">
        <v>630</v>
      </c>
      <c r="B426" t="s">
        <v>15</v>
      </c>
      <c r="C426">
        <v>2007</v>
      </c>
      <c r="D426">
        <v>1</v>
      </c>
      <c r="E426">
        <v>140</v>
      </c>
      <c r="F426">
        <v>558.15</v>
      </c>
      <c r="G426">
        <v>655.88</v>
      </c>
      <c r="H426">
        <v>327.63</v>
      </c>
      <c r="I426">
        <v>9</v>
      </c>
      <c r="J426">
        <v>726</v>
      </c>
      <c r="K426">
        <v>28038</v>
      </c>
      <c r="L426" t="s">
        <v>18</v>
      </c>
      <c r="M426">
        <v>66453</v>
      </c>
      <c r="N426">
        <v>384.2</v>
      </c>
      <c r="O426">
        <v>48243.11</v>
      </c>
      <c r="P426">
        <v>2</v>
      </c>
    </row>
    <row r="427" spans="1:16" x14ac:dyDescent="0.25">
      <c r="A427">
        <v>630</v>
      </c>
      <c r="B427" t="s">
        <v>15</v>
      </c>
      <c r="C427">
        <v>2007</v>
      </c>
      <c r="D427">
        <v>2</v>
      </c>
      <c r="E427">
        <v>79</v>
      </c>
      <c r="F427">
        <v>315.39999999999998</v>
      </c>
      <c r="G427">
        <v>370.6</v>
      </c>
      <c r="H427">
        <v>142.85</v>
      </c>
      <c r="I427">
        <v>9</v>
      </c>
      <c r="J427">
        <v>726</v>
      </c>
      <c r="K427">
        <v>28038</v>
      </c>
      <c r="L427" t="s">
        <v>18</v>
      </c>
      <c r="M427">
        <v>66453</v>
      </c>
      <c r="N427">
        <v>384.2</v>
      </c>
      <c r="O427">
        <v>48243.11</v>
      </c>
      <c r="P427">
        <v>2</v>
      </c>
    </row>
    <row r="428" spans="1:16" x14ac:dyDescent="0.25">
      <c r="A428">
        <v>630</v>
      </c>
      <c r="B428" t="s">
        <v>15</v>
      </c>
      <c r="C428">
        <v>2007</v>
      </c>
      <c r="D428">
        <v>3</v>
      </c>
      <c r="E428">
        <v>121</v>
      </c>
      <c r="F428">
        <v>515.54999999999995</v>
      </c>
      <c r="G428">
        <v>605.76</v>
      </c>
      <c r="H428">
        <v>243.47</v>
      </c>
      <c r="I428">
        <v>9</v>
      </c>
      <c r="J428">
        <v>726</v>
      </c>
      <c r="K428">
        <v>28038</v>
      </c>
      <c r="L428" t="s">
        <v>18</v>
      </c>
      <c r="M428">
        <v>66453</v>
      </c>
      <c r="N428">
        <v>384.2</v>
      </c>
      <c r="O428">
        <v>48243.11</v>
      </c>
      <c r="P428">
        <v>2</v>
      </c>
    </row>
    <row r="429" spans="1:16" x14ac:dyDescent="0.25">
      <c r="A429">
        <v>630</v>
      </c>
      <c r="B429" t="s">
        <v>15</v>
      </c>
      <c r="C429">
        <v>2007</v>
      </c>
      <c r="D429">
        <v>4</v>
      </c>
      <c r="E429">
        <v>180</v>
      </c>
      <c r="F429">
        <v>751.16</v>
      </c>
      <c r="G429">
        <v>882.7</v>
      </c>
      <c r="H429">
        <v>438.2</v>
      </c>
      <c r="I429">
        <v>9</v>
      </c>
      <c r="J429">
        <v>726</v>
      </c>
      <c r="K429">
        <v>28038</v>
      </c>
      <c r="L429" t="s">
        <v>18</v>
      </c>
      <c r="M429">
        <v>66453</v>
      </c>
      <c r="N429">
        <v>384.2</v>
      </c>
      <c r="O429">
        <v>48243.11</v>
      </c>
      <c r="P429">
        <v>2</v>
      </c>
    </row>
    <row r="430" spans="1:16" x14ac:dyDescent="0.25">
      <c r="A430">
        <v>630</v>
      </c>
      <c r="B430" t="s">
        <v>15</v>
      </c>
      <c r="C430">
        <v>2007</v>
      </c>
      <c r="D430">
        <v>5</v>
      </c>
      <c r="E430">
        <v>160</v>
      </c>
      <c r="F430">
        <v>639.77</v>
      </c>
      <c r="G430">
        <v>751.82</v>
      </c>
      <c r="H430">
        <v>345.38</v>
      </c>
      <c r="I430">
        <v>9</v>
      </c>
      <c r="J430">
        <v>726</v>
      </c>
      <c r="K430">
        <v>28038</v>
      </c>
      <c r="L430" t="s">
        <v>18</v>
      </c>
      <c r="M430">
        <v>66453</v>
      </c>
      <c r="N430">
        <v>384.2</v>
      </c>
      <c r="O430">
        <v>48243.11</v>
      </c>
      <c r="P430">
        <v>2</v>
      </c>
    </row>
    <row r="431" spans="1:16" x14ac:dyDescent="0.25">
      <c r="A431">
        <v>630</v>
      </c>
      <c r="B431" t="s">
        <v>15</v>
      </c>
      <c r="C431">
        <v>2007</v>
      </c>
      <c r="D431">
        <v>6</v>
      </c>
      <c r="E431">
        <v>335</v>
      </c>
      <c r="F431">
        <v>1278.32</v>
      </c>
      <c r="G431">
        <v>1502.09</v>
      </c>
      <c r="H431">
        <v>556.62</v>
      </c>
      <c r="I431">
        <v>9</v>
      </c>
      <c r="J431">
        <v>726</v>
      </c>
      <c r="K431">
        <v>28038</v>
      </c>
      <c r="L431" t="s">
        <v>18</v>
      </c>
      <c r="M431">
        <v>66453</v>
      </c>
      <c r="N431">
        <v>384.2</v>
      </c>
      <c r="O431">
        <v>48243.11</v>
      </c>
      <c r="P431">
        <v>2</v>
      </c>
    </row>
    <row r="432" spans="1:16" x14ac:dyDescent="0.25">
      <c r="A432">
        <v>630</v>
      </c>
      <c r="B432" t="s">
        <v>15</v>
      </c>
      <c r="C432">
        <v>2007</v>
      </c>
      <c r="D432">
        <v>7</v>
      </c>
      <c r="E432">
        <v>245</v>
      </c>
      <c r="F432">
        <v>1112.8599999999999</v>
      </c>
      <c r="G432">
        <v>1307.58</v>
      </c>
      <c r="H432">
        <v>538.75</v>
      </c>
      <c r="I432">
        <v>9</v>
      </c>
      <c r="J432">
        <v>726</v>
      </c>
      <c r="K432">
        <v>28038</v>
      </c>
      <c r="L432" t="s">
        <v>18</v>
      </c>
      <c r="M432">
        <v>66453</v>
      </c>
      <c r="N432">
        <v>384.2</v>
      </c>
      <c r="O432">
        <v>48243.11</v>
      </c>
      <c r="P432">
        <v>2</v>
      </c>
    </row>
    <row r="433" spans="1:16" x14ac:dyDescent="0.25">
      <c r="A433">
        <v>630</v>
      </c>
      <c r="B433" t="s">
        <v>15</v>
      </c>
      <c r="C433">
        <v>2007</v>
      </c>
      <c r="D433">
        <v>8</v>
      </c>
      <c r="E433">
        <v>230</v>
      </c>
      <c r="F433">
        <v>934.4</v>
      </c>
      <c r="G433">
        <v>1098.02</v>
      </c>
      <c r="H433">
        <v>370.92</v>
      </c>
      <c r="I433">
        <v>9</v>
      </c>
      <c r="J433">
        <v>726</v>
      </c>
      <c r="K433">
        <v>28038</v>
      </c>
      <c r="L433" t="s">
        <v>18</v>
      </c>
      <c r="M433">
        <v>66453</v>
      </c>
      <c r="N433">
        <v>384.2</v>
      </c>
      <c r="O433">
        <v>48243.11</v>
      </c>
      <c r="P433">
        <v>2</v>
      </c>
    </row>
    <row r="434" spans="1:16" x14ac:dyDescent="0.25">
      <c r="A434">
        <v>630</v>
      </c>
      <c r="B434" t="s">
        <v>15</v>
      </c>
      <c r="C434">
        <v>2007</v>
      </c>
      <c r="D434">
        <v>9</v>
      </c>
      <c r="E434">
        <v>344</v>
      </c>
      <c r="F434">
        <v>1340.33</v>
      </c>
      <c r="G434">
        <v>1575.04</v>
      </c>
      <c r="H434">
        <v>486.53</v>
      </c>
      <c r="I434">
        <v>9</v>
      </c>
      <c r="J434">
        <v>726</v>
      </c>
      <c r="K434">
        <v>28038</v>
      </c>
      <c r="L434" t="s">
        <v>18</v>
      </c>
      <c r="M434">
        <v>66453</v>
      </c>
      <c r="N434">
        <v>384.2</v>
      </c>
      <c r="O434">
        <v>48243.11</v>
      </c>
      <c r="P434">
        <v>2</v>
      </c>
    </row>
    <row r="435" spans="1:16" x14ac:dyDescent="0.25">
      <c r="A435">
        <v>630</v>
      </c>
      <c r="B435" t="s">
        <v>15</v>
      </c>
      <c r="C435">
        <v>2007</v>
      </c>
      <c r="D435">
        <v>10</v>
      </c>
      <c r="E435">
        <v>698</v>
      </c>
      <c r="F435">
        <v>2712.09</v>
      </c>
      <c r="G435">
        <v>3186.83</v>
      </c>
      <c r="H435">
        <v>1119.21</v>
      </c>
      <c r="I435">
        <v>9</v>
      </c>
      <c r="J435">
        <v>726</v>
      </c>
      <c r="K435">
        <v>28038</v>
      </c>
      <c r="L435" t="s">
        <v>18</v>
      </c>
      <c r="M435">
        <v>66453</v>
      </c>
      <c r="N435">
        <v>384.2</v>
      </c>
      <c r="O435">
        <v>48243.11</v>
      </c>
      <c r="P435">
        <v>2</v>
      </c>
    </row>
    <row r="436" spans="1:16" x14ac:dyDescent="0.25">
      <c r="A436">
        <v>630</v>
      </c>
      <c r="B436" t="s">
        <v>15</v>
      </c>
      <c r="C436">
        <v>2007</v>
      </c>
      <c r="D436">
        <v>11</v>
      </c>
      <c r="E436">
        <v>463</v>
      </c>
      <c r="F436">
        <v>1758.57</v>
      </c>
      <c r="G436">
        <v>2066.5</v>
      </c>
      <c r="H436">
        <v>729.29</v>
      </c>
      <c r="I436">
        <v>9</v>
      </c>
      <c r="J436">
        <v>726</v>
      </c>
      <c r="K436">
        <v>28038</v>
      </c>
      <c r="L436" t="s">
        <v>18</v>
      </c>
      <c r="M436">
        <v>66453</v>
      </c>
      <c r="N436">
        <v>384.2</v>
      </c>
      <c r="O436">
        <v>48243.11</v>
      </c>
      <c r="P436">
        <v>2</v>
      </c>
    </row>
    <row r="437" spans="1:16" x14ac:dyDescent="0.25">
      <c r="A437">
        <v>630</v>
      </c>
      <c r="B437" t="s">
        <v>15</v>
      </c>
      <c r="C437">
        <v>2007</v>
      </c>
      <c r="D437">
        <v>12</v>
      </c>
      <c r="E437">
        <v>374</v>
      </c>
      <c r="F437">
        <v>1543.63</v>
      </c>
      <c r="G437">
        <v>1813.86</v>
      </c>
      <c r="H437">
        <v>521.41999999999996</v>
      </c>
      <c r="I437">
        <v>9</v>
      </c>
      <c r="J437">
        <v>726</v>
      </c>
      <c r="K437">
        <v>28038</v>
      </c>
      <c r="L437" t="s">
        <v>18</v>
      </c>
      <c r="M437">
        <v>66453</v>
      </c>
      <c r="N437">
        <v>384.2</v>
      </c>
      <c r="O437">
        <v>48243.11</v>
      </c>
      <c r="P437">
        <v>2</v>
      </c>
    </row>
    <row r="438" spans="1:16" x14ac:dyDescent="0.25">
      <c r="A438">
        <v>645</v>
      </c>
      <c r="B438" t="s">
        <v>15</v>
      </c>
      <c r="C438">
        <v>2007</v>
      </c>
      <c r="D438">
        <v>1</v>
      </c>
      <c r="E438">
        <v>42</v>
      </c>
      <c r="F438">
        <v>178.28</v>
      </c>
      <c r="G438">
        <v>209.5</v>
      </c>
      <c r="H438">
        <v>45.27</v>
      </c>
      <c r="I438">
        <v>5</v>
      </c>
      <c r="J438">
        <v>284</v>
      </c>
      <c r="K438">
        <v>15249</v>
      </c>
      <c r="L438" t="s">
        <v>18</v>
      </c>
      <c r="M438">
        <v>19225</v>
      </c>
      <c r="N438">
        <v>176.5</v>
      </c>
      <c r="O438">
        <v>22757.23</v>
      </c>
      <c r="P438">
        <v>2</v>
      </c>
    </row>
    <row r="439" spans="1:16" x14ac:dyDescent="0.25">
      <c r="A439">
        <v>645</v>
      </c>
      <c r="B439" t="s">
        <v>15</v>
      </c>
      <c r="C439">
        <v>2007</v>
      </c>
      <c r="D439">
        <v>2</v>
      </c>
      <c r="E439">
        <v>37</v>
      </c>
      <c r="F439">
        <v>162.31</v>
      </c>
      <c r="G439">
        <v>190.73</v>
      </c>
      <c r="H439">
        <v>62.83</v>
      </c>
      <c r="I439">
        <v>5</v>
      </c>
      <c r="J439">
        <v>284</v>
      </c>
      <c r="K439">
        <v>15249</v>
      </c>
      <c r="L439" t="s">
        <v>18</v>
      </c>
      <c r="M439">
        <v>19225</v>
      </c>
      <c r="N439">
        <v>176.5</v>
      </c>
      <c r="O439">
        <v>22757.23</v>
      </c>
      <c r="P439">
        <v>2</v>
      </c>
    </row>
    <row r="440" spans="1:16" x14ac:dyDescent="0.25">
      <c r="A440">
        <v>645</v>
      </c>
      <c r="B440" t="s">
        <v>15</v>
      </c>
      <c r="C440">
        <v>2007</v>
      </c>
      <c r="D440">
        <v>3</v>
      </c>
      <c r="E440">
        <v>59</v>
      </c>
      <c r="F440">
        <v>247.77</v>
      </c>
      <c r="G440">
        <v>291.14</v>
      </c>
      <c r="H440">
        <v>134.16999999999999</v>
      </c>
      <c r="I440">
        <v>5</v>
      </c>
      <c r="J440">
        <v>284</v>
      </c>
      <c r="K440">
        <v>15249</v>
      </c>
      <c r="L440" t="s">
        <v>18</v>
      </c>
      <c r="M440">
        <v>19225</v>
      </c>
      <c r="N440">
        <v>176.5</v>
      </c>
      <c r="O440">
        <v>22757.23</v>
      </c>
      <c r="P440">
        <v>2</v>
      </c>
    </row>
    <row r="441" spans="1:16" x14ac:dyDescent="0.25">
      <c r="A441">
        <v>645</v>
      </c>
      <c r="B441" t="s">
        <v>15</v>
      </c>
      <c r="C441">
        <v>2007</v>
      </c>
      <c r="D441">
        <v>4</v>
      </c>
      <c r="E441">
        <v>98</v>
      </c>
      <c r="F441">
        <v>365.32</v>
      </c>
      <c r="G441">
        <v>429.29</v>
      </c>
      <c r="H441">
        <v>189.41</v>
      </c>
      <c r="I441">
        <v>5</v>
      </c>
      <c r="J441">
        <v>284</v>
      </c>
      <c r="K441">
        <v>15249</v>
      </c>
      <c r="L441" t="s">
        <v>18</v>
      </c>
      <c r="M441">
        <v>19225</v>
      </c>
      <c r="N441">
        <v>176.5</v>
      </c>
      <c r="O441">
        <v>22757.23</v>
      </c>
      <c r="P441">
        <v>2</v>
      </c>
    </row>
    <row r="442" spans="1:16" x14ac:dyDescent="0.25">
      <c r="A442">
        <v>645</v>
      </c>
      <c r="B442" t="s">
        <v>15</v>
      </c>
      <c r="C442">
        <v>2007</v>
      </c>
      <c r="D442">
        <v>5</v>
      </c>
      <c r="E442">
        <v>130</v>
      </c>
      <c r="F442">
        <v>497.12</v>
      </c>
      <c r="G442">
        <v>584.14</v>
      </c>
      <c r="H442">
        <v>207.01</v>
      </c>
      <c r="I442">
        <v>5</v>
      </c>
      <c r="J442">
        <v>284</v>
      </c>
      <c r="K442">
        <v>15249</v>
      </c>
      <c r="L442" t="s">
        <v>18</v>
      </c>
      <c r="M442">
        <v>19225</v>
      </c>
      <c r="N442">
        <v>176.5</v>
      </c>
      <c r="O442">
        <v>22757.23</v>
      </c>
      <c r="P442">
        <v>2</v>
      </c>
    </row>
    <row r="443" spans="1:16" x14ac:dyDescent="0.25">
      <c r="A443">
        <v>645</v>
      </c>
      <c r="B443" t="s">
        <v>15</v>
      </c>
      <c r="C443">
        <v>2007</v>
      </c>
      <c r="D443">
        <v>6</v>
      </c>
      <c r="E443">
        <v>389</v>
      </c>
      <c r="F443">
        <v>1553.54</v>
      </c>
      <c r="G443">
        <v>1825.62</v>
      </c>
      <c r="H443">
        <v>649.05999999999995</v>
      </c>
      <c r="I443">
        <v>5</v>
      </c>
      <c r="J443">
        <v>284</v>
      </c>
      <c r="K443">
        <v>15249</v>
      </c>
      <c r="L443" t="s">
        <v>18</v>
      </c>
      <c r="M443">
        <v>19225</v>
      </c>
      <c r="N443">
        <v>176.5</v>
      </c>
      <c r="O443">
        <v>22757.23</v>
      </c>
      <c r="P443">
        <v>2</v>
      </c>
    </row>
    <row r="444" spans="1:16" x14ac:dyDescent="0.25">
      <c r="A444">
        <v>645</v>
      </c>
      <c r="B444" t="s">
        <v>15</v>
      </c>
      <c r="C444">
        <v>2007</v>
      </c>
      <c r="D444">
        <v>7</v>
      </c>
      <c r="E444">
        <v>102</v>
      </c>
      <c r="F444">
        <v>462.12</v>
      </c>
      <c r="G444">
        <v>543.03</v>
      </c>
      <c r="H444">
        <v>190.01</v>
      </c>
      <c r="I444">
        <v>5</v>
      </c>
      <c r="J444">
        <v>284</v>
      </c>
      <c r="K444">
        <v>15249</v>
      </c>
      <c r="L444" t="s">
        <v>18</v>
      </c>
      <c r="M444">
        <v>19225</v>
      </c>
      <c r="N444">
        <v>176.5</v>
      </c>
      <c r="O444">
        <v>22757.23</v>
      </c>
      <c r="P444">
        <v>2</v>
      </c>
    </row>
    <row r="445" spans="1:16" x14ac:dyDescent="0.25">
      <c r="A445">
        <v>645</v>
      </c>
      <c r="B445" t="s">
        <v>15</v>
      </c>
      <c r="C445">
        <v>2007</v>
      </c>
      <c r="D445">
        <v>8</v>
      </c>
      <c r="E445">
        <v>68</v>
      </c>
      <c r="F445">
        <v>262.37</v>
      </c>
      <c r="G445">
        <v>308.33999999999997</v>
      </c>
      <c r="H445">
        <v>79.98</v>
      </c>
      <c r="I445">
        <v>5</v>
      </c>
      <c r="J445">
        <v>284</v>
      </c>
      <c r="K445">
        <v>15249</v>
      </c>
      <c r="L445" t="s">
        <v>18</v>
      </c>
      <c r="M445">
        <v>19225</v>
      </c>
      <c r="N445">
        <v>176.5</v>
      </c>
      <c r="O445">
        <v>22757.23</v>
      </c>
      <c r="P445">
        <v>2</v>
      </c>
    </row>
    <row r="446" spans="1:16" x14ac:dyDescent="0.25">
      <c r="A446">
        <v>645</v>
      </c>
      <c r="B446" t="s">
        <v>15</v>
      </c>
      <c r="C446">
        <v>2007</v>
      </c>
      <c r="D446">
        <v>9</v>
      </c>
      <c r="E446">
        <v>115</v>
      </c>
      <c r="F446">
        <v>454.71</v>
      </c>
      <c r="G446">
        <v>534.34</v>
      </c>
      <c r="H446">
        <v>177.58</v>
      </c>
      <c r="I446">
        <v>5</v>
      </c>
      <c r="J446">
        <v>284</v>
      </c>
      <c r="K446">
        <v>15249</v>
      </c>
      <c r="L446" t="s">
        <v>18</v>
      </c>
      <c r="M446">
        <v>19225</v>
      </c>
      <c r="N446">
        <v>176.5</v>
      </c>
      <c r="O446">
        <v>22757.23</v>
      </c>
      <c r="P446">
        <v>2</v>
      </c>
    </row>
    <row r="447" spans="1:16" x14ac:dyDescent="0.25">
      <c r="A447">
        <v>645</v>
      </c>
      <c r="B447" t="s">
        <v>15</v>
      </c>
      <c r="C447">
        <v>2007</v>
      </c>
      <c r="D447">
        <v>10</v>
      </c>
      <c r="E447">
        <v>506</v>
      </c>
      <c r="F447">
        <v>1872.86</v>
      </c>
      <c r="G447">
        <v>2200.62</v>
      </c>
      <c r="H447">
        <v>749.25</v>
      </c>
      <c r="I447">
        <v>5</v>
      </c>
      <c r="J447">
        <v>284</v>
      </c>
      <c r="K447">
        <v>15249</v>
      </c>
      <c r="L447" t="s">
        <v>18</v>
      </c>
      <c r="M447">
        <v>19225</v>
      </c>
      <c r="N447">
        <v>176.5</v>
      </c>
      <c r="O447">
        <v>22757.23</v>
      </c>
      <c r="P447">
        <v>2</v>
      </c>
    </row>
    <row r="448" spans="1:16" x14ac:dyDescent="0.25">
      <c r="A448">
        <v>645</v>
      </c>
      <c r="B448" t="s">
        <v>15</v>
      </c>
      <c r="C448">
        <v>2007</v>
      </c>
      <c r="D448">
        <v>11</v>
      </c>
      <c r="E448">
        <v>193</v>
      </c>
      <c r="F448">
        <v>815.18</v>
      </c>
      <c r="G448">
        <v>957.87</v>
      </c>
      <c r="H448">
        <v>365.38</v>
      </c>
      <c r="I448">
        <v>5</v>
      </c>
      <c r="J448">
        <v>284</v>
      </c>
      <c r="K448">
        <v>15249</v>
      </c>
      <c r="L448" t="s">
        <v>18</v>
      </c>
      <c r="M448">
        <v>19225</v>
      </c>
      <c r="N448">
        <v>176.5</v>
      </c>
      <c r="O448">
        <v>22757.23</v>
      </c>
      <c r="P448">
        <v>2</v>
      </c>
    </row>
    <row r="449" spans="1:16" x14ac:dyDescent="0.25">
      <c r="A449">
        <v>645</v>
      </c>
      <c r="B449" t="s">
        <v>15</v>
      </c>
      <c r="C449">
        <v>2007</v>
      </c>
      <c r="D449">
        <v>12</v>
      </c>
      <c r="E449">
        <v>78</v>
      </c>
      <c r="F449">
        <v>322.02999999999997</v>
      </c>
      <c r="G449">
        <v>378.35</v>
      </c>
      <c r="H449">
        <v>189.8</v>
      </c>
      <c r="I449">
        <v>5</v>
      </c>
      <c r="J449">
        <v>284</v>
      </c>
      <c r="K449">
        <v>15249</v>
      </c>
      <c r="L449" t="s">
        <v>18</v>
      </c>
      <c r="M449">
        <v>19225</v>
      </c>
      <c r="N449">
        <v>176.5</v>
      </c>
      <c r="O449">
        <v>22757.23</v>
      </c>
      <c r="P449">
        <v>2</v>
      </c>
    </row>
    <row r="450" spans="1:16" x14ac:dyDescent="0.25">
      <c r="A450">
        <v>658</v>
      </c>
      <c r="B450" t="s">
        <v>15</v>
      </c>
      <c r="C450">
        <v>2007</v>
      </c>
      <c r="D450">
        <v>1</v>
      </c>
      <c r="E450">
        <v>175</v>
      </c>
      <c r="F450">
        <v>750.4</v>
      </c>
      <c r="G450">
        <v>881.66</v>
      </c>
      <c r="H450">
        <v>324.87</v>
      </c>
      <c r="I450">
        <v>16</v>
      </c>
      <c r="J450">
        <v>581</v>
      </c>
      <c r="K450">
        <v>27824</v>
      </c>
      <c r="L450" t="s">
        <v>18</v>
      </c>
      <c r="M450">
        <v>97214</v>
      </c>
      <c r="N450">
        <v>351.2</v>
      </c>
      <c r="O450">
        <v>49452.02</v>
      </c>
      <c r="P450">
        <v>2</v>
      </c>
    </row>
    <row r="451" spans="1:16" x14ac:dyDescent="0.25">
      <c r="A451">
        <v>658</v>
      </c>
      <c r="B451" t="s">
        <v>15</v>
      </c>
      <c r="C451">
        <v>2007</v>
      </c>
      <c r="D451">
        <v>2</v>
      </c>
      <c r="E451">
        <v>177</v>
      </c>
      <c r="F451">
        <v>758.59</v>
      </c>
      <c r="G451">
        <v>891.38</v>
      </c>
      <c r="H451">
        <v>330.28</v>
      </c>
      <c r="I451">
        <v>16</v>
      </c>
      <c r="J451">
        <v>581</v>
      </c>
      <c r="K451">
        <v>27824</v>
      </c>
      <c r="L451" t="s">
        <v>18</v>
      </c>
      <c r="M451">
        <v>97214</v>
      </c>
      <c r="N451">
        <v>351.2</v>
      </c>
      <c r="O451">
        <v>49452.02</v>
      </c>
      <c r="P451">
        <v>2</v>
      </c>
    </row>
    <row r="452" spans="1:16" x14ac:dyDescent="0.25">
      <c r="A452">
        <v>658</v>
      </c>
      <c r="B452" t="s">
        <v>15</v>
      </c>
      <c r="C452">
        <v>2007</v>
      </c>
      <c r="D452">
        <v>3</v>
      </c>
      <c r="E452">
        <v>203</v>
      </c>
      <c r="F452">
        <v>823.43</v>
      </c>
      <c r="G452">
        <v>967.52</v>
      </c>
      <c r="H452">
        <v>337.45</v>
      </c>
      <c r="I452">
        <v>16</v>
      </c>
      <c r="J452">
        <v>581</v>
      </c>
      <c r="K452">
        <v>27824</v>
      </c>
      <c r="L452" t="s">
        <v>18</v>
      </c>
      <c r="M452">
        <v>97214</v>
      </c>
      <c r="N452">
        <v>351.2</v>
      </c>
      <c r="O452">
        <v>49452.02</v>
      </c>
      <c r="P452">
        <v>2</v>
      </c>
    </row>
    <row r="453" spans="1:16" x14ac:dyDescent="0.25">
      <c r="A453">
        <v>658</v>
      </c>
      <c r="B453" t="s">
        <v>15</v>
      </c>
      <c r="C453">
        <v>2007</v>
      </c>
      <c r="D453">
        <v>4</v>
      </c>
      <c r="E453">
        <v>306</v>
      </c>
      <c r="F453">
        <v>1214.33</v>
      </c>
      <c r="G453">
        <v>1426.9</v>
      </c>
      <c r="H453">
        <v>498.38</v>
      </c>
      <c r="I453">
        <v>16</v>
      </c>
      <c r="J453">
        <v>581</v>
      </c>
      <c r="K453">
        <v>27824</v>
      </c>
      <c r="L453" t="s">
        <v>18</v>
      </c>
      <c r="M453">
        <v>97214</v>
      </c>
      <c r="N453">
        <v>351.2</v>
      </c>
      <c r="O453">
        <v>49452.02</v>
      </c>
      <c r="P453">
        <v>2</v>
      </c>
    </row>
    <row r="454" spans="1:16" x14ac:dyDescent="0.25">
      <c r="A454">
        <v>658</v>
      </c>
      <c r="B454" t="s">
        <v>15</v>
      </c>
      <c r="C454">
        <v>2007</v>
      </c>
      <c r="D454">
        <v>5</v>
      </c>
      <c r="E454">
        <v>345</v>
      </c>
      <c r="F454">
        <v>1405.3</v>
      </c>
      <c r="G454">
        <v>1651.31</v>
      </c>
      <c r="H454">
        <v>623.71</v>
      </c>
      <c r="I454">
        <v>16</v>
      </c>
      <c r="J454">
        <v>581</v>
      </c>
      <c r="K454">
        <v>27824</v>
      </c>
      <c r="L454" t="s">
        <v>18</v>
      </c>
      <c r="M454">
        <v>97214</v>
      </c>
      <c r="N454">
        <v>351.2</v>
      </c>
      <c r="O454">
        <v>49452.02</v>
      </c>
      <c r="P454">
        <v>2</v>
      </c>
    </row>
    <row r="455" spans="1:16" x14ac:dyDescent="0.25">
      <c r="A455">
        <v>658</v>
      </c>
      <c r="B455" t="s">
        <v>15</v>
      </c>
      <c r="C455">
        <v>2007</v>
      </c>
      <c r="D455">
        <v>6</v>
      </c>
      <c r="E455">
        <v>511</v>
      </c>
      <c r="F455">
        <v>2163.87</v>
      </c>
      <c r="G455">
        <v>2542.63</v>
      </c>
      <c r="H455">
        <v>883.91</v>
      </c>
      <c r="I455">
        <v>16</v>
      </c>
      <c r="J455">
        <v>581</v>
      </c>
      <c r="K455">
        <v>27824</v>
      </c>
      <c r="L455" t="s">
        <v>18</v>
      </c>
      <c r="M455">
        <v>97214</v>
      </c>
      <c r="N455">
        <v>351.2</v>
      </c>
      <c r="O455">
        <v>49452.02</v>
      </c>
      <c r="P455">
        <v>2</v>
      </c>
    </row>
    <row r="456" spans="1:16" x14ac:dyDescent="0.25">
      <c r="A456">
        <v>658</v>
      </c>
      <c r="B456" t="s">
        <v>15</v>
      </c>
      <c r="C456">
        <v>2007</v>
      </c>
      <c r="D456">
        <v>7</v>
      </c>
      <c r="E456">
        <v>376</v>
      </c>
      <c r="F456">
        <v>1478.04</v>
      </c>
      <c r="G456">
        <v>1736.68</v>
      </c>
      <c r="H456">
        <v>693.84</v>
      </c>
      <c r="I456">
        <v>16</v>
      </c>
      <c r="J456">
        <v>581</v>
      </c>
      <c r="K456">
        <v>27824</v>
      </c>
      <c r="L456" t="s">
        <v>18</v>
      </c>
      <c r="M456">
        <v>97214</v>
      </c>
      <c r="N456">
        <v>351.2</v>
      </c>
      <c r="O456">
        <v>49452.02</v>
      </c>
      <c r="P456">
        <v>2</v>
      </c>
    </row>
    <row r="457" spans="1:16" x14ac:dyDescent="0.25">
      <c r="A457">
        <v>658</v>
      </c>
      <c r="B457" t="s">
        <v>15</v>
      </c>
      <c r="C457">
        <v>2007</v>
      </c>
      <c r="D457">
        <v>8</v>
      </c>
      <c r="E457">
        <v>450</v>
      </c>
      <c r="F457">
        <v>1818.12</v>
      </c>
      <c r="G457">
        <v>2136.4499999999998</v>
      </c>
      <c r="H457">
        <v>559.6</v>
      </c>
      <c r="I457">
        <v>16</v>
      </c>
      <c r="J457">
        <v>581</v>
      </c>
      <c r="K457">
        <v>27824</v>
      </c>
      <c r="L457" t="s">
        <v>18</v>
      </c>
      <c r="M457">
        <v>97214</v>
      </c>
      <c r="N457">
        <v>351.2</v>
      </c>
      <c r="O457">
        <v>49452.02</v>
      </c>
      <c r="P457">
        <v>2</v>
      </c>
    </row>
    <row r="458" spans="1:16" x14ac:dyDescent="0.25">
      <c r="A458">
        <v>658</v>
      </c>
      <c r="B458" t="s">
        <v>15</v>
      </c>
      <c r="C458">
        <v>2007</v>
      </c>
      <c r="D458">
        <v>9</v>
      </c>
      <c r="E458">
        <v>781</v>
      </c>
      <c r="F458">
        <v>3013.67</v>
      </c>
      <c r="G458">
        <v>3541.09</v>
      </c>
      <c r="H458">
        <v>942.92</v>
      </c>
      <c r="I458">
        <v>16</v>
      </c>
      <c r="J458">
        <v>581</v>
      </c>
      <c r="K458">
        <v>27824</v>
      </c>
      <c r="L458" t="s">
        <v>18</v>
      </c>
      <c r="M458">
        <v>97214</v>
      </c>
      <c r="N458">
        <v>351.2</v>
      </c>
      <c r="O458">
        <v>49452.02</v>
      </c>
      <c r="P458">
        <v>2</v>
      </c>
    </row>
    <row r="459" spans="1:16" x14ac:dyDescent="0.25">
      <c r="A459">
        <v>658</v>
      </c>
      <c r="B459" t="s">
        <v>15</v>
      </c>
      <c r="C459">
        <v>2007</v>
      </c>
      <c r="D459">
        <v>11</v>
      </c>
      <c r="E459">
        <v>860</v>
      </c>
      <c r="F459">
        <v>3316.33</v>
      </c>
      <c r="G459">
        <v>3896.68</v>
      </c>
      <c r="H459">
        <v>1252.8900000000001</v>
      </c>
      <c r="I459">
        <v>16</v>
      </c>
      <c r="J459">
        <v>581</v>
      </c>
      <c r="K459">
        <v>27824</v>
      </c>
      <c r="L459" t="s">
        <v>18</v>
      </c>
      <c r="M459">
        <v>97214</v>
      </c>
      <c r="N459">
        <v>351.2</v>
      </c>
      <c r="O459">
        <v>49452.02</v>
      </c>
      <c r="P459">
        <v>2</v>
      </c>
    </row>
    <row r="460" spans="1:16" x14ac:dyDescent="0.25">
      <c r="A460">
        <v>658</v>
      </c>
      <c r="B460" t="s">
        <v>15</v>
      </c>
      <c r="C460">
        <v>2007</v>
      </c>
      <c r="D460">
        <v>12</v>
      </c>
      <c r="E460">
        <v>636</v>
      </c>
      <c r="F460">
        <v>2635.81</v>
      </c>
      <c r="G460">
        <v>3097</v>
      </c>
      <c r="H460">
        <v>1154.8699999999999</v>
      </c>
      <c r="I460">
        <v>16</v>
      </c>
      <c r="J460">
        <v>581</v>
      </c>
      <c r="K460">
        <v>27824</v>
      </c>
      <c r="L460" t="s">
        <v>18</v>
      </c>
      <c r="M460">
        <v>97214</v>
      </c>
      <c r="N460">
        <v>351.2</v>
      </c>
      <c r="O460">
        <v>49452.02</v>
      </c>
      <c r="P460">
        <v>2</v>
      </c>
    </row>
    <row r="461" spans="1:16" x14ac:dyDescent="0.25">
      <c r="A461">
        <v>663</v>
      </c>
      <c r="B461" t="s">
        <v>15</v>
      </c>
      <c r="C461">
        <v>2007</v>
      </c>
      <c r="D461">
        <v>1</v>
      </c>
      <c r="E461">
        <v>37</v>
      </c>
      <c r="F461">
        <v>152.09</v>
      </c>
      <c r="G461">
        <v>178.71</v>
      </c>
      <c r="H461">
        <v>71.25</v>
      </c>
      <c r="I461">
        <v>6</v>
      </c>
      <c r="J461">
        <v>258</v>
      </c>
      <c r="K461">
        <v>10020</v>
      </c>
      <c r="L461" t="s">
        <v>18</v>
      </c>
      <c r="M461">
        <v>36219</v>
      </c>
      <c r="N461">
        <v>158</v>
      </c>
      <c r="O461">
        <v>13039.29</v>
      </c>
      <c r="P461">
        <v>2</v>
      </c>
    </row>
    <row r="462" spans="1:16" x14ac:dyDescent="0.25">
      <c r="A462">
        <v>663</v>
      </c>
      <c r="B462" t="s">
        <v>15</v>
      </c>
      <c r="C462">
        <v>2007</v>
      </c>
      <c r="D462">
        <v>2</v>
      </c>
      <c r="E462">
        <v>25</v>
      </c>
      <c r="F462">
        <v>74.05</v>
      </c>
      <c r="G462">
        <v>87.03</v>
      </c>
      <c r="H462">
        <v>37.630000000000003</v>
      </c>
      <c r="I462">
        <v>6</v>
      </c>
      <c r="J462">
        <v>258</v>
      </c>
      <c r="K462">
        <v>10020</v>
      </c>
      <c r="L462" t="s">
        <v>18</v>
      </c>
      <c r="M462">
        <v>36219</v>
      </c>
      <c r="N462">
        <v>158</v>
      </c>
      <c r="O462">
        <v>13039.29</v>
      </c>
      <c r="P462">
        <v>2</v>
      </c>
    </row>
    <row r="463" spans="1:16" x14ac:dyDescent="0.25">
      <c r="A463">
        <v>663</v>
      </c>
      <c r="B463" t="s">
        <v>15</v>
      </c>
      <c r="C463">
        <v>2007</v>
      </c>
      <c r="D463">
        <v>3</v>
      </c>
      <c r="E463">
        <v>14</v>
      </c>
      <c r="F463">
        <v>97.07</v>
      </c>
      <c r="G463">
        <v>114.07</v>
      </c>
      <c r="H463">
        <v>42.06</v>
      </c>
      <c r="I463">
        <v>6</v>
      </c>
      <c r="J463">
        <v>258</v>
      </c>
      <c r="K463">
        <v>10020</v>
      </c>
      <c r="L463" t="s">
        <v>18</v>
      </c>
      <c r="M463">
        <v>36219</v>
      </c>
      <c r="N463">
        <v>158</v>
      </c>
      <c r="O463">
        <v>13039.29</v>
      </c>
      <c r="P463">
        <v>2</v>
      </c>
    </row>
    <row r="464" spans="1:16" x14ac:dyDescent="0.25">
      <c r="A464">
        <v>663</v>
      </c>
      <c r="B464" t="s">
        <v>15</v>
      </c>
      <c r="C464">
        <v>2007</v>
      </c>
      <c r="D464">
        <v>4</v>
      </c>
      <c r="E464">
        <v>71</v>
      </c>
      <c r="F464">
        <v>317.88</v>
      </c>
      <c r="G464">
        <v>373.55</v>
      </c>
      <c r="H464">
        <v>168.17</v>
      </c>
      <c r="I464">
        <v>6</v>
      </c>
      <c r="J464">
        <v>258</v>
      </c>
      <c r="K464">
        <v>10020</v>
      </c>
      <c r="L464" t="s">
        <v>18</v>
      </c>
      <c r="M464">
        <v>36219</v>
      </c>
      <c r="N464">
        <v>158</v>
      </c>
      <c r="O464">
        <v>13039.29</v>
      </c>
      <c r="P464">
        <v>2</v>
      </c>
    </row>
    <row r="465" spans="1:16" x14ac:dyDescent="0.25">
      <c r="A465">
        <v>663</v>
      </c>
      <c r="B465" t="s">
        <v>15</v>
      </c>
      <c r="C465">
        <v>2007</v>
      </c>
      <c r="D465">
        <v>5</v>
      </c>
      <c r="E465">
        <v>64</v>
      </c>
      <c r="F465">
        <v>238.61</v>
      </c>
      <c r="G465">
        <v>280.39999999999998</v>
      </c>
      <c r="H465">
        <v>106.69</v>
      </c>
      <c r="I465">
        <v>6</v>
      </c>
      <c r="J465">
        <v>258</v>
      </c>
      <c r="K465">
        <v>10020</v>
      </c>
      <c r="L465" t="s">
        <v>18</v>
      </c>
      <c r="M465">
        <v>36219</v>
      </c>
      <c r="N465">
        <v>158</v>
      </c>
      <c r="O465">
        <v>13039.29</v>
      </c>
      <c r="P465">
        <v>2</v>
      </c>
    </row>
    <row r="466" spans="1:16" x14ac:dyDescent="0.25">
      <c r="A466">
        <v>663</v>
      </c>
      <c r="B466" t="s">
        <v>15</v>
      </c>
      <c r="C466">
        <v>2007</v>
      </c>
      <c r="D466">
        <v>6</v>
      </c>
      <c r="E466">
        <v>105</v>
      </c>
      <c r="F466">
        <v>436.9</v>
      </c>
      <c r="G466">
        <v>513.4</v>
      </c>
      <c r="H466">
        <v>198.26</v>
      </c>
      <c r="I466">
        <v>6</v>
      </c>
      <c r="J466">
        <v>258</v>
      </c>
      <c r="K466">
        <v>10020</v>
      </c>
      <c r="L466" t="s">
        <v>18</v>
      </c>
      <c r="M466">
        <v>36219</v>
      </c>
      <c r="N466">
        <v>158</v>
      </c>
      <c r="O466">
        <v>13039.29</v>
      </c>
      <c r="P466">
        <v>2</v>
      </c>
    </row>
    <row r="467" spans="1:16" x14ac:dyDescent="0.25">
      <c r="A467">
        <v>663</v>
      </c>
      <c r="B467" t="s">
        <v>15</v>
      </c>
      <c r="C467">
        <v>2007</v>
      </c>
      <c r="D467">
        <v>7</v>
      </c>
      <c r="E467">
        <v>52</v>
      </c>
      <c r="F467">
        <v>207.5</v>
      </c>
      <c r="G467">
        <v>243.83</v>
      </c>
      <c r="H467">
        <v>97.92</v>
      </c>
      <c r="I467">
        <v>6</v>
      </c>
      <c r="J467">
        <v>258</v>
      </c>
      <c r="K467">
        <v>10020</v>
      </c>
      <c r="L467" t="s">
        <v>18</v>
      </c>
      <c r="M467">
        <v>36219</v>
      </c>
      <c r="N467">
        <v>158</v>
      </c>
      <c r="O467">
        <v>13039.29</v>
      </c>
      <c r="P467">
        <v>2</v>
      </c>
    </row>
    <row r="468" spans="1:16" x14ac:dyDescent="0.25">
      <c r="A468">
        <v>663</v>
      </c>
      <c r="B468" t="s">
        <v>15</v>
      </c>
      <c r="C468">
        <v>2007</v>
      </c>
      <c r="D468">
        <v>8</v>
      </c>
      <c r="E468">
        <v>96</v>
      </c>
      <c r="F468">
        <v>370.93</v>
      </c>
      <c r="G468">
        <v>435.9</v>
      </c>
      <c r="H468">
        <v>116.74</v>
      </c>
      <c r="I468">
        <v>6</v>
      </c>
      <c r="J468">
        <v>258</v>
      </c>
      <c r="K468">
        <v>10020</v>
      </c>
      <c r="L468" t="s">
        <v>18</v>
      </c>
      <c r="M468">
        <v>36219</v>
      </c>
      <c r="N468">
        <v>158</v>
      </c>
      <c r="O468">
        <v>13039.29</v>
      </c>
      <c r="P468">
        <v>2</v>
      </c>
    </row>
    <row r="469" spans="1:16" x14ac:dyDescent="0.25">
      <c r="A469">
        <v>663</v>
      </c>
      <c r="B469" t="s">
        <v>15</v>
      </c>
      <c r="C469">
        <v>2007</v>
      </c>
      <c r="D469">
        <v>9</v>
      </c>
      <c r="E469">
        <v>113</v>
      </c>
      <c r="F469">
        <v>464.55</v>
      </c>
      <c r="G469">
        <v>545.85</v>
      </c>
      <c r="H469">
        <v>159.72999999999999</v>
      </c>
      <c r="I469">
        <v>6</v>
      </c>
      <c r="J469">
        <v>258</v>
      </c>
      <c r="K469">
        <v>10020</v>
      </c>
      <c r="L469" t="s">
        <v>18</v>
      </c>
      <c r="M469">
        <v>36219</v>
      </c>
      <c r="N469">
        <v>158</v>
      </c>
      <c r="O469">
        <v>13039.29</v>
      </c>
      <c r="P469">
        <v>2</v>
      </c>
    </row>
    <row r="470" spans="1:16" x14ac:dyDescent="0.25">
      <c r="A470">
        <v>663</v>
      </c>
      <c r="B470" t="s">
        <v>15</v>
      </c>
      <c r="C470">
        <v>2007</v>
      </c>
      <c r="D470">
        <v>10</v>
      </c>
      <c r="E470">
        <v>261</v>
      </c>
      <c r="F470">
        <v>960.3</v>
      </c>
      <c r="G470">
        <v>1128.5</v>
      </c>
      <c r="H470">
        <v>309.33999999999997</v>
      </c>
      <c r="I470">
        <v>6</v>
      </c>
      <c r="J470">
        <v>258</v>
      </c>
      <c r="K470">
        <v>10020</v>
      </c>
      <c r="L470" t="s">
        <v>18</v>
      </c>
      <c r="M470">
        <v>36219</v>
      </c>
      <c r="N470">
        <v>158</v>
      </c>
      <c r="O470">
        <v>13039.29</v>
      </c>
      <c r="P470">
        <v>2</v>
      </c>
    </row>
    <row r="471" spans="1:16" x14ac:dyDescent="0.25">
      <c r="A471">
        <v>663</v>
      </c>
      <c r="B471" t="s">
        <v>15</v>
      </c>
      <c r="C471">
        <v>2007</v>
      </c>
      <c r="D471">
        <v>11</v>
      </c>
      <c r="E471">
        <v>166</v>
      </c>
      <c r="F471">
        <v>558.4</v>
      </c>
      <c r="G471">
        <v>656.16</v>
      </c>
      <c r="H471">
        <v>251.62</v>
      </c>
      <c r="I471">
        <v>6</v>
      </c>
      <c r="J471">
        <v>258</v>
      </c>
      <c r="K471">
        <v>10020</v>
      </c>
      <c r="L471" t="s">
        <v>18</v>
      </c>
      <c r="M471">
        <v>36219</v>
      </c>
      <c r="N471">
        <v>158</v>
      </c>
      <c r="O471">
        <v>13039.29</v>
      </c>
      <c r="P471">
        <v>2</v>
      </c>
    </row>
    <row r="472" spans="1:16" x14ac:dyDescent="0.25">
      <c r="A472">
        <v>663</v>
      </c>
      <c r="B472" t="s">
        <v>15</v>
      </c>
      <c r="C472">
        <v>2007</v>
      </c>
      <c r="D472">
        <v>12</v>
      </c>
      <c r="E472">
        <v>125</v>
      </c>
      <c r="F472">
        <v>462.42</v>
      </c>
      <c r="G472">
        <v>543.34</v>
      </c>
      <c r="H472">
        <v>137.76</v>
      </c>
      <c r="I472">
        <v>6</v>
      </c>
      <c r="J472">
        <v>258</v>
      </c>
      <c r="K472">
        <v>10020</v>
      </c>
      <c r="L472" t="s">
        <v>18</v>
      </c>
      <c r="M472">
        <v>36219</v>
      </c>
      <c r="N472">
        <v>158</v>
      </c>
      <c r="O472">
        <v>13039.29</v>
      </c>
      <c r="P472">
        <v>2</v>
      </c>
    </row>
    <row r="473" spans="1:16" x14ac:dyDescent="0.25">
      <c r="A473">
        <v>672</v>
      </c>
      <c r="B473" t="s">
        <v>15</v>
      </c>
      <c r="C473">
        <v>2007</v>
      </c>
      <c r="D473">
        <v>1</v>
      </c>
      <c r="E473">
        <v>128</v>
      </c>
      <c r="F473">
        <v>486.44</v>
      </c>
      <c r="G473">
        <v>571.62</v>
      </c>
      <c r="H473">
        <v>225.86</v>
      </c>
      <c r="I473">
        <v>18</v>
      </c>
      <c r="J473">
        <v>1220</v>
      </c>
      <c r="K473">
        <v>47540</v>
      </c>
      <c r="L473" t="s">
        <v>18</v>
      </c>
      <c r="M473">
        <v>135103</v>
      </c>
      <c r="N473">
        <v>602</v>
      </c>
      <c r="O473">
        <v>89894.83</v>
      </c>
      <c r="P473">
        <v>2</v>
      </c>
    </row>
    <row r="474" spans="1:16" x14ac:dyDescent="0.25">
      <c r="A474">
        <v>672</v>
      </c>
      <c r="B474" t="s">
        <v>15</v>
      </c>
      <c r="C474">
        <v>2007</v>
      </c>
      <c r="D474">
        <v>2</v>
      </c>
      <c r="E474">
        <v>135</v>
      </c>
      <c r="F474">
        <v>531.62</v>
      </c>
      <c r="G474">
        <v>624.75</v>
      </c>
      <c r="H474">
        <v>263.76</v>
      </c>
      <c r="I474">
        <v>18</v>
      </c>
      <c r="J474">
        <v>1220</v>
      </c>
      <c r="K474">
        <v>47540</v>
      </c>
      <c r="L474" t="s">
        <v>18</v>
      </c>
      <c r="M474">
        <v>135103</v>
      </c>
      <c r="N474">
        <v>602</v>
      </c>
      <c r="O474">
        <v>89894.83</v>
      </c>
      <c r="P474">
        <v>2</v>
      </c>
    </row>
    <row r="475" spans="1:16" x14ac:dyDescent="0.25">
      <c r="A475">
        <v>672</v>
      </c>
      <c r="B475" t="s">
        <v>15</v>
      </c>
      <c r="C475">
        <v>2007</v>
      </c>
      <c r="D475">
        <v>3</v>
      </c>
      <c r="E475">
        <v>142</v>
      </c>
      <c r="F475">
        <v>532.19000000000005</v>
      </c>
      <c r="G475">
        <v>625.30999999999995</v>
      </c>
      <c r="H475">
        <v>299.45999999999998</v>
      </c>
      <c r="I475">
        <v>18</v>
      </c>
      <c r="J475">
        <v>1220</v>
      </c>
      <c r="K475">
        <v>47540</v>
      </c>
      <c r="L475" t="s">
        <v>18</v>
      </c>
      <c r="M475">
        <v>135103</v>
      </c>
      <c r="N475">
        <v>602</v>
      </c>
      <c r="O475">
        <v>89894.83</v>
      </c>
      <c r="P475">
        <v>2</v>
      </c>
    </row>
    <row r="476" spans="1:16" x14ac:dyDescent="0.25">
      <c r="A476">
        <v>672</v>
      </c>
      <c r="B476" t="s">
        <v>15</v>
      </c>
      <c r="C476">
        <v>2007</v>
      </c>
      <c r="D476">
        <v>4</v>
      </c>
      <c r="E476">
        <v>191</v>
      </c>
      <c r="F476">
        <v>735.35</v>
      </c>
      <c r="G476">
        <v>864.01</v>
      </c>
      <c r="H476">
        <v>348.27</v>
      </c>
      <c r="I476">
        <v>18</v>
      </c>
      <c r="J476">
        <v>1220</v>
      </c>
      <c r="K476">
        <v>47540</v>
      </c>
      <c r="L476" t="s">
        <v>18</v>
      </c>
      <c r="M476">
        <v>135103</v>
      </c>
      <c r="N476">
        <v>602</v>
      </c>
      <c r="O476">
        <v>89894.83</v>
      </c>
      <c r="P476">
        <v>2</v>
      </c>
    </row>
    <row r="477" spans="1:16" x14ac:dyDescent="0.25">
      <c r="A477">
        <v>672</v>
      </c>
      <c r="B477" t="s">
        <v>15</v>
      </c>
      <c r="C477">
        <v>2007</v>
      </c>
      <c r="D477">
        <v>5</v>
      </c>
      <c r="E477">
        <v>401</v>
      </c>
      <c r="F477">
        <v>1424.85</v>
      </c>
      <c r="G477">
        <v>1674.34</v>
      </c>
      <c r="H477">
        <v>534.20000000000005</v>
      </c>
      <c r="I477">
        <v>18</v>
      </c>
      <c r="J477">
        <v>1220</v>
      </c>
      <c r="K477">
        <v>47540</v>
      </c>
      <c r="L477" t="s">
        <v>18</v>
      </c>
      <c r="M477">
        <v>135103</v>
      </c>
      <c r="N477">
        <v>602</v>
      </c>
      <c r="O477">
        <v>89894.83</v>
      </c>
      <c r="P477">
        <v>2</v>
      </c>
    </row>
    <row r="478" spans="1:16" x14ac:dyDescent="0.25">
      <c r="A478">
        <v>672</v>
      </c>
      <c r="B478" t="s">
        <v>15</v>
      </c>
      <c r="C478">
        <v>2007</v>
      </c>
      <c r="D478">
        <v>6</v>
      </c>
      <c r="E478">
        <v>419</v>
      </c>
      <c r="F478">
        <v>1744.58</v>
      </c>
      <c r="G478">
        <v>2049.92</v>
      </c>
      <c r="H478">
        <v>796.03</v>
      </c>
      <c r="I478">
        <v>18</v>
      </c>
      <c r="J478">
        <v>1220</v>
      </c>
      <c r="K478">
        <v>47540</v>
      </c>
      <c r="L478" t="s">
        <v>18</v>
      </c>
      <c r="M478">
        <v>135103</v>
      </c>
      <c r="N478">
        <v>602</v>
      </c>
      <c r="O478">
        <v>89894.83</v>
      </c>
      <c r="P478">
        <v>2</v>
      </c>
    </row>
    <row r="479" spans="1:16" x14ac:dyDescent="0.25">
      <c r="A479">
        <v>672</v>
      </c>
      <c r="B479" t="s">
        <v>15</v>
      </c>
      <c r="C479">
        <v>2007</v>
      </c>
      <c r="D479">
        <v>7</v>
      </c>
      <c r="E479">
        <v>241</v>
      </c>
      <c r="F479">
        <v>951.51</v>
      </c>
      <c r="G479">
        <v>1118.1099999999999</v>
      </c>
      <c r="H479">
        <v>467.38</v>
      </c>
      <c r="I479">
        <v>18</v>
      </c>
      <c r="J479">
        <v>1220</v>
      </c>
      <c r="K479">
        <v>47540</v>
      </c>
      <c r="L479" t="s">
        <v>18</v>
      </c>
      <c r="M479">
        <v>135103</v>
      </c>
      <c r="N479">
        <v>602</v>
      </c>
      <c r="O479">
        <v>89894.83</v>
      </c>
      <c r="P479">
        <v>2</v>
      </c>
    </row>
    <row r="480" spans="1:16" x14ac:dyDescent="0.25">
      <c r="A480">
        <v>672</v>
      </c>
      <c r="B480" t="s">
        <v>15</v>
      </c>
      <c r="C480">
        <v>2007</v>
      </c>
      <c r="D480">
        <v>8</v>
      </c>
      <c r="E480">
        <v>306</v>
      </c>
      <c r="F480">
        <v>1245.94</v>
      </c>
      <c r="G480">
        <v>1464.04</v>
      </c>
      <c r="H480">
        <v>553.89</v>
      </c>
      <c r="I480">
        <v>18</v>
      </c>
      <c r="J480">
        <v>1220</v>
      </c>
      <c r="K480">
        <v>47540</v>
      </c>
      <c r="L480" t="s">
        <v>18</v>
      </c>
      <c r="M480">
        <v>135103</v>
      </c>
      <c r="N480">
        <v>602</v>
      </c>
      <c r="O480">
        <v>89894.83</v>
      </c>
      <c r="P480">
        <v>2</v>
      </c>
    </row>
    <row r="481" spans="1:16" x14ac:dyDescent="0.25">
      <c r="A481">
        <v>672</v>
      </c>
      <c r="B481" t="s">
        <v>15</v>
      </c>
      <c r="C481">
        <v>2007</v>
      </c>
      <c r="D481">
        <v>9</v>
      </c>
      <c r="E481">
        <v>365</v>
      </c>
      <c r="F481">
        <v>1387.95</v>
      </c>
      <c r="G481">
        <v>1631</v>
      </c>
      <c r="H481">
        <v>486.12</v>
      </c>
      <c r="I481">
        <v>18</v>
      </c>
      <c r="J481">
        <v>1220</v>
      </c>
      <c r="K481">
        <v>47540</v>
      </c>
      <c r="L481" t="s">
        <v>18</v>
      </c>
      <c r="M481">
        <v>135103</v>
      </c>
      <c r="N481">
        <v>602</v>
      </c>
      <c r="O481">
        <v>89894.83</v>
      </c>
      <c r="P481">
        <v>2</v>
      </c>
    </row>
    <row r="482" spans="1:16" x14ac:dyDescent="0.25">
      <c r="A482">
        <v>672</v>
      </c>
      <c r="B482" t="s">
        <v>15</v>
      </c>
      <c r="C482">
        <v>2007</v>
      </c>
      <c r="D482">
        <v>10</v>
      </c>
      <c r="E482">
        <v>775</v>
      </c>
      <c r="F482">
        <v>2841.57</v>
      </c>
      <c r="G482">
        <v>3339.01</v>
      </c>
      <c r="H482">
        <v>1101.79</v>
      </c>
      <c r="I482">
        <v>18</v>
      </c>
      <c r="J482">
        <v>1220</v>
      </c>
      <c r="K482">
        <v>47540</v>
      </c>
      <c r="L482" t="s">
        <v>18</v>
      </c>
      <c r="M482">
        <v>135103</v>
      </c>
      <c r="N482">
        <v>602</v>
      </c>
      <c r="O482">
        <v>89894.83</v>
      </c>
      <c r="P482">
        <v>2</v>
      </c>
    </row>
    <row r="483" spans="1:16" x14ac:dyDescent="0.25">
      <c r="A483">
        <v>672</v>
      </c>
      <c r="B483" t="s">
        <v>15</v>
      </c>
      <c r="C483">
        <v>2007</v>
      </c>
      <c r="D483">
        <v>11</v>
      </c>
      <c r="E483">
        <v>640</v>
      </c>
      <c r="F483">
        <v>2439.42</v>
      </c>
      <c r="G483">
        <v>2866.58</v>
      </c>
      <c r="H483">
        <v>990.57</v>
      </c>
      <c r="I483">
        <v>18</v>
      </c>
      <c r="J483">
        <v>1220</v>
      </c>
      <c r="K483">
        <v>47540</v>
      </c>
      <c r="L483" t="s">
        <v>18</v>
      </c>
      <c r="M483">
        <v>135103</v>
      </c>
      <c r="N483">
        <v>602</v>
      </c>
      <c r="O483">
        <v>89894.83</v>
      </c>
      <c r="P483">
        <v>2</v>
      </c>
    </row>
    <row r="484" spans="1:16" x14ac:dyDescent="0.25">
      <c r="A484">
        <v>672</v>
      </c>
      <c r="B484" t="s">
        <v>15</v>
      </c>
      <c r="C484">
        <v>2007</v>
      </c>
      <c r="D484">
        <v>12</v>
      </c>
      <c r="E484">
        <v>379</v>
      </c>
      <c r="F484">
        <v>1418.09</v>
      </c>
      <c r="G484">
        <v>1666.36</v>
      </c>
      <c r="H484">
        <v>570.29999999999995</v>
      </c>
      <c r="I484">
        <v>18</v>
      </c>
      <c r="J484">
        <v>1220</v>
      </c>
      <c r="K484">
        <v>47540</v>
      </c>
      <c r="L484" t="s">
        <v>18</v>
      </c>
      <c r="M484">
        <v>135103</v>
      </c>
      <c r="N484">
        <v>602</v>
      </c>
      <c r="O484">
        <v>89894.83</v>
      </c>
      <c r="P484">
        <v>2</v>
      </c>
    </row>
    <row r="485" spans="1:16" x14ac:dyDescent="0.25">
      <c r="A485">
        <v>696</v>
      </c>
      <c r="B485" t="s">
        <v>15</v>
      </c>
      <c r="C485">
        <v>2007</v>
      </c>
      <c r="D485">
        <v>1</v>
      </c>
      <c r="E485">
        <v>66</v>
      </c>
      <c r="F485">
        <v>309.20999999999998</v>
      </c>
      <c r="G485">
        <v>363.36</v>
      </c>
      <c r="H485">
        <v>161.43</v>
      </c>
      <c r="I485">
        <v>6</v>
      </c>
      <c r="J485">
        <v>277</v>
      </c>
      <c r="K485">
        <v>15108</v>
      </c>
      <c r="L485" t="s">
        <v>18</v>
      </c>
      <c r="M485">
        <v>22431</v>
      </c>
      <c r="N485">
        <v>163.19999999999999</v>
      </c>
      <c r="O485">
        <v>23419.78</v>
      </c>
      <c r="P485">
        <v>2</v>
      </c>
    </row>
    <row r="486" spans="1:16" x14ac:dyDescent="0.25">
      <c r="A486">
        <v>696</v>
      </c>
      <c r="B486" t="s">
        <v>15</v>
      </c>
      <c r="C486">
        <v>2007</v>
      </c>
      <c r="D486">
        <v>2</v>
      </c>
      <c r="E486">
        <v>95</v>
      </c>
      <c r="F486">
        <v>417.28</v>
      </c>
      <c r="G486">
        <v>490.32</v>
      </c>
      <c r="H486">
        <v>219.45</v>
      </c>
      <c r="I486">
        <v>6</v>
      </c>
      <c r="J486">
        <v>277</v>
      </c>
      <c r="K486">
        <v>15108</v>
      </c>
      <c r="L486" t="s">
        <v>18</v>
      </c>
      <c r="M486">
        <v>22431</v>
      </c>
      <c r="N486">
        <v>163.19999999999999</v>
      </c>
      <c r="O486">
        <v>23419.78</v>
      </c>
      <c r="P486">
        <v>2</v>
      </c>
    </row>
    <row r="487" spans="1:16" x14ac:dyDescent="0.25">
      <c r="A487">
        <v>696</v>
      </c>
      <c r="B487" t="s">
        <v>15</v>
      </c>
      <c r="C487">
        <v>2007</v>
      </c>
      <c r="D487">
        <v>3</v>
      </c>
      <c r="E487">
        <v>108</v>
      </c>
      <c r="F487">
        <v>444.19</v>
      </c>
      <c r="G487">
        <v>521.99</v>
      </c>
      <c r="H487">
        <v>117.19</v>
      </c>
      <c r="I487">
        <v>6</v>
      </c>
      <c r="J487">
        <v>277</v>
      </c>
      <c r="K487">
        <v>15108</v>
      </c>
      <c r="L487" t="s">
        <v>18</v>
      </c>
      <c r="M487">
        <v>22431</v>
      </c>
      <c r="N487">
        <v>163.19999999999999</v>
      </c>
      <c r="O487">
        <v>23419.78</v>
      </c>
      <c r="P487">
        <v>2</v>
      </c>
    </row>
    <row r="488" spans="1:16" x14ac:dyDescent="0.25">
      <c r="A488">
        <v>696</v>
      </c>
      <c r="B488" t="s">
        <v>15</v>
      </c>
      <c r="C488">
        <v>2007</v>
      </c>
      <c r="D488">
        <v>4</v>
      </c>
      <c r="E488">
        <v>149</v>
      </c>
      <c r="F488">
        <v>676.84</v>
      </c>
      <c r="G488">
        <v>795.35</v>
      </c>
      <c r="H488">
        <v>370.91</v>
      </c>
      <c r="I488">
        <v>6</v>
      </c>
      <c r="J488">
        <v>277</v>
      </c>
      <c r="K488">
        <v>15108</v>
      </c>
      <c r="L488" t="s">
        <v>18</v>
      </c>
      <c r="M488">
        <v>22431</v>
      </c>
      <c r="N488">
        <v>163.19999999999999</v>
      </c>
      <c r="O488">
        <v>23419.78</v>
      </c>
      <c r="P488">
        <v>2</v>
      </c>
    </row>
    <row r="489" spans="1:16" x14ac:dyDescent="0.25">
      <c r="A489">
        <v>696</v>
      </c>
      <c r="B489" t="s">
        <v>15</v>
      </c>
      <c r="C489">
        <v>2007</v>
      </c>
      <c r="D489">
        <v>5</v>
      </c>
      <c r="E489">
        <v>241</v>
      </c>
      <c r="F489">
        <v>981.99</v>
      </c>
      <c r="G489">
        <v>1153.96</v>
      </c>
      <c r="H489">
        <v>408.25</v>
      </c>
      <c r="I489">
        <v>6</v>
      </c>
      <c r="J489">
        <v>277</v>
      </c>
      <c r="K489">
        <v>15108</v>
      </c>
      <c r="L489" t="s">
        <v>18</v>
      </c>
      <c r="M489">
        <v>22431</v>
      </c>
      <c r="N489">
        <v>163.19999999999999</v>
      </c>
      <c r="O489">
        <v>23419.78</v>
      </c>
      <c r="P489">
        <v>2</v>
      </c>
    </row>
    <row r="490" spans="1:16" x14ac:dyDescent="0.25">
      <c r="A490">
        <v>696</v>
      </c>
      <c r="B490" t="s">
        <v>15</v>
      </c>
      <c r="C490">
        <v>2007</v>
      </c>
      <c r="D490">
        <v>6</v>
      </c>
      <c r="E490">
        <v>337</v>
      </c>
      <c r="F490">
        <v>1325.02</v>
      </c>
      <c r="G490">
        <v>1557.01</v>
      </c>
      <c r="H490">
        <v>618.47</v>
      </c>
      <c r="I490">
        <v>6</v>
      </c>
      <c r="J490">
        <v>277</v>
      </c>
      <c r="K490">
        <v>15108</v>
      </c>
      <c r="L490" t="s">
        <v>18</v>
      </c>
      <c r="M490">
        <v>22431</v>
      </c>
      <c r="N490">
        <v>163.19999999999999</v>
      </c>
      <c r="O490">
        <v>23419.78</v>
      </c>
      <c r="P490">
        <v>2</v>
      </c>
    </row>
    <row r="491" spans="1:16" x14ac:dyDescent="0.25">
      <c r="A491">
        <v>696</v>
      </c>
      <c r="B491" t="s">
        <v>15</v>
      </c>
      <c r="C491">
        <v>2007</v>
      </c>
      <c r="D491">
        <v>7</v>
      </c>
      <c r="E491">
        <v>162</v>
      </c>
      <c r="F491">
        <v>543.96</v>
      </c>
      <c r="G491">
        <v>639.20000000000005</v>
      </c>
      <c r="H491">
        <v>282.95999999999998</v>
      </c>
      <c r="I491">
        <v>6</v>
      </c>
      <c r="J491">
        <v>277</v>
      </c>
      <c r="K491">
        <v>15108</v>
      </c>
      <c r="L491" t="s">
        <v>18</v>
      </c>
      <c r="M491">
        <v>22431</v>
      </c>
      <c r="N491">
        <v>163.19999999999999</v>
      </c>
      <c r="O491">
        <v>23419.78</v>
      </c>
      <c r="P491">
        <v>2</v>
      </c>
    </row>
    <row r="492" spans="1:16" x14ac:dyDescent="0.25">
      <c r="A492">
        <v>696</v>
      </c>
      <c r="B492" t="s">
        <v>15</v>
      </c>
      <c r="C492">
        <v>2007</v>
      </c>
      <c r="D492">
        <v>8</v>
      </c>
      <c r="E492">
        <v>174</v>
      </c>
      <c r="F492">
        <v>637.64</v>
      </c>
      <c r="G492">
        <v>749.32</v>
      </c>
      <c r="H492">
        <v>283.31</v>
      </c>
      <c r="I492">
        <v>6</v>
      </c>
      <c r="J492">
        <v>277</v>
      </c>
      <c r="K492">
        <v>15108</v>
      </c>
      <c r="L492" t="s">
        <v>18</v>
      </c>
      <c r="M492">
        <v>22431</v>
      </c>
      <c r="N492">
        <v>163.19999999999999</v>
      </c>
      <c r="O492">
        <v>23419.78</v>
      </c>
      <c r="P492">
        <v>2</v>
      </c>
    </row>
    <row r="493" spans="1:16" x14ac:dyDescent="0.25">
      <c r="A493">
        <v>696</v>
      </c>
      <c r="B493" t="s">
        <v>15</v>
      </c>
      <c r="C493">
        <v>2007</v>
      </c>
      <c r="D493">
        <v>9</v>
      </c>
      <c r="E493">
        <v>451</v>
      </c>
      <c r="F493">
        <v>1636.47</v>
      </c>
      <c r="G493">
        <v>1922.89</v>
      </c>
      <c r="H493">
        <v>697.21</v>
      </c>
      <c r="I493">
        <v>6</v>
      </c>
      <c r="J493">
        <v>277</v>
      </c>
      <c r="K493">
        <v>15108</v>
      </c>
      <c r="L493" t="s">
        <v>18</v>
      </c>
      <c r="M493">
        <v>22431</v>
      </c>
      <c r="N493">
        <v>163.19999999999999</v>
      </c>
      <c r="O493">
        <v>23419.78</v>
      </c>
      <c r="P493">
        <v>2</v>
      </c>
    </row>
    <row r="494" spans="1:16" x14ac:dyDescent="0.25">
      <c r="A494">
        <v>696</v>
      </c>
      <c r="B494" t="s">
        <v>15</v>
      </c>
      <c r="C494">
        <v>2007</v>
      </c>
      <c r="D494">
        <v>10</v>
      </c>
      <c r="E494">
        <v>516</v>
      </c>
      <c r="F494">
        <v>1944.43</v>
      </c>
      <c r="G494">
        <v>2284.85</v>
      </c>
      <c r="H494">
        <v>855.37</v>
      </c>
      <c r="I494">
        <v>6</v>
      </c>
      <c r="J494">
        <v>277</v>
      </c>
      <c r="K494">
        <v>15108</v>
      </c>
      <c r="L494" t="s">
        <v>18</v>
      </c>
      <c r="M494">
        <v>22431</v>
      </c>
      <c r="N494">
        <v>163.19999999999999</v>
      </c>
      <c r="O494">
        <v>23419.78</v>
      </c>
      <c r="P494">
        <v>2</v>
      </c>
    </row>
    <row r="495" spans="1:16" x14ac:dyDescent="0.25">
      <c r="A495">
        <v>696</v>
      </c>
      <c r="B495" t="s">
        <v>15</v>
      </c>
      <c r="C495">
        <v>2007</v>
      </c>
      <c r="D495">
        <v>11</v>
      </c>
      <c r="E495">
        <v>411</v>
      </c>
      <c r="F495">
        <v>1512.53</v>
      </c>
      <c r="G495">
        <v>1777.31</v>
      </c>
      <c r="H495">
        <v>561.14</v>
      </c>
      <c r="I495">
        <v>6</v>
      </c>
      <c r="J495">
        <v>277</v>
      </c>
      <c r="K495">
        <v>15108</v>
      </c>
      <c r="L495" t="s">
        <v>18</v>
      </c>
      <c r="M495">
        <v>22431</v>
      </c>
      <c r="N495">
        <v>163.19999999999999</v>
      </c>
      <c r="O495">
        <v>23419.78</v>
      </c>
      <c r="P495">
        <v>2</v>
      </c>
    </row>
    <row r="496" spans="1:16" x14ac:dyDescent="0.25">
      <c r="A496">
        <v>696</v>
      </c>
      <c r="B496" t="s">
        <v>15</v>
      </c>
      <c r="C496">
        <v>2007</v>
      </c>
      <c r="D496">
        <v>12</v>
      </c>
      <c r="E496">
        <v>188</v>
      </c>
      <c r="F496">
        <v>657.28</v>
      </c>
      <c r="G496">
        <v>772.34</v>
      </c>
      <c r="H496">
        <v>300.42</v>
      </c>
      <c r="I496">
        <v>6</v>
      </c>
      <c r="J496">
        <v>277</v>
      </c>
      <c r="K496">
        <v>15108</v>
      </c>
      <c r="L496" t="s">
        <v>18</v>
      </c>
      <c r="M496">
        <v>22431</v>
      </c>
      <c r="N496">
        <v>163.19999999999999</v>
      </c>
      <c r="O496">
        <v>23419.78</v>
      </c>
      <c r="P496">
        <v>2</v>
      </c>
    </row>
    <row r="497" spans="1:16" x14ac:dyDescent="0.25">
      <c r="A497">
        <v>706</v>
      </c>
      <c r="B497" t="s">
        <v>15</v>
      </c>
      <c r="C497">
        <v>2007</v>
      </c>
      <c r="D497">
        <v>1</v>
      </c>
      <c r="E497">
        <v>165</v>
      </c>
      <c r="F497">
        <v>794.38</v>
      </c>
      <c r="G497">
        <v>933.44</v>
      </c>
      <c r="H497">
        <v>342.82</v>
      </c>
      <c r="I497">
        <v>4</v>
      </c>
      <c r="J497">
        <v>215</v>
      </c>
      <c r="K497">
        <v>44772</v>
      </c>
      <c r="L497" t="s">
        <v>16</v>
      </c>
      <c r="M497">
        <v>1191469</v>
      </c>
      <c r="N497">
        <v>125</v>
      </c>
      <c r="O497">
        <v>57067.45</v>
      </c>
      <c r="P497">
        <v>1</v>
      </c>
    </row>
    <row r="498" spans="1:16" x14ac:dyDescent="0.25">
      <c r="A498">
        <v>706</v>
      </c>
      <c r="B498" t="s">
        <v>15</v>
      </c>
      <c r="C498">
        <v>2007</v>
      </c>
      <c r="D498">
        <v>2</v>
      </c>
      <c r="E498">
        <v>162</v>
      </c>
      <c r="F498">
        <v>908.9</v>
      </c>
      <c r="G498">
        <v>1067.99</v>
      </c>
      <c r="H498">
        <v>450.17</v>
      </c>
      <c r="I498">
        <v>4</v>
      </c>
      <c r="J498">
        <v>215</v>
      </c>
      <c r="K498">
        <v>44772</v>
      </c>
      <c r="L498" t="s">
        <v>16</v>
      </c>
      <c r="M498">
        <v>1191469</v>
      </c>
      <c r="N498">
        <v>125</v>
      </c>
      <c r="O498">
        <v>57067.45</v>
      </c>
      <c r="P498">
        <v>1</v>
      </c>
    </row>
    <row r="499" spans="1:16" x14ac:dyDescent="0.25">
      <c r="A499">
        <v>706</v>
      </c>
      <c r="B499" t="s">
        <v>15</v>
      </c>
      <c r="C499">
        <v>2007</v>
      </c>
      <c r="D499">
        <v>3</v>
      </c>
      <c r="E499">
        <v>159</v>
      </c>
      <c r="F499">
        <v>754.28</v>
      </c>
      <c r="G499">
        <v>886.35</v>
      </c>
      <c r="H499">
        <v>311.83999999999997</v>
      </c>
      <c r="I499">
        <v>4</v>
      </c>
      <c r="J499">
        <v>215</v>
      </c>
      <c r="K499">
        <v>44772</v>
      </c>
      <c r="L499" t="s">
        <v>16</v>
      </c>
      <c r="M499">
        <v>1191469</v>
      </c>
      <c r="N499">
        <v>125</v>
      </c>
      <c r="O499">
        <v>57067.45</v>
      </c>
      <c r="P499">
        <v>1</v>
      </c>
    </row>
    <row r="500" spans="1:16" x14ac:dyDescent="0.25">
      <c r="A500">
        <v>706</v>
      </c>
      <c r="B500" t="s">
        <v>15</v>
      </c>
      <c r="C500">
        <v>2007</v>
      </c>
      <c r="D500">
        <v>4</v>
      </c>
      <c r="E500">
        <v>167</v>
      </c>
      <c r="F500">
        <v>769.45</v>
      </c>
      <c r="G500">
        <v>904.19</v>
      </c>
      <c r="H500">
        <v>286.70999999999998</v>
      </c>
      <c r="I500">
        <v>4</v>
      </c>
      <c r="J500">
        <v>215</v>
      </c>
      <c r="K500">
        <v>44772</v>
      </c>
      <c r="L500" t="s">
        <v>16</v>
      </c>
      <c r="M500">
        <v>1191469</v>
      </c>
      <c r="N500">
        <v>125</v>
      </c>
      <c r="O500">
        <v>57067.45</v>
      </c>
      <c r="P500">
        <v>1</v>
      </c>
    </row>
    <row r="501" spans="1:16" x14ac:dyDescent="0.25">
      <c r="A501">
        <v>706</v>
      </c>
      <c r="B501" t="s">
        <v>15</v>
      </c>
      <c r="C501">
        <v>2007</v>
      </c>
      <c r="D501">
        <v>5</v>
      </c>
      <c r="E501">
        <v>311</v>
      </c>
      <c r="F501">
        <v>1409.73</v>
      </c>
      <c r="G501">
        <v>1656.52</v>
      </c>
      <c r="H501">
        <v>554.17999999999995</v>
      </c>
      <c r="I501">
        <v>4</v>
      </c>
      <c r="J501">
        <v>215</v>
      </c>
      <c r="K501">
        <v>44772</v>
      </c>
      <c r="L501" t="s">
        <v>16</v>
      </c>
      <c r="M501">
        <v>1191469</v>
      </c>
      <c r="N501">
        <v>125</v>
      </c>
      <c r="O501">
        <v>57067.45</v>
      </c>
      <c r="P501">
        <v>1</v>
      </c>
    </row>
    <row r="502" spans="1:16" x14ac:dyDescent="0.25">
      <c r="A502">
        <v>706</v>
      </c>
      <c r="B502" t="s">
        <v>15</v>
      </c>
      <c r="C502">
        <v>2007</v>
      </c>
      <c r="D502">
        <v>6</v>
      </c>
      <c r="E502">
        <v>346</v>
      </c>
      <c r="F502">
        <v>1429.26</v>
      </c>
      <c r="G502">
        <v>1679.47</v>
      </c>
      <c r="H502">
        <v>523.74</v>
      </c>
      <c r="I502">
        <v>4</v>
      </c>
      <c r="J502">
        <v>215</v>
      </c>
      <c r="K502">
        <v>44772</v>
      </c>
      <c r="L502" t="s">
        <v>16</v>
      </c>
      <c r="M502">
        <v>1191469</v>
      </c>
      <c r="N502">
        <v>125</v>
      </c>
      <c r="O502">
        <v>57067.45</v>
      </c>
      <c r="P502">
        <v>1</v>
      </c>
    </row>
    <row r="503" spans="1:16" x14ac:dyDescent="0.25">
      <c r="A503">
        <v>706</v>
      </c>
      <c r="B503" t="s">
        <v>15</v>
      </c>
      <c r="C503">
        <v>2007</v>
      </c>
      <c r="D503">
        <v>7</v>
      </c>
      <c r="E503">
        <v>210</v>
      </c>
      <c r="F503">
        <v>964.25</v>
      </c>
      <c r="G503">
        <v>1133.0899999999999</v>
      </c>
      <c r="H503">
        <v>379.89</v>
      </c>
      <c r="I503">
        <v>4</v>
      </c>
      <c r="J503">
        <v>215</v>
      </c>
      <c r="K503">
        <v>44772</v>
      </c>
      <c r="L503" t="s">
        <v>16</v>
      </c>
      <c r="M503">
        <v>1191469</v>
      </c>
      <c r="N503">
        <v>125</v>
      </c>
      <c r="O503">
        <v>57067.45</v>
      </c>
      <c r="P503">
        <v>1</v>
      </c>
    </row>
    <row r="504" spans="1:16" x14ac:dyDescent="0.25">
      <c r="A504">
        <v>706</v>
      </c>
      <c r="B504" t="s">
        <v>15</v>
      </c>
      <c r="C504">
        <v>2007</v>
      </c>
      <c r="D504">
        <v>8</v>
      </c>
      <c r="E504">
        <v>219</v>
      </c>
      <c r="F504">
        <v>932.04</v>
      </c>
      <c r="G504">
        <v>1095.24</v>
      </c>
      <c r="H504">
        <v>402.8</v>
      </c>
      <c r="I504">
        <v>4</v>
      </c>
      <c r="J504">
        <v>215</v>
      </c>
      <c r="K504">
        <v>44772</v>
      </c>
      <c r="L504" t="s">
        <v>16</v>
      </c>
      <c r="M504">
        <v>1191469</v>
      </c>
      <c r="N504">
        <v>125</v>
      </c>
      <c r="O504">
        <v>57067.45</v>
      </c>
      <c r="P504">
        <v>1</v>
      </c>
    </row>
    <row r="505" spans="1:16" x14ac:dyDescent="0.25">
      <c r="A505">
        <v>706</v>
      </c>
      <c r="B505" t="s">
        <v>15</v>
      </c>
      <c r="C505">
        <v>2007</v>
      </c>
      <c r="D505">
        <v>9</v>
      </c>
      <c r="E505">
        <v>524</v>
      </c>
      <c r="F505">
        <v>2138.56</v>
      </c>
      <c r="G505">
        <v>2512.9299999999998</v>
      </c>
      <c r="H505">
        <v>732.09</v>
      </c>
      <c r="I505">
        <v>4</v>
      </c>
      <c r="J505">
        <v>215</v>
      </c>
      <c r="K505">
        <v>44772</v>
      </c>
      <c r="L505" t="s">
        <v>16</v>
      </c>
      <c r="M505">
        <v>1191469</v>
      </c>
      <c r="N505">
        <v>125</v>
      </c>
      <c r="O505">
        <v>57067.45</v>
      </c>
      <c r="P505">
        <v>1</v>
      </c>
    </row>
    <row r="506" spans="1:16" x14ac:dyDescent="0.25">
      <c r="A506">
        <v>706</v>
      </c>
      <c r="B506" t="s">
        <v>15</v>
      </c>
      <c r="C506">
        <v>2007</v>
      </c>
      <c r="D506">
        <v>12</v>
      </c>
      <c r="E506">
        <v>544</v>
      </c>
      <c r="F506">
        <v>2201.9299999999998</v>
      </c>
      <c r="G506">
        <v>2587.36</v>
      </c>
      <c r="H506">
        <v>637.27</v>
      </c>
      <c r="I506">
        <v>4</v>
      </c>
      <c r="J506">
        <v>215</v>
      </c>
      <c r="K506">
        <v>44772</v>
      </c>
      <c r="L506" t="s">
        <v>16</v>
      </c>
      <c r="M506">
        <v>1191469</v>
      </c>
      <c r="N506">
        <v>125</v>
      </c>
      <c r="O506">
        <v>57067.45</v>
      </c>
      <c r="P506">
        <v>1</v>
      </c>
    </row>
    <row r="507" spans="1:16" x14ac:dyDescent="0.25">
      <c r="A507">
        <v>730</v>
      </c>
      <c r="B507" t="s">
        <v>15</v>
      </c>
      <c r="C507">
        <v>2007</v>
      </c>
      <c r="D507">
        <v>1</v>
      </c>
      <c r="E507">
        <v>125</v>
      </c>
      <c r="F507">
        <v>627.19000000000005</v>
      </c>
      <c r="G507">
        <v>737</v>
      </c>
      <c r="H507">
        <v>254.37</v>
      </c>
      <c r="I507">
        <v>4</v>
      </c>
      <c r="J507">
        <v>243</v>
      </c>
      <c r="K507">
        <v>35080</v>
      </c>
      <c r="L507" t="s">
        <v>16</v>
      </c>
      <c r="M507">
        <v>85592</v>
      </c>
      <c r="N507">
        <v>147</v>
      </c>
      <c r="O507">
        <v>51593.48</v>
      </c>
      <c r="P507">
        <v>1</v>
      </c>
    </row>
    <row r="508" spans="1:16" x14ac:dyDescent="0.25">
      <c r="A508">
        <v>730</v>
      </c>
      <c r="B508" t="s">
        <v>15</v>
      </c>
      <c r="C508">
        <v>2007</v>
      </c>
      <c r="D508">
        <v>2</v>
      </c>
      <c r="E508">
        <v>129</v>
      </c>
      <c r="F508">
        <v>637.66999999999996</v>
      </c>
      <c r="G508">
        <v>749.31</v>
      </c>
      <c r="H508">
        <v>289.04000000000002</v>
      </c>
      <c r="I508">
        <v>4</v>
      </c>
      <c r="J508">
        <v>243</v>
      </c>
      <c r="K508">
        <v>35080</v>
      </c>
      <c r="L508" t="s">
        <v>16</v>
      </c>
      <c r="M508">
        <v>85592</v>
      </c>
      <c r="N508">
        <v>147</v>
      </c>
      <c r="O508">
        <v>51593.48</v>
      </c>
      <c r="P508">
        <v>1</v>
      </c>
    </row>
    <row r="509" spans="1:16" x14ac:dyDescent="0.25">
      <c r="A509">
        <v>730</v>
      </c>
      <c r="B509" t="s">
        <v>15</v>
      </c>
      <c r="C509">
        <v>2007</v>
      </c>
      <c r="D509">
        <v>3</v>
      </c>
      <c r="E509">
        <v>87</v>
      </c>
      <c r="F509">
        <v>380.21</v>
      </c>
      <c r="G509">
        <v>446.74</v>
      </c>
      <c r="H509">
        <v>153.38</v>
      </c>
      <c r="I509">
        <v>4</v>
      </c>
      <c r="J509">
        <v>243</v>
      </c>
      <c r="K509">
        <v>35080</v>
      </c>
      <c r="L509" t="s">
        <v>16</v>
      </c>
      <c r="M509">
        <v>85592</v>
      </c>
      <c r="N509">
        <v>147</v>
      </c>
      <c r="O509">
        <v>51593.48</v>
      </c>
      <c r="P509">
        <v>1</v>
      </c>
    </row>
    <row r="510" spans="1:16" x14ac:dyDescent="0.25">
      <c r="A510">
        <v>730</v>
      </c>
      <c r="B510" t="s">
        <v>15</v>
      </c>
      <c r="C510">
        <v>2007</v>
      </c>
      <c r="D510">
        <v>4</v>
      </c>
      <c r="E510">
        <v>74</v>
      </c>
      <c r="F510">
        <v>375.54</v>
      </c>
      <c r="G510">
        <v>441.32</v>
      </c>
      <c r="H510">
        <v>122.14</v>
      </c>
      <c r="I510">
        <v>4</v>
      </c>
      <c r="J510">
        <v>243</v>
      </c>
      <c r="K510">
        <v>35080</v>
      </c>
      <c r="L510" t="s">
        <v>16</v>
      </c>
      <c r="M510">
        <v>85592</v>
      </c>
      <c r="N510">
        <v>147</v>
      </c>
      <c r="O510">
        <v>51593.48</v>
      </c>
      <c r="P510">
        <v>1</v>
      </c>
    </row>
    <row r="511" spans="1:16" x14ac:dyDescent="0.25">
      <c r="A511">
        <v>730</v>
      </c>
      <c r="B511" t="s">
        <v>15</v>
      </c>
      <c r="C511">
        <v>2007</v>
      </c>
      <c r="D511">
        <v>5</v>
      </c>
      <c r="E511">
        <v>183</v>
      </c>
      <c r="F511">
        <v>940.64</v>
      </c>
      <c r="G511">
        <v>1105.3399999999999</v>
      </c>
      <c r="H511">
        <v>389.2</v>
      </c>
      <c r="I511">
        <v>4</v>
      </c>
      <c r="J511">
        <v>243</v>
      </c>
      <c r="K511">
        <v>35080</v>
      </c>
      <c r="L511" t="s">
        <v>16</v>
      </c>
      <c r="M511">
        <v>85592</v>
      </c>
      <c r="N511">
        <v>147</v>
      </c>
      <c r="O511">
        <v>51593.48</v>
      </c>
      <c r="P511">
        <v>1</v>
      </c>
    </row>
    <row r="512" spans="1:16" x14ac:dyDescent="0.25">
      <c r="A512">
        <v>730</v>
      </c>
      <c r="B512" t="s">
        <v>15</v>
      </c>
      <c r="C512">
        <v>2007</v>
      </c>
      <c r="D512">
        <v>6</v>
      </c>
      <c r="E512">
        <v>185</v>
      </c>
      <c r="F512">
        <v>864.05</v>
      </c>
      <c r="G512">
        <v>1015.41</v>
      </c>
      <c r="H512">
        <v>300.74</v>
      </c>
      <c r="I512">
        <v>4</v>
      </c>
      <c r="J512">
        <v>243</v>
      </c>
      <c r="K512">
        <v>35080</v>
      </c>
      <c r="L512" t="s">
        <v>16</v>
      </c>
      <c r="M512">
        <v>85592</v>
      </c>
      <c r="N512">
        <v>147</v>
      </c>
      <c r="O512">
        <v>51593.48</v>
      </c>
      <c r="P512">
        <v>1</v>
      </c>
    </row>
    <row r="513" spans="1:16" x14ac:dyDescent="0.25">
      <c r="A513">
        <v>730</v>
      </c>
      <c r="B513" t="s">
        <v>15</v>
      </c>
      <c r="C513">
        <v>2007</v>
      </c>
      <c r="D513">
        <v>7</v>
      </c>
      <c r="E513">
        <v>95</v>
      </c>
      <c r="F513">
        <v>441.68</v>
      </c>
      <c r="G513">
        <v>518.98</v>
      </c>
      <c r="H513">
        <v>172.85</v>
      </c>
      <c r="I513">
        <v>4</v>
      </c>
      <c r="J513">
        <v>243</v>
      </c>
      <c r="K513">
        <v>35080</v>
      </c>
      <c r="L513" t="s">
        <v>16</v>
      </c>
      <c r="M513">
        <v>85592</v>
      </c>
      <c r="N513">
        <v>147</v>
      </c>
      <c r="O513">
        <v>51593.48</v>
      </c>
      <c r="P513">
        <v>1</v>
      </c>
    </row>
    <row r="514" spans="1:16" x14ac:dyDescent="0.25">
      <c r="A514">
        <v>730</v>
      </c>
      <c r="B514" t="s">
        <v>15</v>
      </c>
      <c r="C514">
        <v>2007</v>
      </c>
      <c r="D514">
        <v>8</v>
      </c>
      <c r="E514">
        <v>175</v>
      </c>
      <c r="F514">
        <v>820.73</v>
      </c>
      <c r="G514">
        <v>964.41</v>
      </c>
      <c r="H514">
        <v>274.73</v>
      </c>
      <c r="I514">
        <v>4</v>
      </c>
      <c r="J514">
        <v>243</v>
      </c>
      <c r="K514">
        <v>35080</v>
      </c>
      <c r="L514" t="s">
        <v>16</v>
      </c>
      <c r="M514">
        <v>85592</v>
      </c>
      <c r="N514">
        <v>147</v>
      </c>
      <c r="O514">
        <v>51593.48</v>
      </c>
      <c r="P514">
        <v>1</v>
      </c>
    </row>
    <row r="515" spans="1:16" x14ac:dyDescent="0.25">
      <c r="A515">
        <v>730</v>
      </c>
      <c r="B515" t="s">
        <v>15</v>
      </c>
      <c r="C515">
        <v>2007</v>
      </c>
      <c r="D515">
        <v>9</v>
      </c>
      <c r="E515">
        <v>250</v>
      </c>
      <c r="F515">
        <v>1053.04</v>
      </c>
      <c r="G515">
        <v>1237.4100000000001</v>
      </c>
      <c r="H515">
        <v>352.6</v>
      </c>
      <c r="I515">
        <v>4</v>
      </c>
      <c r="J515">
        <v>243</v>
      </c>
      <c r="K515">
        <v>35080</v>
      </c>
      <c r="L515" t="s">
        <v>16</v>
      </c>
      <c r="M515">
        <v>85592</v>
      </c>
      <c r="N515">
        <v>147</v>
      </c>
      <c r="O515">
        <v>51593.48</v>
      </c>
      <c r="P515">
        <v>1</v>
      </c>
    </row>
    <row r="516" spans="1:16" x14ac:dyDescent="0.25">
      <c r="A516">
        <v>730</v>
      </c>
      <c r="B516" t="s">
        <v>15</v>
      </c>
      <c r="C516">
        <v>2007</v>
      </c>
      <c r="D516">
        <v>10</v>
      </c>
      <c r="E516">
        <v>808</v>
      </c>
      <c r="F516">
        <v>3612.07</v>
      </c>
      <c r="G516">
        <v>4244.46</v>
      </c>
      <c r="H516">
        <v>1202.3499999999999</v>
      </c>
      <c r="I516">
        <v>4</v>
      </c>
      <c r="J516">
        <v>243</v>
      </c>
      <c r="K516">
        <v>35080</v>
      </c>
      <c r="L516" t="s">
        <v>16</v>
      </c>
      <c r="M516">
        <v>85592</v>
      </c>
      <c r="N516">
        <v>147</v>
      </c>
      <c r="O516">
        <v>51593.48</v>
      </c>
      <c r="P516">
        <v>1</v>
      </c>
    </row>
    <row r="517" spans="1:16" x14ac:dyDescent="0.25">
      <c r="A517">
        <v>730</v>
      </c>
      <c r="B517" t="s">
        <v>15</v>
      </c>
      <c r="C517">
        <v>2007</v>
      </c>
      <c r="D517">
        <v>11</v>
      </c>
      <c r="E517">
        <v>718</v>
      </c>
      <c r="F517">
        <v>3054.16</v>
      </c>
      <c r="G517">
        <v>3588.86</v>
      </c>
      <c r="H517">
        <v>823.42</v>
      </c>
      <c r="I517">
        <v>4</v>
      </c>
      <c r="J517">
        <v>243</v>
      </c>
      <c r="K517">
        <v>35080</v>
      </c>
      <c r="L517" t="s">
        <v>16</v>
      </c>
      <c r="M517">
        <v>85592</v>
      </c>
      <c r="N517">
        <v>147</v>
      </c>
      <c r="O517">
        <v>51593.48</v>
      </c>
      <c r="P517">
        <v>1</v>
      </c>
    </row>
    <row r="518" spans="1:16" x14ac:dyDescent="0.25">
      <c r="A518">
        <v>730</v>
      </c>
      <c r="B518" t="s">
        <v>15</v>
      </c>
      <c r="C518">
        <v>2007</v>
      </c>
      <c r="D518">
        <v>12</v>
      </c>
      <c r="E518">
        <v>350</v>
      </c>
      <c r="F518">
        <v>1539.47</v>
      </c>
      <c r="G518">
        <v>1808.96</v>
      </c>
      <c r="H518">
        <v>466.66</v>
      </c>
      <c r="I518">
        <v>4</v>
      </c>
      <c r="J518">
        <v>243</v>
      </c>
      <c r="K518">
        <v>35080</v>
      </c>
      <c r="L518" t="s">
        <v>16</v>
      </c>
      <c r="M518">
        <v>85592</v>
      </c>
      <c r="N518">
        <v>147</v>
      </c>
      <c r="O518">
        <v>51593.48</v>
      </c>
      <c r="P518">
        <v>1</v>
      </c>
    </row>
    <row r="519" spans="1:16" x14ac:dyDescent="0.25">
      <c r="A519">
        <v>748</v>
      </c>
      <c r="B519" t="s">
        <v>15</v>
      </c>
      <c r="C519">
        <v>2007</v>
      </c>
      <c r="D519">
        <v>1</v>
      </c>
      <c r="E519">
        <v>64</v>
      </c>
      <c r="F519">
        <v>269.64999999999998</v>
      </c>
      <c r="G519">
        <v>316.83</v>
      </c>
      <c r="H519">
        <v>121.22</v>
      </c>
      <c r="I519">
        <v>6</v>
      </c>
      <c r="J519">
        <v>412</v>
      </c>
      <c r="K519">
        <v>17403</v>
      </c>
      <c r="L519" t="s">
        <v>18</v>
      </c>
      <c r="M519">
        <v>42215</v>
      </c>
      <c r="N519">
        <v>225.2</v>
      </c>
      <c r="O519">
        <v>25693.15</v>
      </c>
      <c r="P519">
        <v>2</v>
      </c>
    </row>
    <row r="520" spans="1:16" x14ac:dyDescent="0.25">
      <c r="A520">
        <v>748</v>
      </c>
      <c r="B520" t="s">
        <v>15</v>
      </c>
      <c r="C520">
        <v>2007</v>
      </c>
      <c r="D520">
        <v>2</v>
      </c>
      <c r="E520">
        <v>41</v>
      </c>
      <c r="F520">
        <v>200.45</v>
      </c>
      <c r="G520">
        <v>235.51</v>
      </c>
      <c r="H520">
        <v>121.2</v>
      </c>
      <c r="I520">
        <v>6</v>
      </c>
      <c r="J520">
        <v>412</v>
      </c>
      <c r="K520">
        <v>17403</v>
      </c>
      <c r="L520" t="s">
        <v>18</v>
      </c>
      <c r="M520">
        <v>42215</v>
      </c>
      <c r="N520">
        <v>225.2</v>
      </c>
      <c r="O520">
        <v>25693.15</v>
      </c>
      <c r="P520">
        <v>2</v>
      </c>
    </row>
    <row r="521" spans="1:16" x14ac:dyDescent="0.25">
      <c r="A521">
        <v>748</v>
      </c>
      <c r="B521" t="s">
        <v>15</v>
      </c>
      <c r="C521">
        <v>2007</v>
      </c>
      <c r="D521">
        <v>3</v>
      </c>
      <c r="E521">
        <v>68</v>
      </c>
      <c r="F521">
        <v>303.27</v>
      </c>
      <c r="G521">
        <v>356.38</v>
      </c>
      <c r="H521">
        <v>152.82</v>
      </c>
      <c r="I521">
        <v>6</v>
      </c>
      <c r="J521">
        <v>412</v>
      </c>
      <c r="K521">
        <v>17403</v>
      </c>
      <c r="L521" t="s">
        <v>18</v>
      </c>
      <c r="M521">
        <v>42215</v>
      </c>
      <c r="N521">
        <v>225.2</v>
      </c>
      <c r="O521">
        <v>25693.15</v>
      </c>
      <c r="P521">
        <v>2</v>
      </c>
    </row>
    <row r="522" spans="1:16" x14ac:dyDescent="0.25">
      <c r="A522">
        <v>748</v>
      </c>
      <c r="B522" t="s">
        <v>15</v>
      </c>
      <c r="C522">
        <v>2007</v>
      </c>
      <c r="D522">
        <v>4</v>
      </c>
      <c r="E522">
        <v>91</v>
      </c>
      <c r="F522">
        <v>429.5</v>
      </c>
      <c r="G522">
        <v>504.72</v>
      </c>
      <c r="H522">
        <v>226.97</v>
      </c>
      <c r="I522">
        <v>6</v>
      </c>
      <c r="J522">
        <v>412</v>
      </c>
      <c r="K522">
        <v>17403</v>
      </c>
      <c r="L522" t="s">
        <v>18</v>
      </c>
      <c r="M522">
        <v>42215</v>
      </c>
      <c r="N522">
        <v>225.2</v>
      </c>
      <c r="O522">
        <v>25693.15</v>
      </c>
      <c r="P522">
        <v>2</v>
      </c>
    </row>
    <row r="523" spans="1:16" x14ac:dyDescent="0.25">
      <c r="A523">
        <v>748</v>
      </c>
      <c r="B523" t="s">
        <v>15</v>
      </c>
      <c r="C523">
        <v>2007</v>
      </c>
      <c r="D523">
        <v>5</v>
      </c>
      <c r="E523">
        <v>185</v>
      </c>
      <c r="F523">
        <v>743.53</v>
      </c>
      <c r="G523">
        <v>873.67</v>
      </c>
      <c r="H523">
        <v>252.95</v>
      </c>
      <c r="I523">
        <v>6</v>
      </c>
      <c r="J523">
        <v>412</v>
      </c>
      <c r="K523">
        <v>17403</v>
      </c>
      <c r="L523" t="s">
        <v>18</v>
      </c>
      <c r="M523">
        <v>42215</v>
      </c>
      <c r="N523">
        <v>225.2</v>
      </c>
      <c r="O523">
        <v>25693.15</v>
      </c>
      <c r="P523">
        <v>2</v>
      </c>
    </row>
    <row r="524" spans="1:16" x14ac:dyDescent="0.25">
      <c r="A524">
        <v>748</v>
      </c>
      <c r="B524" t="s">
        <v>15</v>
      </c>
      <c r="C524">
        <v>2007</v>
      </c>
      <c r="D524">
        <v>6</v>
      </c>
      <c r="E524">
        <v>201</v>
      </c>
      <c r="F524">
        <v>955.76</v>
      </c>
      <c r="G524">
        <v>1123.1300000000001</v>
      </c>
      <c r="H524">
        <v>362.44</v>
      </c>
      <c r="I524">
        <v>6</v>
      </c>
      <c r="J524">
        <v>412</v>
      </c>
      <c r="K524">
        <v>17403</v>
      </c>
      <c r="L524" t="s">
        <v>18</v>
      </c>
      <c r="M524">
        <v>42215</v>
      </c>
      <c r="N524">
        <v>225.2</v>
      </c>
      <c r="O524">
        <v>25693.15</v>
      </c>
      <c r="P524">
        <v>2</v>
      </c>
    </row>
    <row r="525" spans="1:16" x14ac:dyDescent="0.25">
      <c r="A525">
        <v>748</v>
      </c>
      <c r="B525" t="s">
        <v>15</v>
      </c>
      <c r="C525">
        <v>2007</v>
      </c>
      <c r="D525">
        <v>7</v>
      </c>
      <c r="E525">
        <v>146</v>
      </c>
      <c r="F525">
        <v>552.51</v>
      </c>
      <c r="G525">
        <v>649.24</v>
      </c>
      <c r="H525">
        <v>256.95999999999998</v>
      </c>
      <c r="I525">
        <v>6</v>
      </c>
      <c r="J525">
        <v>412</v>
      </c>
      <c r="K525">
        <v>17403</v>
      </c>
      <c r="L525" t="s">
        <v>18</v>
      </c>
      <c r="M525">
        <v>42215</v>
      </c>
      <c r="N525">
        <v>225.2</v>
      </c>
      <c r="O525">
        <v>25693.15</v>
      </c>
      <c r="P525">
        <v>2</v>
      </c>
    </row>
    <row r="526" spans="1:16" x14ac:dyDescent="0.25">
      <c r="A526">
        <v>748</v>
      </c>
      <c r="B526" t="s">
        <v>15</v>
      </c>
      <c r="C526">
        <v>2007</v>
      </c>
      <c r="D526">
        <v>8</v>
      </c>
      <c r="E526">
        <v>138</v>
      </c>
      <c r="F526">
        <v>546.13</v>
      </c>
      <c r="G526">
        <v>641.82000000000005</v>
      </c>
      <c r="H526">
        <v>272.13</v>
      </c>
      <c r="I526">
        <v>6</v>
      </c>
      <c r="J526">
        <v>412</v>
      </c>
      <c r="K526">
        <v>17403</v>
      </c>
      <c r="L526" t="s">
        <v>18</v>
      </c>
      <c r="M526">
        <v>42215</v>
      </c>
      <c r="N526">
        <v>225.2</v>
      </c>
      <c r="O526">
        <v>25693.15</v>
      </c>
      <c r="P526">
        <v>2</v>
      </c>
    </row>
    <row r="527" spans="1:16" x14ac:dyDescent="0.25">
      <c r="A527">
        <v>748</v>
      </c>
      <c r="B527" t="s">
        <v>15</v>
      </c>
      <c r="C527">
        <v>2007</v>
      </c>
      <c r="D527">
        <v>9</v>
      </c>
      <c r="E527">
        <v>211</v>
      </c>
      <c r="F527">
        <v>810.66</v>
      </c>
      <c r="G527">
        <v>952.63</v>
      </c>
      <c r="H527">
        <v>317.89999999999998</v>
      </c>
      <c r="I527">
        <v>6</v>
      </c>
      <c r="J527">
        <v>412</v>
      </c>
      <c r="K527">
        <v>17403</v>
      </c>
      <c r="L527" t="s">
        <v>18</v>
      </c>
      <c r="M527">
        <v>42215</v>
      </c>
      <c r="N527">
        <v>225.2</v>
      </c>
      <c r="O527">
        <v>25693.15</v>
      </c>
      <c r="P527">
        <v>2</v>
      </c>
    </row>
    <row r="528" spans="1:16" x14ac:dyDescent="0.25">
      <c r="A528">
        <v>748</v>
      </c>
      <c r="B528" t="s">
        <v>15</v>
      </c>
      <c r="C528">
        <v>2007</v>
      </c>
      <c r="D528">
        <v>10</v>
      </c>
      <c r="E528">
        <v>606</v>
      </c>
      <c r="F528">
        <v>2425.77</v>
      </c>
      <c r="G528">
        <v>2850.29</v>
      </c>
      <c r="H528">
        <v>1109.19</v>
      </c>
      <c r="I528">
        <v>6</v>
      </c>
      <c r="J528">
        <v>412</v>
      </c>
      <c r="K528">
        <v>17403</v>
      </c>
      <c r="L528" t="s">
        <v>18</v>
      </c>
      <c r="M528">
        <v>42215</v>
      </c>
      <c r="N528">
        <v>225.2</v>
      </c>
      <c r="O528">
        <v>25693.15</v>
      </c>
      <c r="P528">
        <v>2</v>
      </c>
    </row>
    <row r="529" spans="1:16" x14ac:dyDescent="0.25">
      <c r="A529">
        <v>748</v>
      </c>
      <c r="B529" t="s">
        <v>15</v>
      </c>
      <c r="C529">
        <v>2007</v>
      </c>
      <c r="D529">
        <v>11</v>
      </c>
      <c r="E529">
        <v>339</v>
      </c>
      <c r="F529">
        <v>1403.39</v>
      </c>
      <c r="G529">
        <v>1649.06</v>
      </c>
      <c r="H529">
        <v>711.73</v>
      </c>
      <c r="I529">
        <v>6</v>
      </c>
      <c r="J529">
        <v>412</v>
      </c>
      <c r="K529">
        <v>17403</v>
      </c>
      <c r="L529" t="s">
        <v>18</v>
      </c>
      <c r="M529">
        <v>42215</v>
      </c>
      <c r="N529">
        <v>225.2</v>
      </c>
      <c r="O529">
        <v>25693.15</v>
      </c>
      <c r="P529">
        <v>2</v>
      </c>
    </row>
    <row r="530" spans="1:16" x14ac:dyDescent="0.25">
      <c r="A530">
        <v>748</v>
      </c>
      <c r="B530" t="s">
        <v>15</v>
      </c>
      <c r="C530">
        <v>2007</v>
      </c>
      <c r="D530">
        <v>12</v>
      </c>
      <c r="E530">
        <v>194</v>
      </c>
      <c r="F530">
        <v>745.3</v>
      </c>
      <c r="G530">
        <v>875.71</v>
      </c>
      <c r="H530">
        <v>272.54000000000002</v>
      </c>
      <c r="I530">
        <v>6</v>
      </c>
      <c r="J530">
        <v>412</v>
      </c>
      <c r="K530">
        <v>17403</v>
      </c>
      <c r="L530" t="s">
        <v>18</v>
      </c>
      <c r="M530">
        <v>42215</v>
      </c>
      <c r="N530">
        <v>225.2</v>
      </c>
      <c r="O530">
        <v>25693.15</v>
      </c>
      <c r="P530">
        <v>2</v>
      </c>
    </row>
    <row r="531" spans="1:16" x14ac:dyDescent="0.25">
      <c r="A531">
        <v>756</v>
      </c>
      <c r="B531" t="s">
        <v>15</v>
      </c>
      <c r="C531">
        <v>2007</v>
      </c>
      <c r="D531">
        <v>1</v>
      </c>
      <c r="E531">
        <v>119</v>
      </c>
      <c r="F531">
        <v>516.13</v>
      </c>
      <c r="G531">
        <v>606.54</v>
      </c>
      <c r="H531">
        <v>239.03</v>
      </c>
      <c r="I531">
        <v>5</v>
      </c>
      <c r="J531">
        <v>490</v>
      </c>
      <c r="K531">
        <v>35915</v>
      </c>
      <c r="L531" t="s">
        <v>18</v>
      </c>
      <c r="M531">
        <v>57808</v>
      </c>
      <c r="N531">
        <v>301.2</v>
      </c>
      <c r="O531">
        <v>57518.04</v>
      </c>
      <c r="P531">
        <v>3</v>
      </c>
    </row>
    <row r="532" spans="1:16" x14ac:dyDescent="0.25">
      <c r="A532">
        <v>756</v>
      </c>
      <c r="B532" t="s">
        <v>15</v>
      </c>
      <c r="C532">
        <v>2007</v>
      </c>
      <c r="D532">
        <v>2</v>
      </c>
      <c r="E532">
        <v>102</v>
      </c>
      <c r="F532">
        <v>447.78</v>
      </c>
      <c r="G532">
        <v>526.24</v>
      </c>
      <c r="H532">
        <v>250.6</v>
      </c>
      <c r="I532">
        <v>5</v>
      </c>
      <c r="J532">
        <v>490</v>
      </c>
      <c r="K532">
        <v>35915</v>
      </c>
      <c r="L532" t="s">
        <v>18</v>
      </c>
      <c r="M532">
        <v>57808</v>
      </c>
      <c r="N532">
        <v>301.2</v>
      </c>
      <c r="O532">
        <v>57518.04</v>
      </c>
      <c r="P532">
        <v>3</v>
      </c>
    </row>
    <row r="533" spans="1:16" x14ac:dyDescent="0.25">
      <c r="A533">
        <v>756</v>
      </c>
      <c r="B533" t="s">
        <v>15</v>
      </c>
      <c r="C533">
        <v>2007</v>
      </c>
      <c r="D533">
        <v>3</v>
      </c>
      <c r="E533">
        <v>149</v>
      </c>
      <c r="F533">
        <v>628.27</v>
      </c>
      <c r="G533">
        <v>738.31</v>
      </c>
      <c r="H533">
        <v>235.79</v>
      </c>
      <c r="I533">
        <v>5</v>
      </c>
      <c r="J533">
        <v>490</v>
      </c>
      <c r="K533">
        <v>35915</v>
      </c>
      <c r="L533" t="s">
        <v>18</v>
      </c>
      <c r="M533">
        <v>57808</v>
      </c>
      <c r="N533">
        <v>301.2</v>
      </c>
      <c r="O533">
        <v>57518.04</v>
      </c>
      <c r="P533">
        <v>3</v>
      </c>
    </row>
    <row r="534" spans="1:16" x14ac:dyDescent="0.25">
      <c r="A534">
        <v>756</v>
      </c>
      <c r="B534" t="s">
        <v>15</v>
      </c>
      <c r="C534">
        <v>2007</v>
      </c>
      <c r="D534">
        <v>4</v>
      </c>
      <c r="E534">
        <v>192</v>
      </c>
      <c r="F534">
        <v>778.83</v>
      </c>
      <c r="G534">
        <v>915.27</v>
      </c>
      <c r="H534">
        <v>294.5</v>
      </c>
      <c r="I534">
        <v>5</v>
      </c>
      <c r="J534">
        <v>490</v>
      </c>
      <c r="K534">
        <v>35915</v>
      </c>
      <c r="L534" t="s">
        <v>18</v>
      </c>
      <c r="M534">
        <v>57808</v>
      </c>
      <c r="N534">
        <v>301.2</v>
      </c>
      <c r="O534">
        <v>57518.04</v>
      </c>
      <c r="P534">
        <v>3</v>
      </c>
    </row>
    <row r="535" spans="1:16" x14ac:dyDescent="0.25">
      <c r="A535">
        <v>756</v>
      </c>
      <c r="B535" t="s">
        <v>15</v>
      </c>
      <c r="C535">
        <v>2007</v>
      </c>
      <c r="D535">
        <v>5</v>
      </c>
      <c r="E535">
        <v>369</v>
      </c>
      <c r="F535">
        <v>1586.45</v>
      </c>
      <c r="G535">
        <v>1864.18</v>
      </c>
      <c r="H535">
        <v>604.54999999999995</v>
      </c>
      <c r="I535">
        <v>5</v>
      </c>
      <c r="J535">
        <v>490</v>
      </c>
      <c r="K535">
        <v>35915</v>
      </c>
      <c r="L535" t="s">
        <v>18</v>
      </c>
      <c r="M535">
        <v>57808</v>
      </c>
      <c r="N535">
        <v>301.2</v>
      </c>
      <c r="O535">
        <v>57518.04</v>
      </c>
      <c r="P535">
        <v>3</v>
      </c>
    </row>
    <row r="536" spans="1:16" x14ac:dyDescent="0.25">
      <c r="A536">
        <v>756</v>
      </c>
      <c r="B536" t="s">
        <v>15</v>
      </c>
      <c r="C536">
        <v>2007</v>
      </c>
      <c r="D536">
        <v>6</v>
      </c>
      <c r="E536">
        <v>401</v>
      </c>
      <c r="F536">
        <v>1720.03</v>
      </c>
      <c r="G536">
        <v>2021.13</v>
      </c>
      <c r="H536">
        <v>573.85</v>
      </c>
      <c r="I536">
        <v>5</v>
      </c>
      <c r="J536">
        <v>490</v>
      </c>
      <c r="K536">
        <v>35915</v>
      </c>
      <c r="L536" t="s">
        <v>18</v>
      </c>
      <c r="M536">
        <v>57808</v>
      </c>
      <c r="N536">
        <v>301.2</v>
      </c>
      <c r="O536">
        <v>57518.04</v>
      </c>
      <c r="P536">
        <v>3</v>
      </c>
    </row>
    <row r="537" spans="1:16" x14ac:dyDescent="0.25">
      <c r="A537">
        <v>756</v>
      </c>
      <c r="B537" t="s">
        <v>15</v>
      </c>
      <c r="C537">
        <v>2007</v>
      </c>
      <c r="D537">
        <v>7</v>
      </c>
      <c r="E537">
        <v>236</v>
      </c>
      <c r="F537">
        <v>979.83</v>
      </c>
      <c r="G537">
        <v>1151.4000000000001</v>
      </c>
      <c r="H537">
        <v>502.86</v>
      </c>
      <c r="I537">
        <v>5</v>
      </c>
      <c r="J537">
        <v>490</v>
      </c>
      <c r="K537">
        <v>35915</v>
      </c>
      <c r="L537" t="s">
        <v>18</v>
      </c>
      <c r="M537">
        <v>57808</v>
      </c>
      <c r="N537">
        <v>301.2</v>
      </c>
      <c r="O537">
        <v>57518.04</v>
      </c>
      <c r="P537">
        <v>3</v>
      </c>
    </row>
    <row r="538" spans="1:16" x14ac:dyDescent="0.25">
      <c r="A538">
        <v>756</v>
      </c>
      <c r="B538" t="s">
        <v>15</v>
      </c>
      <c r="C538">
        <v>2007</v>
      </c>
      <c r="D538">
        <v>8</v>
      </c>
      <c r="E538">
        <v>292</v>
      </c>
      <c r="F538">
        <v>1232.01</v>
      </c>
      <c r="G538">
        <v>1447.65</v>
      </c>
      <c r="H538">
        <v>560.02</v>
      </c>
      <c r="I538">
        <v>5</v>
      </c>
      <c r="J538">
        <v>490</v>
      </c>
      <c r="K538">
        <v>35915</v>
      </c>
      <c r="L538" t="s">
        <v>18</v>
      </c>
      <c r="M538">
        <v>57808</v>
      </c>
      <c r="N538">
        <v>301.2</v>
      </c>
      <c r="O538">
        <v>57518.04</v>
      </c>
      <c r="P538">
        <v>3</v>
      </c>
    </row>
    <row r="539" spans="1:16" x14ac:dyDescent="0.25">
      <c r="A539">
        <v>756</v>
      </c>
      <c r="B539" t="s">
        <v>15</v>
      </c>
      <c r="C539">
        <v>2007</v>
      </c>
      <c r="D539">
        <v>9</v>
      </c>
      <c r="E539">
        <v>461</v>
      </c>
      <c r="F539">
        <v>1913.32</v>
      </c>
      <c r="G539">
        <v>2248.3200000000002</v>
      </c>
      <c r="H539">
        <v>691.12</v>
      </c>
      <c r="I539">
        <v>5</v>
      </c>
      <c r="J539">
        <v>490</v>
      </c>
      <c r="K539">
        <v>35915</v>
      </c>
      <c r="L539" t="s">
        <v>18</v>
      </c>
      <c r="M539">
        <v>57808</v>
      </c>
      <c r="N539">
        <v>301.2</v>
      </c>
      <c r="O539">
        <v>57518.04</v>
      </c>
      <c r="P539">
        <v>3</v>
      </c>
    </row>
    <row r="540" spans="1:16" x14ac:dyDescent="0.25">
      <c r="A540">
        <v>756</v>
      </c>
      <c r="B540" t="s">
        <v>15</v>
      </c>
      <c r="C540">
        <v>2007</v>
      </c>
      <c r="D540">
        <v>11</v>
      </c>
      <c r="E540">
        <v>667</v>
      </c>
      <c r="F540">
        <v>2622.89</v>
      </c>
      <c r="G540">
        <v>3082.06</v>
      </c>
      <c r="H540">
        <v>947.52</v>
      </c>
      <c r="I540">
        <v>5</v>
      </c>
      <c r="J540">
        <v>490</v>
      </c>
      <c r="K540">
        <v>35915</v>
      </c>
      <c r="L540" t="s">
        <v>18</v>
      </c>
      <c r="M540">
        <v>57808</v>
      </c>
      <c r="N540">
        <v>301.2</v>
      </c>
      <c r="O540">
        <v>57518.04</v>
      </c>
      <c r="P540">
        <v>3</v>
      </c>
    </row>
    <row r="541" spans="1:16" x14ac:dyDescent="0.25">
      <c r="A541">
        <v>756</v>
      </c>
      <c r="B541" t="s">
        <v>15</v>
      </c>
      <c r="C541">
        <v>2007</v>
      </c>
      <c r="D541">
        <v>12</v>
      </c>
      <c r="E541">
        <v>358</v>
      </c>
      <c r="F541">
        <v>1438.76</v>
      </c>
      <c r="G541">
        <v>1690.63</v>
      </c>
      <c r="H541">
        <v>582.42999999999995</v>
      </c>
      <c r="I541">
        <v>5</v>
      </c>
      <c r="J541">
        <v>490</v>
      </c>
      <c r="K541">
        <v>35915</v>
      </c>
      <c r="L541" t="s">
        <v>18</v>
      </c>
      <c r="M541">
        <v>57808</v>
      </c>
      <c r="N541">
        <v>301.2</v>
      </c>
      <c r="O541">
        <v>57518.04</v>
      </c>
      <c r="P541">
        <v>3</v>
      </c>
    </row>
    <row r="542" spans="1:16" x14ac:dyDescent="0.25">
      <c r="A542">
        <v>785</v>
      </c>
      <c r="B542" t="s">
        <v>15</v>
      </c>
      <c r="C542">
        <v>2007</v>
      </c>
      <c r="D542">
        <v>1</v>
      </c>
      <c r="E542">
        <v>212</v>
      </c>
      <c r="F542">
        <v>1004.64</v>
      </c>
      <c r="G542">
        <v>1180.51</v>
      </c>
      <c r="H542">
        <v>503</v>
      </c>
      <c r="I542">
        <v>12</v>
      </c>
      <c r="J542">
        <v>1067</v>
      </c>
      <c r="K542">
        <v>67543</v>
      </c>
      <c r="L542" t="s">
        <v>18</v>
      </c>
      <c r="M542">
        <v>281859</v>
      </c>
      <c r="N542">
        <v>658.7</v>
      </c>
      <c r="O542">
        <v>136552.41</v>
      </c>
      <c r="P542">
        <v>3</v>
      </c>
    </row>
    <row r="543" spans="1:16" x14ac:dyDescent="0.25">
      <c r="A543">
        <v>785</v>
      </c>
      <c r="B543" t="s">
        <v>15</v>
      </c>
      <c r="C543">
        <v>2007</v>
      </c>
      <c r="D543">
        <v>2</v>
      </c>
      <c r="E543">
        <v>200</v>
      </c>
      <c r="F543">
        <v>931.75</v>
      </c>
      <c r="G543">
        <v>1094.8</v>
      </c>
      <c r="H543">
        <v>462.57</v>
      </c>
      <c r="I543">
        <v>12</v>
      </c>
      <c r="J543">
        <v>1067</v>
      </c>
      <c r="K543">
        <v>67543</v>
      </c>
      <c r="L543" t="s">
        <v>18</v>
      </c>
      <c r="M543">
        <v>281859</v>
      </c>
      <c r="N543">
        <v>658.7</v>
      </c>
      <c r="O543">
        <v>136552.41</v>
      </c>
      <c r="P543">
        <v>3</v>
      </c>
    </row>
    <row r="544" spans="1:16" x14ac:dyDescent="0.25">
      <c r="A544">
        <v>785</v>
      </c>
      <c r="B544" t="s">
        <v>15</v>
      </c>
      <c r="C544">
        <v>2007</v>
      </c>
      <c r="D544">
        <v>3</v>
      </c>
      <c r="E544">
        <v>150</v>
      </c>
      <c r="F544">
        <v>680.22</v>
      </c>
      <c r="G544">
        <v>799.3</v>
      </c>
      <c r="H544">
        <v>332.14</v>
      </c>
      <c r="I544">
        <v>12</v>
      </c>
      <c r="J544">
        <v>1067</v>
      </c>
      <c r="K544">
        <v>67543</v>
      </c>
      <c r="L544" t="s">
        <v>18</v>
      </c>
      <c r="M544">
        <v>281859</v>
      </c>
      <c r="N544">
        <v>658.7</v>
      </c>
      <c r="O544">
        <v>136552.41</v>
      </c>
      <c r="P544">
        <v>3</v>
      </c>
    </row>
    <row r="545" spans="1:16" x14ac:dyDescent="0.25">
      <c r="A545">
        <v>785</v>
      </c>
      <c r="B545" t="s">
        <v>15</v>
      </c>
      <c r="C545">
        <v>2007</v>
      </c>
      <c r="D545">
        <v>4</v>
      </c>
      <c r="E545">
        <v>139</v>
      </c>
      <c r="F545">
        <v>571.35</v>
      </c>
      <c r="G545">
        <v>671.43</v>
      </c>
      <c r="H545">
        <v>318.26</v>
      </c>
      <c r="I545">
        <v>12</v>
      </c>
      <c r="J545">
        <v>1067</v>
      </c>
      <c r="K545">
        <v>67543</v>
      </c>
      <c r="L545" t="s">
        <v>18</v>
      </c>
      <c r="M545">
        <v>281859</v>
      </c>
      <c r="N545">
        <v>658.7</v>
      </c>
      <c r="O545">
        <v>136552.41</v>
      </c>
      <c r="P545">
        <v>3</v>
      </c>
    </row>
    <row r="546" spans="1:16" x14ac:dyDescent="0.25">
      <c r="A546">
        <v>785</v>
      </c>
      <c r="B546" t="s">
        <v>15</v>
      </c>
      <c r="C546">
        <v>2007</v>
      </c>
      <c r="D546">
        <v>5</v>
      </c>
      <c r="E546">
        <v>377</v>
      </c>
      <c r="F546">
        <v>1831.5</v>
      </c>
      <c r="G546">
        <v>2152.13</v>
      </c>
      <c r="H546">
        <v>825.61</v>
      </c>
      <c r="I546">
        <v>12</v>
      </c>
      <c r="J546">
        <v>1067</v>
      </c>
      <c r="K546">
        <v>67543</v>
      </c>
      <c r="L546" t="s">
        <v>18</v>
      </c>
      <c r="M546">
        <v>281859</v>
      </c>
      <c r="N546">
        <v>658.7</v>
      </c>
      <c r="O546">
        <v>136552.41</v>
      </c>
      <c r="P546">
        <v>3</v>
      </c>
    </row>
    <row r="547" spans="1:16" x14ac:dyDescent="0.25">
      <c r="A547">
        <v>785</v>
      </c>
      <c r="B547" t="s">
        <v>15</v>
      </c>
      <c r="C547">
        <v>2007</v>
      </c>
      <c r="D547">
        <v>6</v>
      </c>
      <c r="E547">
        <v>425</v>
      </c>
      <c r="F547">
        <v>1961.39</v>
      </c>
      <c r="G547">
        <v>2304.69</v>
      </c>
      <c r="H547">
        <v>812.81</v>
      </c>
      <c r="I547">
        <v>12</v>
      </c>
      <c r="J547">
        <v>1067</v>
      </c>
      <c r="K547">
        <v>67543</v>
      </c>
      <c r="L547" t="s">
        <v>18</v>
      </c>
      <c r="M547">
        <v>281859</v>
      </c>
      <c r="N547">
        <v>658.7</v>
      </c>
      <c r="O547">
        <v>136552.41</v>
      </c>
      <c r="P547">
        <v>3</v>
      </c>
    </row>
    <row r="548" spans="1:16" x14ac:dyDescent="0.25">
      <c r="A548">
        <v>785</v>
      </c>
      <c r="B548" t="s">
        <v>15</v>
      </c>
      <c r="C548">
        <v>2007</v>
      </c>
      <c r="D548">
        <v>7</v>
      </c>
      <c r="E548">
        <v>312</v>
      </c>
      <c r="F548">
        <v>1360.85</v>
      </c>
      <c r="G548">
        <v>1599.11</v>
      </c>
      <c r="H548">
        <v>638.27</v>
      </c>
      <c r="I548">
        <v>12</v>
      </c>
      <c r="J548">
        <v>1067</v>
      </c>
      <c r="K548">
        <v>67543</v>
      </c>
      <c r="L548" t="s">
        <v>18</v>
      </c>
      <c r="M548">
        <v>281859</v>
      </c>
      <c r="N548">
        <v>658.7</v>
      </c>
      <c r="O548">
        <v>136552.41</v>
      </c>
      <c r="P548">
        <v>3</v>
      </c>
    </row>
    <row r="549" spans="1:16" x14ac:dyDescent="0.25">
      <c r="A549">
        <v>785</v>
      </c>
      <c r="B549" t="s">
        <v>15</v>
      </c>
      <c r="C549">
        <v>2007</v>
      </c>
      <c r="D549">
        <v>8</v>
      </c>
      <c r="E549">
        <v>354</v>
      </c>
      <c r="F549">
        <v>1469.83</v>
      </c>
      <c r="G549">
        <v>1727.26</v>
      </c>
      <c r="H549">
        <v>627.46</v>
      </c>
      <c r="I549">
        <v>12</v>
      </c>
      <c r="J549">
        <v>1067</v>
      </c>
      <c r="K549">
        <v>67543</v>
      </c>
      <c r="L549" t="s">
        <v>18</v>
      </c>
      <c r="M549">
        <v>281859</v>
      </c>
      <c r="N549">
        <v>658.7</v>
      </c>
      <c r="O549">
        <v>136552.41</v>
      </c>
      <c r="P549">
        <v>3</v>
      </c>
    </row>
    <row r="550" spans="1:16" x14ac:dyDescent="0.25">
      <c r="A550">
        <v>785</v>
      </c>
      <c r="B550" t="s">
        <v>15</v>
      </c>
      <c r="C550">
        <v>2007</v>
      </c>
      <c r="D550">
        <v>9</v>
      </c>
      <c r="E550">
        <v>449</v>
      </c>
      <c r="F550">
        <v>1818.2</v>
      </c>
      <c r="G550">
        <v>2136.4899999999998</v>
      </c>
      <c r="H550">
        <v>809.16</v>
      </c>
      <c r="I550">
        <v>12</v>
      </c>
      <c r="J550">
        <v>1067</v>
      </c>
      <c r="K550">
        <v>67543</v>
      </c>
      <c r="L550" t="s">
        <v>18</v>
      </c>
      <c r="M550">
        <v>281859</v>
      </c>
      <c r="N550">
        <v>658.7</v>
      </c>
      <c r="O550">
        <v>136552.41</v>
      </c>
      <c r="P550">
        <v>3</v>
      </c>
    </row>
    <row r="551" spans="1:16" x14ac:dyDescent="0.25">
      <c r="A551">
        <v>785</v>
      </c>
      <c r="B551" t="s">
        <v>15</v>
      </c>
      <c r="C551">
        <v>2007</v>
      </c>
      <c r="D551">
        <v>12</v>
      </c>
      <c r="E551">
        <v>690</v>
      </c>
      <c r="F551">
        <v>2773.54</v>
      </c>
      <c r="G551">
        <v>3259.03</v>
      </c>
      <c r="H551">
        <v>962.9</v>
      </c>
      <c r="I551">
        <v>12</v>
      </c>
      <c r="J551">
        <v>1067</v>
      </c>
      <c r="K551">
        <v>67543</v>
      </c>
      <c r="L551" t="s">
        <v>18</v>
      </c>
      <c r="M551">
        <v>281859</v>
      </c>
      <c r="N551">
        <v>658.7</v>
      </c>
      <c r="O551">
        <v>136552.41</v>
      </c>
      <c r="P551">
        <v>3</v>
      </c>
    </row>
    <row r="552" spans="1:16" x14ac:dyDescent="0.25">
      <c r="A552">
        <v>795</v>
      </c>
      <c r="B552" t="s">
        <v>15</v>
      </c>
      <c r="C552">
        <v>2007</v>
      </c>
      <c r="D552">
        <v>1</v>
      </c>
      <c r="E552">
        <v>328</v>
      </c>
      <c r="F552">
        <v>1431.82</v>
      </c>
      <c r="G552">
        <v>1682.58</v>
      </c>
      <c r="H552">
        <v>856.57</v>
      </c>
      <c r="I552">
        <v>13</v>
      </c>
      <c r="J552">
        <v>1115</v>
      </c>
      <c r="K552">
        <v>57569</v>
      </c>
      <c r="L552" t="s">
        <v>18</v>
      </c>
      <c r="M552">
        <v>101248</v>
      </c>
      <c r="N552">
        <v>685.7</v>
      </c>
      <c r="O552">
        <v>121474.7</v>
      </c>
      <c r="P552">
        <v>3</v>
      </c>
    </row>
    <row r="553" spans="1:16" x14ac:dyDescent="0.25">
      <c r="A553">
        <v>795</v>
      </c>
      <c r="B553" t="s">
        <v>15</v>
      </c>
      <c r="C553">
        <v>2007</v>
      </c>
      <c r="D553">
        <v>2</v>
      </c>
      <c r="E553">
        <v>204</v>
      </c>
      <c r="F553">
        <v>905.55</v>
      </c>
      <c r="G553">
        <v>1064.2</v>
      </c>
      <c r="H553">
        <v>505</v>
      </c>
      <c r="I553">
        <v>13</v>
      </c>
      <c r="J553">
        <v>1115</v>
      </c>
      <c r="K553">
        <v>57569</v>
      </c>
      <c r="L553" t="s">
        <v>18</v>
      </c>
      <c r="M553">
        <v>101248</v>
      </c>
      <c r="N553">
        <v>685.7</v>
      </c>
      <c r="O553">
        <v>121474.7</v>
      </c>
      <c r="P553">
        <v>3</v>
      </c>
    </row>
    <row r="554" spans="1:16" x14ac:dyDescent="0.25">
      <c r="A554">
        <v>795</v>
      </c>
      <c r="B554" t="s">
        <v>15</v>
      </c>
      <c r="C554">
        <v>2007</v>
      </c>
      <c r="D554">
        <v>3</v>
      </c>
      <c r="E554">
        <v>224</v>
      </c>
      <c r="F554">
        <v>955.16</v>
      </c>
      <c r="G554">
        <v>1122.5</v>
      </c>
      <c r="H554">
        <v>500.62</v>
      </c>
      <c r="I554">
        <v>13</v>
      </c>
      <c r="J554">
        <v>1115</v>
      </c>
      <c r="K554">
        <v>57569</v>
      </c>
      <c r="L554" t="s">
        <v>18</v>
      </c>
      <c r="M554">
        <v>101248</v>
      </c>
      <c r="N554">
        <v>685.7</v>
      </c>
      <c r="O554">
        <v>121474.7</v>
      </c>
      <c r="P554">
        <v>3</v>
      </c>
    </row>
    <row r="555" spans="1:16" x14ac:dyDescent="0.25">
      <c r="A555">
        <v>795</v>
      </c>
      <c r="B555" t="s">
        <v>15</v>
      </c>
      <c r="C555">
        <v>2007</v>
      </c>
      <c r="D555">
        <v>4</v>
      </c>
      <c r="E555">
        <v>297</v>
      </c>
      <c r="F555">
        <v>1340.87</v>
      </c>
      <c r="G555">
        <v>1575.82</v>
      </c>
      <c r="H555">
        <v>722.28</v>
      </c>
      <c r="I555">
        <v>13</v>
      </c>
      <c r="J555">
        <v>1115</v>
      </c>
      <c r="K555">
        <v>57569</v>
      </c>
      <c r="L555" t="s">
        <v>18</v>
      </c>
      <c r="M555">
        <v>101248</v>
      </c>
      <c r="N555">
        <v>685.7</v>
      </c>
      <c r="O555">
        <v>121474.7</v>
      </c>
      <c r="P555">
        <v>3</v>
      </c>
    </row>
    <row r="556" spans="1:16" x14ac:dyDescent="0.25">
      <c r="A556">
        <v>795</v>
      </c>
      <c r="B556" t="s">
        <v>15</v>
      </c>
      <c r="C556">
        <v>2007</v>
      </c>
      <c r="D556">
        <v>7</v>
      </c>
      <c r="E556">
        <v>499</v>
      </c>
      <c r="F556">
        <v>2263.4699999999998</v>
      </c>
      <c r="G556">
        <v>2659.74</v>
      </c>
      <c r="H556">
        <v>1188.8699999999999</v>
      </c>
      <c r="I556">
        <v>13</v>
      </c>
      <c r="J556">
        <v>1115</v>
      </c>
      <c r="K556">
        <v>57569</v>
      </c>
      <c r="L556" t="s">
        <v>18</v>
      </c>
      <c r="M556">
        <v>101248</v>
      </c>
      <c r="N556">
        <v>685.7</v>
      </c>
      <c r="O556">
        <v>121474.7</v>
      </c>
      <c r="P556">
        <v>3</v>
      </c>
    </row>
    <row r="557" spans="1:16" x14ac:dyDescent="0.25">
      <c r="A557">
        <v>795</v>
      </c>
      <c r="B557" t="s">
        <v>15</v>
      </c>
      <c r="C557">
        <v>2007</v>
      </c>
      <c r="D557">
        <v>8</v>
      </c>
      <c r="E557">
        <v>540</v>
      </c>
      <c r="F557">
        <v>2474.64</v>
      </c>
      <c r="G557">
        <v>2907.95</v>
      </c>
      <c r="H557">
        <v>1139.71</v>
      </c>
      <c r="I557">
        <v>13</v>
      </c>
      <c r="J557">
        <v>1115</v>
      </c>
      <c r="K557">
        <v>57569</v>
      </c>
      <c r="L557" t="s">
        <v>18</v>
      </c>
      <c r="M557">
        <v>101248</v>
      </c>
      <c r="N557">
        <v>685.7</v>
      </c>
      <c r="O557">
        <v>121474.7</v>
      </c>
      <c r="P557">
        <v>3</v>
      </c>
    </row>
    <row r="558" spans="1:16" x14ac:dyDescent="0.25">
      <c r="A558">
        <v>795</v>
      </c>
      <c r="B558" t="s">
        <v>15</v>
      </c>
      <c r="C558">
        <v>2007</v>
      </c>
      <c r="D558">
        <v>12</v>
      </c>
      <c r="E558">
        <v>601</v>
      </c>
      <c r="F558">
        <v>2558.83</v>
      </c>
      <c r="G558">
        <v>3006.98</v>
      </c>
      <c r="H558">
        <v>1010.64</v>
      </c>
      <c r="I558">
        <v>13</v>
      </c>
      <c r="J558">
        <v>1115</v>
      </c>
      <c r="K558">
        <v>57569</v>
      </c>
      <c r="L558" t="s">
        <v>18</v>
      </c>
      <c r="M558">
        <v>101248</v>
      </c>
      <c r="N558">
        <v>685.7</v>
      </c>
      <c r="O558">
        <v>121474.7</v>
      </c>
      <c r="P558">
        <v>3</v>
      </c>
    </row>
    <row r="559" spans="1:16" x14ac:dyDescent="0.25">
      <c r="A559">
        <v>796</v>
      </c>
      <c r="B559" t="s">
        <v>15</v>
      </c>
      <c r="C559">
        <v>2007</v>
      </c>
      <c r="D559">
        <v>1</v>
      </c>
      <c r="E559">
        <v>43</v>
      </c>
      <c r="F559">
        <v>190.44</v>
      </c>
      <c r="G559">
        <v>223.77</v>
      </c>
      <c r="H559">
        <v>123.64</v>
      </c>
      <c r="I559">
        <v>4</v>
      </c>
      <c r="J559">
        <v>309</v>
      </c>
      <c r="K559">
        <v>20142</v>
      </c>
      <c r="L559" t="s">
        <v>18</v>
      </c>
      <c r="M559">
        <v>52086</v>
      </c>
      <c r="N559">
        <v>195.2</v>
      </c>
      <c r="O559">
        <v>33273.300000000003</v>
      </c>
      <c r="P559">
        <v>3</v>
      </c>
    </row>
    <row r="560" spans="1:16" x14ac:dyDescent="0.25">
      <c r="A560">
        <v>796</v>
      </c>
      <c r="B560" t="s">
        <v>15</v>
      </c>
      <c r="C560">
        <v>2007</v>
      </c>
      <c r="D560">
        <v>2</v>
      </c>
      <c r="E560">
        <v>34</v>
      </c>
      <c r="F560">
        <v>172.01</v>
      </c>
      <c r="G560">
        <v>202.13</v>
      </c>
      <c r="H560">
        <v>96.9</v>
      </c>
      <c r="I560">
        <v>4</v>
      </c>
      <c r="J560">
        <v>309</v>
      </c>
      <c r="K560">
        <v>20142</v>
      </c>
      <c r="L560" t="s">
        <v>18</v>
      </c>
      <c r="M560">
        <v>52086</v>
      </c>
      <c r="N560">
        <v>195.2</v>
      </c>
      <c r="O560">
        <v>33273.300000000003</v>
      </c>
      <c r="P560">
        <v>3</v>
      </c>
    </row>
    <row r="561" spans="1:16" x14ac:dyDescent="0.25">
      <c r="A561">
        <v>796</v>
      </c>
      <c r="B561" t="s">
        <v>15</v>
      </c>
      <c r="C561">
        <v>2007</v>
      </c>
      <c r="D561">
        <v>3</v>
      </c>
      <c r="E561">
        <v>52</v>
      </c>
      <c r="F561">
        <v>197.1</v>
      </c>
      <c r="G561">
        <v>231.57</v>
      </c>
      <c r="H561">
        <v>121.79</v>
      </c>
      <c r="I561">
        <v>4</v>
      </c>
      <c r="J561">
        <v>309</v>
      </c>
      <c r="K561">
        <v>20142</v>
      </c>
      <c r="L561" t="s">
        <v>18</v>
      </c>
      <c r="M561">
        <v>52086</v>
      </c>
      <c r="N561">
        <v>195.2</v>
      </c>
      <c r="O561">
        <v>33273.300000000003</v>
      </c>
      <c r="P561">
        <v>3</v>
      </c>
    </row>
    <row r="562" spans="1:16" x14ac:dyDescent="0.25">
      <c r="A562">
        <v>796</v>
      </c>
      <c r="B562" t="s">
        <v>15</v>
      </c>
      <c r="C562">
        <v>2007</v>
      </c>
      <c r="D562">
        <v>4</v>
      </c>
      <c r="E562">
        <v>45</v>
      </c>
      <c r="F562">
        <v>161.1</v>
      </c>
      <c r="G562">
        <v>189.28</v>
      </c>
      <c r="H562">
        <v>84.5</v>
      </c>
      <c r="I562">
        <v>4</v>
      </c>
      <c r="J562">
        <v>309</v>
      </c>
      <c r="K562">
        <v>20142</v>
      </c>
      <c r="L562" t="s">
        <v>18</v>
      </c>
      <c r="M562">
        <v>52086</v>
      </c>
      <c r="N562">
        <v>195.2</v>
      </c>
      <c r="O562">
        <v>33273.300000000003</v>
      </c>
      <c r="P562">
        <v>3</v>
      </c>
    </row>
    <row r="563" spans="1:16" x14ac:dyDescent="0.25">
      <c r="A563">
        <v>796</v>
      </c>
      <c r="B563" t="s">
        <v>15</v>
      </c>
      <c r="C563">
        <v>2007</v>
      </c>
      <c r="D563">
        <v>5</v>
      </c>
      <c r="E563">
        <v>126</v>
      </c>
      <c r="F563">
        <v>550.80999999999995</v>
      </c>
      <c r="G563">
        <v>647.24</v>
      </c>
      <c r="H563">
        <v>341.96</v>
      </c>
      <c r="I563">
        <v>4</v>
      </c>
      <c r="J563">
        <v>309</v>
      </c>
      <c r="K563">
        <v>20142</v>
      </c>
      <c r="L563" t="s">
        <v>18</v>
      </c>
      <c r="M563">
        <v>52086</v>
      </c>
      <c r="N563">
        <v>195.2</v>
      </c>
      <c r="O563">
        <v>33273.300000000003</v>
      </c>
      <c r="P563">
        <v>3</v>
      </c>
    </row>
    <row r="564" spans="1:16" x14ac:dyDescent="0.25">
      <c r="A564">
        <v>796</v>
      </c>
      <c r="B564" t="s">
        <v>15</v>
      </c>
      <c r="C564">
        <v>2007</v>
      </c>
      <c r="D564">
        <v>6</v>
      </c>
      <c r="E564">
        <v>184</v>
      </c>
      <c r="F564">
        <v>726.44</v>
      </c>
      <c r="G564">
        <v>853.59</v>
      </c>
      <c r="H564">
        <v>383.7</v>
      </c>
      <c r="I564">
        <v>4</v>
      </c>
      <c r="J564">
        <v>309</v>
      </c>
      <c r="K564">
        <v>20142</v>
      </c>
      <c r="L564" t="s">
        <v>18</v>
      </c>
      <c r="M564">
        <v>52086</v>
      </c>
      <c r="N564">
        <v>195.2</v>
      </c>
      <c r="O564">
        <v>33273.300000000003</v>
      </c>
      <c r="P564">
        <v>3</v>
      </c>
    </row>
    <row r="565" spans="1:16" x14ac:dyDescent="0.25">
      <c r="A565">
        <v>796</v>
      </c>
      <c r="B565" t="s">
        <v>15</v>
      </c>
      <c r="C565">
        <v>2007</v>
      </c>
      <c r="D565">
        <v>7</v>
      </c>
      <c r="E565">
        <v>111</v>
      </c>
      <c r="F565">
        <v>491.72</v>
      </c>
      <c r="G565">
        <v>577.76</v>
      </c>
      <c r="H565">
        <v>248.8</v>
      </c>
      <c r="I565">
        <v>4</v>
      </c>
      <c r="J565">
        <v>309</v>
      </c>
      <c r="K565">
        <v>20142</v>
      </c>
      <c r="L565" t="s">
        <v>18</v>
      </c>
      <c r="M565">
        <v>52086</v>
      </c>
      <c r="N565">
        <v>195.2</v>
      </c>
      <c r="O565">
        <v>33273.300000000003</v>
      </c>
      <c r="P565">
        <v>3</v>
      </c>
    </row>
    <row r="566" spans="1:16" x14ac:dyDescent="0.25">
      <c r="A566">
        <v>796</v>
      </c>
      <c r="B566" t="s">
        <v>15</v>
      </c>
      <c r="C566">
        <v>2007</v>
      </c>
      <c r="D566">
        <v>8</v>
      </c>
      <c r="E566">
        <v>106</v>
      </c>
      <c r="F566">
        <v>411.57</v>
      </c>
      <c r="G566">
        <v>483.63</v>
      </c>
      <c r="H566">
        <v>221.73</v>
      </c>
      <c r="I566">
        <v>4</v>
      </c>
      <c r="J566">
        <v>309</v>
      </c>
      <c r="K566">
        <v>20142</v>
      </c>
      <c r="L566" t="s">
        <v>18</v>
      </c>
      <c r="M566">
        <v>52086</v>
      </c>
      <c r="N566">
        <v>195.2</v>
      </c>
      <c r="O566">
        <v>33273.300000000003</v>
      </c>
      <c r="P566">
        <v>3</v>
      </c>
    </row>
    <row r="567" spans="1:16" x14ac:dyDescent="0.25">
      <c r="A567">
        <v>796</v>
      </c>
      <c r="B567" t="s">
        <v>15</v>
      </c>
      <c r="C567">
        <v>2007</v>
      </c>
      <c r="D567">
        <v>9</v>
      </c>
      <c r="E567">
        <v>156</v>
      </c>
      <c r="F567">
        <v>638.95000000000005</v>
      </c>
      <c r="G567">
        <v>750.84</v>
      </c>
      <c r="H567">
        <v>223</v>
      </c>
      <c r="I567">
        <v>4</v>
      </c>
      <c r="J567">
        <v>309</v>
      </c>
      <c r="K567">
        <v>20142</v>
      </c>
      <c r="L567" t="s">
        <v>18</v>
      </c>
      <c r="M567">
        <v>52086</v>
      </c>
      <c r="N567">
        <v>195.2</v>
      </c>
      <c r="O567">
        <v>33273.300000000003</v>
      </c>
      <c r="P567">
        <v>3</v>
      </c>
    </row>
    <row r="568" spans="1:16" x14ac:dyDescent="0.25">
      <c r="A568">
        <v>796</v>
      </c>
      <c r="B568" t="s">
        <v>15</v>
      </c>
      <c r="C568">
        <v>2007</v>
      </c>
      <c r="D568">
        <v>10</v>
      </c>
      <c r="E568">
        <v>521</v>
      </c>
      <c r="F568">
        <v>2258.69</v>
      </c>
      <c r="G568">
        <v>2654.04</v>
      </c>
      <c r="H568">
        <v>837.5</v>
      </c>
      <c r="I568">
        <v>4</v>
      </c>
      <c r="J568">
        <v>309</v>
      </c>
      <c r="K568">
        <v>20142</v>
      </c>
      <c r="L568" t="s">
        <v>18</v>
      </c>
      <c r="M568">
        <v>52086</v>
      </c>
      <c r="N568">
        <v>195.2</v>
      </c>
      <c r="O568">
        <v>33273.300000000003</v>
      </c>
      <c r="P568">
        <v>3</v>
      </c>
    </row>
    <row r="569" spans="1:16" x14ac:dyDescent="0.25">
      <c r="A569">
        <v>796</v>
      </c>
      <c r="B569" t="s">
        <v>15</v>
      </c>
      <c r="C569">
        <v>2007</v>
      </c>
      <c r="D569">
        <v>11</v>
      </c>
      <c r="E569">
        <v>350</v>
      </c>
      <c r="F569">
        <v>1488.73</v>
      </c>
      <c r="G569">
        <v>1749.34</v>
      </c>
      <c r="H569">
        <v>478.84</v>
      </c>
      <c r="I569">
        <v>4</v>
      </c>
      <c r="J569">
        <v>309</v>
      </c>
      <c r="K569">
        <v>20142</v>
      </c>
      <c r="L569" t="s">
        <v>18</v>
      </c>
      <c r="M569">
        <v>52086</v>
      </c>
      <c r="N569">
        <v>195.2</v>
      </c>
      <c r="O569">
        <v>33273.300000000003</v>
      </c>
      <c r="P569">
        <v>3</v>
      </c>
    </row>
    <row r="570" spans="1:16" x14ac:dyDescent="0.25">
      <c r="A570">
        <v>796</v>
      </c>
      <c r="B570" t="s">
        <v>15</v>
      </c>
      <c r="C570">
        <v>2007</v>
      </c>
      <c r="D570">
        <v>12</v>
      </c>
      <c r="E570">
        <v>196</v>
      </c>
      <c r="F570">
        <v>784.67</v>
      </c>
      <c r="G570">
        <v>922.05</v>
      </c>
      <c r="H570">
        <v>298.68</v>
      </c>
      <c r="I570">
        <v>4</v>
      </c>
      <c r="J570">
        <v>309</v>
      </c>
      <c r="K570">
        <v>20142</v>
      </c>
      <c r="L570" t="s">
        <v>18</v>
      </c>
      <c r="M570">
        <v>52086</v>
      </c>
      <c r="N570">
        <v>195.2</v>
      </c>
      <c r="O570">
        <v>33273.300000000003</v>
      </c>
      <c r="P570">
        <v>3</v>
      </c>
    </row>
    <row r="571" spans="1:16" x14ac:dyDescent="0.25">
      <c r="A571">
        <v>814</v>
      </c>
      <c r="B571" t="s">
        <v>15</v>
      </c>
      <c r="C571">
        <v>2007</v>
      </c>
      <c r="D571">
        <v>1</v>
      </c>
      <c r="E571">
        <v>81</v>
      </c>
      <c r="F571">
        <v>387.62</v>
      </c>
      <c r="G571">
        <v>455.48</v>
      </c>
      <c r="H571">
        <v>193.04</v>
      </c>
      <c r="I571">
        <v>7</v>
      </c>
      <c r="J571">
        <v>448</v>
      </c>
      <c r="K571">
        <v>24774</v>
      </c>
      <c r="L571" t="s">
        <v>18</v>
      </c>
      <c r="M571">
        <v>98877</v>
      </c>
      <c r="N571">
        <v>262.7</v>
      </c>
      <c r="O571">
        <v>40919.17</v>
      </c>
      <c r="P571">
        <v>3</v>
      </c>
    </row>
    <row r="572" spans="1:16" x14ac:dyDescent="0.25">
      <c r="A572">
        <v>814</v>
      </c>
      <c r="B572" t="s">
        <v>15</v>
      </c>
      <c r="C572">
        <v>2007</v>
      </c>
      <c r="D572">
        <v>2</v>
      </c>
      <c r="E572">
        <v>82</v>
      </c>
      <c r="F572">
        <v>350.82</v>
      </c>
      <c r="G572">
        <v>412.24</v>
      </c>
      <c r="H572">
        <v>196.58</v>
      </c>
      <c r="I572">
        <v>7</v>
      </c>
      <c r="J572">
        <v>448</v>
      </c>
      <c r="K572">
        <v>24774</v>
      </c>
      <c r="L572" t="s">
        <v>18</v>
      </c>
      <c r="M572">
        <v>98877</v>
      </c>
      <c r="N572">
        <v>262.7</v>
      </c>
      <c r="O572">
        <v>40919.17</v>
      </c>
      <c r="P572">
        <v>3</v>
      </c>
    </row>
    <row r="573" spans="1:16" x14ac:dyDescent="0.25">
      <c r="A573">
        <v>814</v>
      </c>
      <c r="B573" t="s">
        <v>15</v>
      </c>
      <c r="C573">
        <v>2007</v>
      </c>
      <c r="D573">
        <v>3</v>
      </c>
      <c r="E573">
        <v>107</v>
      </c>
      <c r="F573">
        <v>476.21</v>
      </c>
      <c r="G573">
        <v>559.61</v>
      </c>
      <c r="H573">
        <v>236.53</v>
      </c>
      <c r="I573">
        <v>7</v>
      </c>
      <c r="J573">
        <v>448</v>
      </c>
      <c r="K573">
        <v>24774</v>
      </c>
      <c r="L573" t="s">
        <v>18</v>
      </c>
      <c r="M573">
        <v>98877</v>
      </c>
      <c r="N573">
        <v>262.7</v>
      </c>
      <c r="O573">
        <v>40919.17</v>
      </c>
      <c r="P573">
        <v>3</v>
      </c>
    </row>
    <row r="574" spans="1:16" x14ac:dyDescent="0.25">
      <c r="A574">
        <v>814</v>
      </c>
      <c r="B574" t="s">
        <v>15</v>
      </c>
      <c r="C574">
        <v>2007</v>
      </c>
      <c r="D574">
        <v>4</v>
      </c>
      <c r="E574">
        <v>136</v>
      </c>
      <c r="F574">
        <v>605.39</v>
      </c>
      <c r="G574">
        <v>711.39</v>
      </c>
      <c r="H574">
        <v>265.45</v>
      </c>
      <c r="I574">
        <v>7</v>
      </c>
      <c r="J574">
        <v>448</v>
      </c>
      <c r="K574">
        <v>24774</v>
      </c>
      <c r="L574" t="s">
        <v>18</v>
      </c>
      <c r="M574">
        <v>98877</v>
      </c>
      <c r="N574">
        <v>262.7</v>
      </c>
      <c r="O574">
        <v>40919.17</v>
      </c>
      <c r="P574">
        <v>3</v>
      </c>
    </row>
    <row r="575" spans="1:16" x14ac:dyDescent="0.25">
      <c r="A575">
        <v>814</v>
      </c>
      <c r="B575" t="s">
        <v>15</v>
      </c>
      <c r="C575">
        <v>2007</v>
      </c>
      <c r="D575">
        <v>5</v>
      </c>
      <c r="E575">
        <v>176</v>
      </c>
      <c r="F575">
        <v>889.59</v>
      </c>
      <c r="G575">
        <v>1045.3800000000001</v>
      </c>
      <c r="H575">
        <v>412.38</v>
      </c>
      <c r="I575">
        <v>7</v>
      </c>
      <c r="J575">
        <v>448</v>
      </c>
      <c r="K575">
        <v>24774</v>
      </c>
      <c r="L575" t="s">
        <v>18</v>
      </c>
      <c r="M575">
        <v>98877</v>
      </c>
      <c r="N575">
        <v>262.7</v>
      </c>
      <c r="O575">
        <v>40919.17</v>
      </c>
      <c r="P575">
        <v>3</v>
      </c>
    </row>
    <row r="576" spans="1:16" x14ac:dyDescent="0.25">
      <c r="A576">
        <v>814</v>
      </c>
      <c r="B576" t="s">
        <v>15</v>
      </c>
      <c r="C576">
        <v>2007</v>
      </c>
      <c r="D576">
        <v>6</v>
      </c>
      <c r="E576">
        <v>258</v>
      </c>
      <c r="F576">
        <v>1244.52</v>
      </c>
      <c r="G576">
        <v>1462.36</v>
      </c>
      <c r="H576">
        <v>553.38</v>
      </c>
      <c r="I576">
        <v>7</v>
      </c>
      <c r="J576">
        <v>448</v>
      </c>
      <c r="K576">
        <v>24774</v>
      </c>
      <c r="L576" t="s">
        <v>18</v>
      </c>
      <c r="M576">
        <v>98877</v>
      </c>
      <c r="N576">
        <v>262.7</v>
      </c>
      <c r="O576">
        <v>40919.17</v>
      </c>
      <c r="P576">
        <v>3</v>
      </c>
    </row>
    <row r="577" spans="1:16" x14ac:dyDescent="0.25">
      <c r="A577">
        <v>814</v>
      </c>
      <c r="B577" t="s">
        <v>15</v>
      </c>
      <c r="C577">
        <v>2007</v>
      </c>
      <c r="D577">
        <v>7</v>
      </c>
      <c r="E577">
        <v>195</v>
      </c>
      <c r="F577">
        <v>882.27</v>
      </c>
      <c r="G577">
        <v>1036.6600000000001</v>
      </c>
      <c r="H577">
        <v>453.34</v>
      </c>
      <c r="I577">
        <v>7</v>
      </c>
      <c r="J577">
        <v>448</v>
      </c>
      <c r="K577">
        <v>24774</v>
      </c>
      <c r="L577" t="s">
        <v>18</v>
      </c>
      <c r="M577">
        <v>98877</v>
      </c>
      <c r="N577">
        <v>262.7</v>
      </c>
      <c r="O577">
        <v>40919.17</v>
      </c>
      <c r="P577">
        <v>3</v>
      </c>
    </row>
    <row r="578" spans="1:16" x14ac:dyDescent="0.25">
      <c r="A578">
        <v>814</v>
      </c>
      <c r="B578" t="s">
        <v>15</v>
      </c>
      <c r="C578">
        <v>2007</v>
      </c>
      <c r="D578">
        <v>8</v>
      </c>
      <c r="E578">
        <v>208</v>
      </c>
      <c r="F578">
        <v>837.56</v>
      </c>
      <c r="G578">
        <v>984.22</v>
      </c>
      <c r="H578">
        <v>400.97</v>
      </c>
      <c r="I578">
        <v>7</v>
      </c>
      <c r="J578">
        <v>448</v>
      </c>
      <c r="K578">
        <v>24774</v>
      </c>
      <c r="L578" t="s">
        <v>18</v>
      </c>
      <c r="M578">
        <v>98877</v>
      </c>
      <c r="N578">
        <v>262.7</v>
      </c>
      <c r="O578">
        <v>40919.17</v>
      </c>
      <c r="P578">
        <v>3</v>
      </c>
    </row>
    <row r="579" spans="1:16" x14ac:dyDescent="0.25">
      <c r="A579">
        <v>814</v>
      </c>
      <c r="B579" t="s">
        <v>15</v>
      </c>
      <c r="C579">
        <v>2007</v>
      </c>
      <c r="D579">
        <v>9</v>
      </c>
      <c r="E579">
        <v>326</v>
      </c>
      <c r="F579">
        <v>1353.63</v>
      </c>
      <c r="G579">
        <v>1590.63</v>
      </c>
      <c r="H579">
        <v>630.46</v>
      </c>
      <c r="I579">
        <v>7</v>
      </c>
      <c r="J579">
        <v>448</v>
      </c>
      <c r="K579">
        <v>24774</v>
      </c>
      <c r="L579" t="s">
        <v>18</v>
      </c>
      <c r="M579">
        <v>98877</v>
      </c>
      <c r="N579">
        <v>262.7</v>
      </c>
      <c r="O579">
        <v>40919.17</v>
      </c>
      <c r="P579">
        <v>3</v>
      </c>
    </row>
    <row r="580" spans="1:16" x14ac:dyDescent="0.25">
      <c r="A580">
        <v>814</v>
      </c>
      <c r="B580" t="s">
        <v>15</v>
      </c>
      <c r="C580">
        <v>2007</v>
      </c>
      <c r="D580">
        <v>10</v>
      </c>
      <c r="E580">
        <v>749</v>
      </c>
      <c r="F580">
        <v>2923.93</v>
      </c>
      <c r="G580">
        <v>3435.73</v>
      </c>
      <c r="H580">
        <v>1329.62</v>
      </c>
      <c r="I580">
        <v>7</v>
      </c>
      <c r="J580">
        <v>448</v>
      </c>
      <c r="K580">
        <v>24774</v>
      </c>
      <c r="L580" t="s">
        <v>18</v>
      </c>
      <c r="M580">
        <v>98877</v>
      </c>
      <c r="N580">
        <v>262.7</v>
      </c>
      <c r="O580">
        <v>40919.17</v>
      </c>
      <c r="P580">
        <v>3</v>
      </c>
    </row>
    <row r="581" spans="1:16" x14ac:dyDescent="0.25">
      <c r="A581">
        <v>814</v>
      </c>
      <c r="B581" t="s">
        <v>15</v>
      </c>
      <c r="C581">
        <v>2007</v>
      </c>
      <c r="D581">
        <v>11</v>
      </c>
      <c r="E581">
        <v>485</v>
      </c>
      <c r="F581">
        <v>1969.63</v>
      </c>
      <c r="G581">
        <v>2314.5</v>
      </c>
      <c r="H581">
        <v>962.13</v>
      </c>
      <c r="I581">
        <v>7</v>
      </c>
      <c r="J581">
        <v>448</v>
      </c>
      <c r="K581">
        <v>24774</v>
      </c>
      <c r="L581" t="s">
        <v>18</v>
      </c>
      <c r="M581">
        <v>98877</v>
      </c>
      <c r="N581">
        <v>262.7</v>
      </c>
      <c r="O581">
        <v>40919.17</v>
      </c>
      <c r="P581">
        <v>3</v>
      </c>
    </row>
    <row r="582" spans="1:16" x14ac:dyDescent="0.25">
      <c r="A582">
        <v>814</v>
      </c>
      <c r="B582" t="s">
        <v>15</v>
      </c>
      <c r="C582">
        <v>2007</v>
      </c>
      <c r="D582">
        <v>12</v>
      </c>
      <c r="E582">
        <v>299</v>
      </c>
      <c r="F582">
        <v>1201.02</v>
      </c>
      <c r="G582">
        <v>1411.2</v>
      </c>
      <c r="H582">
        <v>549.34</v>
      </c>
      <c r="I582">
        <v>7</v>
      </c>
      <c r="J582">
        <v>448</v>
      </c>
      <c r="K582">
        <v>24774</v>
      </c>
      <c r="L582" t="s">
        <v>18</v>
      </c>
      <c r="M582">
        <v>98877</v>
      </c>
      <c r="N582">
        <v>262.7</v>
      </c>
      <c r="O582">
        <v>40919.17</v>
      </c>
      <c r="P582">
        <v>3</v>
      </c>
    </row>
    <row r="583" spans="1:16" x14ac:dyDescent="0.25">
      <c r="A583">
        <v>850</v>
      </c>
      <c r="B583" t="s">
        <v>15</v>
      </c>
      <c r="C583">
        <v>2007</v>
      </c>
      <c r="D583">
        <v>1</v>
      </c>
      <c r="E583">
        <v>299</v>
      </c>
      <c r="F583">
        <v>1402.31</v>
      </c>
      <c r="G583">
        <v>1647.85</v>
      </c>
      <c r="H583">
        <v>668.02</v>
      </c>
      <c r="I583">
        <v>12</v>
      </c>
      <c r="J583">
        <v>658</v>
      </c>
      <c r="K583">
        <v>40572</v>
      </c>
      <c r="L583" t="s">
        <v>18</v>
      </c>
      <c r="M583">
        <v>133236</v>
      </c>
      <c r="N583">
        <v>378.2</v>
      </c>
      <c r="O583">
        <v>72853.679999999993</v>
      </c>
      <c r="P583">
        <v>3</v>
      </c>
    </row>
    <row r="584" spans="1:16" x14ac:dyDescent="0.25">
      <c r="A584">
        <v>850</v>
      </c>
      <c r="B584" t="s">
        <v>15</v>
      </c>
      <c r="C584">
        <v>2007</v>
      </c>
      <c r="D584">
        <v>2</v>
      </c>
      <c r="E584">
        <v>145</v>
      </c>
      <c r="F584">
        <v>615.97</v>
      </c>
      <c r="G584">
        <v>723.83</v>
      </c>
      <c r="H584">
        <v>334.18</v>
      </c>
      <c r="I584">
        <v>12</v>
      </c>
      <c r="J584">
        <v>658</v>
      </c>
      <c r="K584">
        <v>40572</v>
      </c>
      <c r="L584" t="s">
        <v>18</v>
      </c>
      <c r="M584">
        <v>133236</v>
      </c>
      <c r="N584">
        <v>378.2</v>
      </c>
      <c r="O584">
        <v>72853.679999999993</v>
      </c>
      <c r="P584">
        <v>3</v>
      </c>
    </row>
    <row r="585" spans="1:16" x14ac:dyDescent="0.25">
      <c r="A585">
        <v>850</v>
      </c>
      <c r="B585" t="s">
        <v>15</v>
      </c>
      <c r="C585">
        <v>2007</v>
      </c>
      <c r="D585">
        <v>3</v>
      </c>
      <c r="E585">
        <v>203</v>
      </c>
      <c r="F585">
        <v>987.28</v>
      </c>
      <c r="G585">
        <v>1160.0999999999999</v>
      </c>
      <c r="H585">
        <v>514.38</v>
      </c>
      <c r="I585">
        <v>12</v>
      </c>
      <c r="J585">
        <v>658</v>
      </c>
      <c r="K585">
        <v>40572</v>
      </c>
      <c r="L585" t="s">
        <v>18</v>
      </c>
      <c r="M585">
        <v>133236</v>
      </c>
      <c r="N585">
        <v>378.2</v>
      </c>
      <c r="O585">
        <v>72853.679999999993</v>
      </c>
      <c r="P585">
        <v>3</v>
      </c>
    </row>
    <row r="586" spans="1:16" x14ac:dyDescent="0.25">
      <c r="A586">
        <v>850</v>
      </c>
      <c r="B586" t="s">
        <v>15</v>
      </c>
      <c r="C586">
        <v>2007</v>
      </c>
      <c r="D586">
        <v>4</v>
      </c>
      <c r="E586">
        <v>179</v>
      </c>
      <c r="F586">
        <v>945.54</v>
      </c>
      <c r="G586">
        <v>1111.02</v>
      </c>
      <c r="H586">
        <v>433.18</v>
      </c>
      <c r="I586">
        <v>12</v>
      </c>
      <c r="J586">
        <v>658</v>
      </c>
      <c r="K586">
        <v>40572</v>
      </c>
      <c r="L586" t="s">
        <v>18</v>
      </c>
      <c r="M586">
        <v>133236</v>
      </c>
      <c r="N586">
        <v>378.2</v>
      </c>
      <c r="O586">
        <v>72853.679999999993</v>
      </c>
      <c r="P586">
        <v>3</v>
      </c>
    </row>
    <row r="587" spans="1:16" x14ac:dyDescent="0.25">
      <c r="A587">
        <v>850</v>
      </c>
      <c r="B587" t="s">
        <v>15</v>
      </c>
      <c r="C587">
        <v>2007</v>
      </c>
      <c r="D587">
        <v>5</v>
      </c>
      <c r="E587">
        <v>398</v>
      </c>
      <c r="F587">
        <v>1951.06</v>
      </c>
      <c r="G587">
        <v>2292.56</v>
      </c>
      <c r="H587">
        <v>913.09</v>
      </c>
      <c r="I587">
        <v>12</v>
      </c>
      <c r="J587">
        <v>658</v>
      </c>
      <c r="K587">
        <v>40572</v>
      </c>
      <c r="L587" t="s">
        <v>18</v>
      </c>
      <c r="M587">
        <v>133236</v>
      </c>
      <c r="N587">
        <v>378.2</v>
      </c>
      <c r="O587">
        <v>72853.679999999993</v>
      </c>
      <c r="P587">
        <v>3</v>
      </c>
    </row>
    <row r="588" spans="1:16" x14ac:dyDescent="0.25">
      <c r="A588">
        <v>850</v>
      </c>
      <c r="B588" t="s">
        <v>15</v>
      </c>
      <c r="C588">
        <v>2007</v>
      </c>
      <c r="D588">
        <v>6</v>
      </c>
      <c r="E588">
        <v>407</v>
      </c>
      <c r="F588">
        <v>1946.88</v>
      </c>
      <c r="G588">
        <v>2287.63</v>
      </c>
      <c r="H588">
        <v>820.23</v>
      </c>
      <c r="I588">
        <v>12</v>
      </c>
      <c r="J588">
        <v>658</v>
      </c>
      <c r="K588">
        <v>40572</v>
      </c>
      <c r="L588" t="s">
        <v>18</v>
      </c>
      <c r="M588">
        <v>133236</v>
      </c>
      <c r="N588">
        <v>378.2</v>
      </c>
      <c r="O588">
        <v>72853.679999999993</v>
      </c>
      <c r="P588">
        <v>3</v>
      </c>
    </row>
    <row r="589" spans="1:16" x14ac:dyDescent="0.25">
      <c r="A589">
        <v>850</v>
      </c>
      <c r="B589" t="s">
        <v>15</v>
      </c>
      <c r="C589">
        <v>2007</v>
      </c>
      <c r="D589">
        <v>7</v>
      </c>
      <c r="E589">
        <v>281</v>
      </c>
      <c r="F589">
        <v>1367.13</v>
      </c>
      <c r="G589">
        <v>1606.53</v>
      </c>
      <c r="H589">
        <v>664.98</v>
      </c>
      <c r="I589">
        <v>12</v>
      </c>
      <c r="J589">
        <v>658</v>
      </c>
      <c r="K589">
        <v>40572</v>
      </c>
      <c r="L589" t="s">
        <v>18</v>
      </c>
      <c r="M589">
        <v>133236</v>
      </c>
      <c r="N589">
        <v>378.2</v>
      </c>
      <c r="O589">
        <v>72853.679999999993</v>
      </c>
      <c r="P589">
        <v>3</v>
      </c>
    </row>
    <row r="590" spans="1:16" x14ac:dyDescent="0.25">
      <c r="A590">
        <v>850</v>
      </c>
      <c r="B590" t="s">
        <v>15</v>
      </c>
      <c r="C590">
        <v>2007</v>
      </c>
      <c r="D590">
        <v>8</v>
      </c>
      <c r="E590">
        <v>343</v>
      </c>
      <c r="F590">
        <v>1512.54</v>
      </c>
      <c r="G590">
        <v>1777.47</v>
      </c>
      <c r="H590">
        <v>573.47</v>
      </c>
      <c r="I590">
        <v>12</v>
      </c>
      <c r="J590">
        <v>658</v>
      </c>
      <c r="K590">
        <v>40572</v>
      </c>
      <c r="L590" t="s">
        <v>18</v>
      </c>
      <c r="M590">
        <v>133236</v>
      </c>
      <c r="N590">
        <v>378.2</v>
      </c>
      <c r="O590">
        <v>72853.679999999993</v>
      </c>
      <c r="P590">
        <v>3</v>
      </c>
    </row>
    <row r="591" spans="1:16" x14ac:dyDescent="0.25">
      <c r="A591">
        <v>850</v>
      </c>
      <c r="B591" t="s">
        <v>15</v>
      </c>
      <c r="C591">
        <v>2007</v>
      </c>
      <c r="D591">
        <v>9</v>
      </c>
      <c r="E591">
        <v>582</v>
      </c>
      <c r="F591">
        <v>2537.6</v>
      </c>
      <c r="G591">
        <v>2981.78</v>
      </c>
      <c r="H591">
        <v>819.47</v>
      </c>
      <c r="I591">
        <v>12</v>
      </c>
      <c r="J591">
        <v>658</v>
      </c>
      <c r="K591">
        <v>40572</v>
      </c>
      <c r="L591" t="s">
        <v>18</v>
      </c>
      <c r="M591">
        <v>133236</v>
      </c>
      <c r="N591">
        <v>378.2</v>
      </c>
      <c r="O591">
        <v>72853.679999999993</v>
      </c>
      <c r="P591">
        <v>3</v>
      </c>
    </row>
    <row r="592" spans="1:16" x14ac:dyDescent="0.25">
      <c r="A592">
        <v>850</v>
      </c>
      <c r="B592" t="s">
        <v>15</v>
      </c>
      <c r="C592">
        <v>2007</v>
      </c>
      <c r="D592">
        <v>12</v>
      </c>
      <c r="E592">
        <v>544</v>
      </c>
      <c r="F592">
        <v>2360.27</v>
      </c>
      <c r="G592">
        <v>2773.5</v>
      </c>
      <c r="H592">
        <v>800.34</v>
      </c>
      <c r="I592">
        <v>12</v>
      </c>
      <c r="J592">
        <v>658</v>
      </c>
      <c r="K592">
        <v>40572</v>
      </c>
      <c r="L592" t="s">
        <v>18</v>
      </c>
      <c r="M592">
        <v>133236</v>
      </c>
      <c r="N592">
        <v>378.2</v>
      </c>
      <c r="O592">
        <v>72853.679999999993</v>
      </c>
      <c r="P592">
        <v>3</v>
      </c>
    </row>
    <row r="593" spans="1:16" x14ac:dyDescent="0.25">
      <c r="A593">
        <v>866</v>
      </c>
      <c r="B593" t="s">
        <v>15</v>
      </c>
      <c r="C593">
        <v>2007</v>
      </c>
      <c r="D593">
        <v>1</v>
      </c>
      <c r="E593">
        <v>536</v>
      </c>
      <c r="F593">
        <v>2281.92</v>
      </c>
      <c r="G593">
        <v>2681.34</v>
      </c>
      <c r="H593">
        <v>1129.42</v>
      </c>
      <c r="I593">
        <v>18</v>
      </c>
      <c r="J593">
        <v>2147</v>
      </c>
      <c r="K593">
        <v>94903</v>
      </c>
      <c r="L593" t="s">
        <v>18</v>
      </c>
      <c r="M593">
        <v>356149</v>
      </c>
      <c r="N593">
        <v>887.2</v>
      </c>
      <c r="O593">
        <v>198522.47</v>
      </c>
      <c r="P593">
        <v>3</v>
      </c>
    </row>
    <row r="594" spans="1:16" x14ac:dyDescent="0.25">
      <c r="A594">
        <v>866</v>
      </c>
      <c r="B594" t="s">
        <v>15</v>
      </c>
      <c r="C594">
        <v>2007</v>
      </c>
      <c r="D594">
        <v>2</v>
      </c>
      <c r="E594">
        <v>488</v>
      </c>
      <c r="F594">
        <v>2115.12</v>
      </c>
      <c r="G594">
        <v>2485.5700000000002</v>
      </c>
      <c r="H594">
        <v>1112.18</v>
      </c>
      <c r="I594">
        <v>18</v>
      </c>
      <c r="J594">
        <v>2147</v>
      </c>
      <c r="K594">
        <v>94903</v>
      </c>
      <c r="L594" t="s">
        <v>18</v>
      </c>
      <c r="M594">
        <v>356149</v>
      </c>
      <c r="N594">
        <v>887.2</v>
      </c>
      <c r="O594">
        <v>198522.47</v>
      </c>
      <c r="P594">
        <v>3</v>
      </c>
    </row>
    <row r="595" spans="1:16" x14ac:dyDescent="0.25">
      <c r="A595">
        <v>866</v>
      </c>
      <c r="B595" t="s">
        <v>15</v>
      </c>
      <c r="C595">
        <v>2007</v>
      </c>
      <c r="D595">
        <v>3</v>
      </c>
      <c r="E595">
        <v>512</v>
      </c>
      <c r="F595">
        <v>2151</v>
      </c>
      <c r="G595">
        <v>2527.6999999999998</v>
      </c>
      <c r="H595">
        <v>977.19</v>
      </c>
      <c r="I595">
        <v>18</v>
      </c>
      <c r="J595">
        <v>2147</v>
      </c>
      <c r="K595">
        <v>94903</v>
      </c>
      <c r="L595" t="s">
        <v>18</v>
      </c>
      <c r="M595">
        <v>356149</v>
      </c>
      <c r="N595">
        <v>887.2</v>
      </c>
      <c r="O595">
        <v>198522.47</v>
      </c>
      <c r="P595">
        <v>3</v>
      </c>
    </row>
    <row r="596" spans="1:16" x14ac:dyDescent="0.25">
      <c r="A596">
        <v>866</v>
      </c>
      <c r="B596" t="s">
        <v>15</v>
      </c>
      <c r="C596">
        <v>2007</v>
      </c>
      <c r="D596">
        <v>4</v>
      </c>
      <c r="E596">
        <v>549</v>
      </c>
      <c r="F596">
        <v>2202.19</v>
      </c>
      <c r="G596">
        <v>2587.63</v>
      </c>
      <c r="H596">
        <v>1066.96</v>
      </c>
      <c r="I596">
        <v>18</v>
      </c>
      <c r="J596">
        <v>2147</v>
      </c>
      <c r="K596">
        <v>94903</v>
      </c>
      <c r="L596" t="s">
        <v>18</v>
      </c>
      <c r="M596">
        <v>356149</v>
      </c>
      <c r="N596">
        <v>887.2</v>
      </c>
      <c r="O596">
        <v>198522.47</v>
      </c>
      <c r="P596">
        <v>3</v>
      </c>
    </row>
    <row r="597" spans="1:16" x14ac:dyDescent="0.25">
      <c r="A597">
        <v>926</v>
      </c>
      <c r="B597" t="s">
        <v>15</v>
      </c>
      <c r="C597">
        <v>2007</v>
      </c>
      <c r="D597">
        <v>1</v>
      </c>
      <c r="E597">
        <v>348</v>
      </c>
      <c r="F597">
        <v>1423.76</v>
      </c>
      <c r="G597">
        <v>1672.96</v>
      </c>
      <c r="H597">
        <v>660.84</v>
      </c>
      <c r="I597">
        <v>18</v>
      </c>
      <c r="J597">
        <v>1161</v>
      </c>
      <c r="K597">
        <v>65854</v>
      </c>
      <c r="L597" t="s">
        <v>18</v>
      </c>
      <c r="M597">
        <v>309259</v>
      </c>
      <c r="N597">
        <v>633.20000000000005</v>
      </c>
      <c r="O597">
        <v>123224.53</v>
      </c>
      <c r="P597">
        <v>3</v>
      </c>
    </row>
    <row r="598" spans="1:16" x14ac:dyDescent="0.25">
      <c r="A598">
        <v>926</v>
      </c>
      <c r="B598" t="s">
        <v>15</v>
      </c>
      <c r="C598">
        <v>2007</v>
      </c>
      <c r="D598">
        <v>2</v>
      </c>
      <c r="E598">
        <v>218</v>
      </c>
      <c r="F598">
        <v>899.81</v>
      </c>
      <c r="G598">
        <v>1057.3</v>
      </c>
      <c r="H598">
        <v>406.43</v>
      </c>
      <c r="I598">
        <v>18</v>
      </c>
      <c r="J598">
        <v>1161</v>
      </c>
      <c r="K598">
        <v>65854</v>
      </c>
      <c r="L598" t="s">
        <v>18</v>
      </c>
      <c r="M598">
        <v>309259</v>
      </c>
      <c r="N598">
        <v>633.20000000000005</v>
      </c>
      <c r="O598">
        <v>123224.53</v>
      </c>
      <c r="P598">
        <v>3</v>
      </c>
    </row>
    <row r="599" spans="1:16" x14ac:dyDescent="0.25">
      <c r="A599">
        <v>926</v>
      </c>
      <c r="B599" t="s">
        <v>15</v>
      </c>
      <c r="C599">
        <v>2007</v>
      </c>
      <c r="D599">
        <v>3</v>
      </c>
      <c r="E599">
        <v>366</v>
      </c>
      <c r="F599">
        <v>1573.41</v>
      </c>
      <c r="G599">
        <v>1848.83</v>
      </c>
      <c r="H599">
        <v>765.42</v>
      </c>
      <c r="I599">
        <v>18</v>
      </c>
      <c r="J599">
        <v>1161</v>
      </c>
      <c r="K599">
        <v>65854</v>
      </c>
      <c r="L599" t="s">
        <v>18</v>
      </c>
      <c r="M599">
        <v>309259</v>
      </c>
      <c r="N599">
        <v>633.20000000000005</v>
      </c>
      <c r="O599">
        <v>123224.53</v>
      </c>
      <c r="P599">
        <v>3</v>
      </c>
    </row>
    <row r="600" spans="1:16" x14ac:dyDescent="0.25">
      <c r="A600">
        <v>926</v>
      </c>
      <c r="B600" t="s">
        <v>15</v>
      </c>
      <c r="C600">
        <v>2007</v>
      </c>
      <c r="D600">
        <v>4</v>
      </c>
      <c r="E600">
        <v>403</v>
      </c>
      <c r="F600">
        <v>1675.44</v>
      </c>
      <c r="G600">
        <v>1968.76</v>
      </c>
      <c r="H600">
        <v>770.22</v>
      </c>
      <c r="I600">
        <v>18</v>
      </c>
      <c r="J600">
        <v>1161</v>
      </c>
      <c r="K600">
        <v>65854</v>
      </c>
      <c r="L600" t="s">
        <v>18</v>
      </c>
      <c r="M600">
        <v>309259</v>
      </c>
      <c r="N600">
        <v>633.20000000000005</v>
      </c>
      <c r="O600">
        <v>123224.53</v>
      </c>
      <c r="P600">
        <v>3</v>
      </c>
    </row>
    <row r="601" spans="1:16" x14ac:dyDescent="0.25">
      <c r="A601">
        <v>926</v>
      </c>
      <c r="B601" t="s">
        <v>15</v>
      </c>
      <c r="C601">
        <v>2007</v>
      </c>
      <c r="D601">
        <v>5</v>
      </c>
      <c r="E601">
        <v>668</v>
      </c>
      <c r="F601">
        <v>2697.38</v>
      </c>
      <c r="G601">
        <v>3169.55</v>
      </c>
      <c r="H601">
        <v>1232.96</v>
      </c>
      <c r="I601">
        <v>18</v>
      </c>
      <c r="J601">
        <v>1161</v>
      </c>
      <c r="K601">
        <v>65854</v>
      </c>
      <c r="L601" t="s">
        <v>18</v>
      </c>
      <c r="M601">
        <v>309259</v>
      </c>
      <c r="N601">
        <v>633.20000000000005</v>
      </c>
      <c r="O601">
        <v>123224.53</v>
      </c>
      <c r="P601">
        <v>3</v>
      </c>
    </row>
    <row r="602" spans="1:16" x14ac:dyDescent="0.25">
      <c r="A602">
        <v>926</v>
      </c>
      <c r="B602" t="s">
        <v>15</v>
      </c>
      <c r="C602">
        <v>2007</v>
      </c>
      <c r="D602">
        <v>6</v>
      </c>
      <c r="E602">
        <v>706</v>
      </c>
      <c r="F602">
        <v>2935.28</v>
      </c>
      <c r="G602">
        <v>3448.99</v>
      </c>
      <c r="H602">
        <v>1329.32</v>
      </c>
      <c r="I602">
        <v>18</v>
      </c>
      <c r="J602">
        <v>1161</v>
      </c>
      <c r="K602">
        <v>65854</v>
      </c>
      <c r="L602" t="s">
        <v>18</v>
      </c>
      <c r="M602">
        <v>309259</v>
      </c>
      <c r="N602">
        <v>633.20000000000005</v>
      </c>
      <c r="O602">
        <v>123224.53</v>
      </c>
      <c r="P602">
        <v>3</v>
      </c>
    </row>
    <row r="603" spans="1:16" x14ac:dyDescent="0.25">
      <c r="A603">
        <v>926</v>
      </c>
      <c r="B603" t="s">
        <v>15</v>
      </c>
      <c r="C603">
        <v>2007</v>
      </c>
      <c r="D603">
        <v>7</v>
      </c>
      <c r="E603">
        <v>615</v>
      </c>
      <c r="F603">
        <v>2509.42</v>
      </c>
      <c r="G603">
        <v>2948.72</v>
      </c>
      <c r="H603">
        <v>1271.99</v>
      </c>
      <c r="I603">
        <v>18</v>
      </c>
      <c r="J603">
        <v>1161</v>
      </c>
      <c r="K603">
        <v>65854</v>
      </c>
      <c r="L603" t="s">
        <v>18</v>
      </c>
      <c r="M603">
        <v>309259</v>
      </c>
      <c r="N603">
        <v>633.20000000000005</v>
      </c>
      <c r="O603">
        <v>123224.53</v>
      </c>
      <c r="P603">
        <v>3</v>
      </c>
    </row>
    <row r="604" spans="1:16" x14ac:dyDescent="0.25">
      <c r="A604">
        <v>926</v>
      </c>
      <c r="B604" t="s">
        <v>15</v>
      </c>
      <c r="C604">
        <v>2007</v>
      </c>
      <c r="D604">
        <v>8</v>
      </c>
      <c r="E604">
        <v>773</v>
      </c>
      <c r="F604">
        <v>3100.87</v>
      </c>
      <c r="G604">
        <v>3643.68</v>
      </c>
      <c r="H604">
        <v>1329.75</v>
      </c>
      <c r="I604">
        <v>18</v>
      </c>
      <c r="J604">
        <v>1161</v>
      </c>
      <c r="K604">
        <v>65854</v>
      </c>
      <c r="L604" t="s">
        <v>18</v>
      </c>
      <c r="M604">
        <v>309259</v>
      </c>
      <c r="N604">
        <v>633.20000000000005</v>
      </c>
      <c r="O604">
        <v>123224.53</v>
      </c>
      <c r="P604">
        <v>3</v>
      </c>
    </row>
    <row r="605" spans="1:16" x14ac:dyDescent="0.25">
      <c r="A605">
        <v>948</v>
      </c>
      <c r="B605" t="s">
        <v>15</v>
      </c>
      <c r="C605">
        <v>2007</v>
      </c>
      <c r="D605">
        <v>1</v>
      </c>
      <c r="E605">
        <v>44</v>
      </c>
      <c r="F605">
        <v>162.66999999999999</v>
      </c>
      <c r="G605">
        <v>191.16</v>
      </c>
      <c r="H605">
        <v>83.02</v>
      </c>
      <c r="I605">
        <v>4</v>
      </c>
      <c r="J605">
        <v>351</v>
      </c>
      <c r="K605">
        <v>17817</v>
      </c>
      <c r="L605" t="s">
        <v>18</v>
      </c>
      <c r="M605">
        <v>68577</v>
      </c>
      <c r="N605">
        <v>212.6</v>
      </c>
      <c r="O605">
        <v>22318.15</v>
      </c>
      <c r="P605">
        <v>2</v>
      </c>
    </row>
    <row r="606" spans="1:16" x14ac:dyDescent="0.25">
      <c r="A606">
        <v>948</v>
      </c>
      <c r="B606" t="s">
        <v>15</v>
      </c>
      <c r="C606">
        <v>2007</v>
      </c>
      <c r="D606">
        <v>2</v>
      </c>
      <c r="E606">
        <v>17</v>
      </c>
      <c r="F606">
        <v>73.86</v>
      </c>
      <c r="G606">
        <v>86.79</v>
      </c>
      <c r="H606">
        <v>48.75</v>
      </c>
      <c r="I606">
        <v>4</v>
      </c>
      <c r="J606">
        <v>351</v>
      </c>
      <c r="K606">
        <v>17817</v>
      </c>
      <c r="L606" t="s">
        <v>18</v>
      </c>
      <c r="M606">
        <v>68577</v>
      </c>
      <c r="N606">
        <v>212.6</v>
      </c>
      <c r="O606">
        <v>22318.15</v>
      </c>
      <c r="P606">
        <v>2</v>
      </c>
    </row>
    <row r="607" spans="1:16" x14ac:dyDescent="0.25">
      <c r="A607">
        <v>948</v>
      </c>
      <c r="B607" t="s">
        <v>15</v>
      </c>
      <c r="C607">
        <v>2007</v>
      </c>
      <c r="D607">
        <v>3</v>
      </c>
      <c r="E607">
        <v>44</v>
      </c>
      <c r="F607">
        <v>196.06</v>
      </c>
      <c r="G607">
        <v>230.35</v>
      </c>
      <c r="H607">
        <v>124.71</v>
      </c>
      <c r="I607">
        <v>4</v>
      </c>
      <c r="J607">
        <v>351</v>
      </c>
      <c r="K607">
        <v>17817</v>
      </c>
      <c r="L607" t="s">
        <v>18</v>
      </c>
      <c r="M607">
        <v>68577</v>
      </c>
      <c r="N607">
        <v>212.6</v>
      </c>
      <c r="O607">
        <v>22318.15</v>
      </c>
      <c r="P607">
        <v>2</v>
      </c>
    </row>
    <row r="608" spans="1:16" x14ac:dyDescent="0.25">
      <c r="A608">
        <v>948</v>
      </c>
      <c r="B608" t="s">
        <v>15</v>
      </c>
      <c r="C608">
        <v>2007</v>
      </c>
      <c r="D608">
        <v>4</v>
      </c>
      <c r="E608">
        <v>73</v>
      </c>
      <c r="F608">
        <v>302.19</v>
      </c>
      <c r="G608">
        <v>355.1</v>
      </c>
      <c r="H608">
        <v>139.68</v>
      </c>
      <c r="I608">
        <v>4</v>
      </c>
      <c r="J608">
        <v>351</v>
      </c>
      <c r="K608">
        <v>17817</v>
      </c>
      <c r="L608" t="s">
        <v>18</v>
      </c>
      <c r="M608">
        <v>68577</v>
      </c>
      <c r="N608">
        <v>212.6</v>
      </c>
      <c r="O608">
        <v>22318.15</v>
      </c>
      <c r="P608">
        <v>2</v>
      </c>
    </row>
    <row r="609" spans="1:16" x14ac:dyDescent="0.25">
      <c r="A609">
        <v>948</v>
      </c>
      <c r="B609" t="s">
        <v>15</v>
      </c>
      <c r="C609">
        <v>2007</v>
      </c>
      <c r="D609">
        <v>5</v>
      </c>
      <c r="E609">
        <v>94</v>
      </c>
      <c r="F609">
        <v>367.21</v>
      </c>
      <c r="G609">
        <v>431.49</v>
      </c>
      <c r="H609">
        <v>141</v>
      </c>
      <c r="I609">
        <v>4</v>
      </c>
      <c r="J609">
        <v>351</v>
      </c>
      <c r="K609">
        <v>17817</v>
      </c>
      <c r="L609" t="s">
        <v>18</v>
      </c>
      <c r="M609">
        <v>68577</v>
      </c>
      <c r="N609">
        <v>212.6</v>
      </c>
      <c r="O609">
        <v>22318.15</v>
      </c>
      <c r="P609">
        <v>2</v>
      </c>
    </row>
    <row r="610" spans="1:16" x14ac:dyDescent="0.25">
      <c r="A610">
        <v>948</v>
      </c>
      <c r="B610" t="s">
        <v>15</v>
      </c>
      <c r="C610">
        <v>2007</v>
      </c>
      <c r="D610">
        <v>6</v>
      </c>
      <c r="E610">
        <v>126</v>
      </c>
      <c r="F610">
        <v>552.59</v>
      </c>
      <c r="G610">
        <v>649.34</v>
      </c>
      <c r="H610">
        <v>216.64</v>
      </c>
      <c r="I610">
        <v>4</v>
      </c>
      <c r="J610">
        <v>351</v>
      </c>
      <c r="K610">
        <v>17817</v>
      </c>
      <c r="L610" t="s">
        <v>18</v>
      </c>
      <c r="M610">
        <v>68577</v>
      </c>
      <c r="N610">
        <v>212.6</v>
      </c>
      <c r="O610">
        <v>22318.15</v>
      </c>
      <c r="P610">
        <v>2</v>
      </c>
    </row>
    <row r="611" spans="1:16" x14ac:dyDescent="0.25">
      <c r="A611">
        <v>948</v>
      </c>
      <c r="B611" t="s">
        <v>15</v>
      </c>
      <c r="C611">
        <v>2007</v>
      </c>
      <c r="D611">
        <v>7</v>
      </c>
      <c r="E611">
        <v>81</v>
      </c>
      <c r="F611">
        <v>402.29</v>
      </c>
      <c r="G611">
        <v>472.68</v>
      </c>
      <c r="H611">
        <v>201.37</v>
      </c>
      <c r="I611">
        <v>4</v>
      </c>
      <c r="J611">
        <v>351</v>
      </c>
      <c r="K611">
        <v>17817</v>
      </c>
      <c r="L611" t="s">
        <v>18</v>
      </c>
      <c r="M611">
        <v>68577</v>
      </c>
      <c r="N611">
        <v>212.6</v>
      </c>
      <c r="O611">
        <v>22318.15</v>
      </c>
      <c r="P611">
        <v>2</v>
      </c>
    </row>
    <row r="612" spans="1:16" x14ac:dyDescent="0.25">
      <c r="A612">
        <v>948</v>
      </c>
      <c r="B612" t="s">
        <v>15</v>
      </c>
      <c r="C612">
        <v>2007</v>
      </c>
      <c r="D612">
        <v>8</v>
      </c>
      <c r="E612">
        <v>111</v>
      </c>
      <c r="F612">
        <v>448.76</v>
      </c>
      <c r="G612">
        <v>527.36</v>
      </c>
      <c r="H612">
        <v>180.94</v>
      </c>
      <c r="I612">
        <v>4</v>
      </c>
      <c r="J612">
        <v>351</v>
      </c>
      <c r="K612">
        <v>17817</v>
      </c>
      <c r="L612" t="s">
        <v>18</v>
      </c>
      <c r="M612">
        <v>68577</v>
      </c>
      <c r="N612">
        <v>212.6</v>
      </c>
      <c r="O612">
        <v>22318.15</v>
      </c>
      <c r="P612">
        <v>2</v>
      </c>
    </row>
    <row r="613" spans="1:16" x14ac:dyDescent="0.25">
      <c r="A613">
        <v>948</v>
      </c>
      <c r="B613" t="s">
        <v>15</v>
      </c>
      <c r="C613">
        <v>2007</v>
      </c>
      <c r="D613">
        <v>9</v>
      </c>
      <c r="E613">
        <v>161</v>
      </c>
      <c r="F613">
        <v>675.56</v>
      </c>
      <c r="G613">
        <v>793.84</v>
      </c>
      <c r="H613">
        <v>322.45999999999998</v>
      </c>
      <c r="I613">
        <v>4</v>
      </c>
      <c r="J613">
        <v>351</v>
      </c>
      <c r="K613">
        <v>17817</v>
      </c>
      <c r="L613" t="s">
        <v>18</v>
      </c>
      <c r="M613">
        <v>68577</v>
      </c>
      <c r="N613">
        <v>212.6</v>
      </c>
      <c r="O613">
        <v>22318.15</v>
      </c>
      <c r="P613">
        <v>2</v>
      </c>
    </row>
    <row r="614" spans="1:16" x14ac:dyDescent="0.25">
      <c r="A614">
        <v>948</v>
      </c>
      <c r="B614" t="s">
        <v>15</v>
      </c>
      <c r="C614">
        <v>2007</v>
      </c>
      <c r="D614">
        <v>10</v>
      </c>
      <c r="E614">
        <v>406</v>
      </c>
      <c r="F614">
        <v>1664.9</v>
      </c>
      <c r="G614">
        <v>1956.45</v>
      </c>
      <c r="H614">
        <v>645.66</v>
      </c>
      <c r="I614">
        <v>4</v>
      </c>
      <c r="J614">
        <v>351</v>
      </c>
      <c r="K614">
        <v>17817</v>
      </c>
      <c r="L614" t="s">
        <v>18</v>
      </c>
      <c r="M614">
        <v>68577</v>
      </c>
      <c r="N614">
        <v>212.6</v>
      </c>
      <c r="O614">
        <v>22318.15</v>
      </c>
      <c r="P614">
        <v>2</v>
      </c>
    </row>
    <row r="615" spans="1:16" x14ac:dyDescent="0.25">
      <c r="A615">
        <v>948</v>
      </c>
      <c r="B615" t="s">
        <v>15</v>
      </c>
      <c r="C615">
        <v>2007</v>
      </c>
      <c r="D615">
        <v>11</v>
      </c>
      <c r="E615">
        <v>243</v>
      </c>
      <c r="F615">
        <v>1000.18</v>
      </c>
      <c r="G615">
        <v>1175.3599999999999</v>
      </c>
      <c r="H615">
        <v>378.68</v>
      </c>
      <c r="I615">
        <v>4</v>
      </c>
      <c r="J615">
        <v>351</v>
      </c>
      <c r="K615">
        <v>17817</v>
      </c>
      <c r="L615" t="s">
        <v>18</v>
      </c>
      <c r="M615">
        <v>68577</v>
      </c>
      <c r="N615">
        <v>212.6</v>
      </c>
      <c r="O615">
        <v>22318.15</v>
      </c>
      <c r="P615">
        <v>2</v>
      </c>
    </row>
    <row r="616" spans="1:16" x14ac:dyDescent="0.25">
      <c r="A616">
        <v>948</v>
      </c>
      <c r="B616" t="s">
        <v>15</v>
      </c>
      <c r="C616">
        <v>2007</v>
      </c>
      <c r="D616">
        <v>12</v>
      </c>
      <c r="E616">
        <v>137</v>
      </c>
      <c r="F616">
        <v>529.03</v>
      </c>
      <c r="G616">
        <v>621.63</v>
      </c>
      <c r="H616">
        <v>186.08</v>
      </c>
      <c r="I616">
        <v>4</v>
      </c>
      <c r="J616">
        <v>351</v>
      </c>
      <c r="K616">
        <v>17817</v>
      </c>
      <c r="L616" t="s">
        <v>18</v>
      </c>
      <c r="M616">
        <v>68577</v>
      </c>
      <c r="N616">
        <v>212.6</v>
      </c>
      <c r="O616">
        <v>22318.15</v>
      </c>
      <c r="P616">
        <v>2</v>
      </c>
    </row>
    <row r="617" spans="1:16" x14ac:dyDescent="0.25">
      <c r="A617">
        <v>949</v>
      </c>
      <c r="B617" t="s">
        <v>15</v>
      </c>
      <c r="C617">
        <v>2007</v>
      </c>
      <c r="D617">
        <v>1</v>
      </c>
      <c r="E617">
        <v>255</v>
      </c>
      <c r="F617">
        <v>1141.2</v>
      </c>
      <c r="G617">
        <v>1340.92</v>
      </c>
      <c r="H617">
        <v>528.02</v>
      </c>
      <c r="I617">
        <v>12</v>
      </c>
      <c r="J617">
        <v>680</v>
      </c>
      <c r="K617">
        <v>40199</v>
      </c>
      <c r="L617" t="s">
        <v>18</v>
      </c>
      <c r="M617">
        <v>48944</v>
      </c>
      <c r="N617">
        <v>397.2</v>
      </c>
      <c r="O617">
        <v>75838.240000000005</v>
      </c>
      <c r="P617">
        <v>3</v>
      </c>
    </row>
    <row r="618" spans="1:16" x14ac:dyDescent="0.25">
      <c r="A618">
        <v>949</v>
      </c>
      <c r="B618" t="s">
        <v>15</v>
      </c>
      <c r="C618">
        <v>2007</v>
      </c>
      <c r="D618">
        <v>2</v>
      </c>
      <c r="E618">
        <v>187</v>
      </c>
      <c r="F618">
        <v>806.99</v>
      </c>
      <c r="G618">
        <v>948.23</v>
      </c>
      <c r="H618">
        <v>372.1</v>
      </c>
      <c r="I618">
        <v>12</v>
      </c>
      <c r="J618">
        <v>680</v>
      </c>
      <c r="K618">
        <v>40199</v>
      </c>
      <c r="L618" t="s">
        <v>18</v>
      </c>
      <c r="M618">
        <v>48944</v>
      </c>
      <c r="N618">
        <v>397.2</v>
      </c>
      <c r="O618">
        <v>75838.240000000005</v>
      </c>
      <c r="P618">
        <v>3</v>
      </c>
    </row>
    <row r="619" spans="1:16" x14ac:dyDescent="0.25">
      <c r="A619">
        <v>949</v>
      </c>
      <c r="B619" t="s">
        <v>15</v>
      </c>
      <c r="C619">
        <v>2007</v>
      </c>
      <c r="D619">
        <v>3</v>
      </c>
      <c r="E619">
        <v>200</v>
      </c>
      <c r="F619">
        <v>980.6</v>
      </c>
      <c r="G619">
        <v>1152.3</v>
      </c>
      <c r="H619">
        <v>438.02</v>
      </c>
      <c r="I619">
        <v>12</v>
      </c>
      <c r="J619">
        <v>680</v>
      </c>
      <c r="K619">
        <v>40199</v>
      </c>
      <c r="L619" t="s">
        <v>18</v>
      </c>
      <c r="M619">
        <v>48944</v>
      </c>
      <c r="N619">
        <v>397.2</v>
      </c>
      <c r="O619">
        <v>75838.240000000005</v>
      </c>
      <c r="P619">
        <v>3</v>
      </c>
    </row>
    <row r="620" spans="1:16" x14ac:dyDescent="0.25">
      <c r="A620">
        <v>949</v>
      </c>
      <c r="B620" t="s">
        <v>15</v>
      </c>
      <c r="C620">
        <v>2007</v>
      </c>
      <c r="D620">
        <v>4</v>
      </c>
      <c r="E620">
        <v>276</v>
      </c>
      <c r="F620">
        <v>1203.4000000000001</v>
      </c>
      <c r="G620">
        <v>1414</v>
      </c>
      <c r="H620">
        <v>523.21</v>
      </c>
      <c r="I620">
        <v>12</v>
      </c>
      <c r="J620">
        <v>680</v>
      </c>
      <c r="K620">
        <v>40199</v>
      </c>
      <c r="L620" t="s">
        <v>18</v>
      </c>
      <c r="M620">
        <v>48944</v>
      </c>
      <c r="N620">
        <v>397.2</v>
      </c>
      <c r="O620">
        <v>75838.240000000005</v>
      </c>
      <c r="P620">
        <v>3</v>
      </c>
    </row>
    <row r="621" spans="1:16" x14ac:dyDescent="0.25">
      <c r="A621">
        <v>949</v>
      </c>
      <c r="B621" t="s">
        <v>15</v>
      </c>
      <c r="C621">
        <v>2007</v>
      </c>
      <c r="D621">
        <v>5</v>
      </c>
      <c r="E621">
        <v>418</v>
      </c>
      <c r="F621">
        <v>1929.16</v>
      </c>
      <c r="G621">
        <v>2266.8200000000002</v>
      </c>
      <c r="H621">
        <v>751.66</v>
      </c>
      <c r="I621">
        <v>12</v>
      </c>
      <c r="J621">
        <v>680</v>
      </c>
      <c r="K621">
        <v>40199</v>
      </c>
      <c r="L621" t="s">
        <v>18</v>
      </c>
      <c r="M621">
        <v>48944</v>
      </c>
      <c r="N621">
        <v>397.2</v>
      </c>
      <c r="O621">
        <v>75838.240000000005</v>
      </c>
      <c r="P621">
        <v>3</v>
      </c>
    </row>
    <row r="622" spans="1:16" x14ac:dyDescent="0.25">
      <c r="A622">
        <v>949</v>
      </c>
      <c r="B622" t="s">
        <v>15</v>
      </c>
      <c r="C622">
        <v>2007</v>
      </c>
      <c r="D622">
        <v>6</v>
      </c>
      <c r="E622">
        <v>580</v>
      </c>
      <c r="F622">
        <v>2420.84</v>
      </c>
      <c r="G622">
        <v>2844.55</v>
      </c>
      <c r="H622">
        <v>948.38</v>
      </c>
      <c r="I622">
        <v>12</v>
      </c>
      <c r="J622">
        <v>680</v>
      </c>
      <c r="K622">
        <v>40199</v>
      </c>
      <c r="L622" t="s">
        <v>18</v>
      </c>
      <c r="M622">
        <v>48944</v>
      </c>
      <c r="N622">
        <v>397.2</v>
      </c>
      <c r="O622">
        <v>75838.240000000005</v>
      </c>
      <c r="P622">
        <v>3</v>
      </c>
    </row>
    <row r="623" spans="1:16" x14ac:dyDescent="0.25">
      <c r="A623">
        <v>949</v>
      </c>
      <c r="B623" t="s">
        <v>15</v>
      </c>
      <c r="C623">
        <v>2007</v>
      </c>
      <c r="D623">
        <v>7</v>
      </c>
      <c r="E623">
        <v>343</v>
      </c>
      <c r="F623">
        <v>1456.99</v>
      </c>
      <c r="G623">
        <v>1712.06</v>
      </c>
      <c r="H623">
        <v>755.06</v>
      </c>
      <c r="I623">
        <v>12</v>
      </c>
      <c r="J623">
        <v>680</v>
      </c>
      <c r="K623">
        <v>40199</v>
      </c>
      <c r="L623" t="s">
        <v>18</v>
      </c>
      <c r="M623">
        <v>48944</v>
      </c>
      <c r="N623">
        <v>397.2</v>
      </c>
      <c r="O623">
        <v>75838.240000000005</v>
      </c>
      <c r="P623">
        <v>3</v>
      </c>
    </row>
    <row r="624" spans="1:16" x14ac:dyDescent="0.25">
      <c r="A624">
        <v>949</v>
      </c>
      <c r="B624" t="s">
        <v>15</v>
      </c>
      <c r="C624">
        <v>2007</v>
      </c>
      <c r="D624">
        <v>8</v>
      </c>
      <c r="E624">
        <v>335</v>
      </c>
      <c r="F624">
        <v>1381.81</v>
      </c>
      <c r="G624">
        <v>1623.79</v>
      </c>
      <c r="H624">
        <v>470.85</v>
      </c>
      <c r="I624">
        <v>12</v>
      </c>
      <c r="J624">
        <v>680</v>
      </c>
      <c r="K624">
        <v>40199</v>
      </c>
      <c r="L624" t="s">
        <v>18</v>
      </c>
      <c r="M624">
        <v>48944</v>
      </c>
      <c r="N624">
        <v>397.2</v>
      </c>
      <c r="O624">
        <v>75838.240000000005</v>
      </c>
      <c r="P624">
        <v>3</v>
      </c>
    </row>
    <row r="625" spans="1:16" x14ac:dyDescent="0.25">
      <c r="A625">
        <v>949</v>
      </c>
      <c r="B625" t="s">
        <v>15</v>
      </c>
      <c r="C625">
        <v>2007</v>
      </c>
      <c r="D625">
        <v>9</v>
      </c>
      <c r="E625">
        <v>597</v>
      </c>
      <c r="F625">
        <v>2400.6799999999998</v>
      </c>
      <c r="G625">
        <v>2820.93</v>
      </c>
      <c r="H625">
        <v>1007.11</v>
      </c>
      <c r="I625">
        <v>12</v>
      </c>
      <c r="J625">
        <v>680</v>
      </c>
      <c r="K625">
        <v>40199</v>
      </c>
      <c r="L625" t="s">
        <v>18</v>
      </c>
      <c r="M625">
        <v>48944</v>
      </c>
      <c r="N625">
        <v>397.2</v>
      </c>
      <c r="O625">
        <v>75838.240000000005</v>
      </c>
      <c r="P625">
        <v>3</v>
      </c>
    </row>
    <row r="626" spans="1:16" x14ac:dyDescent="0.25">
      <c r="A626">
        <v>949</v>
      </c>
      <c r="B626" t="s">
        <v>15</v>
      </c>
      <c r="C626">
        <v>2007</v>
      </c>
      <c r="D626">
        <v>12</v>
      </c>
      <c r="E626">
        <v>610</v>
      </c>
      <c r="F626">
        <v>2423.38</v>
      </c>
      <c r="G626">
        <v>2847.59</v>
      </c>
      <c r="H626">
        <v>899.08</v>
      </c>
      <c r="I626">
        <v>12</v>
      </c>
      <c r="J626">
        <v>680</v>
      </c>
      <c r="K626">
        <v>40199</v>
      </c>
      <c r="L626" t="s">
        <v>18</v>
      </c>
      <c r="M626">
        <v>48944</v>
      </c>
      <c r="N626">
        <v>397.2</v>
      </c>
      <c r="O626">
        <v>75838.240000000005</v>
      </c>
      <c r="P626">
        <v>3</v>
      </c>
    </row>
    <row r="627" spans="1:16" x14ac:dyDescent="0.25">
      <c r="A627">
        <v>950</v>
      </c>
      <c r="B627" t="s">
        <v>15</v>
      </c>
      <c r="C627">
        <v>2007</v>
      </c>
      <c r="D627">
        <v>2</v>
      </c>
      <c r="E627">
        <v>414</v>
      </c>
      <c r="F627">
        <v>1982.74</v>
      </c>
      <c r="G627">
        <v>2329.77</v>
      </c>
      <c r="H627">
        <v>1053.3399999999999</v>
      </c>
      <c r="I627">
        <v>17</v>
      </c>
      <c r="J627">
        <v>1617</v>
      </c>
      <c r="K627">
        <v>78840</v>
      </c>
      <c r="L627" t="s">
        <v>18</v>
      </c>
      <c r="M627">
        <v>262434</v>
      </c>
      <c r="N627">
        <v>720.2</v>
      </c>
      <c r="O627">
        <v>176226.94</v>
      </c>
      <c r="P627">
        <v>3</v>
      </c>
    </row>
    <row r="628" spans="1:16" x14ac:dyDescent="0.25">
      <c r="A628">
        <v>950</v>
      </c>
      <c r="B628" t="s">
        <v>15</v>
      </c>
      <c r="C628">
        <v>2007</v>
      </c>
      <c r="D628">
        <v>3</v>
      </c>
      <c r="E628">
        <v>470</v>
      </c>
      <c r="F628">
        <v>2146.6</v>
      </c>
      <c r="G628">
        <v>2522.35</v>
      </c>
      <c r="H628">
        <v>1116.01</v>
      </c>
      <c r="I628">
        <v>17</v>
      </c>
      <c r="J628">
        <v>1617</v>
      </c>
      <c r="K628">
        <v>78840</v>
      </c>
      <c r="L628" t="s">
        <v>18</v>
      </c>
      <c r="M628">
        <v>262434</v>
      </c>
      <c r="N628">
        <v>720.2</v>
      </c>
      <c r="O628">
        <v>176226.94</v>
      </c>
      <c r="P628">
        <v>3</v>
      </c>
    </row>
    <row r="629" spans="1:16" x14ac:dyDescent="0.25">
      <c r="A629">
        <v>950</v>
      </c>
      <c r="B629" t="s">
        <v>15</v>
      </c>
      <c r="C629">
        <v>2007</v>
      </c>
      <c r="D629">
        <v>4</v>
      </c>
      <c r="E629">
        <v>549</v>
      </c>
      <c r="F629">
        <v>2559.35</v>
      </c>
      <c r="G629">
        <v>3007.19</v>
      </c>
      <c r="H629">
        <v>1269.54</v>
      </c>
      <c r="I629">
        <v>17</v>
      </c>
      <c r="J629">
        <v>1617</v>
      </c>
      <c r="K629">
        <v>78840</v>
      </c>
      <c r="L629" t="s">
        <v>18</v>
      </c>
      <c r="M629">
        <v>262434</v>
      </c>
      <c r="N629">
        <v>720.2</v>
      </c>
      <c r="O629">
        <v>176226.94</v>
      </c>
      <c r="P629">
        <v>3</v>
      </c>
    </row>
    <row r="630" spans="1:16" x14ac:dyDescent="0.25">
      <c r="A630">
        <v>975</v>
      </c>
      <c r="B630" t="s">
        <v>15</v>
      </c>
      <c r="C630">
        <v>2007</v>
      </c>
      <c r="D630">
        <v>1</v>
      </c>
      <c r="E630">
        <v>344</v>
      </c>
      <c r="F630">
        <v>1465.6</v>
      </c>
      <c r="G630">
        <v>1722</v>
      </c>
      <c r="H630">
        <v>865.22</v>
      </c>
      <c r="I630">
        <v>17</v>
      </c>
      <c r="J630">
        <v>1617</v>
      </c>
      <c r="K630">
        <v>62906</v>
      </c>
      <c r="L630" t="s">
        <v>18</v>
      </c>
      <c r="M630">
        <v>99944</v>
      </c>
      <c r="N630">
        <v>747.7</v>
      </c>
      <c r="O630">
        <v>125517.09</v>
      </c>
      <c r="P630">
        <v>2</v>
      </c>
    </row>
    <row r="631" spans="1:16" x14ac:dyDescent="0.25">
      <c r="A631">
        <v>975</v>
      </c>
      <c r="B631" t="s">
        <v>15</v>
      </c>
      <c r="C631">
        <v>2007</v>
      </c>
      <c r="D631">
        <v>2</v>
      </c>
      <c r="E631">
        <v>224</v>
      </c>
      <c r="F631">
        <v>1004.13</v>
      </c>
      <c r="G631">
        <v>1179.8499999999999</v>
      </c>
      <c r="H631">
        <v>584.38</v>
      </c>
      <c r="I631">
        <v>17</v>
      </c>
      <c r="J631">
        <v>1617</v>
      </c>
      <c r="K631">
        <v>62906</v>
      </c>
      <c r="L631" t="s">
        <v>18</v>
      </c>
      <c r="M631">
        <v>99944</v>
      </c>
      <c r="N631">
        <v>747.7</v>
      </c>
      <c r="O631">
        <v>125517.09</v>
      </c>
      <c r="P631">
        <v>2</v>
      </c>
    </row>
    <row r="632" spans="1:16" x14ac:dyDescent="0.25">
      <c r="A632">
        <v>975</v>
      </c>
      <c r="B632" t="s">
        <v>15</v>
      </c>
      <c r="C632">
        <v>2007</v>
      </c>
      <c r="D632">
        <v>3</v>
      </c>
      <c r="E632">
        <v>279</v>
      </c>
      <c r="F632">
        <v>1380.47</v>
      </c>
      <c r="G632">
        <v>1622.05</v>
      </c>
      <c r="H632">
        <v>727.92</v>
      </c>
      <c r="I632">
        <v>17</v>
      </c>
      <c r="J632">
        <v>1617</v>
      </c>
      <c r="K632">
        <v>62906</v>
      </c>
      <c r="L632" t="s">
        <v>18</v>
      </c>
      <c r="M632">
        <v>99944</v>
      </c>
      <c r="N632">
        <v>747.7</v>
      </c>
      <c r="O632">
        <v>125517.09</v>
      </c>
      <c r="P632">
        <v>2</v>
      </c>
    </row>
    <row r="633" spans="1:16" x14ac:dyDescent="0.25">
      <c r="A633">
        <v>975</v>
      </c>
      <c r="B633" t="s">
        <v>15</v>
      </c>
      <c r="C633">
        <v>2007</v>
      </c>
      <c r="D633">
        <v>4</v>
      </c>
      <c r="E633">
        <v>407</v>
      </c>
      <c r="F633">
        <v>1754.57</v>
      </c>
      <c r="G633">
        <v>2061.67</v>
      </c>
      <c r="H633">
        <v>912.13</v>
      </c>
      <c r="I633">
        <v>17</v>
      </c>
      <c r="J633">
        <v>1617</v>
      </c>
      <c r="K633">
        <v>62906</v>
      </c>
      <c r="L633" t="s">
        <v>18</v>
      </c>
      <c r="M633">
        <v>99944</v>
      </c>
      <c r="N633">
        <v>747.7</v>
      </c>
      <c r="O633">
        <v>125517.09</v>
      </c>
      <c r="P633">
        <v>2</v>
      </c>
    </row>
    <row r="634" spans="1:16" x14ac:dyDescent="0.25">
      <c r="A634">
        <v>975</v>
      </c>
      <c r="B634" t="s">
        <v>15</v>
      </c>
      <c r="C634">
        <v>2007</v>
      </c>
      <c r="D634">
        <v>7</v>
      </c>
      <c r="E634">
        <v>526</v>
      </c>
      <c r="F634">
        <v>2215.5500000000002</v>
      </c>
      <c r="G634">
        <v>2603.39</v>
      </c>
      <c r="H634">
        <v>1100.1199999999999</v>
      </c>
      <c r="I634">
        <v>17</v>
      </c>
      <c r="J634">
        <v>1617</v>
      </c>
      <c r="K634">
        <v>62906</v>
      </c>
      <c r="L634" t="s">
        <v>18</v>
      </c>
      <c r="M634">
        <v>99944</v>
      </c>
      <c r="N634">
        <v>747.7</v>
      </c>
      <c r="O634">
        <v>125517.09</v>
      </c>
      <c r="P634">
        <v>2</v>
      </c>
    </row>
    <row r="635" spans="1:16" x14ac:dyDescent="0.25">
      <c r="A635">
        <v>975</v>
      </c>
      <c r="B635" t="s">
        <v>15</v>
      </c>
      <c r="C635">
        <v>2007</v>
      </c>
      <c r="D635">
        <v>8</v>
      </c>
      <c r="E635">
        <v>599</v>
      </c>
      <c r="F635">
        <v>2359.14</v>
      </c>
      <c r="G635">
        <v>2772.11</v>
      </c>
      <c r="H635">
        <v>1073.8</v>
      </c>
      <c r="I635">
        <v>17</v>
      </c>
      <c r="J635">
        <v>1617</v>
      </c>
      <c r="K635">
        <v>62906</v>
      </c>
      <c r="L635" t="s">
        <v>18</v>
      </c>
      <c r="M635">
        <v>99944</v>
      </c>
      <c r="N635">
        <v>747.7</v>
      </c>
      <c r="O635">
        <v>125517.09</v>
      </c>
      <c r="P635">
        <v>2</v>
      </c>
    </row>
    <row r="636" spans="1:16" x14ac:dyDescent="0.25">
      <c r="A636">
        <v>975</v>
      </c>
      <c r="B636" t="s">
        <v>15</v>
      </c>
      <c r="C636">
        <v>2007</v>
      </c>
      <c r="D636">
        <v>9</v>
      </c>
      <c r="E636">
        <v>678</v>
      </c>
      <c r="F636">
        <v>2625.59</v>
      </c>
      <c r="G636">
        <v>3085.14</v>
      </c>
      <c r="H636">
        <v>1118.93</v>
      </c>
      <c r="I636">
        <v>17</v>
      </c>
      <c r="J636">
        <v>1617</v>
      </c>
      <c r="K636">
        <v>62906</v>
      </c>
      <c r="L636" t="s">
        <v>18</v>
      </c>
      <c r="M636">
        <v>99944</v>
      </c>
      <c r="N636">
        <v>747.7</v>
      </c>
      <c r="O636">
        <v>125517.09</v>
      </c>
      <c r="P636">
        <v>2</v>
      </c>
    </row>
    <row r="637" spans="1:16" x14ac:dyDescent="0.25">
      <c r="A637">
        <v>975</v>
      </c>
      <c r="B637" t="s">
        <v>15</v>
      </c>
      <c r="C637">
        <v>2007</v>
      </c>
      <c r="D637">
        <v>12</v>
      </c>
      <c r="E637">
        <v>795</v>
      </c>
      <c r="F637">
        <v>3086.13</v>
      </c>
      <c r="G637">
        <v>3626.51</v>
      </c>
      <c r="H637">
        <v>1107.9000000000001</v>
      </c>
      <c r="I637">
        <v>17</v>
      </c>
      <c r="J637">
        <v>1617</v>
      </c>
      <c r="K637">
        <v>62906</v>
      </c>
      <c r="L637" t="s">
        <v>18</v>
      </c>
      <c r="M637">
        <v>99944</v>
      </c>
      <c r="N637">
        <v>747.7</v>
      </c>
      <c r="O637">
        <v>125517.09</v>
      </c>
      <c r="P637">
        <v>2</v>
      </c>
    </row>
    <row r="638" spans="1:16" x14ac:dyDescent="0.25">
      <c r="A638">
        <v>978</v>
      </c>
      <c r="B638" t="s">
        <v>15</v>
      </c>
      <c r="C638">
        <v>2007</v>
      </c>
      <c r="D638">
        <v>1</v>
      </c>
      <c r="E638">
        <v>154</v>
      </c>
      <c r="F638">
        <v>595.30999999999995</v>
      </c>
      <c r="G638">
        <v>699.54</v>
      </c>
      <c r="H638">
        <v>309.04000000000002</v>
      </c>
      <c r="I638">
        <v>9</v>
      </c>
      <c r="J638">
        <v>533</v>
      </c>
      <c r="K638">
        <v>44833</v>
      </c>
      <c r="L638" t="s">
        <v>18</v>
      </c>
      <c r="M638">
        <v>132961</v>
      </c>
      <c r="N638">
        <v>302.60000000000002</v>
      </c>
      <c r="O638">
        <v>73180.11</v>
      </c>
      <c r="P638">
        <v>3</v>
      </c>
    </row>
    <row r="639" spans="1:16" x14ac:dyDescent="0.25">
      <c r="A639">
        <v>978</v>
      </c>
      <c r="B639" t="s">
        <v>15</v>
      </c>
      <c r="C639">
        <v>2007</v>
      </c>
      <c r="D639">
        <v>2</v>
      </c>
      <c r="E639">
        <v>153</v>
      </c>
      <c r="F639">
        <v>645.17999999999995</v>
      </c>
      <c r="G639">
        <v>758.06</v>
      </c>
      <c r="H639">
        <v>331.83</v>
      </c>
      <c r="I639">
        <v>9</v>
      </c>
      <c r="J639">
        <v>533</v>
      </c>
      <c r="K639">
        <v>44833</v>
      </c>
      <c r="L639" t="s">
        <v>18</v>
      </c>
      <c r="M639">
        <v>132961</v>
      </c>
      <c r="N639">
        <v>302.60000000000002</v>
      </c>
      <c r="O639">
        <v>73180.11</v>
      </c>
      <c r="P639">
        <v>3</v>
      </c>
    </row>
    <row r="640" spans="1:16" x14ac:dyDescent="0.25">
      <c r="A640">
        <v>978</v>
      </c>
      <c r="B640" t="s">
        <v>15</v>
      </c>
      <c r="C640">
        <v>2007</v>
      </c>
      <c r="D640">
        <v>3</v>
      </c>
      <c r="E640">
        <v>219</v>
      </c>
      <c r="F640">
        <v>908.25</v>
      </c>
      <c r="G640">
        <v>1067.21</v>
      </c>
      <c r="H640">
        <v>422.7</v>
      </c>
      <c r="I640">
        <v>9</v>
      </c>
      <c r="J640">
        <v>533</v>
      </c>
      <c r="K640">
        <v>44833</v>
      </c>
      <c r="L640" t="s">
        <v>18</v>
      </c>
      <c r="M640">
        <v>132961</v>
      </c>
      <c r="N640">
        <v>302.60000000000002</v>
      </c>
      <c r="O640">
        <v>73180.11</v>
      </c>
      <c r="P640">
        <v>3</v>
      </c>
    </row>
    <row r="641" spans="1:16" x14ac:dyDescent="0.25">
      <c r="A641">
        <v>978</v>
      </c>
      <c r="B641" t="s">
        <v>15</v>
      </c>
      <c r="C641">
        <v>2007</v>
      </c>
      <c r="D641">
        <v>4</v>
      </c>
      <c r="E641">
        <v>267</v>
      </c>
      <c r="F641">
        <v>1103.24</v>
      </c>
      <c r="G641">
        <v>1296.4000000000001</v>
      </c>
      <c r="H641">
        <v>542.85</v>
      </c>
      <c r="I641">
        <v>9</v>
      </c>
      <c r="J641">
        <v>533</v>
      </c>
      <c r="K641">
        <v>44833</v>
      </c>
      <c r="L641" t="s">
        <v>18</v>
      </c>
      <c r="M641">
        <v>132961</v>
      </c>
      <c r="N641">
        <v>302.60000000000002</v>
      </c>
      <c r="O641">
        <v>73180.11</v>
      </c>
      <c r="P641">
        <v>3</v>
      </c>
    </row>
    <row r="642" spans="1:16" x14ac:dyDescent="0.25">
      <c r="A642">
        <v>978</v>
      </c>
      <c r="B642" t="s">
        <v>15</v>
      </c>
      <c r="C642">
        <v>2007</v>
      </c>
      <c r="D642">
        <v>5</v>
      </c>
      <c r="E642">
        <v>467</v>
      </c>
      <c r="F642">
        <v>1965.81</v>
      </c>
      <c r="G642">
        <v>2309.96</v>
      </c>
      <c r="H642">
        <v>946.74</v>
      </c>
      <c r="I642">
        <v>9</v>
      </c>
      <c r="J642">
        <v>533</v>
      </c>
      <c r="K642">
        <v>44833</v>
      </c>
      <c r="L642" t="s">
        <v>18</v>
      </c>
      <c r="M642">
        <v>132961</v>
      </c>
      <c r="N642">
        <v>302.60000000000002</v>
      </c>
      <c r="O642">
        <v>73180.11</v>
      </c>
      <c r="P642">
        <v>3</v>
      </c>
    </row>
    <row r="643" spans="1:16" x14ac:dyDescent="0.25">
      <c r="A643">
        <v>978</v>
      </c>
      <c r="B643" t="s">
        <v>15</v>
      </c>
      <c r="C643">
        <v>2007</v>
      </c>
      <c r="D643">
        <v>6</v>
      </c>
      <c r="E643">
        <v>456</v>
      </c>
      <c r="F643">
        <v>1802.16</v>
      </c>
      <c r="G643">
        <v>2117.6</v>
      </c>
      <c r="H643">
        <v>862.4</v>
      </c>
      <c r="I643">
        <v>9</v>
      </c>
      <c r="J643">
        <v>533</v>
      </c>
      <c r="K643">
        <v>44833</v>
      </c>
      <c r="L643" t="s">
        <v>18</v>
      </c>
      <c r="M643">
        <v>132961</v>
      </c>
      <c r="N643">
        <v>302.60000000000002</v>
      </c>
      <c r="O643">
        <v>73180.11</v>
      </c>
      <c r="P643">
        <v>3</v>
      </c>
    </row>
    <row r="644" spans="1:16" x14ac:dyDescent="0.25">
      <c r="A644">
        <v>978</v>
      </c>
      <c r="B644" t="s">
        <v>15</v>
      </c>
      <c r="C644">
        <v>2007</v>
      </c>
      <c r="D644">
        <v>7</v>
      </c>
      <c r="E644">
        <v>437</v>
      </c>
      <c r="F644">
        <v>1740.63</v>
      </c>
      <c r="G644">
        <v>2045.35</v>
      </c>
      <c r="H644">
        <v>919.1</v>
      </c>
      <c r="I644">
        <v>9</v>
      </c>
      <c r="J644">
        <v>533</v>
      </c>
      <c r="K644">
        <v>44833</v>
      </c>
      <c r="L644" t="s">
        <v>18</v>
      </c>
      <c r="M644">
        <v>132961</v>
      </c>
      <c r="N644">
        <v>302.60000000000002</v>
      </c>
      <c r="O644">
        <v>73180.11</v>
      </c>
      <c r="P644">
        <v>3</v>
      </c>
    </row>
    <row r="645" spans="1:16" x14ac:dyDescent="0.25">
      <c r="A645">
        <v>978</v>
      </c>
      <c r="B645" t="s">
        <v>15</v>
      </c>
      <c r="C645">
        <v>2007</v>
      </c>
      <c r="D645">
        <v>8</v>
      </c>
      <c r="E645">
        <v>484</v>
      </c>
      <c r="F645">
        <v>2073.21</v>
      </c>
      <c r="G645">
        <v>2436.14</v>
      </c>
      <c r="H645">
        <v>802.49</v>
      </c>
      <c r="I645">
        <v>9</v>
      </c>
      <c r="J645">
        <v>533</v>
      </c>
      <c r="K645">
        <v>44833</v>
      </c>
      <c r="L645" t="s">
        <v>18</v>
      </c>
      <c r="M645">
        <v>132961</v>
      </c>
      <c r="N645">
        <v>302.60000000000002</v>
      </c>
      <c r="O645">
        <v>73180.11</v>
      </c>
      <c r="P645">
        <v>3</v>
      </c>
    </row>
    <row r="646" spans="1:16" x14ac:dyDescent="0.25">
      <c r="A646">
        <v>978</v>
      </c>
      <c r="B646" t="s">
        <v>15</v>
      </c>
      <c r="C646">
        <v>2007</v>
      </c>
      <c r="D646">
        <v>9</v>
      </c>
      <c r="E646">
        <v>531</v>
      </c>
      <c r="F646">
        <v>2033.3</v>
      </c>
      <c r="G646">
        <v>2389.14</v>
      </c>
      <c r="H646">
        <v>734.58</v>
      </c>
      <c r="I646">
        <v>9</v>
      </c>
      <c r="J646">
        <v>533</v>
      </c>
      <c r="K646">
        <v>44833</v>
      </c>
      <c r="L646" t="s">
        <v>18</v>
      </c>
      <c r="M646">
        <v>132961</v>
      </c>
      <c r="N646">
        <v>302.60000000000002</v>
      </c>
      <c r="O646">
        <v>73180.11</v>
      </c>
      <c r="P646">
        <v>3</v>
      </c>
    </row>
    <row r="647" spans="1:16" x14ac:dyDescent="0.25">
      <c r="A647">
        <v>978</v>
      </c>
      <c r="B647" t="s">
        <v>15</v>
      </c>
      <c r="C647">
        <v>2007</v>
      </c>
      <c r="D647">
        <v>11</v>
      </c>
      <c r="E647">
        <v>989</v>
      </c>
      <c r="F647">
        <v>3909.89</v>
      </c>
      <c r="G647">
        <v>4594.17</v>
      </c>
      <c r="H647">
        <v>1341.19</v>
      </c>
      <c r="I647">
        <v>9</v>
      </c>
      <c r="J647">
        <v>533</v>
      </c>
      <c r="K647">
        <v>44833</v>
      </c>
      <c r="L647" t="s">
        <v>18</v>
      </c>
      <c r="M647">
        <v>132961</v>
      </c>
      <c r="N647">
        <v>302.60000000000002</v>
      </c>
      <c r="O647">
        <v>73180.11</v>
      </c>
      <c r="P647">
        <v>3</v>
      </c>
    </row>
    <row r="648" spans="1:16" x14ac:dyDescent="0.25">
      <c r="A648">
        <v>978</v>
      </c>
      <c r="B648" t="s">
        <v>15</v>
      </c>
      <c r="C648">
        <v>2007</v>
      </c>
      <c r="D648">
        <v>12</v>
      </c>
      <c r="E648">
        <v>665</v>
      </c>
      <c r="F648">
        <v>2563.75</v>
      </c>
      <c r="G648">
        <v>3012.49</v>
      </c>
      <c r="H648">
        <v>1079.2</v>
      </c>
      <c r="I648">
        <v>9</v>
      </c>
      <c r="J648">
        <v>533</v>
      </c>
      <c r="K648">
        <v>44833</v>
      </c>
      <c r="L648" t="s">
        <v>18</v>
      </c>
      <c r="M648">
        <v>132961</v>
      </c>
      <c r="N648">
        <v>302.60000000000002</v>
      </c>
      <c r="O648">
        <v>73180.11</v>
      </c>
      <c r="P648">
        <v>3</v>
      </c>
    </row>
    <row r="649" spans="1:16" x14ac:dyDescent="0.25">
      <c r="A649">
        <v>993</v>
      </c>
      <c r="B649" t="s">
        <v>15</v>
      </c>
      <c r="C649">
        <v>2007</v>
      </c>
      <c r="D649">
        <v>1</v>
      </c>
      <c r="E649">
        <v>91</v>
      </c>
      <c r="F649">
        <v>406.91</v>
      </c>
      <c r="G649">
        <v>478.15</v>
      </c>
      <c r="H649">
        <v>140.88</v>
      </c>
      <c r="I649">
        <v>6</v>
      </c>
      <c r="J649">
        <v>376</v>
      </c>
      <c r="K649">
        <v>18223</v>
      </c>
      <c r="L649" t="s">
        <v>18</v>
      </c>
      <c r="M649">
        <v>31668</v>
      </c>
      <c r="N649">
        <v>232.2</v>
      </c>
      <c r="O649">
        <v>35989.269999999997</v>
      </c>
      <c r="P649">
        <v>3</v>
      </c>
    </row>
    <row r="650" spans="1:16" x14ac:dyDescent="0.25">
      <c r="A650">
        <v>993</v>
      </c>
      <c r="B650" t="s">
        <v>15</v>
      </c>
      <c r="C650">
        <v>2007</v>
      </c>
      <c r="D650">
        <v>2</v>
      </c>
      <c r="E650">
        <v>83</v>
      </c>
      <c r="F650">
        <v>353.13</v>
      </c>
      <c r="G650">
        <v>414.99</v>
      </c>
      <c r="H650">
        <v>140.18</v>
      </c>
      <c r="I650">
        <v>6</v>
      </c>
      <c r="J650">
        <v>376</v>
      </c>
      <c r="K650">
        <v>18223</v>
      </c>
      <c r="L650" t="s">
        <v>18</v>
      </c>
      <c r="M650">
        <v>31668</v>
      </c>
      <c r="N650">
        <v>232.2</v>
      </c>
      <c r="O650">
        <v>35989.269999999997</v>
      </c>
      <c r="P650">
        <v>3</v>
      </c>
    </row>
    <row r="651" spans="1:16" x14ac:dyDescent="0.25">
      <c r="A651">
        <v>993</v>
      </c>
      <c r="B651" t="s">
        <v>15</v>
      </c>
      <c r="C651">
        <v>2007</v>
      </c>
      <c r="D651">
        <v>3</v>
      </c>
      <c r="E651">
        <v>94</v>
      </c>
      <c r="F651">
        <v>396.13</v>
      </c>
      <c r="G651">
        <v>465.4</v>
      </c>
      <c r="H651">
        <v>196.8</v>
      </c>
      <c r="I651">
        <v>6</v>
      </c>
      <c r="J651">
        <v>376</v>
      </c>
      <c r="K651">
        <v>18223</v>
      </c>
      <c r="L651" t="s">
        <v>18</v>
      </c>
      <c r="M651">
        <v>31668</v>
      </c>
      <c r="N651">
        <v>232.2</v>
      </c>
      <c r="O651">
        <v>35989.269999999997</v>
      </c>
      <c r="P651">
        <v>3</v>
      </c>
    </row>
    <row r="652" spans="1:16" x14ac:dyDescent="0.25">
      <c r="A652">
        <v>993</v>
      </c>
      <c r="B652" t="s">
        <v>15</v>
      </c>
      <c r="C652">
        <v>2007</v>
      </c>
      <c r="D652">
        <v>4</v>
      </c>
      <c r="E652">
        <v>121</v>
      </c>
      <c r="F652">
        <v>551.94000000000005</v>
      </c>
      <c r="G652">
        <v>648.58000000000004</v>
      </c>
      <c r="H652">
        <v>218.37</v>
      </c>
      <c r="I652">
        <v>6</v>
      </c>
      <c r="J652">
        <v>376</v>
      </c>
      <c r="K652">
        <v>18223</v>
      </c>
      <c r="L652" t="s">
        <v>18</v>
      </c>
      <c r="M652">
        <v>31668</v>
      </c>
      <c r="N652">
        <v>232.2</v>
      </c>
      <c r="O652">
        <v>35989.269999999997</v>
      </c>
      <c r="P652">
        <v>3</v>
      </c>
    </row>
    <row r="653" spans="1:16" x14ac:dyDescent="0.25">
      <c r="A653">
        <v>993</v>
      </c>
      <c r="B653" t="s">
        <v>15</v>
      </c>
      <c r="C653">
        <v>2007</v>
      </c>
      <c r="D653">
        <v>5</v>
      </c>
      <c r="E653">
        <v>215</v>
      </c>
      <c r="F653">
        <v>971.8</v>
      </c>
      <c r="G653">
        <v>1141.93</v>
      </c>
      <c r="H653">
        <v>344.55</v>
      </c>
      <c r="I653">
        <v>6</v>
      </c>
      <c r="J653">
        <v>376</v>
      </c>
      <c r="K653">
        <v>18223</v>
      </c>
      <c r="L653" t="s">
        <v>18</v>
      </c>
      <c r="M653">
        <v>31668</v>
      </c>
      <c r="N653">
        <v>232.2</v>
      </c>
      <c r="O653">
        <v>35989.269999999997</v>
      </c>
      <c r="P653">
        <v>3</v>
      </c>
    </row>
    <row r="654" spans="1:16" x14ac:dyDescent="0.25">
      <c r="A654">
        <v>993</v>
      </c>
      <c r="B654" t="s">
        <v>15</v>
      </c>
      <c r="C654">
        <v>2007</v>
      </c>
      <c r="D654">
        <v>6</v>
      </c>
      <c r="E654">
        <v>292</v>
      </c>
      <c r="F654">
        <v>1302.19</v>
      </c>
      <c r="G654">
        <v>1530.12</v>
      </c>
      <c r="H654">
        <v>533.11</v>
      </c>
      <c r="I654">
        <v>6</v>
      </c>
      <c r="J654">
        <v>376</v>
      </c>
      <c r="K654">
        <v>18223</v>
      </c>
      <c r="L654" t="s">
        <v>18</v>
      </c>
      <c r="M654">
        <v>31668</v>
      </c>
      <c r="N654">
        <v>232.2</v>
      </c>
      <c r="O654">
        <v>35989.269999999997</v>
      </c>
      <c r="P654">
        <v>3</v>
      </c>
    </row>
    <row r="655" spans="1:16" x14ac:dyDescent="0.25">
      <c r="A655">
        <v>993</v>
      </c>
      <c r="B655" t="s">
        <v>15</v>
      </c>
      <c r="C655">
        <v>2007</v>
      </c>
      <c r="D655">
        <v>7</v>
      </c>
      <c r="E655">
        <v>199</v>
      </c>
      <c r="F655">
        <v>863.01</v>
      </c>
      <c r="G655">
        <v>1014.21</v>
      </c>
      <c r="H655">
        <v>284.93</v>
      </c>
      <c r="I655">
        <v>6</v>
      </c>
      <c r="J655">
        <v>376</v>
      </c>
      <c r="K655">
        <v>18223</v>
      </c>
      <c r="L655" t="s">
        <v>18</v>
      </c>
      <c r="M655">
        <v>31668</v>
      </c>
      <c r="N655">
        <v>232.2</v>
      </c>
      <c r="O655">
        <v>35989.269999999997</v>
      </c>
      <c r="P655">
        <v>3</v>
      </c>
    </row>
    <row r="656" spans="1:16" x14ac:dyDescent="0.25">
      <c r="A656">
        <v>993</v>
      </c>
      <c r="B656" t="s">
        <v>15</v>
      </c>
      <c r="C656">
        <v>2007</v>
      </c>
      <c r="D656">
        <v>8</v>
      </c>
      <c r="E656">
        <v>213</v>
      </c>
      <c r="F656">
        <v>868.72</v>
      </c>
      <c r="G656">
        <v>1020.76</v>
      </c>
      <c r="H656">
        <v>301.25</v>
      </c>
      <c r="I656">
        <v>6</v>
      </c>
      <c r="J656">
        <v>376</v>
      </c>
      <c r="K656">
        <v>18223</v>
      </c>
      <c r="L656" t="s">
        <v>18</v>
      </c>
      <c r="M656">
        <v>31668</v>
      </c>
      <c r="N656">
        <v>232.2</v>
      </c>
      <c r="O656">
        <v>35989.269999999997</v>
      </c>
      <c r="P656">
        <v>3</v>
      </c>
    </row>
    <row r="657" spans="1:16" x14ac:dyDescent="0.25">
      <c r="A657">
        <v>993</v>
      </c>
      <c r="B657" t="s">
        <v>15</v>
      </c>
      <c r="C657">
        <v>2007</v>
      </c>
      <c r="D657">
        <v>9</v>
      </c>
      <c r="E657">
        <v>354</v>
      </c>
      <c r="F657">
        <v>1412.74</v>
      </c>
      <c r="G657">
        <v>1660.14</v>
      </c>
      <c r="H657">
        <v>525.66</v>
      </c>
      <c r="I657">
        <v>6</v>
      </c>
      <c r="J657">
        <v>376</v>
      </c>
      <c r="K657">
        <v>18223</v>
      </c>
      <c r="L657" t="s">
        <v>18</v>
      </c>
      <c r="M657">
        <v>31668</v>
      </c>
      <c r="N657">
        <v>232.2</v>
      </c>
      <c r="O657">
        <v>35989.269999999997</v>
      </c>
      <c r="P657">
        <v>3</v>
      </c>
    </row>
    <row r="658" spans="1:16" x14ac:dyDescent="0.25">
      <c r="A658">
        <v>993</v>
      </c>
      <c r="B658" t="s">
        <v>15</v>
      </c>
      <c r="C658">
        <v>2007</v>
      </c>
      <c r="D658">
        <v>11</v>
      </c>
      <c r="E658">
        <v>666</v>
      </c>
      <c r="F658">
        <v>2621.93</v>
      </c>
      <c r="G658">
        <v>3080.82</v>
      </c>
      <c r="H658">
        <v>1075.1300000000001</v>
      </c>
      <c r="I658">
        <v>6</v>
      </c>
      <c r="J658">
        <v>376</v>
      </c>
      <c r="K658">
        <v>18223</v>
      </c>
      <c r="L658" t="s">
        <v>18</v>
      </c>
      <c r="M658">
        <v>31668</v>
      </c>
      <c r="N658">
        <v>232.2</v>
      </c>
      <c r="O658">
        <v>35989.269999999997</v>
      </c>
      <c r="P658">
        <v>3</v>
      </c>
    </row>
    <row r="659" spans="1:16" x14ac:dyDescent="0.25">
      <c r="A659">
        <v>993</v>
      </c>
      <c r="B659" t="s">
        <v>15</v>
      </c>
      <c r="C659">
        <v>2007</v>
      </c>
      <c r="D659">
        <v>12</v>
      </c>
      <c r="E659">
        <v>434</v>
      </c>
      <c r="F659">
        <v>1721.18</v>
      </c>
      <c r="G659">
        <v>2022.59</v>
      </c>
      <c r="H659">
        <v>611.59</v>
      </c>
      <c r="I659">
        <v>6</v>
      </c>
      <c r="J659">
        <v>376</v>
      </c>
      <c r="K659">
        <v>18223</v>
      </c>
      <c r="L659" t="s">
        <v>18</v>
      </c>
      <c r="M659">
        <v>31668</v>
      </c>
      <c r="N659">
        <v>232.2</v>
      </c>
      <c r="O659">
        <v>35989.269999999997</v>
      </c>
      <c r="P659">
        <v>3</v>
      </c>
    </row>
    <row r="660" spans="1:16" x14ac:dyDescent="0.25">
      <c r="A660">
        <v>1005</v>
      </c>
      <c r="B660" t="s">
        <v>15</v>
      </c>
      <c r="C660">
        <v>2007</v>
      </c>
      <c r="D660">
        <v>1</v>
      </c>
      <c r="E660">
        <v>110</v>
      </c>
      <c r="F660">
        <v>580.16</v>
      </c>
      <c r="G660">
        <v>681.78</v>
      </c>
      <c r="H660">
        <v>226.27</v>
      </c>
      <c r="I660">
        <v>5</v>
      </c>
      <c r="J660">
        <v>250</v>
      </c>
      <c r="K660">
        <v>34476</v>
      </c>
      <c r="L660" t="s">
        <v>18</v>
      </c>
      <c r="M660">
        <v>94576</v>
      </c>
      <c r="N660">
        <v>172</v>
      </c>
      <c r="O660">
        <v>53485.61</v>
      </c>
      <c r="P660">
        <v>1</v>
      </c>
    </row>
    <row r="661" spans="1:16" x14ac:dyDescent="0.25">
      <c r="A661">
        <v>1005</v>
      </c>
      <c r="B661" t="s">
        <v>15</v>
      </c>
      <c r="C661">
        <v>2007</v>
      </c>
      <c r="D661">
        <v>2</v>
      </c>
      <c r="E661">
        <v>114</v>
      </c>
      <c r="F661">
        <v>599.88</v>
      </c>
      <c r="G661">
        <v>704.91</v>
      </c>
      <c r="H661">
        <v>210.74</v>
      </c>
      <c r="I661">
        <v>5</v>
      </c>
      <c r="J661">
        <v>250</v>
      </c>
      <c r="K661">
        <v>34476</v>
      </c>
      <c r="L661" t="s">
        <v>18</v>
      </c>
      <c r="M661">
        <v>94576</v>
      </c>
      <c r="N661">
        <v>172</v>
      </c>
      <c r="O661">
        <v>53485.61</v>
      </c>
      <c r="P661">
        <v>1</v>
      </c>
    </row>
    <row r="662" spans="1:16" x14ac:dyDescent="0.25">
      <c r="A662">
        <v>1005</v>
      </c>
      <c r="B662" t="s">
        <v>15</v>
      </c>
      <c r="C662">
        <v>2007</v>
      </c>
      <c r="D662">
        <v>3</v>
      </c>
      <c r="E662">
        <v>97</v>
      </c>
      <c r="F662">
        <v>473.37</v>
      </c>
      <c r="G662">
        <v>556.27</v>
      </c>
      <c r="H662">
        <v>167.55</v>
      </c>
      <c r="I662">
        <v>5</v>
      </c>
      <c r="J662">
        <v>250</v>
      </c>
      <c r="K662">
        <v>34476</v>
      </c>
      <c r="L662" t="s">
        <v>18</v>
      </c>
      <c r="M662">
        <v>94576</v>
      </c>
      <c r="N662">
        <v>172</v>
      </c>
      <c r="O662">
        <v>53485.61</v>
      </c>
      <c r="P662">
        <v>1</v>
      </c>
    </row>
    <row r="663" spans="1:16" x14ac:dyDescent="0.25">
      <c r="A663">
        <v>1005</v>
      </c>
      <c r="B663" t="s">
        <v>15</v>
      </c>
      <c r="C663">
        <v>2007</v>
      </c>
      <c r="D663">
        <v>4</v>
      </c>
      <c r="E663">
        <v>147</v>
      </c>
      <c r="F663">
        <v>680.33</v>
      </c>
      <c r="G663">
        <v>799.5</v>
      </c>
      <c r="H663">
        <v>182.26</v>
      </c>
      <c r="I663">
        <v>5</v>
      </c>
      <c r="J663">
        <v>250</v>
      </c>
      <c r="K663">
        <v>34476</v>
      </c>
      <c r="L663" t="s">
        <v>18</v>
      </c>
      <c r="M663">
        <v>94576</v>
      </c>
      <c r="N663">
        <v>172</v>
      </c>
      <c r="O663">
        <v>53485.61</v>
      </c>
      <c r="P663">
        <v>1</v>
      </c>
    </row>
    <row r="664" spans="1:16" x14ac:dyDescent="0.25">
      <c r="A664">
        <v>1005</v>
      </c>
      <c r="B664" t="s">
        <v>15</v>
      </c>
      <c r="C664">
        <v>2007</v>
      </c>
      <c r="D664">
        <v>5</v>
      </c>
      <c r="E664">
        <v>278</v>
      </c>
      <c r="F664">
        <v>1273.45</v>
      </c>
      <c r="G664">
        <v>1496.4</v>
      </c>
      <c r="H664">
        <v>487.58</v>
      </c>
      <c r="I664">
        <v>5</v>
      </c>
      <c r="J664">
        <v>250</v>
      </c>
      <c r="K664">
        <v>34476</v>
      </c>
      <c r="L664" t="s">
        <v>18</v>
      </c>
      <c r="M664">
        <v>94576</v>
      </c>
      <c r="N664">
        <v>172</v>
      </c>
      <c r="O664">
        <v>53485.61</v>
      </c>
      <c r="P664">
        <v>1</v>
      </c>
    </row>
    <row r="665" spans="1:16" x14ac:dyDescent="0.25">
      <c r="A665">
        <v>1005</v>
      </c>
      <c r="B665" t="s">
        <v>15</v>
      </c>
      <c r="C665">
        <v>2007</v>
      </c>
      <c r="D665">
        <v>6</v>
      </c>
      <c r="E665">
        <v>272</v>
      </c>
      <c r="F665">
        <v>1302.8900000000001</v>
      </c>
      <c r="G665">
        <v>1531.09</v>
      </c>
      <c r="H665">
        <v>387.22</v>
      </c>
      <c r="I665">
        <v>5</v>
      </c>
      <c r="J665">
        <v>250</v>
      </c>
      <c r="K665">
        <v>34476</v>
      </c>
      <c r="L665" t="s">
        <v>18</v>
      </c>
      <c r="M665">
        <v>94576</v>
      </c>
      <c r="N665">
        <v>172</v>
      </c>
      <c r="O665">
        <v>53485.61</v>
      </c>
      <c r="P665">
        <v>1</v>
      </c>
    </row>
    <row r="666" spans="1:16" x14ac:dyDescent="0.25">
      <c r="A666">
        <v>1005</v>
      </c>
      <c r="B666" t="s">
        <v>15</v>
      </c>
      <c r="C666">
        <v>2007</v>
      </c>
      <c r="D666">
        <v>7</v>
      </c>
      <c r="E666">
        <v>167</v>
      </c>
      <c r="F666">
        <v>783.07</v>
      </c>
      <c r="G666">
        <v>920.21</v>
      </c>
      <c r="H666">
        <v>288.5</v>
      </c>
      <c r="I666">
        <v>5</v>
      </c>
      <c r="J666">
        <v>250</v>
      </c>
      <c r="K666">
        <v>34476</v>
      </c>
      <c r="L666" t="s">
        <v>18</v>
      </c>
      <c r="M666">
        <v>94576</v>
      </c>
      <c r="N666">
        <v>172</v>
      </c>
      <c r="O666">
        <v>53485.61</v>
      </c>
      <c r="P666">
        <v>1</v>
      </c>
    </row>
    <row r="667" spans="1:16" x14ac:dyDescent="0.25">
      <c r="A667">
        <v>1005</v>
      </c>
      <c r="B667" t="s">
        <v>15</v>
      </c>
      <c r="C667">
        <v>2007</v>
      </c>
      <c r="D667">
        <v>8</v>
      </c>
      <c r="E667">
        <v>177</v>
      </c>
      <c r="F667">
        <v>805.24</v>
      </c>
      <c r="G667">
        <v>946.24</v>
      </c>
      <c r="H667">
        <v>264.17</v>
      </c>
      <c r="I667">
        <v>5</v>
      </c>
      <c r="J667">
        <v>250</v>
      </c>
      <c r="K667">
        <v>34476</v>
      </c>
      <c r="L667" t="s">
        <v>18</v>
      </c>
      <c r="M667">
        <v>94576</v>
      </c>
      <c r="N667">
        <v>172</v>
      </c>
      <c r="O667">
        <v>53485.61</v>
      </c>
      <c r="P667">
        <v>1</v>
      </c>
    </row>
    <row r="668" spans="1:16" x14ac:dyDescent="0.25">
      <c r="A668">
        <v>1005</v>
      </c>
      <c r="B668" t="s">
        <v>15</v>
      </c>
      <c r="C668">
        <v>2007</v>
      </c>
      <c r="D668">
        <v>9</v>
      </c>
      <c r="E668">
        <v>307</v>
      </c>
      <c r="F668">
        <v>1379.02</v>
      </c>
      <c r="G668">
        <v>1620.46</v>
      </c>
      <c r="H668">
        <v>369.61</v>
      </c>
      <c r="I668">
        <v>5</v>
      </c>
      <c r="J668">
        <v>250</v>
      </c>
      <c r="K668">
        <v>34476</v>
      </c>
      <c r="L668" t="s">
        <v>18</v>
      </c>
      <c r="M668">
        <v>94576</v>
      </c>
      <c r="N668">
        <v>172</v>
      </c>
      <c r="O668">
        <v>53485.61</v>
      </c>
      <c r="P668">
        <v>1</v>
      </c>
    </row>
    <row r="669" spans="1:16" x14ac:dyDescent="0.25">
      <c r="A669">
        <v>1005</v>
      </c>
      <c r="B669" t="s">
        <v>15</v>
      </c>
      <c r="C669">
        <v>2007</v>
      </c>
      <c r="D669">
        <v>11</v>
      </c>
      <c r="E669">
        <v>752</v>
      </c>
      <c r="F669">
        <v>3410.7</v>
      </c>
      <c r="G669">
        <v>4007.71</v>
      </c>
      <c r="H669">
        <v>1017.47</v>
      </c>
      <c r="I669">
        <v>5</v>
      </c>
      <c r="J669">
        <v>250</v>
      </c>
      <c r="K669">
        <v>34476</v>
      </c>
      <c r="L669" t="s">
        <v>18</v>
      </c>
      <c r="M669">
        <v>94576</v>
      </c>
      <c r="N669">
        <v>172</v>
      </c>
      <c r="O669">
        <v>53485.61</v>
      </c>
      <c r="P669">
        <v>1</v>
      </c>
    </row>
    <row r="670" spans="1:16" x14ac:dyDescent="0.25">
      <c r="A670">
        <v>1005</v>
      </c>
      <c r="B670" t="s">
        <v>15</v>
      </c>
      <c r="C670">
        <v>2007</v>
      </c>
      <c r="D670">
        <v>12</v>
      </c>
      <c r="E670">
        <v>387</v>
      </c>
      <c r="F670">
        <v>1728.86</v>
      </c>
      <c r="G670">
        <v>2031.49</v>
      </c>
      <c r="H670">
        <v>354.79</v>
      </c>
      <c r="I670">
        <v>5</v>
      </c>
      <c r="J670">
        <v>250</v>
      </c>
      <c r="K670">
        <v>34476</v>
      </c>
      <c r="L670" t="s">
        <v>18</v>
      </c>
      <c r="M670">
        <v>94576</v>
      </c>
      <c r="N670">
        <v>172</v>
      </c>
      <c r="O670">
        <v>53485.61</v>
      </c>
      <c r="P670">
        <v>1</v>
      </c>
    </row>
    <row r="671" spans="1:16" x14ac:dyDescent="0.25">
      <c r="A671">
        <v>1040</v>
      </c>
      <c r="B671" t="s">
        <v>15</v>
      </c>
      <c r="C671">
        <v>2007</v>
      </c>
      <c r="D671">
        <v>1</v>
      </c>
      <c r="E671">
        <v>134</v>
      </c>
      <c r="F671">
        <v>627.25</v>
      </c>
      <c r="G671">
        <v>737.03</v>
      </c>
      <c r="H671">
        <v>262.27999999999997</v>
      </c>
      <c r="I671">
        <v>5</v>
      </c>
      <c r="J671">
        <v>306</v>
      </c>
      <c r="K671">
        <v>22029</v>
      </c>
      <c r="L671" t="s">
        <v>18</v>
      </c>
      <c r="M671">
        <v>29756</v>
      </c>
      <c r="N671">
        <v>191.7</v>
      </c>
      <c r="O671">
        <v>38759.24</v>
      </c>
      <c r="P671">
        <v>3</v>
      </c>
    </row>
    <row r="672" spans="1:16" x14ac:dyDescent="0.25">
      <c r="A672">
        <v>1040</v>
      </c>
      <c r="B672" t="s">
        <v>15</v>
      </c>
      <c r="C672">
        <v>2007</v>
      </c>
      <c r="D672">
        <v>2</v>
      </c>
      <c r="E672">
        <v>90</v>
      </c>
      <c r="F672">
        <v>390.44</v>
      </c>
      <c r="G672">
        <v>458.81</v>
      </c>
      <c r="H672">
        <v>168.9</v>
      </c>
      <c r="I672">
        <v>5</v>
      </c>
      <c r="J672">
        <v>306</v>
      </c>
      <c r="K672">
        <v>22029</v>
      </c>
      <c r="L672" t="s">
        <v>18</v>
      </c>
      <c r="M672">
        <v>29756</v>
      </c>
      <c r="N672">
        <v>191.7</v>
      </c>
      <c r="O672">
        <v>38759.24</v>
      </c>
      <c r="P672">
        <v>3</v>
      </c>
    </row>
    <row r="673" spans="1:16" x14ac:dyDescent="0.25">
      <c r="A673">
        <v>1040</v>
      </c>
      <c r="B673" t="s">
        <v>15</v>
      </c>
      <c r="C673">
        <v>2007</v>
      </c>
      <c r="D673">
        <v>3</v>
      </c>
      <c r="E673">
        <v>103</v>
      </c>
      <c r="F673">
        <v>491.62</v>
      </c>
      <c r="G673">
        <v>577.66999999999996</v>
      </c>
      <c r="H673">
        <v>194.21</v>
      </c>
      <c r="I673">
        <v>5</v>
      </c>
      <c r="J673">
        <v>306</v>
      </c>
      <c r="K673">
        <v>22029</v>
      </c>
      <c r="L673" t="s">
        <v>18</v>
      </c>
      <c r="M673">
        <v>29756</v>
      </c>
      <c r="N673">
        <v>191.7</v>
      </c>
      <c r="O673">
        <v>38759.24</v>
      </c>
      <c r="P673">
        <v>3</v>
      </c>
    </row>
    <row r="674" spans="1:16" x14ac:dyDescent="0.25">
      <c r="A674">
        <v>1040</v>
      </c>
      <c r="B674" t="s">
        <v>15</v>
      </c>
      <c r="C674">
        <v>2007</v>
      </c>
      <c r="D674">
        <v>4</v>
      </c>
      <c r="E674">
        <v>139</v>
      </c>
      <c r="F674">
        <v>660.21</v>
      </c>
      <c r="G674">
        <v>775.78</v>
      </c>
      <c r="H674">
        <v>322.44</v>
      </c>
      <c r="I674">
        <v>5</v>
      </c>
      <c r="J674">
        <v>306</v>
      </c>
      <c r="K674">
        <v>22029</v>
      </c>
      <c r="L674" t="s">
        <v>18</v>
      </c>
      <c r="M674">
        <v>29756</v>
      </c>
      <c r="N674">
        <v>191.7</v>
      </c>
      <c r="O674">
        <v>38759.24</v>
      </c>
      <c r="P674">
        <v>3</v>
      </c>
    </row>
    <row r="675" spans="1:16" x14ac:dyDescent="0.25">
      <c r="A675">
        <v>1040</v>
      </c>
      <c r="B675" t="s">
        <v>15</v>
      </c>
      <c r="C675">
        <v>2007</v>
      </c>
      <c r="D675">
        <v>5</v>
      </c>
      <c r="E675">
        <v>362</v>
      </c>
      <c r="F675">
        <v>1582.07</v>
      </c>
      <c r="G675">
        <v>1859.09</v>
      </c>
      <c r="H675">
        <v>651.14</v>
      </c>
      <c r="I675">
        <v>5</v>
      </c>
      <c r="J675">
        <v>306</v>
      </c>
      <c r="K675">
        <v>22029</v>
      </c>
      <c r="L675" t="s">
        <v>18</v>
      </c>
      <c r="M675">
        <v>29756</v>
      </c>
      <c r="N675">
        <v>191.7</v>
      </c>
      <c r="O675">
        <v>38759.24</v>
      </c>
      <c r="P675">
        <v>3</v>
      </c>
    </row>
    <row r="676" spans="1:16" x14ac:dyDescent="0.25">
      <c r="A676">
        <v>1040</v>
      </c>
      <c r="B676" t="s">
        <v>15</v>
      </c>
      <c r="C676">
        <v>2007</v>
      </c>
      <c r="D676">
        <v>6</v>
      </c>
      <c r="E676">
        <v>398</v>
      </c>
      <c r="F676">
        <v>1749.56</v>
      </c>
      <c r="G676">
        <v>2055.89</v>
      </c>
      <c r="H676">
        <v>637.03</v>
      </c>
      <c r="I676">
        <v>5</v>
      </c>
      <c r="J676">
        <v>306</v>
      </c>
      <c r="K676">
        <v>22029</v>
      </c>
      <c r="L676" t="s">
        <v>18</v>
      </c>
      <c r="M676">
        <v>29756</v>
      </c>
      <c r="N676">
        <v>191.7</v>
      </c>
      <c r="O676">
        <v>38759.24</v>
      </c>
      <c r="P676">
        <v>3</v>
      </c>
    </row>
    <row r="677" spans="1:16" x14ac:dyDescent="0.25">
      <c r="A677">
        <v>1040</v>
      </c>
      <c r="B677" t="s">
        <v>15</v>
      </c>
      <c r="C677">
        <v>2007</v>
      </c>
      <c r="D677">
        <v>7</v>
      </c>
      <c r="E677">
        <v>176</v>
      </c>
      <c r="F677">
        <v>797.78</v>
      </c>
      <c r="G677">
        <v>937.47</v>
      </c>
      <c r="H677">
        <v>412.92</v>
      </c>
      <c r="I677">
        <v>5</v>
      </c>
      <c r="J677">
        <v>306</v>
      </c>
      <c r="K677">
        <v>22029</v>
      </c>
      <c r="L677" t="s">
        <v>18</v>
      </c>
      <c r="M677">
        <v>29756</v>
      </c>
      <c r="N677">
        <v>191.7</v>
      </c>
      <c r="O677">
        <v>38759.24</v>
      </c>
      <c r="P677">
        <v>3</v>
      </c>
    </row>
    <row r="678" spans="1:16" x14ac:dyDescent="0.25">
      <c r="A678">
        <v>1040</v>
      </c>
      <c r="B678" t="s">
        <v>15</v>
      </c>
      <c r="C678">
        <v>2007</v>
      </c>
      <c r="D678">
        <v>8</v>
      </c>
      <c r="E678">
        <v>222</v>
      </c>
      <c r="F678">
        <v>977.85</v>
      </c>
      <c r="G678">
        <v>1149.02</v>
      </c>
      <c r="H678">
        <v>349.96</v>
      </c>
      <c r="I678">
        <v>5</v>
      </c>
      <c r="J678">
        <v>306</v>
      </c>
      <c r="K678">
        <v>22029</v>
      </c>
      <c r="L678" t="s">
        <v>18</v>
      </c>
      <c r="M678">
        <v>29756</v>
      </c>
      <c r="N678">
        <v>191.7</v>
      </c>
      <c r="O678">
        <v>38759.24</v>
      </c>
      <c r="P678">
        <v>3</v>
      </c>
    </row>
    <row r="679" spans="1:16" x14ac:dyDescent="0.25">
      <c r="A679">
        <v>1040</v>
      </c>
      <c r="B679" t="s">
        <v>15</v>
      </c>
      <c r="C679">
        <v>2007</v>
      </c>
      <c r="D679">
        <v>9</v>
      </c>
      <c r="E679">
        <v>346</v>
      </c>
      <c r="F679">
        <v>1560.05</v>
      </c>
      <c r="G679">
        <v>1833.17</v>
      </c>
      <c r="H679">
        <v>608.46</v>
      </c>
      <c r="I679">
        <v>5</v>
      </c>
      <c r="J679">
        <v>306</v>
      </c>
      <c r="K679">
        <v>22029</v>
      </c>
      <c r="L679" t="s">
        <v>18</v>
      </c>
      <c r="M679">
        <v>29756</v>
      </c>
      <c r="N679">
        <v>191.7</v>
      </c>
      <c r="O679">
        <v>38759.24</v>
      </c>
      <c r="P679">
        <v>3</v>
      </c>
    </row>
    <row r="680" spans="1:16" x14ac:dyDescent="0.25">
      <c r="A680">
        <v>1040</v>
      </c>
      <c r="B680" t="s">
        <v>15</v>
      </c>
      <c r="C680">
        <v>2007</v>
      </c>
      <c r="D680">
        <v>10</v>
      </c>
      <c r="E680">
        <v>861</v>
      </c>
      <c r="F680">
        <v>3581.38</v>
      </c>
      <c r="G680">
        <v>4208.1400000000003</v>
      </c>
      <c r="H680">
        <v>1170.21</v>
      </c>
      <c r="I680">
        <v>5</v>
      </c>
      <c r="J680">
        <v>306</v>
      </c>
      <c r="K680">
        <v>22029</v>
      </c>
      <c r="L680" t="s">
        <v>18</v>
      </c>
      <c r="M680">
        <v>29756</v>
      </c>
      <c r="N680">
        <v>191.7</v>
      </c>
      <c r="O680">
        <v>38759.24</v>
      </c>
      <c r="P680">
        <v>3</v>
      </c>
    </row>
    <row r="681" spans="1:16" x14ac:dyDescent="0.25">
      <c r="A681">
        <v>1040</v>
      </c>
      <c r="B681" t="s">
        <v>15</v>
      </c>
      <c r="C681">
        <v>2007</v>
      </c>
      <c r="D681">
        <v>11</v>
      </c>
      <c r="E681">
        <v>679</v>
      </c>
      <c r="F681">
        <v>2848.66</v>
      </c>
      <c r="G681">
        <v>3347.27</v>
      </c>
      <c r="H681">
        <v>1054.46</v>
      </c>
      <c r="I681">
        <v>5</v>
      </c>
      <c r="J681">
        <v>306</v>
      </c>
      <c r="K681">
        <v>22029</v>
      </c>
      <c r="L681" t="s">
        <v>18</v>
      </c>
      <c r="M681">
        <v>29756</v>
      </c>
      <c r="N681">
        <v>191.7</v>
      </c>
      <c r="O681">
        <v>38759.24</v>
      </c>
      <c r="P681">
        <v>3</v>
      </c>
    </row>
    <row r="682" spans="1:16" x14ac:dyDescent="0.25">
      <c r="A682">
        <v>1040</v>
      </c>
      <c r="B682" t="s">
        <v>15</v>
      </c>
      <c r="C682">
        <v>2007</v>
      </c>
      <c r="D682">
        <v>12</v>
      </c>
      <c r="E682">
        <v>346</v>
      </c>
      <c r="F682">
        <v>1450.34</v>
      </c>
      <c r="G682">
        <v>1704.25</v>
      </c>
      <c r="H682">
        <v>580.78</v>
      </c>
      <c r="I682">
        <v>5</v>
      </c>
      <c r="J682">
        <v>306</v>
      </c>
      <c r="K682">
        <v>22029</v>
      </c>
      <c r="L682" t="s">
        <v>18</v>
      </c>
      <c r="M682">
        <v>29756</v>
      </c>
      <c r="N682">
        <v>191.7</v>
      </c>
      <c r="O682">
        <v>38759.24</v>
      </c>
      <c r="P682">
        <v>3</v>
      </c>
    </row>
    <row r="683" spans="1:16" x14ac:dyDescent="0.25">
      <c r="A683">
        <v>1072</v>
      </c>
      <c r="B683" t="s">
        <v>15</v>
      </c>
      <c r="C683">
        <v>2007</v>
      </c>
      <c r="D683">
        <v>1</v>
      </c>
      <c r="E683">
        <v>76</v>
      </c>
      <c r="F683">
        <v>393.37</v>
      </c>
      <c r="G683">
        <v>462.28</v>
      </c>
      <c r="H683">
        <v>211.95</v>
      </c>
      <c r="I683">
        <v>5</v>
      </c>
      <c r="J683">
        <v>199</v>
      </c>
      <c r="K683">
        <v>10373</v>
      </c>
      <c r="L683" t="s">
        <v>18</v>
      </c>
      <c r="M683">
        <v>26470</v>
      </c>
      <c r="N683">
        <v>130.5</v>
      </c>
      <c r="O683">
        <v>17942.55</v>
      </c>
      <c r="P683">
        <v>3</v>
      </c>
    </row>
    <row r="684" spans="1:16" x14ac:dyDescent="0.25">
      <c r="A684">
        <v>1072</v>
      </c>
      <c r="B684" t="s">
        <v>15</v>
      </c>
      <c r="C684">
        <v>2007</v>
      </c>
      <c r="D684">
        <v>2</v>
      </c>
      <c r="E684">
        <v>26</v>
      </c>
      <c r="F684">
        <v>144.79</v>
      </c>
      <c r="G684">
        <v>170.1</v>
      </c>
      <c r="H684">
        <v>82.16</v>
      </c>
      <c r="I684">
        <v>5</v>
      </c>
      <c r="J684">
        <v>199</v>
      </c>
      <c r="K684">
        <v>10373</v>
      </c>
      <c r="L684" t="s">
        <v>18</v>
      </c>
      <c r="M684">
        <v>26470</v>
      </c>
      <c r="N684">
        <v>130.5</v>
      </c>
      <c r="O684">
        <v>17942.55</v>
      </c>
      <c r="P684">
        <v>3</v>
      </c>
    </row>
    <row r="685" spans="1:16" x14ac:dyDescent="0.25">
      <c r="A685">
        <v>1072</v>
      </c>
      <c r="B685" t="s">
        <v>15</v>
      </c>
      <c r="C685">
        <v>2007</v>
      </c>
      <c r="D685">
        <v>3</v>
      </c>
      <c r="E685">
        <v>47</v>
      </c>
      <c r="F685">
        <v>248.95</v>
      </c>
      <c r="G685">
        <v>292.56</v>
      </c>
      <c r="H685">
        <v>130.91999999999999</v>
      </c>
      <c r="I685">
        <v>5</v>
      </c>
      <c r="J685">
        <v>199</v>
      </c>
      <c r="K685">
        <v>10373</v>
      </c>
      <c r="L685" t="s">
        <v>18</v>
      </c>
      <c r="M685">
        <v>26470</v>
      </c>
      <c r="N685">
        <v>130.5</v>
      </c>
      <c r="O685">
        <v>17942.55</v>
      </c>
      <c r="P685">
        <v>3</v>
      </c>
    </row>
    <row r="686" spans="1:16" x14ac:dyDescent="0.25">
      <c r="A686">
        <v>1072</v>
      </c>
      <c r="B686" t="s">
        <v>15</v>
      </c>
      <c r="C686">
        <v>2007</v>
      </c>
      <c r="D686">
        <v>4</v>
      </c>
      <c r="E686">
        <v>57</v>
      </c>
      <c r="F686">
        <v>258.27</v>
      </c>
      <c r="G686">
        <v>303.48</v>
      </c>
      <c r="H686">
        <v>125.38</v>
      </c>
      <c r="I686">
        <v>5</v>
      </c>
      <c r="J686">
        <v>199</v>
      </c>
      <c r="K686">
        <v>10373</v>
      </c>
      <c r="L686" t="s">
        <v>18</v>
      </c>
      <c r="M686">
        <v>26470</v>
      </c>
      <c r="N686">
        <v>130.5</v>
      </c>
      <c r="O686">
        <v>17942.55</v>
      </c>
      <c r="P686">
        <v>3</v>
      </c>
    </row>
    <row r="687" spans="1:16" x14ac:dyDescent="0.25">
      <c r="A687">
        <v>1072</v>
      </c>
      <c r="B687" t="s">
        <v>15</v>
      </c>
      <c r="C687">
        <v>2007</v>
      </c>
      <c r="D687">
        <v>5</v>
      </c>
      <c r="E687">
        <v>87</v>
      </c>
      <c r="F687">
        <v>424.08</v>
      </c>
      <c r="G687">
        <v>498.34</v>
      </c>
      <c r="H687">
        <v>209.94</v>
      </c>
      <c r="I687">
        <v>5</v>
      </c>
      <c r="J687">
        <v>199</v>
      </c>
      <c r="K687">
        <v>10373</v>
      </c>
      <c r="L687" t="s">
        <v>18</v>
      </c>
      <c r="M687">
        <v>26470</v>
      </c>
      <c r="N687">
        <v>130.5</v>
      </c>
      <c r="O687">
        <v>17942.55</v>
      </c>
      <c r="P687">
        <v>3</v>
      </c>
    </row>
    <row r="688" spans="1:16" x14ac:dyDescent="0.25">
      <c r="A688">
        <v>1072</v>
      </c>
      <c r="B688" t="s">
        <v>15</v>
      </c>
      <c r="C688">
        <v>2007</v>
      </c>
      <c r="D688">
        <v>6</v>
      </c>
      <c r="E688">
        <v>156</v>
      </c>
      <c r="F688">
        <v>773.75</v>
      </c>
      <c r="G688">
        <v>909.2</v>
      </c>
      <c r="H688">
        <v>319.82</v>
      </c>
      <c r="I688">
        <v>5</v>
      </c>
      <c r="J688">
        <v>199</v>
      </c>
      <c r="K688">
        <v>10373</v>
      </c>
      <c r="L688" t="s">
        <v>18</v>
      </c>
      <c r="M688">
        <v>26470</v>
      </c>
      <c r="N688">
        <v>130.5</v>
      </c>
      <c r="O688">
        <v>17942.55</v>
      </c>
      <c r="P688">
        <v>3</v>
      </c>
    </row>
    <row r="689" spans="1:16" x14ac:dyDescent="0.25">
      <c r="A689">
        <v>1072</v>
      </c>
      <c r="B689" t="s">
        <v>15</v>
      </c>
      <c r="C689">
        <v>2007</v>
      </c>
      <c r="D689">
        <v>7</v>
      </c>
      <c r="E689">
        <v>87</v>
      </c>
      <c r="F689">
        <v>339.74</v>
      </c>
      <c r="G689">
        <v>399.26</v>
      </c>
      <c r="H689">
        <v>97.99</v>
      </c>
      <c r="I689">
        <v>5</v>
      </c>
      <c r="J689">
        <v>199</v>
      </c>
      <c r="K689">
        <v>10373</v>
      </c>
      <c r="L689" t="s">
        <v>18</v>
      </c>
      <c r="M689">
        <v>26470</v>
      </c>
      <c r="N689">
        <v>130.5</v>
      </c>
      <c r="O689">
        <v>17942.55</v>
      </c>
      <c r="P689">
        <v>3</v>
      </c>
    </row>
    <row r="690" spans="1:16" x14ac:dyDescent="0.25">
      <c r="A690">
        <v>1072</v>
      </c>
      <c r="B690" t="s">
        <v>15</v>
      </c>
      <c r="C690">
        <v>2007</v>
      </c>
      <c r="D690">
        <v>8</v>
      </c>
      <c r="E690">
        <v>121</v>
      </c>
      <c r="F690">
        <v>557.46</v>
      </c>
      <c r="G690">
        <v>655.01</v>
      </c>
      <c r="H690">
        <v>227.01</v>
      </c>
      <c r="I690">
        <v>5</v>
      </c>
      <c r="J690">
        <v>199</v>
      </c>
      <c r="K690">
        <v>10373</v>
      </c>
      <c r="L690" t="s">
        <v>18</v>
      </c>
      <c r="M690">
        <v>26470</v>
      </c>
      <c r="N690">
        <v>130.5</v>
      </c>
      <c r="O690">
        <v>17942.55</v>
      </c>
      <c r="P690">
        <v>3</v>
      </c>
    </row>
    <row r="691" spans="1:16" x14ac:dyDescent="0.25">
      <c r="A691">
        <v>1072</v>
      </c>
      <c r="B691" t="s">
        <v>15</v>
      </c>
      <c r="C691">
        <v>2007</v>
      </c>
      <c r="D691">
        <v>9</v>
      </c>
      <c r="E691">
        <v>169</v>
      </c>
      <c r="F691">
        <v>760.44</v>
      </c>
      <c r="G691">
        <v>893.54</v>
      </c>
      <c r="H691">
        <v>393.75</v>
      </c>
      <c r="I691">
        <v>5</v>
      </c>
      <c r="J691">
        <v>199</v>
      </c>
      <c r="K691">
        <v>10373</v>
      </c>
      <c r="L691" t="s">
        <v>18</v>
      </c>
      <c r="M691">
        <v>26470</v>
      </c>
      <c r="N691">
        <v>130.5</v>
      </c>
      <c r="O691">
        <v>17942.55</v>
      </c>
      <c r="P691">
        <v>3</v>
      </c>
    </row>
    <row r="692" spans="1:16" x14ac:dyDescent="0.25">
      <c r="A692">
        <v>1072</v>
      </c>
      <c r="B692" t="s">
        <v>15</v>
      </c>
      <c r="C692">
        <v>2007</v>
      </c>
      <c r="D692">
        <v>10</v>
      </c>
      <c r="E692">
        <v>655</v>
      </c>
      <c r="F692">
        <v>2658.71</v>
      </c>
      <c r="G692">
        <v>3124.22</v>
      </c>
      <c r="H692">
        <v>913.74</v>
      </c>
      <c r="I692">
        <v>5</v>
      </c>
      <c r="J692">
        <v>199</v>
      </c>
      <c r="K692">
        <v>10373</v>
      </c>
      <c r="L692" t="s">
        <v>18</v>
      </c>
      <c r="M692">
        <v>26470</v>
      </c>
      <c r="N692">
        <v>130.5</v>
      </c>
      <c r="O692">
        <v>17942.55</v>
      </c>
      <c r="P692">
        <v>3</v>
      </c>
    </row>
    <row r="693" spans="1:16" x14ac:dyDescent="0.25">
      <c r="A693">
        <v>1072</v>
      </c>
      <c r="B693" t="s">
        <v>15</v>
      </c>
      <c r="C693">
        <v>2007</v>
      </c>
      <c r="D693">
        <v>11</v>
      </c>
      <c r="E693">
        <v>319</v>
      </c>
      <c r="F693">
        <v>1361.62</v>
      </c>
      <c r="G693">
        <v>1600</v>
      </c>
      <c r="H693">
        <v>449.98</v>
      </c>
      <c r="I693">
        <v>5</v>
      </c>
      <c r="J693">
        <v>199</v>
      </c>
      <c r="K693">
        <v>10373</v>
      </c>
      <c r="L693" t="s">
        <v>18</v>
      </c>
      <c r="M693">
        <v>26470</v>
      </c>
      <c r="N693">
        <v>130.5</v>
      </c>
      <c r="O693">
        <v>17942.55</v>
      </c>
      <c r="P693">
        <v>3</v>
      </c>
    </row>
    <row r="694" spans="1:16" x14ac:dyDescent="0.25">
      <c r="A694">
        <v>1072</v>
      </c>
      <c r="B694" t="s">
        <v>15</v>
      </c>
      <c r="C694">
        <v>2007</v>
      </c>
      <c r="D694">
        <v>12</v>
      </c>
      <c r="E694">
        <v>213</v>
      </c>
      <c r="F694">
        <v>866.39</v>
      </c>
      <c r="G694">
        <v>1018.08</v>
      </c>
      <c r="H694">
        <v>263.97000000000003</v>
      </c>
      <c r="I694">
        <v>5</v>
      </c>
      <c r="J694">
        <v>199</v>
      </c>
      <c r="K694">
        <v>10373</v>
      </c>
      <c r="L694" t="s">
        <v>18</v>
      </c>
      <c r="M694">
        <v>26470</v>
      </c>
      <c r="N694">
        <v>130.5</v>
      </c>
      <c r="O694">
        <v>17942.55</v>
      </c>
      <c r="P694">
        <v>3</v>
      </c>
    </row>
    <row r="695" spans="1:16" x14ac:dyDescent="0.25">
      <c r="A695">
        <v>1080</v>
      </c>
      <c r="B695" t="s">
        <v>15</v>
      </c>
      <c r="C695">
        <v>2007</v>
      </c>
      <c r="D695">
        <v>1</v>
      </c>
      <c r="E695">
        <v>113</v>
      </c>
      <c r="F695">
        <v>424.83</v>
      </c>
      <c r="G695">
        <v>499.24</v>
      </c>
      <c r="H695">
        <v>267.45999999999998</v>
      </c>
      <c r="I695">
        <v>15</v>
      </c>
      <c r="J695">
        <v>931</v>
      </c>
      <c r="K695">
        <v>34611</v>
      </c>
      <c r="L695" t="s">
        <v>18</v>
      </c>
      <c r="M695">
        <v>52292</v>
      </c>
      <c r="N695">
        <v>444.2</v>
      </c>
      <c r="O695">
        <v>54431.89</v>
      </c>
      <c r="P695">
        <v>2</v>
      </c>
    </row>
    <row r="696" spans="1:16" x14ac:dyDescent="0.25">
      <c r="A696">
        <v>1080</v>
      </c>
      <c r="B696" t="s">
        <v>15</v>
      </c>
      <c r="C696">
        <v>2007</v>
      </c>
      <c r="D696">
        <v>2</v>
      </c>
      <c r="E696">
        <v>106</v>
      </c>
      <c r="F696">
        <v>424.94</v>
      </c>
      <c r="G696">
        <v>499.37</v>
      </c>
      <c r="H696">
        <v>239.34</v>
      </c>
      <c r="I696">
        <v>15</v>
      </c>
      <c r="J696">
        <v>931</v>
      </c>
      <c r="K696">
        <v>34611</v>
      </c>
      <c r="L696" t="s">
        <v>18</v>
      </c>
      <c r="M696">
        <v>52292</v>
      </c>
      <c r="N696">
        <v>444.2</v>
      </c>
      <c r="O696">
        <v>54431.89</v>
      </c>
      <c r="P696">
        <v>2</v>
      </c>
    </row>
    <row r="697" spans="1:16" x14ac:dyDescent="0.25">
      <c r="A697">
        <v>1080</v>
      </c>
      <c r="B697" t="s">
        <v>15</v>
      </c>
      <c r="C697">
        <v>2007</v>
      </c>
      <c r="D697">
        <v>3</v>
      </c>
      <c r="E697">
        <v>113</v>
      </c>
      <c r="F697">
        <v>475.09</v>
      </c>
      <c r="G697">
        <v>558.29999999999995</v>
      </c>
      <c r="H697">
        <v>206.85</v>
      </c>
      <c r="I697">
        <v>15</v>
      </c>
      <c r="J697">
        <v>931</v>
      </c>
      <c r="K697">
        <v>34611</v>
      </c>
      <c r="L697" t="s">
        <v>18</v>
      </c>
      <c r="M697">
        <v>52292</v>
      </c>
      <c r="N697">
        <v>444.2</v>
      </c>
      <c r="O697">
        <v>54431.89</v>
      </c>
      <c r="P697">
        <v>2</v>
      </c>
    </row>
    <row r="698" spans="1:16" x14ac:dyDescent="0.25">
      <c r="A698">
        <v>1080</v>
      </c>
      <c r="B698" t="s">
        <v>15</v>
      </c>
      <c r="C698">
        <v>2007</v>
      </c>
      <c r="D698">
        <v>4</v>
      </c>
      <c r="E698">
        <v>150</v>
      </c>
      <c r="F698">
        <v>628.41</v>
      </c>
      <c r="G698">
        <v>738.39</v>
      </c>
      <c r="H698">
        <v>340.57</v>
      </c>
      <c r="I698">
        <v>15</v>
      </c>
      <c r="J698">
        <v>931</v>
      </c>
      <c r="K698">
        <v>34611</v>
      </c>
      <c r="L698" t="s">
        <v>18</v>
      </c>
      <c r="M698">
        <v>52292</v>
      </c>
      <c r="N698">
        <v>444.2</v>
      </c>
      <c r="O698">
        <v>54431.89</v>
      </c>
      <c r="P698">
        <v>2</v>
      </c>
    </row>
    <row r="699" spans="1:16" x14ac:dyDescent="0.25">
      <c r="A699">
        <v>1080</v>
      </c>
      <c r="B699" t="s">
        <v>15</v>
      </c>
      <c r="C699">
        <v>2007</v>
      </c>
      <c r="D699">
        <v>5</v>
      </c>
      <c r="E699">
        <v>312</v>
      </c>
      <c r="F699">
        <v>1390.34</v>
      </c>
      <c r="G699">
        <v>1633.67</v>
      </c>
      <c r="H699">
        <v>725.55</v>
      </c>
      <c r="I699">
        <v>15</v>
      </c>
      <c r="J699">
        <v>931</v>
      </c>
      <c r="K699">
        <v>34611</v>
      </c>
      <c r="L699" t="s">
        <v>18</v>
      </c>
      <c r="M699">
        <v>52292</v>
      </c>
      <c r="N699">
        <v>444.2</v>
      </c>
      <c r="O699">
        <v>54431.89</v>
      </c>
      <c r="P699">
        <v>2</v>
      </c>
    </row>
    <row r="700" spans="1:16" x14ac:dyDescent="0.25">
      <c r="A700">
        <v>1080</v>
      </c>
      <c r="B700" t="s">
        <v>15</v>
      </c>
      <c r="C700">
        <v>2007</v>
      </c>
      <c r="D700">
        <v>6</v>
      </c>
      <c r="E700">
        <v>328</v>
      </c>
      <c r="F700">
        <v>1292.54</v>
      </c>
      <c r="G700">
        <v>1518.83</v>
      </c>
      <c r="H700">
        <v>649.29999999999995</v>
      </c>
      <c r="I700">
        <v>15</v>
      </c>
      <c r="J700">
        <v>931</v>
      </c>
      <c r="K700">
        <v>34611</v>
      </c>
      <c r="L700" t="s">
        <v>18</v>
      </c>
      <c r="M700">
        <v>52292</v>
      </c>
      <c r="N700">
        <v>444.2</v>
      </c>
      <c r="O700">
        <v>54431.89</v>
      </c>
      <c r="P700">
        <v>2</v>
      </c>
    </row>
    <row r="701" spans="1:16" x14ac:dyDescent="0.25">
      <c r="A701">
        <v>1080</v>
      </c>
      <c r="B701" t="s">
        <v>15</v>
      </c>
      <c r="C701">
        <v>2007</v>
      </c>
      <c r="D701">
        <v>7</v>
      </c>
      <c r="E701">
        <v>169</v>
      </c>
      <c r="F701">
        <v>726.95</v>
      </c>
      <c r="G701">
        <v>854.22</v>
      </c>
      <c r="H701">
        <v>364.1</v>
      </c>
      <c r="I701">
        <v>15</v>
      </c>
      <c r="J701">
        <v>931</v>
      </c>
      <c r="K701">
        <v>34611</v>
      </c>
      <c r="L701" t="s">
        <v>18</v>
      </c>
      <c r="M701">
        <v>52292</v>
      </c>
      <c r="N701">
        <v>444.2</v>
      </c>
      <c r="O701">
        <v>54431.89</v>
      </c>
      <c r="P701">
        <v>2</v>
      </c>
    </row>
    <row r="702" spans="1:16" x14ac:dyDescent="0.25">
      <c r="A702">
        <v>1080</v>
      </c>
      <c r="B702" t="s">
        <v>15</v>
      </c>
      <c r="C702">
        <v>2007</v>
      </c>
      <c r="D702">
        <v>8</v>
      </c>
      <c r="E702">
        <v>203</v>
      </c>
      <c r="F702">
        <v>797.29</v>
      </c>
      <c r="G702">
        <v>936.89</v>
      </c>
      <c r="H702">
        <v>387.44</v>
      </c>
      <c r="I702">
        <v>15</v>
      </c>
      <c r="J702">
        <v>931</v>
      </c>
      <c r="K702">
        <v>34611</v>
      </c>
      <c r="L702" t="s">
        <v>18</v>
      </c>
      <c r="M702">
        <v>52292</v>
      </c>
      <c r="N702">
        <v>444.2</v>
      </c>
      <c r="O702">
        <v>54431.89</v>
      </c>
      <c r="P702">
        <v>2</v>
      </c>
    </row>
    <row r="703" spans="1:16" x14ac:dyDescent="0.25">
      <c r="A703">
        <v>1080</v>
      </c>
      <c r="B703" t="s">
        <v>15</v>
      </c>
      <c r="C703">
        <v>2007</v>
      </c>
      <c r="D703">
        <v>9</v>
      </c>
      <c r="E703">
        <v>383</v>
      </c>
      <c r="F703">
        <v>1526.85</v>
      </c>
      <c r="G703">
        <v>1794.18</v>
      </c>
      <c r="H703">
        <v>727.19</v>
      </c>
      <c r="I703">
        <v>15</v>
      </c>
      <c r="J703">
        <v>931</v>
      </c>
      <c r="K703">
        <v>34611</v>
      </c>
      <c r="L703" t="s">
        <v>18</v>
      </c>
      <c r="M703">
        <v>52292</v>
      </c>
      <c r="N703">
        <v>444.2</v>
      </c>
      <c r="O703">
        <v>54431.89</v>
      </c>
      <c r="P703">
        <v>2</v>
      </c>
    </row>
    <row r="704" spans="1:16" x14ac:dyDescent="0.25">
      <c r="A704">
        <v>1080</v>
      </c>
      <c r="B704" t="s">
        <v>15</v>
      </c>
      <c r="C704">
        <v>2007</v>
      </c>
      <c r="D704">
        <v>10</v>
      </c>
      <c r="E704">
        <v>884</v>
      </c>
      <c r="F704">
        <v>3297.37</v>
      </c>
      <c r="G704">
        <v>3874.55</v>
      </c>
      <c r="H704">
        <v>1270.29</v>
      </c>
      <c r="I704">
        <v>15</v>
      </c>
      <c r="J704">
        <v>931</v>
      </c>
      <c r="K704">
        <v>34611</v>
      </c>
      <c r="L704" t="s">
        <v>18</v>
      </c>
      <c r="M704">
        <v>52292</v>
      </c>
      <c r="N704">
        <v>444.2</v>
      </c>
      <c r="O704">
        <v>54431.89</v>
      </c>
      <c r="P704">
        <v>2</v>
      </c>
    </row>
    <row r="705" spans="1:16" x14ac:dyDescent="0.25">
      <c r="A705">
        <v>1080</v>
      </c>
      <c r="B705" t="s">
        <v>15</v>
      </c>
      <c r="C705">
        <v>2007</v>
      </c>
      <c r="D705">
        <v>11</v>
      </c>
      <c r="E705">
        <v>740</v>
      </c>
      <c r="F705">
        <v>2836.04</v>
      </c>
      <c r="G705">
        <v>3332.53</v>
      </c>
      <c r="H705">
        <v>1161.5899999999999</v>
      </c>
      <c r="I705">
        <v>15</v>
      </c>
      <c r="J705">
        <v>931</v>
      </c>
      <c r="K705">
        <v>34611</v>
      </c>
      <c r="L705" t="s">
        <v>18</v>
      </c>
      <c r="M705">
        <v>52292</v>
      </c>
      <c r="N705">
        <v>444.2</v>
      </c>
      <c r="O705">
        <v>54431.89</v>
      </c>
      <c r="P705">
        <v>2</v>
      </c>
    </row>
    <row r="706" spans="1:16" x14ac:dyDescent="0.25">
      <c r="A706">
        <v>1080</v>
      </c>
      <c r="B706" t="s">
        <v>15</v>
      </c>
      <c r="C706">
        <v>2007</v>
      </c>
      <c r="D706">
        <v>12</v>
      </c>
      <c r="E706">
        <v>422</v>
      </c>
      <c r="F706">
        <v>1534.4</v>
      </c>
      <c r="G706">
        <v>1803.12</v>
      </c>
      <c r="H706">
        <v>648.51</v>
      </c>
      <c r="I706">
        <v>15</v>
      </c>
      <c r="J706">
        <v>931</v>
      </c>
      <c r="K706">
        <v>34611</v>
      </c>
      <c r="L706" t="s">
        <v>18</v>
      </c>
      <c r="M706">
        <v>52292</v>
      </c>
      <c r="N706">
        <v>444.2</v>
      </c>
      <c r="O706">
        <v>54431.89</v>
      </c>
      <c r="P706">
        <v>2</v>
      </c>
    </row>
    <row r="707" spans="1:16" x14ac:dyDescent="0.25">
      <c r="A707">
        <v>1084</v>
      </c>
      <c r="B707" t="s">
        <v>15</v>
      </c>
      <c r="C707">
        <v>2007</v>
      </c>
      <c r="D707">
        <v>1</v>
      </c>
      <c r="E707">
        <v>40</v>
      </c>
      <c r="F707">
        <v>158.08000000000001</v>
      </c>
      <c r="G707">
        <v>185.75</v>
      </c>
      <c r="H707">
        <v>75.94</v>
      </c>
      <c r="I707">
        <v>4</v>
      </c>
      <c r="J707">
        <v>249</v>
      </c>
      <c r="K707">
        <v>13059</v>
      </c>
      <c r="L707" t="s">
        <v>18</v>
      </c>
      <c r="M707">
        <v>23320</v>
      </c>
      <c r="N707">
        <v>158.19999999999999</v>
      </c>
      <c r="O707">
        <v>18901.580000000002</v>
      </c>
      <c r="P707">
        <v>2</v>
      </c>
    </row>
    <row r="708" spans="1:16" x14ac:dyDescent="0.25">
      <c r="A708">
        <v>1084</v>
      </c>
      <c r="B708" t="s">
        <v>15</v>
      </c>
      <c r="C708">
        <v>2007</v>
      </c>
      <c r="D708">
        <v>2</v>
      </c>
      <c r="E708">
        <v>24</v>
      </c>
      <c r="F708">
        <v>85.02</v>
      </c>
      <c r="G708">
        <v>99.9</v>
      </c>
      <c r="H708">
        <v>36.31</v>
      </c>
      <c r="I708">
        <v>4</v>
      </c>
      <c r="J708">
        <v>249</v>
      </c>
      <c r="K708">
        <v>13059</v>
      </c>
      <c r="L708" t="s">
        <v>18</v>
      </c>
      <c r="M708">
        <v>23320</v>
      </c>
      <c r="N708">
        <v>158.19999999999999</v>
      </c>
      <c r="O708">
        <v>18901.580000000002</v>
      </c>
      <c r="P708">
        <v>2</v>
      </c>
    </row>
    <row r="709" spans="1:16" x14ac:dyDescent="0.25">
      <c r="A709">
        <v>1084</v>
      </c>
      <c r="B709" t="s">
        <v>15</v>
      </c>
      <c r="C709">
        <v>2007</v>
      </c>
      <c r="D709">
        <v>3</v>
      </c>
      <c r="E709">
        <v>65</v>
      </c>
      <c r="F709">
        <v>243.49</v>
      </c>
      <c r="G709">
        <v>286.10000000000002</v>
      </c>
      <c r="H709">
        <v>107.12</v>
      </c>
      <c r="I709">
        <v>4</v>
      </c>
      <c r="J709">
        <v>249</v>
      </c>
      <c r="K709">
        <v>13059</v>
      </c>
      <c r="L709" t="s">
        <v>18</v>
      </c>
      <c r="M709">
        <v>23320</v>
      </c>
      <c r="N709">
        <v>158.19999999999999</v>
      </c>
      <c r="O709">
        <v>18901.580000000002</v>
      </c>
      <c r="P709">
        <v>2</v>
      </c>
    </row>
    <row r="710" spans="1:16" x14ac:dyDescent="0.25">
      <c r="A710">
        <v>1084</v>
      </c>
      <c r="B710" t="s">
        <v>15</v>
      </c>
      <c r="C710">
        <v>2007</v>
      </c>
      <c r="D710">
        <v>4</v>
      </c>
      <c r="E710">
        <v>68</v>
      </c>
      <c r="F710">
        <v>279.02</v>
      </c>
      <c r="G710">
        <v>327.89</v>
      </c>
      <c r="H710">
        <v>119.24</v>
      </c>
      <c r="I710">
        <v>4</v>
      </c>
      <c r="J710">
        <v>249</v>
      </c>
      <c r="K710">
        <v>13059</v>
      </c>
      <c r="L710" t="s">
        <v>18</v>
      </c>
      <c r="M710">
        <v>23320</v>
      </c>
      <c r="N710">
        <v>158.19999999999999</v>
      </c>
      <c r="O710">
        <v>18901.580000000002</v>
      </c>
      <c r="P710">
        <v>2</v>
      </c>
    </row>
    <row r="711" spans="1:16" x14ac:dyDescent="0.25">
      <c r="A711">
        <v>1084</v>
      </c>
      <c r="B711" t="s">
        <v>15</v>
      </c>
      <c r="C711">
        <v>2007</v>
      </c>
      <c r="D711">
        <v>5</v>
      </c>
      <c r="E711">
        <v>152</v>
      </c>
      <c r="F711">
        <v>652.4</v>
      </c>
      <c r="G711">
        <v>766.64</v>
      </c>
      <c r="H711">
        <v>287.25</v>
      </c>
      <c r="I711">
        <v>4</v>
      </c>
      <c r="J711">
        <v>249</v>
      </c>
      <c r="K711">
        <v>13059</v>
      </c>
      <c r="L711" t="s">
        <v>18</v>
      </c>
      <c r="M711">
        <v>23320</v>
      </c>
      <c r="N711">
        <v>158.19999999999999</v>
      </c>
      <c r="O711">
        <v>18901.580000000002</v>
      </c>
      <c r="P711">
        <v>2</v>
      </c>
    </row>
    <row r="712" spans="1:16" x14ac:dyDescent="0.25">
      <c r="A712">
        <v>1084</v>
      </c>
      <c r="B712" t="s">
        <v>15</v>
      </c>
      <c r="C712">
        <v>2007</v>
      </c>
      <c r="D712">
        <v>6</v>
      </c>
      <c r="E712">
        <v>139</v>
      </c>
      <c r="F712">
        <v>535.47</v>
      </c>
      <c r="G712">
        <v>629.21</v>
      </c>
      <c r="H712">
        <v>257.20999999999998</v>
      </c>
      <c r="I712">
        <v>4</v>
      </c>
      <c r="J712">
        <v>249</v>
      </c>
      <c r="K712">
        <v>13059</v>
      </c>
      <c r="L712" t="s">
        <v>18</v>
      </c>
      <c r="M712">
        <v>23320</v>
      </c>
      <c r="N712">
        <v>158.19999999999999</v>
      </c>
      <c r="O712">
        <v>18901.580000000002</v>
      </c>
      <c r="P712">
        <v>2</v>
      </c>
    </row>
    <row r="713" spans="1:16" x14ac:dyDescent="0.25">
      <c r="A713">
        <v>1084</v>
      </c>
      <c r="B713" t="s">
        <v>15</v>
      </c>
      <c r="C713">
        <v>2007</v>
      </c>
      <c r="D713">
        <v>7</v>
      </c>
      <c r="E713">
        <v>62</v>
      </c>
      <c r="F713">
        <v>234.41</v>
      </c>
      <c r="G713">
        <v>275.44</v>
      </c>
      <c r="H713">
        <v>140.37</v>
      </c>
      <c r="I713">
        <v>4</v>
      </c>
      <c r="J713">
        <v>249</v>
      </c>
      <c r="K713">
        <v>13059</v>
      </c>
      <c r="L713" t="s">
        <v>18</v>
      </c>
      <c r="M713">
        <v>23320</v>
      </c>
      <c r="N713">
        <v>158.19999999999999</v>
      </c>
      <c r="O713">
        <v>18901.580000000002</v>
      </c>
      <c r="P713">
        <v>2</v>
      </c>
    </row>
    <row r="714" spans="1:16" x14ac:dyDescent="0.25">
      <c r="A714">
        <v>1084</v>
      </c>
      <c r="B714" t="s">
        <v>15</v>
      </c>
      <c r="C714">
        <v>2007</v>
      </c>
      <c r="D714">
        <v>8</v>
      </c>
      <c r="E714">
        <v>73</v>
      </c>
      <c r="F714">
        <v>278.32</v>
      </c>
      <c r="G714">
        <v>327.01</v>
      </c>
      <c r="H714">
        <v>171.24</v>
      </c>
      <c r="I714">
        <v>4</v>
      </c>
      <c r="J714">
        <v>249</v>
      </c>
      <c r="K714">
        <v>13059</v>
      </c>
      <c r="L714" t="s">
        <v>18</v>
      </c>
      <c r="M714">
        <v>23320</v>
      </c>
      <c r="N714">
        <v>158.19999999999999</v>
      </c>
      <c r="O714">
        <v>18901.580000000002</v>
      </c>
      <c r="P714">
        <v>2</v>
      </c>
    </row>
    <row r="715" spans="1:16" x14ac:dyDescent="0.25">
      <c r="A715">
        <v>1084</v>
      </c>
      <c r="B715" t="s">
        <v>15</v>
      </c>
      <c r="C715">
        <v>2007</v>
      </c>
      <c r="D715">
        <v>9</v>
      </c>
      <c r="E715">
        <v>81</v>
      </c>
      <c r="F715">
        <v>326.5</v>
      </c>
      <c r="G715">
        <v>383.68</v>
      </c>
      <c r="H715">
        <v>166.27</v>
      </c>
      <c r="I715">
        <v>4</v>
      </c>
      <c r="J715">
        <v>249</v>
      </c>
      <c r="K715">
        <v>13059</v>
      </c>
      <c r="L715" t="s">
        <v>18</v>
      </c>
      <c r="M715">
        <v>23320</v>
      </c>
      <c r="N715">
        <v>158.19999999999999</v>
      </c>
      <c r="O715">
        <v>18901.580000000002</v>
      </c>
      <c r="P715">
        <v>2</v>
      </c>
    </row>
    <row r="716" spans="1:16" x14ac:dyDescent="0.25">
      <c r="A716">
        <v>1084</v>
      </c>
      <c r="B716" t="s">
        <v>15</v>
      </c>
      <c r="C716">
        <v>2007</v>
      </c>
      <c r="D716">
        <v>10</v>
      </c>
      <c r="E716">
        <v>380</v>
      </c>
      <c r="F716">
        <v>1446.73</v>
      </c>
      <c r="G716">
        <v>1699.9</v>
      </c>
      <c r="H716">
        <v>739.61</v>
      </c>
      <c r="I716">
        <v>4</v>
      </c>
      <c r="J716">
        <v>249</v>
      </c>
      <c r="K716">
        <v>13059</v>
      </c>
      <c r="L716" t="s">
        <v>18</v>
      </c>
      <c r="M716">
        <v>23320</v>
      </c>
      <c r="N716">
        <v>158.19999999999999</v>
      </c>
      <c r="O716">
        <v>18901.580000000002</v>
      </c>
      <c r="P716">
        <v>2</v>
      </c>
    </row>
    <row r="717" spans="1:16" x14ac:dyDescent="0.25">
      <c r="A717">
        <v>1084</v>
      </c>
      <c r="B717" t="s">
        <v>15</v>
      </c>
      <c r="C717">
        <v>2007</v>
      </c>
      <c r="D717">
        <v>11</v>
      </c>
      <c r="E717">
        <v>254</v>
      </c>
      <c r="F717">
        <v>981.2</v>
      </c>
      <c r="G717">
        <v>1152.9100000000001</v>
      </c>
      <c r="H717">
        <v>504.59</v>
      </c>
      <c r="I717">
        <v>4</v>
      </c>
      <c r="J717">
        <v>249</v>
      </c>
      <c r="K717">
        <v>13059</v>
      </c>
      <c r="L717" t="s">
        <v>18</v>
      </c>
      <c r="M717">
        <v>23320</v>
      </c>
      <c r="N717">
        <v>158.19999999999999</v>
      </c>
      <c r="O717">
        <v>18901.580000000002</v>
      </c>
      <c r="P717">
        <v>2</v>
      </c>
    </row>
    <row r="718" spans="1:16" x14ac:dyDescent="0.25">
      <c r="A718">
        <v>1084</v>
      </c>
      <c r="B718" t="s">
        <v>15</v>
      </c>
      <c r="C718">
        <v>2007</v>
      </c>
      <c r="D718">
        <v>12</v>
      </c>
      <c r="E718">
        <v>125</v>
      </c>
      <c r="F718">
        <v>440.51</v>
      </c>
      <c r="G718">
        <v>517.57000000000005</v>
      </c>
      <c r="H718">
        <v>235.78</v>
      </c>
      <c r="I718">
        <v>4</v>
      </c>
      <c r="J718">
        <v>249</v>
      </c>
      <c r="K718">
        <v>13059</v>
      </c>
      <c r="L718" t="s">
        <v>18</v>
      </c>
      <c r="M718">
        <v>23320</v>
      </c>
      <c r="N718">
        <v>158.19999999999999</v>
      </c>
      <c r="O718">
        <v>18901.580000000002</v>
      </c>
      <c r="P718">
        <v>2</v>
      </c>
    </row>
    <row r="719" spans="1:16" x14ac:dyDescent="0.25">
      <c r="A719">
        <v>1108</v>
      </c>
      <c r="B719" t="s">
        <v>15</v>
      </c>
      <c r="C719">
        <v>2007</v>
      </c>
      <c r="D719">
        <v>12</v>
      </c>
      <c r="E719">
        <v>143</v>
      </c>
      <c r="F719">
        <v>588.51</v>
      </c>
      <c r="G719">
        <v>691.5</v>
      </c>
      <c r="H719">
        <v>244.8</v>
      </c>
      <c r="I719">
        <v>4</v>
      </c>
      <c r="J719">
        <v>263</v>
      </c>
      <c r="K719">
        <v>42458</v>
      </c>
      <c r="L719" t="s">
        <v>16</v>
      </c>
      <c r="M719">
        <v>697618</v>
      </c>
      <c r="N719">
        <v>161</v>
      </c>
      <c r="O719">
        <v>40431.89</v>
      </c>
      <c r="P719">
        <v>3</v>
      </c>
    </row>
    <row r="720" spans="1:16" x14ac:dyDescent="0.25">
      <c r="A720">
        <v>1108</v>
      </c>
      <c r="B720" t="s">
        <v>15</v>
      </c>
      <c r="C720">
        <v>2007</v>
      </c>
      <c r="D720">
        <v>1</v>
      </c>
      <c r="E720">
        <v>77</v>
      </c>
      <c r="F720">
        <v>315.89</v>
      </c>
      <c r="G720">
        <v>371.21</v>
      </c>
      <c r="H720">
        <v>161.46</v>
      </c>
      <c r="I720">
        <v>4</v>
      </c>
      <c r="J720">
        <v>263</v>
      </c>
      <c r="K720">
        <v>42458</v>
      </c>
      <c r="L720" t="s">
        <v>16</v>
      </c>
      <c r="M720">
        <v>697618</v>
      </c>
      <c r="N720">
        <v>161</v>
      </c>
      <c r="O720">
        <v>40431.89</v>
      </c>
      <c r="P720">
        <v>3</v>
      </c>
    </row>
    <row r="721" spans="1:16" x14ac:dyDescent="0.25">
      <c r="A721">
        <v>1108</v>
      </c>
      <c r="B721" t="s">
        <v>15</v>
      </c>
      <c r="C721">
        <v>2007</v>
      </c>
      <c r="D721">
        <v>2</v>
      </c>
      <c r="E721">
        <v>58</v>
      </c>
      <c r="F721">
        <v>225.8</v>
      </c>
      <c r="G721">
        <v>265.33</v>
      </c>
      <c r="H721">
        <v>73.069999999999993</v>
      </c>
      <c r="I721">
        <v>4</v>
      </c>
      <c r="J721">
        <v>263</v>
      </c>
      <c r="K721">
        <v>42458</v>
      </c>
      <c r="L721" t="s">
        <v>16</v>
      </c>
      <c r="M721">
        <v>697618</v>
      </c>
      <c r="N721">
        <v>161</v>
      </c>
      <c r="O721">
        <v>40431.89</v>
      </c>
      <c r="P721">
        <v>3</v>
      </c>
    </row>
    <row r="722" spans="1:16" x14ac:dyDescent="0.25">
      <c r="A722">
        <v>1108</v>
      </c>
      <c r="B722" t="s">
        <v>15</v>
      </c>
      <c r="C722">
        <v>2007</v>
      </c>
      <c r="D722">
        <v>3</v>
      </c>
      <c r="E722">
        <v>41</v>
      </c>
      <c r="F722">
        <v>166.36</v>
      </c>
      <c r="G722">
        <v>195.48</v>
      </c>
      <c r="H722">
        <v>58.08</v>
      </c>
      <c r="I722">
        <v>4</v>
      </c>
      <c r="J722">
        <v>263</v>
      </c>
      <c r="K722">
        <v>42458</v>
      </c>
      <c r="L722" t="s">
        <v>16</v>
      </c>
      <c r="M722">
        <v>697618</v>
      </c>
      <c r="N722">
        <v>161</v>
      </c>
      <c r="O722">
        <v>40431.89</v>
      </c>
      <c r="P722">
        <v>3</v>
      </c>
    </row>
    <row r="723" spans="1:16" x14ac:dyDescent="0.25">
      <c r="A723">
        <v>1108</v>
      </c>
      <c r="B723" t="s">
        <v>15</v>
      </c>
      <c r="C723">
        <v>2007</v>
      </c>
      <c r="D723">
        <v>4</v>
      </c>
      <c r="E723">
        <v>160</v>
      </c>
      <c r="F723">
        <v>583.79999999999995</v>
      </c>
      <c r="G723">
        <v>685.99</v>
      </c>
      <c r="H723">
        <v>242.26</v>
      </c>
      <c r="I723">
        <v>4</v>
      </c>
      <c r="J723">
        <v>263</v>
      </c>
      <c r="K723">
        <v>42458</v>
      </c>
      <c r="L723" t="s">
        <v>16</v>
      </c>
      <c r="M723">
        <v>697618</v>
      </c>
      <c r="N723">
        <v>161</v>
      </c>
      <c r="O723">
        <v>40431.89</v>
      </c>
      <c r="P723">
        <v>3</v>
      </c>
    </row>
    <row r="724" spans="1:16" x14ac:dyDescent="0.25">
      <c r="A724">
        <v>1108</v>
      </c>
      <c r="B724" t="s">
        <v>15</v>
      </c>
      <c r="C724">
        <v>2007</v>
      </c>
      <c r="D724">
        <v>5</v>
      </c>
      <c r="E724">
        <v>220</v>
      </c>
      <c r="F724">
        <v>849.72</v>
      </c>
      <c r="G724">
        <v>998.47</v>
      </c>
      <c r="H724">
        <v>333.83</v>
      </c>
      <c r="I724">
        <v>4</v>
      </c>
      <c r="J724">
        <v>263</v>
      </c>
      <c r="K724">
        <v>42458</v>
      </c>
      <c r="L724" t="s">
        <v>16</v>
      </c>
      <c r="M724">
        <v>697618</v>
      </c>
      <c r="N724">
        <v>161</v>
      </c>
      <c r="O724">
        <v>40431.89</v>
      </c>
      <c r="P724">
        <v>3</v>
      </c>
    </row>
    <row r="725" spans="1:16" x14ac:dyDescent="0.25">
      <c r="A725">
        <v>1108</v>
      </c>
      <c r="B725" t="s">
        <v>15</v>
      </c>
      <c r="C725">
        <v>2007</v>
      </c>
      <c r="D725">
        <v>6</v>
      </c>
      <c r="E725">
        <v>270</v>
      </c>
      <c r="F725">
        <v>1075.56</v>
      </c>
      <c r="G725">
        <v>1263.8900000000001</v>
      </c>
      <c r="H725">
        <v>416.89</v>
      </c>
      <c r="I725">
        <v>4</v>
      </c>
      <c r="J725">
        <v>263</v>
      </c>
      <c r="K725">
        <v>42458</v>
      </c>
      <c r="L725" t="s">
        <v>16</v>
      </c>
      <c r="M725">
        <v>697618</v>
      </c>
      <c r="N725">
        <v>161</v>
      </c>
      <c r="O725">
        <v>40431.89</v>
      </c>
      <c r="P725">
        <v>3</v>
      </c>
    </row>
    <row r="726" spans="1:16" x14ac:dyDescent="0.25">
      <c r="A726">
        <v>1108</v>
      </c>
      <c r="B726" t="s">
        <v>15</v>
      </c>
      <c r="C726">
        <v>2007</v>
      </c>
      <c r="D726">
        <v>7</v>
      </c>
      <c r="E726">
        <v>130</v>
      </c>
      <c r="F726">
        <v>556.55999999999995</v>
      </c>
      <c r="G726">
        <v>653.95000000000005</v>
      </c>
      <c r="H726">
        <v>278.45</v>
      </c>
      <c r="I726">
        <v>4</v>
      </c>
      <c r="J726">
        <v>263</v>
      </c>
      <c r="K726">
        <v>42458</v>
      </c>
      <c r="L726" t="s">
        <v>16</v>
      </c>
      <c r="M726">
        <v>697618</v>
      </c>
      <c r="N726">
        <v>161</v>
      </c>
      <c r="O726">
        <v>40431.89</v>
      </c>
      <c r="P726">
        <v>3</v>
      </c>
    </row>
    <row r="727" spans="1:16" x14ac:dyDescent="0.25">
      <c r="A727">
        <v>1108</v>
      </c>
      <c r="B727" t="s">
        <v>15</v>
      </c>
      <c r="C727">
        <v>2007</v>
      </c>
      <c r="D727">
        <v>8</v>
      </c>
      <c r="E727">
        <v>159</v>
      </c>
      <c r="F727">
        <v>621.89</v>
      </c>
      <c r="G727">
        <v>730.7</v>
      </c>
      <c r="H727">
        <v>276.77999999999997</v>
      </c>
      <c r="I727">
        <v>4</v>
      </c>
      <c r="J727">
        <v>263</v>
      </c>
      <c r="K727">
        <v>42458</v>
      </c>
      <c r="L727" t="s">
        <v>16</v>
      </c>
      <c r="M727">
        <v>697618</v>
      </c>
      <c r="N727">
        <v>161</v>
      </c>
      <c r="O727">
        <v>40431.89</v>
      </c>
      <c r="P727">
        <v>3</v>
      </c>
    </row>
    <row r="728" spans="1:16" x14ac:dyDescent="0.25">
      <c r="A728">
        <v>1108</v>
      </c>
      <c r="B728" t="s">
        <v>15</v>
      </c>
      <c r="C728">
        <v>2007</v>
      </c>
      <c r="D728">
        <v>9</v>
      </c>
      <c r="E728">
        <v>252</v>
      </c>
      <c r="F728">
        <v>1013.03</v>
      </c>
      <c r="G728">
        <v>1190.31</v>
      </c>
      <c r="H728">
        <v>377.57</v>
      </c>
      <c r="I728">
        <v>4</v>
      </c>
      <c r="J728">
        <v>263</v>
      </c>
      <c r="K728">
        <v>42458</v>
      </c>
      <c r="L728" t="s">
        <v>16</v>
      </c>
      <c r="M728">
        <v>697618</v>
      </c>
      <c r="N728">
        <v>161</v>
      </c>
      <c r="O728">
        <v>40431.89</v>
      </c>
      <c r="P728">
        <v>3</v>
      </c>
    </row>
    <row r="729" spans="1:16" x14ac:dyDescent="0.25">
      <c r="A729">
        <v>1108</v>
      </c>
      <c r="B729" t="s">
        <v>15</v>
      </c>
      <c r="C729">
        <v>2007</v>
      </c>
      <c r="D729">
        <v>10</v>
      </c>
      <c r="E729">
        <v>686</v>
      </c>
      <c r="F729">
        <v>2632</v>
      </c>
      <c r="G729">
        <v>3092.67</v>
      </c>
      <c r="H729">
        <v>1089.69</v>
      </c>
      <c r="I729">
        <v>4</v>
      </c>
      <c r="J729">
        <v>263</v>
      </c>
      <c r="K729">
        <v>42458</v>
      </c>
      <c r="L729" t="s">
        <v>16</v>
      </c>
      <c r="M729">
        <v>697618</v>
      </c>
      <c r="N729">
        <v>161</v>
      </c>
      <c r="O729">
        <v>40431.89</v>
      </c>
      <c r="P729">
        <v>3</v>
      </c>
    </row>
    <row r="730" spans="1:16" x14ac:dyDescent="0.25">
      <c r="A730">
        <v>1108</v>
      </c>
      <c r="B730" t="s">
        <v>15</v>
      </c>
      <c r="C730">
        <v>2007</v>
      </c>
      <c r="D730">
        <v>11</v>
      </c>
      <c r="E730">
        <v>356</v>
      </c>
      <c r="F730">
        <v>1360.9</v>
      </c>
      <c r="G730">
        <v>1599.11</v>
      </c>
      <c r="H730">
        <v>540.97</v>
      </c>
      <c r="I730">
        <v>4</v>
      </c>
      <c r="J730">
        <v>263</v>
      </c>
      <c r="K730">
        <v>42458</v>
      </c>
      <c r="L730" t="s">
        <v>16</v>
      </c>
      <c r="M730">
        <v>697618</v>
      </c>
      <c r="N730">
        <v>161</v>
      </c>
      <c r="O730">
        <v>40431.89</v>
      </c>
      <c r="P730">
        <v>3</v>
      </c>
    </row>
    <row r="731" spans="1:16" x14ac:dyDescent="0.25">
      <c r="A731">
        <v>1115</v>
      </c>
      <c r="B731" t="s">
        <v>15</v>
      </c>
      <c r="C731">
        <v>2007</v>
      </c>
      <c r="D731">
        <v>1</v>
      </c>
      <c r="E731">
        <v>427</v>
      </c>
      <c r="F731">
        <v>1829.7</v>
      </c>
      <c r="G731">
        <v>2150.0500000000002</v>
      </c>
      <c r="H731">
        <v>884.7</v>
      </c>
      <c r="I731">
        <v>17</v>
      </c>
      <c r="J731">
        <v>1099</v>
      </c>
      <c r="K731">
        <v>65021</v>
      </c>
      <c r="L731" t="s">
        <v>18</v>
      </c>
      <c r="M731">
        <v>229560</v>
      </c>
      <c r="N731">
        <v>544.20000000000005</v>
      </c>
      <c r="O731">
        <v>116524.58</v>
      </c>
      <c r="P731">
        <v>3</v>
      </c>
    </row>
    <row r="732" spans="1:16" x14ac:dyDescent="0.25">
      <c r="A732">
        <v>1115</v>
      </c>
      <c r="B732" t="s">
        <v>15</v>
      </c>
      <c r="C732">
        <v>2007</v>
      </c>
      <c r="D732">
        <v>2</v>
      </c>
      <c r="E732">
        <v>463</v>
      </c>
      <c r="F732">
        <v>1986.36</v>
      </c>
      <c r="G732">
        <v>2334.09</v>
      </c>
      <c r="H732">
        <v>986.31</v>
      </c>
      <c r="I732">
        <v>17</v>
      </c>
      <c r="J732">
        <v>1099</v>
      </c>
      <c r="K732">
        <v>65021</v>
      </c>
      <c r="L732" t="s">
        <v>18</v>
      </c>
      <c r="M732">
        <v>229560</v>
      </c>
      <c r="N732">
        <v>544.20000000000005</v>
      </c>
      <c r="O732">
        <v>116524.58</v>
      </c>
      <c r="P732">
        <v>3</v>
      </c>
    </row>
    <row r="733" spans="1:16" x14ac:dyDescent="0.25">
      <c r="A733">
        <v>1115</v>
      </c>
      <c r="B733" t="s">
        <v>15</v>
      </c>
      <c r="C733">
        <v>2007</v>
      </c>
      <c r="D733">
        <v>3</v>
      </c>
      <c r="E733">
        <v>439</v>
      </c>
      <c r="F733">
        <v>1893.56</v>
      </c>
      <c r="G733">
        <v>2225.04</v>
      </c>
      <c r="H733">
        <v>940.32</v>
      </c>
      <c r="I733">
        <v>17</v>
      </c>
      <c r="J733">
        <v>1099</v>
      </c>
      <c r="K733">
        <v>65021</v>
      </c>
      <c r="L733" t="s">
        <v>18</v>
      </c>
      <c r="M733">
        <v>229560</v>
      </c>
      <c r="N733">
        <v>544.20000000000005</v>
      </c>
      <c r="O733">
        <v>116524.58</v>
      </c>
      <c r="P733">
        <v>3</v>
      </c>
    </row>
    <row r="734" spans="1:16" x14ac:dyDescent="0.25">
      <c r="A734">
        <v>1115</v>
      </c>
      <c r="B734" t="s">
        <v>15</v>
      </c>
      <c r="C734">
        <v>2007</v>
      </c>
      <c r="D734">
        <v>4</v>
      </c>
      <c r="E734">
        <v>645</v>
      </c>
      <c r="F734">
        <v>2742.25</v>
      </c>
      <c r="G734">
        <v>3222.19</v>
      </c>
      <c r="H734">
        <v>1323.79</v>
      </c>
      <c r="I734">
        <v>17</v>
      </c>
      <c r="J734">
        <v>1099</v>
      </c>
      <c r="K734">
        <v>65021</v>
      </c>
      <c r="L734" t="s">
        <v>18</v>
      </c>
      <c r="M734">
        <v>229560</v>
      </c>
      <c r="N734">
        <v>544.20000000000005</v>
      </c>
      <c r="O734">
        <v>116524.58</v>
      </c>
      <c r="P734">
        <v>3</v>
      </c>
    </row>
    <row r="735" spans="1:16" x14ac:dyDescent="0.25">
      <c r="A735">
        <v>1115</v>
      </c>
      <c r="B735" t="s">
        <v>15</v>
      </c>
      <c r="C735">
        <v>2007</v>
      </c>
      <c r="D735">
        <v>12</v>
      </c>
      <c r="E735">
        <v>940</v>
      </c>
      <c r="F735">
        <v>3463.63</v>
      </c>
      <c r="G735">
        <v>4069.86</v>
      </c>
      <c r="H735">
        <v>1316.88</v>
      </c>
      <c r="I735">
        <v>17</v>
      </c>
      <c r="J735">
        <v>1099</v>
      </c>
      <c r="K735">
        <v>65021</v>
      </c>
      <c r="L735" t="s">
        <v>18</v>
      </c>
      <c r="M735">
        <v>229560</v>
      </c>
      <c r="N735">
        <v>544.20000000000005</v>
      </c>
      <c r="O735">
        <v>116524.58</v>
      </c>
      <c r="P735">
        <v>3</v>
      </c>
    </row>
    <row r="736" spans="1:16" x14ac:dyDescent="0.25">
      <c r="A736">
        <v>1123</v>
      </c>
      <c r="B736" t="s">
        <v>15</v>
      </c>
      <c r="C736">
        <v>2007</v>
      </c>
      <c r="D736">
        <v>1</v>
      </c>
      <c r="E736">
        <v>115</v>
      </c>
      <c r="F736">
        <v>370.57</v>
      </c>
      <c r="G736">
        <v>435.43</v>
      </c>
      <c r="H736">
        <v>137.80000000000001</v>
      </c>
      <c r="I736">
        <v>12</v>
      </c>
      <c r="J736">
        <v>600</v>
      </c>
      <c r="K736">
        <v>26867</v>
      </c>
      <c r="L736" t="s">
        <v>18</v>
      </c>
      <c r="M736">
        <v>53182</v>
      </c>
      <c r="N736">
        <v>332</v>
      </c>
      <c r="O736">
        <v>38545.58</v>
      </c>
      <c r="P736">
        <v>2</v>
      </c>
    </row>
    <row r="737" spans="1:16" x14ac:dyDescent="0.25">
      <c r="A737">
        <v>1123</v>
      </c>
      <c r="B737" t="s">
        <v>15</v>
      </c>
      <c r="C737">
        <v>2007</v>
      </c>
      <c r="D737">
        <v>2</v>
      </c>
      <c r="E737">
        <v>69</v>
      </c>
      <c r="F737">
        <v>295.41000000000003</v>
      </c>
      <c r="G737">
        <v>347.14</v>
      </c>
      <c r="H737">
        <v>143.44</v>
      </c>
      <c r="I737">
        <v>12</v>
      </c>
      <c r="J737">
        <v>600</v>
      </c>
      <c r="K737">
        <v>26867</v>
      </c>
      <c r="L737" t="s">
        <v>18</v>
      </c>
      <c r="M737">
        <v>53182</v>
      </c>
      <c r="N737">
        <v>332</v>
      </c>
      <c r="O737">
        <v>38545.58</v>
      </c>
      <c r="P737">
        <v>2</v>
      </c>
    </row>
    <row r="738" spans="1:16" x14ac:dyDescent="0.25">
      <c r="A738">
        <v>1123</v>
      </c>
      <c r="B738" t="s">
        <v>15</v>
      </c>
      <c r="C738">
        <v>2007</v>
      </c>
      <c r="D738">
        <v>3</v>
      </c>
      <c r="E738">
        <v>76</v>
      </c>
      <c r="F738">
        <v>315.97000000000003</v>
      </c>
      <c r="G738">
        <v>371.26</v>
      </c>
      <c r="H738">
        <v>177.36</v>
      </c>
      <c r="I738">
        <v>12</v>
      </c>
      <c r="J738">
        <v>600</v>
      </c>
      <c r="K738">
        <v>26867</v>
      </c>
      <c r="L738" t="s">
        <v>18</v>
      </c>
      <c r="M738">
        <v>53182</v>
      </c>
      <c r="N738">
        <v>332</v>
      </c>
      <c r="O738">
        <v>38545.58</v>
      </c>
      <c r="P738">
        <v>2</v>
      </c>
    </row>
    <row r="739" spans="1:16" x14ac:dyDescent="0.25">
      <c r="A739">
        <v>1123</v>
      </c>
      <c r="B739" t="s">
        <v>15</v>
      </c>
      <c r="C739">
        <v>2007</v>
      </c>
      <c r="D739">
        <v>4</v>
      </c>
      <c r="E739">
        <v>173</v>
      </c>
      <c r="F739">
        <v>776.77</v>
      </c>
      <c r="G739">
        <v>912.72</v>
      </c>
      <c r="H739">
        <v>426.8</v>
      </c>
      <c r="I739">
        <v>12</v>
      </c>
      <c r="J739">
        <v>600</v>
      </c>
      <c r="K739">
        <v>26867</v>
      </c>
      <c r="L739" t="s">
        <v>18</v>
      </c>
      <c r="M739">
        <v>53182</v>
      </c>
      <c r="N739">
        <v>332</v>
      </c>
      <c r="O739">
        <v>38545.58</v>
      </c>
      <c r="P739">
        <v>2</v>
      </c>
    </row>
    <row r="740" spans="1:16" x14ac:dyDescent="0.25">
      <c r="A740">
        <v>1123</v>
      </c>
      <c r="B740" t="s">
        <v>15</v>
      </c>
      <c r="C740">
        <v>2007</v>
      </c>
      <c r="D740">
        <v>5</v>
      </c>
      <c r="E740">
        <v>252</v>
      </c>
      <c r="F740">
        <v>1109.28</v>
      </c>
      <c r="G740">
        <v>1303.57</v>
      </c>
      <c r="H740">
        <v>541.02</v>
      </c>
      <c r="I740">
        <v>12</v>
      </c>
      <c r="J740">
        <v>600</v>
      </c>
      <c r="K740">
        <v>26867</v>
      </c>
      <c r="L740" t="s">
        <v>18</v>
      </c>
      <c r="M740">
        <v>53182</v>
      </c>
      <c r="N740">
        <v>332</v>
      </c>
      <c r="O740">
        <v>38545.58</v>
      </c>
      <c r="P740">
        <v>2</v>
      </c>
    </row>
    <row r="741" spans="1:16" x14ac:dyDescent="0.25">
      <c r="A741">
        <v>1123</v>
      </c>
      <c r="B741" t="s">
        <v>15</v>
      </c>
      <c r="C741">
        <v>2007</v>
      </c>
      <c r="D741">
        <v>6</v>
      </c>
      <c r="E741">
        <v>336</v>
      </c>
      <c r="F741">
        <v>1393.48</v>
      </c>
      <c r="G741">
        <v>1637.48</v>
      </c>
      <c r="H741">
        <v>772.85</v>
      </c>
      <c r="I741">
        <v>12</v>
      </c>
      <c r="J741">
        <v>600</v>
      </c>
      <c r="K741">
        <v>26867</v>
      </c>
      <c r="L741" t="s">
        <v>18</v>
      </c>
      <c r="M741">
        <v>53182</v>
      </c>
      <c r="N741">
        <v>332</v>
      </c>
      <c r="O741">
        <v>38545.58</v>
      </c>
      <c r="P741">
        <v>2</v>
      </c>
    </row>
    <row r="742" spans="1:16" x14ac:dyDescent="0.25">
      <c r="A742">
        <v>1123</v>
      </c>
      <c r="B742" t="s">
        <v>15</v>
      </c>
      <c r="C742">
        <v>2007</v>
      </c>
      <c r="D742">
        <v>7</v>
      </c>
      <c r="E742">
        <v>186</v>
      </c>
      <c r="F742">
        <v>767.27</v>
      </c>
      <c r="G742">
        <v>901.51</v>
      </c>
      <c r="H742">
        <v>491.58</v>
      </c>
      <c r="I742">
        <v>12</v>
      </c>
      <c r="J742">
        <v>600</v>
      </c>
      <c r="K742">
        <v>26867</v>
      </c>
      <c r="L742" t="s">
        <v>18</v>
      </c>
      <c r="M742">
        <v>53182</v>
      </c>
      <c r="N742">
        <v>332</v>
      </c>
      <c r="O742">
        <v>38545.58</v>
      </c>
      <c r="P742">
        <v>2</v>
      </c>
    </row>
    <row r="743" spans="1:16" x14ac:dyDescent="0.25">
      <c r="A743">
        <v>1123</v>
      </c>
      <c r="B743" t="s">
        <v>15</v>
      </c>
      <c r="C743">
        <v>2007</v>
      </c>
      <c r="D743">
        <v>8</v>
      </c>
      <c r="E743">
        <v>353</v>
      </c>
      <c r="F743">
        <v>1429.68</v>
      </c>
      <c r="G743">
        <v>1679.96</v>
      </c>
      <c r="H743">
        <v>867.97</v>
      </c>
      <c r="I743">
        <v>12</v>
      </c>
      <c r="J743">
        <v>600</v>
      </c>
      <c r="K743">
        <v>26867</v>
      </c>
      <c r="L743" t="s">
        <v>18</v>
      </c>
      <c r="M743">
        <v>53182</v>
      </c>
      <c r="N743">
        <v>332</v>
      </c>
      <c r="O743">
        <v>38545.58</v>
      </c>
      <c r="P743">
        <v>2</v>
      </c>
    </row>
    <row r="744" spans="1:16" x14ac:dyDescent="0.25">
      <c r="A744">
        <v>1123</v>
      </c>
      <c r="B744" t="s">
        <v>15</v>
      </c>
      <c r="C744">
        <v>2007</v>
      </c>
      <c r="D744">
        <v>9</v>
      </c>
      <c r="E744">
        <v>352</v>
      </c>
      <c r="F744">
        <v>1311.21</v>
      </c>
      <c r="G744">
        <v>1540.83</v>
      </c>
      <c r="H744">
        <v>619.24</v>
      </c>
      <c r="I744">
        <v>12</v>
      </c>
      <c r="J744">
        <v>600</v>
      </c>
      <c r="K744">
        <v>26867</v>
      </c>
      <c r="L744" t="s">
        <v>18</v>
      </c>
      <c r="M744">
        <v>53182</v>
      </c>
      <c r="N744">
        <v>332</v>
      </c>
      <c r="O744">
        <v>38545.58</v>
      </c>
      <c r="P744">
        <v>2</v>
      </c>
    </row>
    <row r="745" spans="1:16" x14ac:dyDescent="0.25">
      <c r="A745">
        <v>1123</v>
      </c>
      <c r="B745" t="s">
        <v>15</v>
      </c>
      <c r="C745">
        <v>2007</v>
      </c>
      <c r="D745">
        <v>10</v>
      </c>
      <c r="E745">
        <v>654</v>
      </c>
      <c r="F745">
        <v>2490.4499999999998</v>
      </c>
      <c r="G745">
        <v>2926.42</v>
      </c>
      <c r="H745">
        <v>1120.3599999999999</v>
      </c>
      <c r="I745">
        <v>12</v>
      </c>
      <c r="J745">
        <v>600</v>
      </c>
      <c r="K745">
        <v>26867</v>
      </c>
      <c r="L745" t="s">
        <v>18</v>
      </c>
      <c r="M745">
        <v>53182</v>
      </c>
      <c r="N745">
        <v>332</v>
      </c>
      <c r="O745">
        <v>38545.58</v>
      </c>
      <c r="P745">
        <v>2</v>
      </c>
    </row>
    <row r="746" spans="1:16" x14ac:dyDescent="0.25">
      <c r="A746">
        <v>1123</v>
      </c>
      <c r="B746" t="s">
        <v>15</v>
      </c>
      <c r="C746">
        <v>2007</v>
      </c>
      <c r="D746">
        <v>11</v>
      </c>
      <c r="E746">
        <v>444</v>
      </c>
      <c r="F746">
        <v>1701.83</v>
      </c>
      <c r="G746">
        <v>1999.75</v>
      </c>
      <c r="H746">
        <v>726.37</v>
      </c>
      <c r="I746">
        <v>12</v>
      </c>
      <c r="J746">
        <v>600</v>
      </c>
      <c r="K746">
        <v>26867</v>
      </c>
      <c r="L746" t="s">
        <v>18</v>
      </c>
      <c r="M746">
        <v>53182</v>
      </c>
      <c r="N746">
        <v>332</v>
      </c>
      <c r="O746">
        <v>38545.58</v>
      </c>
      <c r="P746">
        <v>2</v>
      </c>
    </row>
    <row r="747" spans="1:16" x14ac:dyDescent="0.25">
      <c r="A747">
        <v>1123</v>
      </c>
      <c r="B747" t="s">
        <v>15</v>
      </c>
      <c r="C747">
        <v>2007</v>
      </c>
      <c r="D747">
        <v>12</v>
      </c>
      <c r="E747">
        <v>293</v>
      </c>
      <c r="F747">
        <v>1157.6400000000001</v>
      </c>
      <c r="G747">
        <v>1360.22</v>
      </c>
      <c r="H747">
        <v>574.76</v>
      </c>
      <c r="I747">
        <v>12</v>
      </c>
      <c r="J747">
        <v>600</v>
      </c>
      <c r="K747">
        <v>26867</v>
      </c>
      <c r="L747" t="s">
        <v>18</v>
      </c>
      <c r="M747">
        <v>53182</v>
      </c>
      <c r="N747">
        <v>332</v>
      </c>
      <c r="O747">
        <v>38545.58</v>
      </c>
      <c r="P747">
        <v>2</v>
      </c>
    </row>
    <row r="748" spans="1:16" x14ac:dyDescent="0.25">
      <c r="A748">
        <v>1143</v>
      </c>
      <c r="B748" t="s">
        <v>15</v>
      </c>
      <c r="C748">
        <v>2007</v>
      </c>
      <c r="D748">
        <v>1</v>
      </c>
      <c r="E748">
        <v>323</v>
      </c>
      <c r="F748">
        <v>1287.8499999999999</v>
      </c>
      <c r="G748">
        <v>1513.32</v>
      </c>
      <c r="H748">
        <v>806.61</v>
      </c>
      <c r="I748">
        <v>18</v>
      </c>
      <c r="J748">
        <v>1255</v>
      </c>
      <c r="K748">
        <v>70473</v>
      </c>
      <c r="L748" t="s">
        <v>18</v>
      </c>
      <c r="M748">
        <v>155139</v>
      </c>
      <c r="N748">
        <v>639.20000000000005</v>
      </c>
      <c r="O748">
        <v>96352.79</v>
      </c>
      <c r="P748">
        <v>2</v>
      </c>
    </row>
    <row r="749" spans="1:16" x14ac:dyDescent="0.25">
      <c r="A749">
        <v>1143</v>
      </c>
      <c r="B749" t="s">
        <v>15</v>
      </c>
      <c r="C749">
        <v>2007</v>
      </c>
      <c r="D749">
        <v>2</v>
      </c>
      <c r="E749">
        <v>265</v>
      </c>
      <c r="F749">
        <v>1040.6099999999999</v>
      </c>
      <c r="G749">
        <v>1222.76</v>
      </c>
      <c r="H749">
        <v>545.03</v>
      </c>
      <c r="I749">
        <v>18</v>
      </c>
      <c r="J749">
        <v>1255</v>
      </c>
      <c r="K749">
        <v>70473</v>
      </c>
      <c r="L749" t="s">
        <v>18</v>
      </c>
      <c r="M749">
        <v>155139</v>
      </c>
      <c r="N749">
        <v>639.20000000000005</v>
      </c>
      <c r="O749">
        <v>96352.79</v>
      </c>
      <c r="P749">
        <v>2</v>
      </c>
    </row>
    <row r="750" spans="1:16" x14ac:dyDescent="0.25">
      <c r="A750">
        <v>1143</v>
      </c>
      <c r="B750" t="s">
        <v>15</v>
      </c>
      <c r="C750">
        <v>2007</v>
      </c>
      <c r="D750">
        <v>3</v>
      </c>
      <c r="E750">
        <v>327</v>
      </c>
      <c r="F750">
        <v>1306.51</v>
      </c>
      <c r="G750">
        <v>1535.21</v>
      </c>
      <c r="H750">
        <v>565.22</v>
      </c>
      <c r="I750">
        <v>18</v>
      </c>
      <c r="J750">
        <v>1255</v>
      </c>
      <c r="K750">
        <v>70473</v>
      </c>
      <c r="L750" t="s">
        <v>18</v>
      </c>
      <c r="M750">
        <v>155139</v>
      </c>
      <c r="N750">
        <v>639.20000000000005</v>
      </c>
      <c r="O750">
        <v>96352.79</v>
      </c>
      <c r="P750">
        <v>2</v>
      </c>
    </row>
    <row r="751" spans="1:16" x14ac:dyDescent="0.25">
      <c r="A751">
        <v>1143</v>
      </c>
      <c r="B751" t="s">
        <v>15</v>
      </c>
      <c r="C751">
        <v>2007</v>
      </c>
      <c r="D751">
        <v>4</v>
      </c>
      <c r="E751">
        <v>445</v>
      </c>
      <c r="F751">
        <v>1706.12</v>
      </c>
      <c r="G751">
        <v>2004.65</v>
      </c>
      <c r="H751">
        <v>732.38</v>
      </c>
      <c r="I751">
        <v>18</v>
      </c>
      <c r="J751">
        <v>1255</v>
      </c>
      <c r="K751">
        <v>70473</v>
      </c>
      <c r="L751" t="s">
        <v>18</v>
      </c>
      <c r="M751">
        <v>155139</v>
      </c>
      <c r="N751">
        <v>639.20000000000005</v>
      </c>
      <c r="O751">
        <v>96352.79</v>
      </c>
      <c r="P751">
        <v>2</v>
      </c>
    </row>
    <row r="752" spans="1:16" x14ac:dyDescent="0.25">
      <c r="A752">
        <v>1143</v>
      </c>
      <c r="B752" t="s">
        <v>15</v>
      </c>
      <c r="C752">
        <v>2007</v>
      </c>
      <c r="D752">
        <v>5</v>
      </c>
      <c r="E752">
        <v>685</v>
      </c>
      <c r="F752">
        <v>2652.23</v>
      </c>
      <c r="G752">
        <v>3116.4</v>
      </c>
      <c r="H752">
        <v>1054.33</v>
      </c>
      <c r="I752">
        <v>18</v>
      </c>
      <c r="J752">
        <v>1255</v>
      </c>
      <c r="K752">
        <v>70473</v>
      </c>
      <c r="L752" t="s">
        <v>18</v>
      </c>
      <c r="M752">
        <v>155139</v>
      </c>
      <c r="N752">
        <v>639.20000000000005</v>
      </c>
      <c r="O752">
        <v>96352.79</v>
      </c>
      <c r="P752">
        <v>2</v>
      </c>
    </row>
    <row r="753" spans="1:16" x14ac:dyDescent="0.25">
      <c r="A753">
        <v>1143</v>
      </c>
      <c r="B753" t="s">
        <v>15</v>
      </c>
      <c r="C753">
        <v>2007</v>
      </c>
      <c r="D753">
        <v>6</v>
      </c>
      <c r="E753">
        <v>749</v>
      </c>
      <c r="F753">
        <v>2860.73</v>
      </c>
      <c r="G753">
        <v>3361.68</v>
      </c>
      <c r="H753">
        <v>1291.4000000000001</v>
      </c>
      <c r="I753">
        <v>18</v>
      </c>
      <c r="J753">
        <v>1255</v>
      </c>
      <c r="K753">
        <v>70473</v>
      </c>
      <c r="L753" t="s">
        <v>18</v>
      </c>
      <c r="M753">
        <v>155139</v>
      </c>
      <c r="N753">
        <v>639.20000000000005</v>
      </c>
      <c r="O753">
        <v>96352.79</v>
      </c>
      <c r="P753">
        <v>2</v>
      </c>
    </row>
    <row r="754" spans="1:16" x14ac:dyDescent="0.25">
      <c r="A754">
        <v>1143</v>
      </c>
      <c r="B754" t="s">
        <v>15</v>
      </c>
      <c r="C754">
        <v>2007</v>
      </c>
      <c r="D754">
        <v>7</v>
      </c>
      <c r="E754">
        <v>616</v>
      </c>
      <c r="F754">
        <v>2396.59</v>
      </c>
      <c r="G754">
        <v>2816.11</v>
      </c>
      <c r="H754">
        <v>1170.0999999999999</v>
      </c>
      <c r="I754">
        <v>18</v>
      </c>
      <c r="J754">
        <v>1255</v>
      </c>
      <c r="K754">
        <v>70473</v>
      </c>
      <c r="L754" t="s">
        <v>18</v>
      </c>
      <c r="M754">
        <v>155139</v>
      </c>
      <c r="N754">
        <v>639.20000000000005</v>
      </c>
      <c r="O754">
        <v>96352.79</v>
      </c>
      <c r="P754">
        <v>2</v>
      </c>
    </row>
    <row r="755" spans="1:16" x14ac:dyDescent="0.25">
      <c r="A755">
        <v>1143</v>
      </c>
      <c r="B755" t="s">
        <v>15</v>
      </c>
      <c r="C755">
        <v>2007</v>
      </c>
      <c r="D755">
        <v>8</v>
      </c>
      <c r="E755">
        <v>825</v>
      </c>
      <c r="F755">
        <v>3290.4</v>
      </c>
      <c r="G755">
        <v>3866.46</v>
      </c>
      <c r="H755">
        <v>1267.9100000000001</v>
      </c>
      <c r="I755">
        <v>18</v>
      </c>
      <c r="J755">
        <v>1255</v>
      </c>
      <c r="K755">
        <v>70473</v>
      </c>
      <c r="L755" t="s">
        <v>18</v>
      </c>
      <c r="M755">
        <v>155139</v>
      </c>
      <c r="N755">
        <v>639.20000000000005</v>
      </c>
      <c r="O755">
        <v>96352.79</v>
      </c>
      <c r="P755">
        <v>2</v>
      </c>
    </row>
    <row r="756" spans="1:16" x14ac:dyDescent="0.25">
      <c r="A756">
        <v>1143</v>
      </c>
      <c r="B756" t="s">
        <v>15</v>
      </c>
      <c r="C756">
        <v>2007</v>
      </c>
      <c r="D756">
        <v>9</v>
      </c>
      <c r="E756">
        <v>859</v>
      </c>
      <c r="F756">
        <v>3240.04</v>
      </c>
      <c r="G756">
        <v>3807.19</v>
      </c>
      <c r="H756">
        <v>1183.25</v>
      </c>
      <c r="I756">
        <v>18</v>
      </c>
      <c r="J756">
        <v>1255</v>
      </c>
      <c r="K756">
        <v>70473</v>
      </c>
      <c r="L756" t="s">
        <v>18</v>
      </c>
      <c r="M756">
        <v>155139</v>
      </c>
      <c r="N756">
        <v>639.20000000000005</v>
      </c>
      <c r="O756">
        <v>96352.79</v>
      </c>
      <c r="P756">
        <v>2</v>
      </c>
    </row>
    <row r="757" spans="1:16" x14ac:dyDescent="0.25">
      <c r="A757">
        <v>1143</v>
      </c>
      <c r="B757" t="s">
        <v>15</v>
      </c>
      <c r="C757">
        <v>2007</v>
      </c>
      <c r="D757">
        <v>12</v>
      </c>
      <c r="E757">
        <v>689</v>
      </c>
      <c r="F757">
        <v>2508.0500000000002</v>
      </c>
      <c r="G757">
        <v>2947.04</v>
      </c>
      <c r="H757">
        <v>879.7</v>
      </c>
      <c r="I757">
        <v>18</v>
      </c>
      <c r="J757">
        <v>1255</v>
      </c>
      <c r="K757">
        <v>70473</v>
      </c>
      <c r="L757" t="s">
        <v>18</v>
      </c>
      <c r="M757">
        <v>155139</v>
      </c>
      <c r="N757">
        <v>639.20000000000005</v>
      </c>
      <c r="O757">
        <v>96352.79</v>
      </c>
      <c r="P757">
        <v>2</v>
      </c>
    </row>
    <row r="758" spans="1:16" x14ac:dyDescent="0.25">
      <c r="A758">
        <v>1152</v>
      </c>
      <c r="B758" t="s">
        <v>15</v>
      </c>
      <c r="C758">
        <v>2007</v>
      </c>
      <c r="D758">
        <v>1</v>
      </c>
      <c r="E758">
        <v>267</v>
      </c>
      <c r="F758">
        <v>1197.74</v>
      </c>
      <c r="G758">
        <v>1407.4</v>
      </c>
      <c r="H758">
        <v>632.89</v>
      </c>
      <c r="I758">
        <v>17</v>
      </c>
      <c r="J758">
        <v>1195</v>
      </c>
      <c r="K758">
        <v>51796</v>
      </c>
      <c r="L758" t="s">
        <v>18</v>
      </c>
      <c r="M758">
        <v>118312</v>
      </c>
      <c r="N758">
        <v>597.20000000000005</v>
      </c>
      <c r="O758">
        <v>94968.69</v>
      </c>
      <c r="P758">
        <v>2</v>
      </c>
    </row>
    <row r="759" spans="1:16" x14ac:dyDescent="0.25">
      <c r="A759">
        <v>1152</v>
      </c>
      <c r="B759" t="s">
        <v>15</v>
      </c>
      <c r="C759">
        <v>2007</v>
      </c>
      <c r="D759">
        <v>2</v>
      </c>
      <c r="E759">
        <v>272</v>
      </c>
      <c r="F759">
        <v>1066.8699999999999</v>
      </c>
      <c r="G759">
        <v>1253.6400000000001</v>
      </c>
      <c r="H759">
        <v>512.52</v>
      </c>
      <c r="I759">
        <v>17</v>
      </c>
      <c r="J759">
        <v>1195</v>
      </c>
      <c r="K759">
        <v>51796</v>
      </c>
      <c r="L759" t="s">
        <v>18</v>
      </c>
      <c r="M759">
        <v>118312</v>
      </c>
      <c r="N759">
        <v>597.20000000000005</v>
      </c>
      <c r="O759">
        <v>94968.69</v>
      </c>
      <c r="P759">
        <v>2</v>
      </c>
    </row>
    <row r="760" spans="1:16" x14ac:dyDescent="0.25">
      <c r="A760">
        <v>1152</v>
      </c>
      <c r="B760" t="s">
        <v>15</v>
      </c>
      <c r="C760">
        <v>2007</v>
      </c>
      <c r="D760">
        <v>3</v>
      </c>
      <c r="E760">
        <v>270</v>
      </c>
      <c r="F760">
        <v>1125.28</v>
      </c>
      <c r="G760">
        <v>1322.26</v>
      </c>
      <c r="H760">
        <v>503.45</v>
      </c>
      <c r="I760">
        <v>17</v>
      </c>
      <c r="J760">
        <v>1195</v>
      </c>
      <c r="K760">
        <v>51796</v>
      </c>
      <c r="L760" t="s">
        <v>18</v>
      </c>
      <c r="M760">
        <v>118312</v>
      </c>
      <c r="N760">
        <v>597.20000000000005</v>
      </c>
      <c r="O760">
        <v>94968.69</v>
      </c>
      <c r="P760">
        <v>2</v>
      </c>
    </row>
    <row r="761" spans="1:16" x14ac:dyDescent="0.25">
      <c r="A761">
        <v>1152</v>
      </c>
      <c r="B761" t="s">
        <v>15</v>
      </c>
      <c r="C761">
        <v>2007</v>
      </c>
      <c r="D761">
        <v>4</v>
      </c>
      <c r="E761">
        <v>437</v>
      </c>
      <c r="F761">
        <v>1793.17</v>
      </c>
      <c r="G761">
        <v>2107.0500000000002</v>
      </c>
      <c r="H761">
        <v>905.28</v>
      </c>
      <c r="I761">
        <v>17</v>
      </c>
      <c r="J761">
        <v>1195</v>
      </c>
      <c r="K761">
        <v>51796</v>
      </c>
      <c r="L761" t="s">
        <v>18</v>
      </c>
      <c r="M761">
        <v>118312</v>
      </c>
      <c r="N761">
        <v>597.20000000000005</v>
      </c>
      <c r="O761">
        <v>94968.69</v>
      </c>
      <c r="P761">
        <v>2</v>
      </c>
    </row>
    <row r="762" spans="1:16" x14ac:dyDescent="0.25">
      <c r="A762">
        <v>1152</v>
      </c>
      <c r="B762" t="s">
        <v>15</v>
      </c>
      <c r="C762">
        <v>2007</v>
      </c>
      <c r="D762">
        <v>5</v>
      </c>
      <c r="E762">
        <v>589</v>
      </c>
      <c r="F762">
        <v>2421.59</v>
      </c>
      <c r="G762">
        <v>2845.62</v>
      </c>
      <c r="H762">
        <v>1001.19</v>
      </c>
      <c r="I762">
        <v>17</v>
      </c>
      <c r="J762">
        <v>1195</v>
      </c>
      <c r="K762">
        <v>51796</v>
      </c>
      <c r="L762" t="s">
        <v>18</v>
      </c>
      <c r="M762">
        <v>118312</v>
      </c>
      <c r="N762">
        <v>597.20000000000005</v>
      </c>
      <c r="O762">
        <v>94968.69</v>
      </c>
      <c r="P762">
        <v>2</v>
      </c>
    </row>
    <row r="763" spans="1:16" x14ac:dyDescent="0.25">
      <c r="A763">
        <v>1152</v>
      </c>
      <c r="B763" t="s">
        <v>15</v>
      </c>
      <c r="C763">
        <v>2007</v>
      </c>
      <c r="D763">
        <v>6</v>
      </c>
      <c r="E763">
        <v>667</v>
      </c>
      <c r="F763">
        <v>2571.1799999999998</v>
      </c>
      <c r="G763">
        <v>3021.09</v>
      </c>
      <c r="H763">
        <v>1242.6099999999999</v>
      </c>
      <c r="I763">
        <v>17</v>
      </c>
      <c r="J763">
        <v>1195</v>
      </c>
      <c r="K763">
        <v>51796</v>
      </c>
      <c r="L763" t="s">
        <v>18</v>
      </c>
      <c r="M763">
        <v>118312</v>
      </c>
      <c r="N763">
        <v>597.20000000000005</v>
      </c>
      <c r="O763">
        <v>94968.69</v>
      </c>
      <c r="P763">
        <v>2</v>
      </c>
    </row>
    <row r="764" spans="1:16" x14ac:dyDescent="0.25">
      <c r="A764">
        <v>1152</v>
      </c>
      <c r="B764" t="s">
        <v>15</v>
      </c>
      <c r="C764">
        <v>2007</v>
      </c>
      <c r="D764">
        <v>7</v>
      </c>
      <c r="E764">
        <v>509</v>
      </c>
      <c r="F764">
        <v>2086.0100000000002</v>
      </c>
      <c r="G764">
        <v>2451.08</v>
      </c>
      <c r="H764">
        <v>1007.45</v>
      </c>
      <c r="I764">
        <v>17</v>
      </c>
      <c r="J764">
        <v>1195</v>
      </c>
      <c r="K764">
        <v>51796</v>
      </c>
      <c r="L764" t="s">
        <v>18</v>
      </c>
      <c r="M764">
        <v>118312</v>
      </c>
      <c r="N764">
        <v>597.20000000000005</v>
      </c>
      <c r="O764">
        <v>94968.69</v>
      </c>
      <c r="P764">
        <v>2</v>
      </c>
    </row>
    <row r="765" spans="1:16" x14ac:dyDescent="0.25">
      <c r="A765">
        <v>1152</v>
      </c>
      <c r="B765" t="s">
        <v>15</v>
      </c>
      <c r="C765">
        <v>2007</v>
      </c>
      <c r="D765">
        <v>8</v>
      </c>
      <c r="E765">
        <v>483</v>
      </c>
      <c r="F765">
        <v>1836.69</v>
      </c>
      <c r="G765">
        <v>2158.38</v>
      </c>
      <c r="H765">
        <v>768.42</v>
      </c>
      <c r="I765">
        <v>17</v>
      </c>
      <c r="J765">
        <v>1195</v>
      </c>
      <c r="K765">
        <v>51796</v>
      </c>
      <c r="L765" t="s">
        <v>18</v>
      </c>
      <c r="M765">
        <v>118312</v>
      </c>
      <c r="N765">
        <v>597.20000000000005</v>
      </c>
      <c r="O765">
        <v>94968.69</v>
      </c>
      <c r="P765">
        <v>2</v>
      </c>
    </row>
    <row r="766" spans="1:16" x14ac:dyDescent="0.25">
      <c r="A766">
        <v>1152</v>
      </c>
      <c r="B766" t="s">
        <v>15</v>
      </c>
      <c r="C766">
        <v>2007</v>
      </c>
      <c r="D766">
        <v>9</v>
      </c>
      <c r="E766">
        <v>802</v>
      </c>
      <c r="F766">
        <v>3002.87</v>
      </c>
      <c r="G766">
        <v>3528.46</v>
      </c>
      <c r="H766">
        <v>1034.3699999999999</v>
      </c>
      <c r="I766">
        <v>17</v>
      </c>
      <c r="J766">
        <v>1195</v>
      </c>
      <c r="K766">
        <v>51796</v>
      </c>
      <c r="L766" t="s">
        <v>18</v>
      </c>
      <c r="M766">
        <v>118312</v>
      </c>
      <c r="N766">
        <v>597.20000000000005</v>
      </c>
      <c r="O766">
        <v>94968.69</v>
      </c>
      <c r="P766">
        <v>2</v>
      </c>
    </row>
    <row r="767" spans="1:16" x14ac:dyDescent="0.25">
      <c r="A767">
        <v>1152</v>
      </c>
      <c r="B767" t="s">
        <v>15</v>
      </c>
      <c r="C767">
        <v>2007</v>
      </c>
      <c r="D767">
        <v>11</v>
      </c>
      <c r="E767">
        <v>914</v>
      </c>
      <c r="F767">
        <v>3443.56</v>
      </c>
      <c r="G767">
        <v>4046.26</v>
      </c>
      <c r="H767">
        <v>1167.06</v>
      </c>
      <c r="I767">
        <v>17</v>
      </c>
      <c r="J767">
        <v>1195</v>
      </c>
      <c r="K767">
        <v>51796</v>
      </c>
      <c r="L767" t="s">
        <v>18</v>
      </c>
      <c r="M767">
        <v>118312</v>
      </c>
      <c r="N767">
        <v>597.20000000000005</v>
      </c>
      <c r="O767">
        <v>94968.69</v>
      </c>
      <c r="P767">
        <v>2</v>
      </c>
    </row>
    <row r="768" spans="1:16" x14ac:dyDescent="0.25">
      <c r="A768">
        <v>1152</v>
      </c>
      <c r="B768" t="s">
        <v>15</v>
      </c>
      <c r="C768">
        <v>2007</v>
      </c>
      <c r="D768">
        <v>12</v>
      </c>
      <c r="E768">
        <v>462</v>
      </c>
      <c r="F768">
        <v>1681.72</v>
      </c>
      <c r="G768">
        <v>1976.04</v>
      </c>
      <c r="H768">
        <v>616.58000000000004</v>
      </c>
      <c r="I768">
        <v>17</v>
      </c>
      <c r="J768">
        <v>1195</v>
      </c>
      <c r="K768">
        <v>51796</v>
      </c>
      <c r="L768" t="s">
        <v>18</v>
      </c>
      <c r="M768">
        <v>118312</v>
      </c>
      <c r="N768">
        <v>597.20000000000005</v>
      </c>
      <c r="O768">
        <v>94968.69</v>
      </c>
      <c r="P768">
        <v>2</v>
      </c>
    </row>
    <row r="769" spans="1:16" x14ac:dyDescent="0.25">
      <c r="A769">
        <v>1179</v>
      </c>
      <c r="B769" t="s">
        <v>15</v>
      </c>
      <c r="C769">
        <v>2007</v>
      </c>
      <c r="D769">
        <v>1</v>
      </c>
      <c r="E769">
        <v>204</v>
      </c>
      <c r="F769">
        <v>710.82</v>
      </c>
      <c r="G769">
        <v>835.23</v>
      </c>
      <c r="H769">
        <v>356.32</v>
      </c>
      <c r="I769">
        <v>12</v>
      </c>
      <c r="J769">
        <v>912</v>
      </c>
      <c r="K769">
        <v>40120</v>
      </c>
      <c r="L769" t="s">
        <v>18</v>
      </c>
      <c r="M769">
        <v>127208</v>
      </c>
      <c r="N769">
        <v>453.2</v>
      </c>
      <c r="O769">
        <v>56713.16</v>
      </c>
      <c r="P769">
        <v>2</v>
      </c>
    </row>
    <row r="770" spans="1:16" x14ac:dyDescent="0.25">
      <c r="A770">
        <v>1179</v>
      </c>
      <c r="B770" t="s">
        <v>15</v>
      </c>
      <c r="C770">
        <v>2007</v>
      </c>
      <c r="D770">
        <v>2</v>
      </c>
      <c r="E770">
        <v>175</v>
      </c>
      <c r="F770">
        <v>739.76</v>
      </c>
      <c r="G770">
        <v>869.15</v>
      </c>
      <c r="H770">
        <v>374.19</v>
      </c>
      <c r="I770">
        <v>12</v>
      </c>
      <c r="J770">
        <v>912</v>
      </c>
      <c r="K770">
        <v>40120</v>
      </c>
      <c r="L770" t="s">
        <v>18</v>
      </c>
      <c r="M770">
        <v>127208</v>
      </c>
      <c r="N770">
        <v>453.2</v>
      </c>
      <c r="O770">
        <v>56713.16</v>
      </c>
      <c r="P770">
        <v>2</v>
      </c>
    </row>
    <row r="771" spans="1:16" x14ac:dyDescent="0.25">
      <c r="A771">
        <v>1179</v>
      </c>
      <c r="B771" t="s">
        <v>15</v>
      </c>
      <c r="C771">
        <v>2007</v>
      </c>
      <c r="D771">
        <v>3</v>
      </c>
      <c r="E771">
        <v>206</v>
      </c>
      <c r="F771">
        <v>736.08</v>
      </c>
      <c r="G771">
        <v>864.93</v>
      </c>
      <c r="H771">
        <v>295.61</v>
      </c>
      <c r="I771">
        <v>12</v>
      </c>
      <c r="J771">
        <v>912</v>
      </c>
      <c r="K771">
        <v>40120</v>
      </c>
      <c r="L771" t="s">
        <v>18</v>
      </c>
      <c r="M771">
        <v>127208</v>
      </c>
      <c r="N771">
        <v>453.2</v>
      </c>
      <c r="O771">
        <v>56713.16</v>
      </c>
      <c r="P771">
        <v>2</v>
      </c>
    </row>
    <row r="772" spans="1:16" x14ac:dyDescent="0.25">
      <c r="A772">
        <v>1179</v>
      </c>
      <c r="B772" t="s">
        <v>15</v>
      </c>
      <c r="C772">
        <v>2007</v>
      </c>
      <c r="D772">
        <v>4</v>
      </c>
      <c r="E772">
        <v>302</v>
      </c>
      <c r="F772">
        <v>1160.08</v>
      </c>
      <c r="G772">
        <v>1363.11</v>
      </c>
      <c r="H772">
        <v>531.1</v>
      </c>
      <c r="I772">
        <v>12</v>
      </c>
      <c r="J772">
        <v>912</v>
      </c>
      <c r="K772">
        <v>40120</v>
      </c>
      <c r="L772" t="s">
        <v>18</v>
      </c>
      <c r="M772">
        <v>127208</v>
      </c>
      <c r="N772">
        <v>453.2</v>
      </c>
      <c r="O772">
        <v>56713.16</v>
      </c>
      <c r="P772">
        <v>2</v>
      </c>
    </row>
    <row r="773" spans="1:16" x14ac:dyDescent="0.25">
      <c r="A773">
        <v>1179</v>
      </c>
      <c r="B773" t="s">
        <v>15</v>
      </c>
      <c r="C773">
        <v>2007</v>
      </c>
      <c r="D773">
        <v>5</v>
      </c>
      <c r="E773">
        <v>416</v>
      </c>
      <c r="F773">
        <v>1666.63</v>
      </c>
      <c r="G773">
        <v>1958.27</v>
      </c>
      <c r="H773">
        <v>698.84</v>
      </c>
      <c r="I773">
        <v>12</v>
      </c>
      <c r="J773">
        <v>912</v>
      </c>
      <c r="K773">
        <v>40120</v>
      </c>
      <c r="L773" t="s">
        <v>18</v>
      </c>
      <c r="M773">
        <v>127208</v>
      </c>
      <c r="N773">
        <v>453.2</v>
      </c>
      <c r="O773">
        <v>56713.16</v>
      </c>
      <c r="P773">
        <v>2</v>
      </c>
    </row>
    <row r="774" spans="1:16" x14ac:dyDescent="0.25">
      <c r="A774">
        <v>1179</v>
      </c>
      <c r="B774" t="s">
        <v>15</v>
      </c>
      <c r="C774">
        <v>2007</v>
      </c>
      <c r="D774">
        <v>6</v>
      </c>
      <c r="E774">
        <v>430</v>
      </c>
      <c r="F774">
        <v>1697.44</v>
      </c>
      <c r="G774">
        <v>1994.6</v>
      </c>
      <c r="H774">
        <v>815.77</v>
      </c>
      <c r="I774">
        <v>12</v>
      </c>
      <c r="J774">
        <v>912</v>
      </c>
      <c r="K774">
        <v>40120</v>
      </c>
      <c r="L774" t="s">
        <v>18</v>
      </c>
      <c r="M774">
        <v>127208</v>
      </c>
      <c r="N774">
        <v>453.2</v>
      </c>
      <c r="O774">
        <v>56713.16</v>
      </c>
      <c r="P774">
        <v>2</v>
      </c>
    </row>
    <row r="775" spans="1:16" x14ac:dyDescent="0.25">
      <c r="A775">
        <v>1179</v>
      </c>
      <c r="B775" t="s">
        <v>15</v>
      </c>
      <c r="C775">
        <v>2007</v>
      </c>
      <c r="D775">
        <v>7</v>
      </c>
      <c r="E775">
        <v>290</v>
      </c>
      <c r="F775">
        <v>1284.72</v>
      </c>
      <c r="G775">
        <v>1509.5</v>
      </c>
      <c r="H775">
        <v>587.54999999999995</v>
      </c>
      <c r="I775">
        <v>12</v>
      </c>
      <c r="J775">
        <v>912</v>
      </c>
      <c r="K775">
        <v>40120</v>
      </c>
      <c r="L775" t="s">
        <v>18</v>
      </c>
      <c r="M775">
        <v>127208</v>
      </c>
      <c r="N775">
        <v>453.2</v>
      </c>
      <c r="O775">
        <v>56713.16</v>
      </c>
      <c r="P775">
        <v>2</v>
      </c>
    </row>
    <row r="776" spans="1:16" x14ac:dyDescent="0.25">
      <c r="A776">
        <v>1179</v>
      </c>
      <c r="B776" t="s">
        <v>15</v>
      </c>
      <c r="C776">
        <v>2007</v>
      </c>
      <c r="D776">
        <v>8</v>
      </c>
      <c r="E776">
        <v>404</v>
      </c>
      <c r="F776">
        <v>1516.64</v>
      </c>
      <c r="G776">
        <v>1782.03</v>
      </c>
      <c r="H776">
        <v>579.36</v>
      </c>
      <c r="I776">
        <v>12</v>
      </c>
      <c r="J776">
        <v>912</v>
      </c>
      <c r="K776">
        <v>40120</v>
      </c>
      <c r="L776" t="s">
        <v>18</v>
      </c>
      <c r="M776">
        <v>127208</v>
      </c>
      <c r="N776">
        <v>453.2</v>
      </c>
      <c r="O776">
        <v>56713.16</v>
      </c>
      <c r="P776">
        <v>2</v>
      </c>
    </row>
    <row r="777" spans="1:16" x14ac:dyDescent="0.25">
      <c r="A777">
        <v>1179</v>
      </c>
      <c r="B777" t="s">
        <v>15</v>
      </c>
      <c r="C777">
        <v>2007</v>
      </c>
      <c r="D777">
        <v>9</v>
      </c>
      <c r="E777">
        <v>487</v>
      </c>
      <c r="F777">
        <v>1723.76</v>
      </c>
      <c r="G777">
        <v>2025.46</v>
      </c>
      <c r="H777">
        <v>563.39</v>
      </c>
      <c r="I777">
        <v>12</v>
      </c>
      <c r="J777">
        <v>912</v>
      </c>
      <c r="K777">
        <v>40120</v>
      </c>
      <c r="L777" t="s">
        <v>18</v>
      </c>
      <c r="M777">
        <v>127208</v>
      </c>
      <c r="N777">
        <v>453.2</v>
      </c>
      <c r="O777">
        <v>56713.16</v>
      </c>
      <c r="P777">
        <v>2</v>
      </c>
    </row>
    <row r="778" spans="1:16" x14ac:dyDescent="0.25">
      <c r="A778">
        <v>1179</v>
      </c>
      <c r="B778" t="s">
        <v>15</v>
      </c>
      <c r="C778">
        <v>2007</v>
      </c>
      <c r="D778">
        <v>10</v>
      </c>
      <c r="E778">
        <v>941</v>
      </c>
      <c r="F778">
        <v>3372.87</v>
      </c>
      <c r="G778">
        <v>3963.17</v>
      </c>
      <c r="H778">
        <v>1111.43</v>
      </c>
      <c r="I778">
        <v>12</v>
      </c>
      <c r="J778">
        <v>912</v>
      </c>
      <c r="K778">
        <v>40120</v>
      </c>
      <c r="L778" t="s">
        <v>18</v>
      </c>
      <c r="M778">
        <v>127208</v>
      </c>
      <c r="N778">
        <v>453.2</v>
      </c>
      <c r="O778">
        <v>56713.16</v>
      </c>
      <c r="P778">
        <v>2</v>
      </c>
    </row>
    <row r="779" spans="1:16" x14ac:dyDescent="0.25">
      <c r="A779">
        <v>1179</v>
      </c>
      <c r="B779" t="s">
        <v>15</v>
      </c>
      <c r="C779">
        <v>2007</v>
      </c>
      <c r="D779">
        <v>11</v>
      </c>
      <c r="E779">
        <v>713</v>
      </c>
      <c r="F779">
        <v>2615.0500000000002</v>
      </c>
      <c r="G779">
        <v>3072.87</v>
      </c>
      <c r="H779">
        <v>857.51</v>
      </c>
      <c r="I779">
        <v>12</v>
      </c>
      <c r="J779">
        <v>912</v>
      </c>
      <c r="K779">
        <v>40120</v>
      </c>
      <c r="L779" t="s">
        <v>18</v>
      </c>
      <c r="M779">
        <v>127208</v>
      </c>
      <c r="N779">
        <v>453.2</v>
      </c>
      <c r="O779">
        <v>56713.16</v>
      </c>
      <c r="P779">
        <v>2</v>
      </c>
    </row>
    <row r="780" spans="1:16" x14ac:dyDescent="0.25">
      <c r="A780">
        <v>1179</v>
      </c>
      <c r="B780" t="s">
        <v>15</v>
      </c>
      <c r="C780">
        <v>2007</v>
      </c>
      <c r="D780">
        <v>12</v>
      </c>
      <c r="E780">
        <v>387</v>
      </c>
      <c r="F780">
        <v>1400.74</v>
      </c>
      <c r="G780">
        <v>1645.95</v>
      </c>
      <c r="H780">
        <v>498.94</v>
      </c>
      <c r="I780">
        <v>12</v>
      </c>
      <c r="J780">
        <v>912</v>
      </c>
      <c r="K780">
        <v>40120</v>
      </c>
      <c r="L780" t="s">
        <v>18</v>
      </c>
      <c r="M780">
        <v>127208</v>
      </c>
      <c r="N780">
        <v>453.2</v>
      </c>
      <c r="O780">
        <v>56713.16</v>
      </c>
      <c r="P780">
        <v>2</v>
      </c>
    </row>
    <row r="781" spans="1:16" x14ac:dyDescent="0.25">
      <c r="A781">
        <v>1181</v>
      </c>
      <c r="B781" t="s">
        <v>15</v>
      </c>
      <c r="C781">
        <v>2007</v>
      </c>
      <c r="D781">
        <v>1</v>
      </c>
      <c r="E781">
        <v>230</v>
      </c>
      <c r="F781">
        <v>970.35</v>
      </c>
      <c r="G781">
        <v>1140.21</v>
      </c>
      <c r="H781">
        <v>513.57000000000005</v>
      </c>
      <c r="I781">
        <v>12</v>
      </c>
      <c r="J781">
        <v>889</v>
      </c>
      <c r="K781">
        <v>46071</v>
      </c>
      <c r="L781" t="s">
        <v>18</v>
      </c>
      <c r="M781">
        <v>132484</v>
      </c>
      <c r="N781">
        <v>470.2</v>
      </c>
      <c r="O781">
        <v>72824.91</v>
      </c>
      <c r="P781">
        <v>2</v>
      </c>
    </row>
    <row r="782" spans="1:16" x14ac:dyDescent="0.25">
      <c r="A782">
        <v>1181</v>
      </c>
      <c r="B782" t="s">
        <v>15</v>
      </c>
      <c r="C782">
        <v>2007</v>
      </c>
      <c r="D782">
        <v>2</v>
      </c>
      <c r="E782">
        <v>218</v>
      </c>
      <c r="F782">
        <v>935.13</v>
      </c>
      <c r="G782">
        <v>1098.9100000000001</v>
      </c>
      <c r="H782">
        <v>499.84</v>
      </c>
      <c r="I782">
        <v>12</v>
      </c>
      <c r="J782">
        <v>889</v>
      </c>
      <c r="K782">
        <v>46071</v>
      </c>
      <c r="L782" t="s">
        <v>18</v>
      </c>
      <c r="M782">
        <v>132484</v>
      </c>
      <c r="N782">
        <v>470.2</v>
      </c>
      <c r="O782">
        <v>72824.91</v>
      </c>
      <c r="P782">
        <v>2</v>
      </c>
    </row>
    <row r="783" spans="1:16" x14ac:dyDescent="0.25">
      <c r="A783">
        <v>1181</v>
      </c>
      <c r="B783" t="s">
        <v>15</v>
      </c>
      <c r="C783">
        <v>2007</v>
      </c>
      <c r="D783">
        <v>3</v>
      </c>
      <c r="E783">
        <v>218</v>
      </c>
      <c r="F783">
        <v>784.31</v>
      </c>
      <c r="G783">
        <v>921.57</v>
      </c>
      <c r="H783">
        <v>409.17</v>
      </c>
      <c r="I783">
        <v>12</v>
      </c>
      <c r="J783">
        <v>889</v>
      </c>
      <c r="K783">
        <v>46071</v>
      </c>
      <c r="L783" t="s">
        <v>18</v>
      </c>
      <c r="M783">
        <v>132484</v>
      </c>
      <c r="N783">
        <v>470.2</v>
      </c>
      <c r="O783">
        <v>72824.91</v>
      </c>
      <c r="P783">
        <v>2</v>
      </c>
    </row>
    <row r="784" spans="1:16" x14ac:dyDescent="0.25">
      <c r="A784">
        <v>1181</v>
      </c>
      <c r="B784" t="s">
        <v>15</v>
      </c>
      <c r="C784">
        <v>2007</v>
      </c>
      <c r="D784">
        <v>4</v>
      </c>
      <c r="E784">
        <v>272</v>
      </c>
      <c r="F784">
        <v>1087.72</v>
      </c>
      <c r="G784">
        <v>1278.19</v>
      </c>
      <c r="H784">
        <v>472.73</v>
      </c>
      <c r="I784">
        <v>12</v>
      </c>
      <c r="J784">
        <v>889</v>
      </c>
      <c r="K784">
        <v>46071</v>
      </c>
      <c r="L784" t="s">
        <v>18</v>
      </c>
      <c r="M784">
        <v>132484</v>
      </c>
      <c r="N784">
        <v>470.2</v>
      </c>
      <c r="O784">
        <v>72824.91</v>
      </c>
      <c r="P784">
        <v>2</v>
      </c>
    </row>
    <row r="785" spans="1:16" x14ac:dyDescent="0.25">
      <c r="A785">
        <v>1181</v>
      </c>
      <c r="B785" t="s">
        <v>15</v>
      </c>
      <c r="C785">
        <v>2007</v>
      </c>
      <c r="D785">
        <v>5</v>
      </c>
      <c r="E785">
        <v>414</v>
      </c>
      <c r="F785">
        <v>1755.85</v>
      </c>
      <c r="G785">
        <v>2063.2199999999998</v>
      </c>
      <c r="H785">
        <v>855.87</v>
      </c>
      <c r="I785">
        <v>12</v>
      </c>
      <c r="J785">
        <v>889</v>
      </c>
      <c r="K785">
        <v>46071</v>
      </c>
      <c r="L785" t="s">
        <v>18</v>
      </c>
      <c r="M785">
        <v>132484</v>
      </c>
      <c r="N785">
        <v>470.2</v>
      </c>
      <c r="O785">
        <v>72824.91</v>
      </c>
      <c r="P785">
        <v>2</v>
      </c>
    </row>
    <row r="786" spans="1:16" x14ac:dyDescent="0.25">
      <c r="A786">
        <v>1181</v>
      </c>
      <c r="B786" t="s">
        <v>15</v>
      </c>
      <c r="C786">
        <v>2007</v>
      </c>
      <c r="D786">
        <v>6</v>
      </c>
      <c r="E786">
        <v>486</v>
      </c>
      <c r="F786">
        <v>2051.02</v>
      </c>
      <c r="G786">
        <v>2409.98</v>
      </c>
      <c r="H786">
        <v>1054.95</v>
      </c>
      <c r="I786">
        <v>12</v>
      </c>
      <c r="J786">
        <v>889</v>
      </c>
      <c r="K786">
        <v>46071</v>
      </c>
      <c r="L786" t="s">
        <v>18</v>
      </c>
      <c r="M786">
        <v>132484</v>
      </c>
      <c r="N786">
        <v>470.2</v>
      </c>
      <c r="O786">
        <v>72824.91</v>
      </c>
      <c r="P786">
        <v>2</v>
      </c>
    </row>
    <row r="787" spans="1:16" x14ac:dyDescent="0.25">
      <c r="A787">
        <v>1181</v>
      </c>
      <c r="B787" t="s">
        <v>15</v>
      </c>
      <c r="C787">
        <v>2007</v>
      </c>
      <c r="D787">
        <v>7</v>
      </c>
      <c r="E787">
        <v>454</v>
      </c>
      <c r="F787">
        <v>1715.73</v>
      </c>
      <c r="G787">
        <v>2016.04</v>
      </c>
      <c r="H787">
        <v>919.76</v>
      </c>
      <c r="I787">
        <v>12</v>
      </c>
      <c r="J787">
        <v>889</v>
      </c>
      <c r="K787">
        <v>46071</v>
      </c>
      <c r="L787" t="s">
        <v>18</v>
      </c>
      <c r="M787">
        <v>132484</v>
      </c>
      <c r="N787">
        <v>470.2</v>
      </c>
      <c r="O787">
        <v>72824.91</v>
      </c>
      <c r="P787">
        <v>2</v>
      </c>
    </row>
    <row r="788" spans="1:16" x14ac:dyDescent="0.25">
      <c r="A788">
        <v>1181</v>
      </c>
      <c r="B788" t="s">
        <v>15</v>
      </c>
      <c r="C788">
        <v>2007</v>
      </c>
      <c r="D788">
        <v>8</v>
      </c>
      <c r="E788">
        <v>383</v>
      </c>
      <c r="F788">
        <v>1520.54</v>
      </c>
      <c r="G788">
        <v>1786.74</v>
      </c>
      <c r="H788">
        <v>729.38</v>
      </c>
      <c r="I788">
        <v>12</v>
      </c>
      <c r="J788">
        <v>889</v>
      </c>
      <c r="K788">
        <v>46071</v>
      </c>
      <c r="L788" t="s">
        <v>18</v>
      </c>
      <c r="M788">
        <v>132484</v>
      </c>
      <c r="N788">
        <v>470.2</v>
      </c>
      <c r="O788">
        <v>72824.91</v>
      </c>
      <c r="P788">
        <v>2</v>
      </c>
    </row>
    <row r="789" spans="1:16" x14ac:dyDescent="0.25">
      <c r="A789">
        <v>1181</v>
      </c>
      <c r="B789" t="s">
        <v>15</v>
      </c>
      <c r="C789">
        <v>2007</v>
      </c>
      <c r="D789">
        <v>9</v>
      </c>
      <c r="E789">
        <v>518</v>
      </c>
      <c r="F789">
        <v>2089.0700000000002</v>
      </c>
      <c r="G789">
        <v>2454.88</v>
      </c>
      <c r="H789">
        <v>739.75</v>
      </c>
      <c r="I789">
        <v>12</v>
      </c>
      <c r="J789">
        <v>889</v>
      </c>
      <c r="K789">
        <v>46071</v>
      </c>
      <c r="L789" t="s">
        <v>18</v>
      </c>
      <c r="M789">
        <v>132484</v>
      </c>
      <c r="N789">
        <v>470.2</v>
      </c>
      <c r="O789">
        <v>72824.91</v>
      </c>
      <c r="P789">
        <v>2</v>
      </c>
    </row>
    <row r="790" spans="1:16" x14ac:dyDescent="0.25">
      <c r="A790">
        <v>1181</v>
      </c>
      <c r="B790" t="s">
        <v>15</v>
      </c>
      <c r="C790">
        <v>2007</v>
      </c>
      <c r="D790">
        <v>11</v>
      </c>
      <c r="E790">
        <v>776</v>
      </c>
      <c r="F790">
        <v>3111.32</v>
      </c>
      <c r="G790">
        <v>3655.91</v>
      </c>
      <c r="H790">
        <v>1121.8399999999999</v>
      </c>
      <c r="I790">
        <v>12</v>
      </c>
      <c r="J790">
        <v>889</v>
      </c>
      <c r="K790">
        <v>46071</v>
      </c>
      <c r="L790" t="s">
        <v>18</v>
      </c>
      <c r="M790">
        <v>132484</v>
      </c>
      <c r="N790">
        <v>470.2</v>
      </c>
      <c r="O790">
        <v>72824.91</v>
      </c>
      <c r="P790">
        <v>2</v>
      </c>
    </row>
    <row r="791" spans="1:16" x14ac:dyDescent="0.25">
      <c r="A791">
        <v>1181</v>
      </c>
      <c r="B791" t="s">
        <v>15</v>
      </c>
      <c r="C791">
        <v>2007</v>
      </c>
      <c r="D791">
        <v>12</v>
      </c>
      <c r="E791">
        <v>429</v>
      </c>
      <c r="F791">
        <v>1580.78</v>
      </c>
      <c r="G791">
        <v>1857.61</v>
      </c>
      <c r="H791">
        <v>530.24</v>
      </c>
      <c r="I791">
        <v>12</v>
      </c>
      <c r="J791">
        <v>889</v>
      </c>
      <c r="K791">
        <v>46071</v>
      </c>
      <c r="L791" t="s">
        <v>18</v>
      </c>
      <c r="M791">
        <v>132484</v>
      </c>
      <c r="N791">
        <v>470.2</v>
      </c>
      <c r="O791">
        <v>72824.91</v>
      </c>
      <c r="P791">
        <v>2</v>
      </c>
    </row>
    <row r="792" spans="1:16" x14ac:dyDescent="0.25">
      <c r="A792">
        <v>1182</v>
      </c>
      <c r="B792" t="s">
        <v>15</v>
      </c>
      <c r="C792">
        <v>2007</v>
      </c>
      <c r="D792">
        <v>1</v>
      </c>
      <c r="E792">
        <v>236</v>
      </c>
      <c r="F792">
        <v>939.37</v>
      </c>
      <c r="G792">
        <v>1103.81</v>
      </c>
      <c r="H792">
        <v>470.42</v>
      </c>
      <c r="I792">
        <v>12</v>
      </c>
      <c r="J792">
        <v>1377</v>
      </c>
      <c r="K792">
        <v>48928</v>
      </c>
      <c r="L792" t="s">
        <v>18</v>
      </c>
      <c r="M792">
        <v>116669</v>
      </c>
      <c r="N792">
        <v>694.2</v>
      </c>
      <c r="O792">
        <v>92711.55</v>
      </c>
      <c r="P792">
        <v>2</v>
      </c>
    </row>
    <row r="793" spans="1:16" x14ac:dyDescent="0.25">
      <c r="A793">
        <v>1182</v>
      </c>
      <c r="B793" t="s">
        <v>15</v>
      </c>
      <c r="C793">
        <v>2007</v>
      </c>
      <c r="D793">
        <v>2</v>
      </c>
      <c r="E793">
        <v>281</v>
      </c>
      <c r="F793">
        <v>1255.8</v>
      </c>
      <c r="G793">
        <v>1475.55</v>
      </c>
      <c r="H793">
        <v>600.91</v>
      </c>
      <c r="I793">
        <v>12</v>
      </c>
      <c r="J793">
        <v>1377</v>
      </c>
      <c r="K793">
        <v>48928</v>
      </c>
      <c r="L793" t="s">
        <v>18</v>
      </c>
      <c r="M793">
        <v>116669</v>
      </c>
      <c r="N793">
        <v>694.2</v>
      </c>
      <c r="O793">
        <v>92711.55</v>
      </c>
      <c r="P793">
        <v>2</v>
      </c>
    </row>
    <row r="794" spans="1:16" x14ac:dyDescent="0.25">
      <c r="A794">
        <v>1182</v>
      </c>
      <c r="B794" t="s">
        <v>15</v>
      </c>
      <c r="C794">
        <v>2007</v>
      </c>
      <c r="D794">
        <v>3</v>
      </c>
      <c r="E794">
        <v>214</v>
      </c>
      <c r="F794">
        <v>918.66</v>
      </c>
      <c r="G794">
        <v>1079.3699999999999</v>
      </c>
      <c r="H794">
        <v>437.5</v>
      </c>
      <c r="I794">
        <v>12</v>
      </c>
      <c r="J794">
        <v>1377</v>
      </c>
      <c r="K794">
        <v>48928</v>
      </c>
      <c r="L794" t="s">
        <v>18</v>
      </c>
      <c r="M794">
        <v>116669</v>
      </c>
      <c r="N794">
        <v>694.2</v>
      </c>
      <c r="O794">
        <v>92711.55</v>
      </c>
      <c r="P794">
        <v>2</v>
      </c>
    </row>
    <row r="795" spans="1:16" x14ac:dyDescent="0.25">
      <c r="A795">
        <v>1182</v>
      </c>
      <c r="B795" t="s">
        <v>15</v>
      </c>
      <c r="C795">
        <v>2007</v>
      </c>
      <c r="D795">
        <v>4</v>
      </c>
      <c r="E795">
        <v>366</v>
      </c>
      <c r="F795">
        <v>1601.92</v>
      </c>
      <c r="G795">
        <v>1882.23</v>
      </c>
      <c r="H795">
        <v>762.51</v>
      </c>
      <c r="I795">
        <v>12</v>
      </c>
      <c r="J795">
        <v>1377</v>
      </c>
      <c r="K795">
        <v>48928</v>
      </c>
      <c r="L795" t="s">
        <v>18</v>
      </c>
      <c r="M795">
        <v>116669</v>
      </c>
      <c r="N795">
        <v>694.2</v>
      </c>
      <c r="O795">
        <v>92711.55</v>
      </c>
      <c r="P795">
        <v>2</v>
      </c>
    </row>
    <row r="796" spans="1:16" x14ac:dyDescent="0.25">
      <c r="A796">
        <v>1182</v>
      </c>
      <c r="B796" t="s">
        <v>15</v>
      </c>
      <c r="C796">
        <v>2007</v>
      </c>
      <c r="D796">
        <v>5</v>
      </c>
      <c r="E796">
        <v>458</v>
      </c>
      <c r="F796">
        <v>1923.1</v>
      </c>
      <c r="G796">
        <v>2259.67</v>
      </c>
      <c r="H796">
        <v>840.49</v>
      </c>
      <c r="I796">
        <v>12</v>
      </c>
      <c r="J796">
        <v>1377</v>
      </c>
      <c r="K796">
        <v>48928</v>
      </c>
      <c r="L796" t="s">
        <v>18</v>
      </c>
      <c r="M796">
        <v>116669</v>
      </c>
      <c r="N796">
        <v>694.2</v>
      </c>
      <c r="O796">
        <v>92711.55</v>
      </c>
      <c r="P796">
        <v>2</v>
      </c>
    </row>
    <row r="797" spans="1:16" x14ac:dyDescent="0.25">
      <c r="A797">
        <v>1182</v>
      </c>
      <c r="B797" t="s">
        <v>15</v>
      </c>
      <c r="C797">
        <v>2007</v>
      </c>
      <c r="D797">
        <v>6</v>
      </c>
      <c r="E797">
        <v>535</v>
      </c>
      <c r="F797">
        <v>2274.42</v>
      </c>
      <c r="G797">
        <v>2672.52</v>
      </c>
      <c r="H797">
        <v>1074.1300000000001</v>
      </c>
      <c r="I797">
        <v>12</v>
      </c>
      <c r="J797">
        <v>1377</v>
      </c>
      <c r="K797">
        <v>48928</v>
      </c>
      <c r="L797" t="s">
        <v>18</v>
      </c>
      <c r="M797">
        <v>116669</v>
      </c>
      <c r="N797">
        <v>694.2</v>
      </c>
      <c r="O797">
        <v>92711.55</v>
      </c>
      <c r="P797">
        <v>2</v>
      </c>
    </row>
    <row r="798" spans="1:16" x14ac:dyDescent="0.25">
      <c r="A798">
        <v>1182</v>
      </c>
      <c r="B798" t="s">
        <v>15</v>
      </c>
      <c r="C798">
        <v>2007</v>
      </c>
      <c r="D798">
        <v>7</v>
      </c>
      <c r="E798">
        <v>405</v>
      </c>
      <c r="F798">
        <v>1697.32</v>
      </c>
      <c r="G798">
        <v>1994.47</v>
      </c>
      <c r="H798">
        <v>681.44</v>
      </c>
      <c r="I798">
        <v>12</v>
      </c>
      <c r="J798">
        <v>1377</v>
      </c>
      <c r="K798">
        <v>48928</v>
      </c>
      <c r="L798" t="s">
        <v>18</v>
      </c>
      <c r="M798">
        <v>116669</v>
      </c>
      <c r="N798">
        <v>694.2</v>
      </c>
      <c r="O798">
        <v>92711.55</v>
      </c>
      <c r="P798">
        <v>2</v>
      </c>
    </row>
    <row r="799" spans="1:16" x14ac:dyDescent="0.25">
      <c r="A799">
        <v>1182</v>
      </c>
      <c r="B799" t="s">
        <v>15</v>
      </c>
      <c r="C799">
        <v>2007</v>
      </c>
      <c r="D799">
        <v>8</v>
      </c>
      <c r="E799">
        <v>592</v>
      </c>
      <c r="F799">
        <v>2251.34</v>
      </c>
      <c r="G799">
        <v>2645.37</v>
      </c>
      <c r="H799">
        <v>860.93</v>
      </c>
      <c r="I799">
        <v>12</v>
      </c>
      <c r="J799">
        <v>1377</v>
      </c>
      <c r="K799">
        <v>48928</v>
      </c>
      <c r="L799" t="s">
        <v>18</v>
      </c>
      <c r="M799">
        <v>116669</v>
      </c>
      <c r="N799">
        <v>694.2</v>
      </c>
      <c r="O799">
        <v>92711.55</v>
      </c>
      <c r="P799">
        <v>2</v>
      </c>
    </row>
    <row r="800" spans="1:16" x14ac:dyDescent="0.25">
      <c r="A800">
        <v>1182</v>
      </c>
      <c r="B800" t="s">
        <v>15</v>
      </c>
      <c r="C800">
        <v>2007</v>
      </c>
      <c r="D800">
        <v>9</v>
      </c>
      <c r="E800">
        <v>577</v>
      </c>
      <c r="F800">
        <v>2099.85</v>
      </c>
      <c r="G800">
        <v>2467.3000000000002</v>
      </c>
      <c r="H800">
        <v>639.29999999999995</v>
      </c>
      <c r="I800">
        <v>12</v>
      </c>
      <c r="J800">
        <v>1377</v>
      </c>
      <c r="K800">
        <v>48928</v>
      </c>
      <c r="L800" t="s">
        <v>18</v>
      </c>
      <c r="M800">
        <v>116669</v>
      </c>
      <c r="N800">
        <v>694.2</v>
      </c>
      <c r="O800">
        <v>92711.55</v>
      </c>
      <c r="P800">
        <v>2</v>
      </c>
    </row>
    <row r="801" spans="1:16" x14ac:dyDescent="0.25">
      <c r="A801">
        <v>1182</v>
      </c>
      <c r="B801" t="s">
        <v>15</v>
      </c>
      <c r="C801">
        <v>2007</v>
      </c>
      <c r="D801">
        <v>11</v>
      </c>
      <c r="E801">
        <v>846</v>
      </c>
      <c r="F801">
        <v>3277.26</v>
      </c>
      <c r="G801">
        <v>3850.92</v>
      </c>
      <c r="H801">
        <v>1220.3399999999999</v>
      </c>
      <c r="I801">
        <v>12</v>
      </c>
      <c r="J801">
        <v>1377</v>
      </c>
      <c r="K801">
        <v>48928</v>
      </c>
      <c r="L801" t="s">
        <v>18</v>
      </c>
      <c r="M801">
        <v>116669</v>
      </c>
      <c r="N801">
        <v>694.2</v>
      </c>
      <c r="O801">
        <v>92711.55</v>
      </c>
      <c r="P801">
        <v>2</v>
      </c>
    </row>
    <row r="802" spans="1:16" x14ac:dyDescent="0.25">
      <c r="A802">
        <v>1182</v>
      </c>
      <c r="B802" t="s">
        <v>15</v>
      </c>
      <c r="C802">
        <v>2007</v>
      </c>
      <c r="D802">
        <v>12</v>
      </c>
      <c r="E802">
        <v>629</v>
      </c>
      <c r="F802">
        <v>2419.25</v>
      </c>
      <c r="G802">
        <v>2842.69</v>
      </c>
      <c r="H802">
        <v>696.65</v>
      </c>
      <c r="I802">
        <v>12</v>
      </c>
      <c r="J802">
        <v>1377</v>
      </c>
      <c r="K802">
        <v>48928</v>
      </c>
      <c r="L802" t="s">
        <v>18</v>
      </c>
      <c r="M802">
        <v>116669</v>
      </c>
      <c r="N802">
        <v>694.2</v>
      </c>
      <c r="O802">
        <v>92711.55</v>
      </c>
      <c r="P802">
        <v>2</v>
      </c>
    </row>
    <row r="803" spans="1:16" x14ac:dyDescent="0.25">
      <c r="A803">
        <v>1187</v>
      </c>
      <c r="B803" t="s">
        <v>15</v>
      </c>
      <c r="C803">
        <v>2007</v>
      </c>
      <c r="D803">
        <v>1</v>
      </c>
      <c r="E803">
        <v>38</v>
      </c>
      <c r="F803">
        <v>179.06</v>
      </c>
      <c r="G803">
        <v>210.38</v>
      </c>
      <c r="H803">
        <v>108.23</v>
      </c>
      <c r="I803">
        <v>6</v>
      </c>
      <c r="J803">
        <v>298</v>
      </c>
      <c r="K803">
        <v>9880</v>
      </c>
      <c r="L803" t="s">
        <v>18</v>
      </c>
      <c r="M803">
        <v>27405</v>
      </c>
      <c r="N803">
        <v>169</v>
      </c>
      <c r="O803">
        <v>15064.58</v>
      </c>
      <c r="P803">
        <v>2</v>
      </c>
    </row>
    <row r="804" spans="1:16" x14ac:dyDescent="0.25">
      <c r="A804">
        <v>1187</v>
      </c>
      <c r="B804" t="s">
        <v>15</v>
      </c>
      <c r="C804">
        <v>2007</v>
      </c>
      <c r="D804">
        <v>2</v>
      </c>
      <c r="E804">
        <v>43</v>
      </c>
      <c r="F804">
        <v>188.18</v>
      </c>
      <c r="G804">
        <v>221.12</v>
      </c>
      <c r="H804">
        <v>123.23</v>
      </c>
      <c r="I804">
        <v>6</v>
      </c>
      <c r="J804">
        <v>298</v>
      </c>
      <c r="K804">
        <v>9880</v>
      </c>
      <c r="L804" t="s">
        <v>18</v>
      </c>
      <c r="M804">
        <v>27405</v>
      </c>
      <c r="N804">
        <v>169</v>
      </c>
      <c r="O804">
        <v>15064.58</v>
      </c>
      <c r="P804">
        <v>2</v>
      </c>
    </row>
    <row r="805" spans="1:16" x14ac:dyDescent="0.25">
      <c r="A805">
        <v>1187</v>
      </c>
      <c r="B805" t="s">
        <v>15</v>
      </c>
      <c r="C805">
        <v>2007</v>
      </c>
      <c r="D805">
        <v>3</v>
      </c>
      <c r="E805">
        <v>46</v>
      </c>
      <c r="F805">
        <v>232.91</v>
      </c>
      <c r="G805">
        <v>273.74</v>
      </c>
      <c r="H805">
        <v>133.65</v>
      </c>
      <c r="I805">
        <v>6</v>
      </c>
      <c r="J805">
        <v>298</v>
      </c>
      <c r="K805">
        <v>9880</v>
      </c>
      <c r="L805" t="s">
        <v>18</v>
      </c>
      <c r="M805">
        <v>27405</v>
      </c>
      <c r="N805">
        <v>169</v>
      </c>
      <c r="O805">
        <v>15064.58</v>
      </c>
      <c r="P805">
        <v>2</v>
      </c>
    </row>
    <row r="806" spans="1:16" x14ac:dyDescent="0.25">
      <c r="A806">
        <v>1187</v>
      </c>
      <c r="B806" t="s">
        <v>15</v>
      </c>
      <c r="C806">
        <v>2007</v>
      </c>
      <c r="D806">
        <v>4</v>
      </c>
      <c r="E806">
        <v>61</v>
      </c>
      <c r="F806">
        <v>310.58999999999997</v>
      </c>
      <c r="G806">
        <v>364.91</v>
      </c>
      <c r="H806">
        <v>162.28</v>
      </c>
      <c r="I806">
        <v>6</v>
      </c>
      <c r="J806">
        <v>298</v>
      </c>
      <c r="K806">
        <v>9880</v>
      </c>
      <c r="L806" t="s">
        <v>18</v>
      </c>
      <c r="M806">
        <v>27405</v>
      </c>
      <c r="N806">
        <v>169</v>
      </c>
      <c r="O806">
        <v>15064.58</v>
      </c>
      <c r="P806">
        <v>2</v>
      </c>
    </row>
    <row r="807" spans="1:16" x14ac:dyDescent="0.25">
      <c r="A807">
        <v>1187</v>
      </c>
      <c r="B807" t="s">
        <v>15</v>
      </c>
      <c r="C807">
        <v>2007</v>
      </c>
      <c r="D807">
        <v>5</v>
      </c>
      <c r="E807">
        <v>98</v>
      </c>
      <c r="F807">
        <v>388.61</v>
      </c>
      <c r="G807">
        <v>456.61</v>
      </c>
      <c r="H807">
        <v>220.06</v>
      </c>
      <c r="I807">
        <v>6</v>
      </c>
      <c r="J807">
        <v>298</v>
      </c>
      <c r="K807">
        <v>9880</v>
      </c>
      <c r="L807" t="s">
        <v>18</v>
      </c>
      <c r="M807">
        <v>27405</v>
      </c>
      <c r="N807">
        <v>169</v>
      </c>
      <c r="O807">
        <v>15064.58</v>
      </c>
      <c r="P807">
        <v>2</v>
      </c>
    </row>
    <row r="808" spans="1:16" x14ac:dyDescent="0.25">
      <c r="A808">
        <v>1187</v>
      </c>
      <c r="B808" t="s">
        <v>15</v>
      </c>
      <c r="C808">
        <v>2007</v>
      </c>
      <c r="D808">
        <v>6</v>
      </c>
      <c r="E808">
        <v>132</v>
      </c>
      <c r="F808">
        <v>667.74</v>
      </c>
      <c r="G808">
        <v>784.61</v>
      </c>
      <c r="H808">
        <v>366.51</v>
      </c>
      <c r="I808">
        <v>6</v>
      </c>
      <c r="J808">
        <v>298</v>
      </c>
      <c r="K808">
        <v>9880</v>
      </c>
      <c r="L808" t="s">
        <v>18</v>
      </c>
      <c r="M808">
        <v>27405</v>
      </c>
      <c r="N808">
        <v>169</v>
      </c>
      <c r="O808">
        <v>15064.58</v>
      </c>
      <c r="P808">
        <v>2</v>
      </c>
    </row>
    <row r="809" spans="1:16" x14ac:dyDescent="0.25">
      <c r="A809">
        <v>1187</v>
      </c>
      <c r="B809" t="s">
        <v>15</v>
      </c>
      <c r="C809">
        <v>2007</v>
      </c>
      <c r="D809">
        <v>7</v>
      </c>
      <c r="E809">
        <v>98</v>
      </c>
      <c r="F809">
        <v>366.69</v>
      </c>
      <c r="G809">
        <v>430.83</v>
      </c>
      <c r="H809">
        <v>206.28</v>
      </c>
      <c r="I809">
        <v>6</v>
      </c>
      <c r="J809">
        <v>298</v>
      </c>
      <c r="K809">
        <v>9880</v>
      </c>
      <c r="L809" t="s">
        <v>18</v>
      </c>
      <c r="M809">
        <v>27405</v>
      </c>
      <c r="N809">
        <v>169</v>
      </c>
      <c r="O809">
        <v>15064.58</v>
      </c>
      <c r="P809">
        <v>2</v>
      </c>
    </row>
    <row r="810" spans="1:16" x14ac:dyDescent="0.25">
      <c r="A810">
        <v>1187</v>
      </c>
      <c r="B810" t="s">
        <v>15</v>
      </c>
      <c r="C810">
        <v>2007</v>
      </c>
      <c r="D810">
        <v>8</v>
      </c>
      <c r="E810">
        <v>120</v>
      </c>
      <c r="F810">
        <v>508.02</v>
      </c>
      <c r="G810">
        <v>596.94000000000005</v>
      </c>
      <c r="H810">
        <v>297.25</v>
      </c>
      <c r="I810">
        <v>6</v>
      </c>
      <c r="J810">
        <v>298</v>
      </c>
      <c r="K810">
        <v>9880</v>
      </c>
      <c r="L810" t="s">
        <v>18</v>
      </c>
      <c r="M810">
        <v>27405</v>
      </c>
      <c r="N810">
        <v>169</v>
      </c>
      <c r="O810">
        <v>15064.58</v>
      </c>
      <c r="P810">
        <v>2</v>
      </c>
    </row>
    <row r="811" spans="1:16" x14ac:dyDescent="0.25">
      <c r="A811">
        <v>1187</v>
      </c>
      <c r="B811" t="s">
        <v>15</v>
      </c>
      <c r="C811">
        <v>2007</v>
      </c>
      <c r="D811">
        <v>9</v>
      </c>
      <c r="E811">
        <v>137</v>
      </c>
      <c r="F811">
        <v>526.71</v>
      </c>
      <c r="G811">
        <v>618.89</v>
      </c>
      <c r="H811">
        <v>243.84</v>
      </c>
      <c r="I811">
        <v>6</v>
      </c>
      <c r="J811">
        <v>298</v>
      </c>
      <c r="K811">
        <v>9880</v>
      </c>
      <c r="L811" t="s">
        <v>18</v>
      </c>
      <c r="M811">
        <v>27405</v>
      </c>
      <c r="N811">
        <v>169</v>
      </c>
      <c r="O811">
        <v>15064.58</v>
      </c>
      <c r="P811">
        <v>2</v>
      </c>
    </row>
    <row r="812" spans="1:16" x14ac:dyDescent="0.25">
      <c r="A812">
        <v>1187</v>
      </c>
      <c r="B812" t="s">
        <v>15</v>
      </c>
      <c r="C812">
        <v>2007</v>
      </c>
      <c r="D812">
        <v>10</v>
      </c>
      <c r="E812">
        <v>417</v>
      </c>
      <c r="F812">
        <v>1570.21</v>
      </c>
      <c r="G812">
        <v>1845.13</v>
      </c>
      <c r="H812">
        <v>839</v>
      </c>
      <c r="I812">
        <v>6</v>
      </c>
      <c r="J812">
        <v>298</v>
      </c>
      <c r="K812">
        <v>9880</v>
      </c>
      <c r="L812" t="s">
        <v>18</v>
      </c>
      <c r="M812">
        <v>27405</v>
      </c>
      <c r="N812">
        <v>169</v>
      </c>
      <c r="O812">
        <v>15064.58</v>
      </c>
      <c r="P812">
        <v>2</v>
      </c>
    </row>
    <row r="813" spans="1:16" x14ac:dyDescent="0.25">
      <c r="A813">
        <v>1187</v>
      </c>
      <c r="B813" t="s">
        <v>15</v>
      </c>
      <c r="C813">
        <v>2007</v>
      </c>
      <c r="D813">
        <v>11</v>
      </c>
      <c r="E813">
        <v>195</v>
      </c>
      <c r="F813">
        <v>784.89</v>
      </c>
      <c r="G813">
        <v>922.29</v>
      </c>
      <c r="H813">
        <v>441.34</v>
      </c>
      <c r="I813">
        <v>6</v>
      </c>
      <c r="J813">
        <v>298</v>
      </c>
      <c r="K813">
        <v>9880</v>
      </c>
      <c r="L813" t="s">
        <v>18</v>
      </c>
      <c r="M813">
        <v>27405</v>
      </c>
      <c r="N813">
        <v>169</v>
      </c>
      <c r="O813">
        <v>15064.58</v>
      </c>
      <c r="P813">
        <v>2</v>
      </c>
    </row>
    <row r="814" spans="1:16" x14ac:dyDescent="0.25">
      <c r="A814">
        <v>1187</v>
      </c>
      <c r="B814" t="s">
        <v>15</v>
      </c>
      <c r="C814">
        <v>2007</v>
      </c>
      <c r="D814">
        <v>12</v>
      </c>
      <c r="E814">
        <v>98</v>
      </c>
      <c r="F814">
        <v>376.09</v>
      </c>
      <c r="G814">
        <v>441.86</v>
      </c>
      <c r="H814">
        <v>179.47</v>
      </c>
      <c r="I814">
        <v>6</v>
      </c>
      <c r="J814">
        <v>298</v>
      </c>
      <c r="K814">
        <v>9880</v>
      </c>
      <c r="L814" t="s">
        <v>18</v>
      </c>
      <c r="M814">
        <v>27405</v>
      </c>
      <c r="N814">
        <v>169</v>
      </c>
      <c r="O814">
        <v>15064.58</v>
      </c>
      <c r="P814">
        <v>2</v>
      </c>
    </row>
    <row r="815" spans="1:16" x14ac:dyDescent="0.25">
      <c r="A815">
        <v>1238</v>
      </c>
      <c r="B815" t="s">
        <v>15</v>
      </c>
      <c r="C815">
        <v>2007</v>
      </c>
      <c r="D815">
        <v>1</v>
      </c>
      <c r="E815">
        <v>153</v>
      </c>
      <c r="F815">
        <v>519.04999999999995</v>
      </c>
      <c r="G815">
        <v>609.89</v>
      </c>
      <c r="H815">
        <v>292.44</v>
      </c>
      <c r="I815">
        <v>16</v>
      </c>
      <c r="J815">
        <v>1177</v>
      </c>
      <c r="K815">
        <v>39486</v>
      </c>
      <c r="L815" t="s">
        <v>18</v>
      </c>
      <c r="M815">
        <v>130520</v>
      </c>
      <c r="N815">
        <v>505.7</v>
      </c>
      <c r="O815">
        <v>54189.785000000003</v>
      </c>
      <c r="P815">
        <v>2</v>
      </c>
    </row>
    <row r="816" spans="1:16" x14ac:dyDescent="0.25">
      <c r="A816">
        <v>1238</v>
      </c>
      <c r="B816" t="s">
        <v>15</v>
      </c>
      <c r="C816">
        <v>2007</v>
      </c>
      <c r="D816">
        <v>2</v>
      </c>
      <c r="E816">
        <v>152</v>
      </c>
      <c r="F816">
        <v>662.93</v>
      </c>
      <c r="G816">
        <v>779.09</v>
      </c>
      <c r="H816">
        <v>268.08999999999997</v>
      </c>
      <c r="I816">
        <v>16</v>
      </c>
      <c r="J816">
        <v>1177</v>
      </c>
      <c r="K816">
        <v>39486</v>
      </c>
      <c r="L816" t="s">
        <v>18</v>
      </c>
      <c r="M816">
        <v>130520</v>
      </c>
      <c r="N816">
        <v>505.7</v>
      </c>
      <c r="O816">
        <v>54189.785000000003</v>
      </c>
      <c r="P816">
        <v>2</v>
      </c>
    </row>
    <row r="817" spans="1:16" x14ac:dyDescent="0.25">
      <c r="A817">
        <v>1238</v>
      </c>
      <c r="B817" t="s">
        <v>15</v>
      </c>
      <c r="C817">
        <v>2007</v>
      </c>
      <c r="D817">
        <v>3</v>
      </c>
      <c r="E817">
        <v>149</v>
      </c>
      <c r="F817">
        <v>525.58000000000004</v>
      </c>
      <c r="G817">
        <v>617.62</v>
      </c>
      <c r="H817">
        <v>228.93</v>
      </c>
      <c r="I817">
        <v>16</v>
      </c>
      <c r="J817">
        <v>1177</v>
      </c>
      <c r="K817">
        <v>39486</v>
      </c>
      <c r="L817" t="s">
        <v>18</v>
      </c>
      <c r="M817">
        <v>130520</v>
      </c>
      <c r="N817">
        <v>505.7</v>
      </c>
      <c r="O817">
        <v>54189.785000000003</v>
      </c>
      <c r="P817">
        <v>2</v>
      </c>
    </row>
    <row r="818" spans="1:16" x14ac:dyDescent="0.25">
      <c r="A818">
        <v>1238</v>
      </c>
      <c r="B818" t="s">
        <v>15</v>
      </c>
      <c r="C818">
        <v>2007</v>
      </c>
      <c r="D818">
        <v>4</v>
      </c>
      <c r="E818">
        <v>224</v>
      </c>
      <c r="F818">
        <v>943</v>
      </c>
      <c r="G818">
        <v>1108.05</v>
      </c>
      <c r="H818">
        <v>447.27</v>
      </c>
      <c r="I818">
        <v>16</v>
      </c>
      <c r="J818">
        <v>1177</v>
      </c>
      <c r="K818">
        <v>39486</v>
      </c>
      <c r="L818" t="s">
        <v>18</v>
      </c>
      <c r="M818">
        <v>130520</v>
      </c>
      <c r="N818">
        <v>505.7</v>
      </c>
      <c r="O818">
        <v>54189.785000000003</v>
      </c>
      <c r="P818">
        <v>2</v>
      </c>
    </row>
    <row r="819" spans="1:16" x14ac:dyDescent="0.25">
      <c r="A819">
        <v>1238</v>
      </c>
      <c r="B819" t="s">
        <v>15</v>
      </c>
      <c r="C819">
        <v>2007</v>
      </c>
      <c r="D819">
        <v>5</v>
      </c>
      <c r="E819">
        <v>284</v>
      </c>
      <c r="F819">
        <v>1129.3399999999999</v>
      </c>
      <c r="G819">
        <v>1326.86</v>
      </c>
      <c r="H819">
        <v>520.23</v>
      </c>
      <c r="I819">
        <v>16</v>
      </c>
      <c r="J819">
        <v>1177</v>
      </c>
      <c r="K819">
        <v>39486</v>
      </c>
      <c r="L819" t="s">
        <v>18</v>
      </c>
      <c r="M819">
        <v>130520</v>
      </c>
      <c r="N819">
        <v>505.7</v>
      </c>
      <c r="O819">
        <v>54189.785000000003</v>
      </c>
      <c r="P819">
        <v>2</v>
      </c>
    </row>
    <row r="820" spans="1:16" x14ac:dyDescent="0.25">
      <c r="A820">
        <v>1238</v>
      </c>
      <c r="B820" t="s">
        <v>15</v>
      </c>
      <c r="C820">
        <v>2007</v>
      </c>
      <c r="D820">
        <v>6</v>
      </c>
      <c r="E820">
        <v>332</v>
      </c>
      <c r="F820">
        <v>1320.67</v>
      </c>
      <c r="G820">
        <v>1551.9</v>
      </c>
      <c r="H820">
        <v>604.01</v>
      </c>
      <c r="I820">
        <v>16</v>
      </c>
      <c r="J820">
        <v>1177</v>
      </c>
      <c r="K820">
        <v>39486</v>
      </c>
      <c r="L820" t="s">
        <v>18</v>
      </c>
      <c r="M820">
        <v>130520</v>
      </c>
      <c r="N820">
        <v>505.7</v>
      </c>
      <c r="O820">
        <v>54189.785000000003</v>
      </c>
      <c r="P820">
        <v>2</v>
      </c>
    </row>
    <row r="821" spans="1:16" x14ac:dyDescent="0.25">
      <c r="A821">
        <v>1238</v>
      </c>
      <c r="B821" t="s">
        <v>15</v>
      </c>
      <c r="C821">
        <v>2007</v>
      </c>
      <c r="D821">
        <v>7</v>
      </c>
      <c r="E821">
        <v>311</v>
      </c>
      <c r="F821">
        <v>1166.3800000000001</v>
      </c>
      <c r="G821">
        <v>1370.72</v>
      </c>
      <c r="H821">
        <v>631.38</v>
      </c>
      <c r="I821">
        <v>16</v>
      </c>
      <c r="J821">
        <v>1177</v>
      </c>
      <c r="K821">
        <v>39486</v>
      </c>
      <c r="L821" t="s">
        <v>18</v>
      </c>
      <c r="M821">
        <v>130520</v>
      </c>
      <c r="N821">
        <v>505.7</v>
      </c>
      <c r="O821">
        <v>54189.785000000003</v>
      </c>
      <c r="P821">
        <v>2</v>
      </c>
    </row>
    <row r="822" spans="1:16" x14ac:dyDescent="0.25">
      <c r="A822">
        <v>1238</v>
      </c>
      <c r="B822" t="s">
        <v>15</v>
      </c>
      <c r="C822">
        <v>2007</v>
      </c>
      <c r="D822">
        <v>8</v>
      </c>
      <c r="E822">
        <v>383</v>
      </c>
      <c r="F822">
        <v>1471.82</v>
      </c>
      <c r="G822">
        <v>1729.4</v>
      </c>
      <c r="H822">
        <v>597.91999999999996</v>
      </c>
      <c r="I822">
        <v>16</v>
      </c>
      <c r="J822">
        <v>1177</v>
      </c>
      <c r="K822">
        <v>39486</v>
      </c>
      <c r="L822" t="s">
        <v>18</v>
      </c>
      <c r="M822">
        <v>130520</v>
      </c>
      <c r="N822">
        <v>505.7</v>
      </c>
      <c r="O822">
        <v>54189.785000000003</v>
      </c>
      <c r="P822">
        <v>2</v>
      </c>
    </row>
    <row r="823" spans="1:16" x14ac:dyDescent="0.25">
      <c r="A823">
        <v>1238</v>
      </c>
      <c r="B823" t="s">
        <v>15</v>
      </c>
      <c r="C823">
        <v>2007</v>
      </c>
      <c r="D823">
        <v>9</v>
      </c>
      <c r="E823">
        <v>397</v>
      </c>
      <c r="F823">
        <v>1431.5</v>
      </c>
      <c r="G823">
        <v>1682.06</v>
      </c>
      <c r="H823">
        <v>608.83000000000004</v>
      </c>
      <c r="I823">
        <v>16</v>
      </c>
      <c r="J823">
        <v>1177</v>
      </c>
      <c r="K823">
        <v>39486</v>
      </c>
      <c r="L823" t="s">
        <v>18</v>
      </c>
      <c r="M823">
        <v>130520</v>
      </c>
      <c r="N823">
        <v>505.7</v>
      </c>
      <c r="O823">
        <v>54189.785000000003</v>
      </c>
      <c r="P823">
        <v>2</v>
      </c>
    </row>
    <row r="824" spans="1:16" x14ac:dyDescent="0.25">
      <c r="A824">
        <v>1238</v>
      </c>
      <c r="B824" t="s">
        <v>15</v>
      </c>
      <c r="C824">
        <v>2007</v>
      </c>
      <c r="D824">
        <v>10</v>
      </c>
      <c r="E824">
        <v>820</v>
      </c>
      <c r="F824">
        <v>2864.52</v>
      </c>
      <c r="G824">
        <v>3365.81</v>
      </c>
      <c r="H824">
        <v>1101.3900000000001</v>
      </c>
      <c r="I824">
        <v>16</v>
      </c>
      <c r="J824">
        <v>1177</v>
      </c>
      <c r="K824">
        <v>39486</v>
      </c>
      <c r="L824" t="s">
        <v>18</v>
      </c>
      <c r="M824">
        <v>130520</v>
      </c>
      <c r="N824">
        <v>505.7</v>
      </c>
      <c r="O824">
        <v>54189.785000000003</v>
      </c>
      <c r="P824">
        <v>2</v>
      </c>
    </row>
    <row r="825" spans="1:16" x14ac:dyDescent="0.25">
      <c r="A825">
        <v>1238</v>
      </c>
      <c r="B825" t="s">
        <v>15</v>
      </c>
      <c r="C825">
        <v>2007</v>
      </c>
      <c r="D825">
        <v>11</v>
      </c>
      <c r="E825">
        <v>612</v>
      </c>
      <c r="F825">
        <v>2454.6799999999998</v>
      </c>
      <c r="G825">
        <v>2884.45</v>
      </c>
      <c r="H825">
        <v>891.35</v>
      </c>
      <c r="I825">
        <v>16</v>
      </c>
      <c r="J825">
        <v>1177</v>
      </c>
      <c r="K825">
        <v>39486</v>
      </c>
      <c r="L825" t="s">
        <v>18</v>
      </c>
      <c r="M825">
        <v>130520</v>
      </c>
      <c r="N825">
        <v>505.7</v>
      </c>
      <c r="O825">
        <v>54189.785000000003</v>
      </c>
      <c r="P825">
        <v>2</v>
      </c>
    </row>
    <row r="826" spans="1:16" x14ac:dyDescent="0.25">
      <c r="A826">
        <v>1238</v>
      </c>
      <c r="B826" t="s">
        <v>15</v>
      </c>
      <c r="C826">
        <v>2007</v>
      </c>
      <c r="D826">
        <v>12</v>
      </c>
      <c r="E826">
        <v>397</v>
      </c>
      <c r="F826">
        <v>1454.07</v>
      </c>
      <c r="G826">
        <v>1708.64</v>
      </c>
      <c r="H826">
        <v>491.31</v>
      </c>
      <c r="I826">
        <v>16</v>
      </c>
      <c r="J826">
        <v>1177</v>
      </c>
      <c r="K826">
        <v>39486</v>
      </c>
      <c r="L826" t="s">
        <v>18</v>
      </c>
      <c r="M826">
        <v>130520</v>
      </c>
      <c r="N826">
        <v>505.7</v>
      </c>
      <c r="O826">
        <v>54189.785000000003</v>
      </c>
      <c r="P826">
        <v>2</v>
      </c>
    </row>
    <row r="827" spans="1:16" x14ac:dyDescent="0.25">
      <c r="A827">
        <v>1262</v>
      </c>
      <c r="B827" t="s">
        <v>15</v>
      </c>
      <c r="C827">
        <v>2007</v>
      </c>
      <c r="D827">
        <v>1</v>
      </c>
      <c r="E827">
        <v>12</v>
      </c>
      <c r="F827">
        <v>46.51</v>
      </c>
      <c r="G827">
        <v>54.65</v>
      </c>
      <c r="H827">
        <v>16.88</v>
      </c>
      <c r="I827">
        <v>4</v>
      </c>
      <c r="J827">
        <v>261</v>
      </c>
      <c r="K827">
        <v>13046</v>
      </c>
      <c r="L827" t="s">
        <v>18</v>
      </c>
      <c r="M827">
        <v>79018</v>
      </c>
      <c r="N827">
        <v>156.19999999999999</v>
      </c>
      <c r="O827">
        <v>14025.96</v>
      </c>
      <c r="P827">
        <v>2</v>
      </c>
    </row>
    <row r="828" spans="1:16" x14ac:dyDescent="0.25">
      <c r="A828">
        <v>1262</v>
      </c>
      <c r="B828" t="s">
        <v>15</v>
      </c>
      <c r="C828">
        <v>2007</v>
      </c>
      <c r="D828">
        <v>2</v>
      </c>
      <c r="E828">
        <v>36</v>
      </c>
      <c r="F828">
        <v>174.26</v>
      </c>
      <c r="G828">
        <v>204.76</v>
      </c>
      <c r="H828">
        <v>107.79</v>
      </c>
      <c r="I828">
        <v>4</v>
      </c>
      <c r="J828">
        <v>261</v>
      </c>
      <c r="K828">
        <v>13046</v>
      </c>
      <c r="L828" t="s">
        <v>18</v>
      </c>
      <c r="M828">
        <v>79018</v>
      </c>
      <c r="N828">
        <v>156.19999999999999</v>
      </c>
      <c r="O828">
        <v>14025.96</v>
      </c>
      <c r="P828">
        <v>2</v>
      </c>
    </row>
    <row r="829" spans="1:16" x14ac:dyDescent="0.25">
      <c r="A829">
        <v>1262</v>
      </c>
      <c r="B829" t="s">
        <v>15</v>
      </c>
      <c r="C829">
        <v>2007</v>
      </c>
      <c r="D829">
        <v>3</v>
      </c>
      <c r="E829">
        <v>28</v>
      </c>
      <c r="F829">
        <v>120.09</v>
      </c>
      <c r="G829">
        <v>141.1</v>
      </c>
      <c r="H829">
        <v>82.54</v>
      </c>
      <c r="I829">
        <v>4</v>
      </c>
      <c r="J829">
        <v>261</v>
      </c>
      <c r="K829">
        <v>13046</v>
      </c>
      <c r="L829" t="s">
        <v>18</v>
      </c>
      <c r="M829">
        <v>79018</v>
      </c>
      <c r="N829">
        <v>156.19999999999999</v>
      </c>
      <c r="O829">
        <v>14025.96</v>
      </c>
      <c r="P829">
        <v>2</v>
      </c>
    </row>
    <row r="830" spans="1:16" x14ac:dyDescent="0.25">
      <c r="A830">
        <v>1262</v>
      </c>
      <c r="B830" t="s">
        <v>15</v>
      </c>
      <c r="C830">
        <v>2007</v>
      </c>
      <c r="D830">
        <v>4</v>
      </c>
      <c r="E830">
        <v>37</v>
      </c>
      <c r="F830">
        <v>140.16</v>
      </c>
      <c r="G830">
        <v>164.68</v>
      </c>
      <c r="H830">
        <v>91.1</v>
      </c>
      <c r="I830">
        <v>4</v>
      </c>
      <c r="J830">
        <v>261</v>
      </c>
      <c r="K830">
        <v>13046</v>
      </c>
      <c r="L830" t="s">
        <v>18</v>
      </c>
      <c r="M830">
        <v>79018</v>
      </c>
      <c r="N830">
        <v>156.19999999999999</v>
      </c>
      <c r="O830">
        <v>14025.96</v>
      </c>
      <c r="P830">
        <v>2</v>
      </c>
    </row>
    <row r="831" spans="1:16" x14ac:dyDescent="0.25">
      <c r="A831">
        <v>1262</v>
      </c>
      <c r="B831" t="s">
        <v>15</v>
      </c>
      <c r="C831">
        <v>2007</v>
      </c>
      <c r="D831">
        <v>5</v>
      </c>
      <c r="E831">
        <v>79</v>
      </c>
      <c r="F831">
        <v>320.19</v>
      </c>
      <c r="G831">
        <v>376.24</v>
      </c>
      <c r="H831">
        <v>176.99</v>
      </c>
      <c r="I831">
        <v>4</v>
      </c>
      <c r="J831">
        <v>261</v>
      </c>
      <c r="K831">
        <v>13046</v>
      </c>
      <c r="L831" t="s">
        <v>18</v>
      </c>
      <c r="M831">
        <v>79018</v>
      </c>
      <c r="N831">
        <v>156.19999999999999</v>
      </c>
      <c r="O831">
        <v>14025.96</v>
      </c>
      <c r="P831">
        <v>2</v>
      </c>
    </row>
    <row r="832" spans="1:16" x14ac:dyDescent="0.25">
      <c r="A832">
        <v>1262</v>
      </c>
      <c r="B832" t="s">
        <v>15</v>
      </c>
      <c r="C832">
        <v>2007</v>
      </c>
      <c r="D832">
        <v>6</v>
      </c>
      <c r="E832">
        <v>97</v>
      </c>
      <c r="F832">
        <v>373.31</v>
      </c>
      <c r="G832">
        <v>438.63</v>
      </c>
      <c r="H832">
        <v>248.62</v>
      </c>
      <c r="I832">
        <v>4</v>
      </c>
      <c r="J832">
        <v>261</v>
      </c>
      <c r="K832">
        <v>13046</v>
      </c>
      <c r="L832" t="s">
        <v>18</v>
      </c>
      <c r="M832">
        <v>79018</v>
      </c>
      <c r="N832">
        <v>156.19999999999999</v>
      </c>
      <c r="O832">
        <v>14025.96</v>
      </c>
      <c r="P832">
        <v>2</v>
      </c>
    </row>
    <row r="833" spans="1:16" x14ac:dyDescent="0.25">
      <c r="A833">
        <v>1262</v>
      </c>
      <c r="B833" t="s">
        <v>15</v>
      </c>
      <c r="C833">
        <v>2007</v>
      </c>
      <c r="D833">
        <v>7</v>
      </c>
      <c r="E833">
        <v>49</v>
      </c>
      <c r="F833">
        <v>171.08</v>
      </c>
      <c r="G833">
        <v>201.01</v>
      </c>
      <c r="H833">
        <v>100.33</v>
      </c>
      <c r="I833">
        <v>4</v>
      </c>
      <c r="J833">
        <v>261</v>
      </c>
      <c r="K833">
        <v>13046</v>
      </c>
      <c r="L833" t="s">
        <v>18</v>
      </c>
      <c r="M833">
        <v>79018</v>
      </c>
      <c r="N833">
        <v>156.19999999999999</v>
      </c>
      <c r="O833">
        <v>14025.96</v>
      </c>
      <c r="P833">
        <v>2</v>
      </c>
    </row>
    <row r="834" spans="1:16" x14ac:dyDescent="0.25">
      <c r="A834">
        <v>1262</v>
      </c>
      <c r="B834" t="s">
        <v>15</v>
      </c>
      <c r="C834">
        <v>2007</v>
      </c>
      <c r="D834">
        <v>8</v>
      </c>
      <c r="E834">
        <v>81</v>
      </c>
      <c r="F834">
        <v>285.35000000000002</v>
      </c>
      <c r="G834">
        <v>335.23</v>
      </c>
      <c r="H834">
        <v>175.4</v>
      </c>
      <c r="I834">
        <v>4</v>
      </c>
      <c r="J834">
        <v>261</v>
      </c>
      <c r="K834">
        <v>13046</v>
      </c>
      <c r="L834" t="s">
        <v>18</v>
      </c>
      <c r="M834">
        <v>79018</v>
      </c>
      <c r="N834">
        <v>156.19999999999999</v>
      </c>
      <c r="O834">
        <v>14025.96</v>
      </c>
      <c r="P834">
        <v>2</v>
      </c>
    </row>
    <row r="835" spans="1:16" x14ac:dyDescent="0.25">
      <c r="A835">
        <v>1262</v>
      </c>
      <c r="B835" t="s">
        <v>15</v>
      </c>
      <c r="C835">
        <v>2007</v>
      </c>
      <c r="D835">
        <v>9</v>
      </c>
      <c r="E835">
        <v>124</v>
      </c>
      <c r="F835">
        <v>471.41</v>
      </c>
      <c r="G835">
        <v>553.87</v>
      </c>
      <c r="H835">
        <v>194.52</v>
      </c>
      <c r="I835">
        <v>4</v>
      </c>
      <c r="J835">
        <v>261</v>
      </c>
      <c r="K835">
        <v>13046</v>
      </c>
      <c r="L835" t="s">
        <v>18</v>
      </c>
      <c r="M835">
        <v>79018</v>
      </c>
      <c r="N835">
        <v>156.19999999999999</v>
      </c>
      <c r="O835">
        <v>14025.96</v>
      </c>
      <c r="P835">
        <v>2</v>
      </c>
    </row>
    <row r="836" spans="1:16" x14ac:dyDescent="0.25">
      <c r="A836">
        <v>1262</v>
      </c>
      <c r="B836" t="s">
        <v>15</v>
      </c>
      <c r="C836">
        <v>2007</v>
      </c>
      <c r="D836">
        <v>10</v>
      </c>
      <c r="E836">
        <v>259</v>
      </c>
      <c r="F836">
        <v>926.69</v>
      </c>
      <c r="G836">
        <v>1088.9000000000001</v>
      </c>
      <c r="H836">
        <v>357.57</v>
      </c>
      <c r="I836">
        <v>4</v>
      </c>
      <c r="J836">
        <v>261</v>
      </c>
      <c r="K836">
        <v>13046</v>
      </c>
      <c r="L836" t="s">
        <v>18</v>
      </c>
      <c r="M836">
        <v>79018</v>
      </c>
      <c r="N836">
        <v>156.19999999999999</v>
      </c>
      <c r="O836">
        <v>14025.96</v>
      </c>
      <c r="P836">
        <v>2</v>
      </c>
    </row>
    <row r="837" spans="1:16" x14ac:dyDescent="0.25">
      <c r="A837">
        <v>1262</v>
      </c>
      <c r="B837" t="s">
        <v>15</v>
      </c>
      <c r="C837">
        <v>2007</v>
      </c>
      <c r="D837">
        <v>11</v>
      </c>
      <c r="E837">
        <v>170</v>
      </c>
      <c r="F837">
        <v>626.96</v>
      </c>
      <c r="G837">
        <v>736.69</v>
      </c>
      <c r="H837">
        <v>253.95</v>
      </c>
      <c r="I837">
        <v>4</v>
      </c>
      <c r="J837">
        <v>261</v>
      </c>
      <c r="K837">
        <v>13046</v>
      </c>
      <c r="L837" t="s">
        <v>18</v>
      </c>
      <c r="M837">
        <v>79018</v>
      </c>
      <c r="N837">
        <v>156.19999999999999</v>
      </c>
      <c r="O837">
        <v>14025.96</v>
      </c>
      <c r="P837">
        <v>2</v>
      </c>
    </row>
    <row r="838" spans="1:16" x14ac:dyDescent="0.25">
      <c r="A838">
        <v>1262</v>
      </c>
      <c r="B838" t="s">
        <v>15</v>
      </c>
      <c r="C838">
        <v>2007</v>
      </c>
      <c r="D838">
        <v>12</v>
      </c>
      <c r="E838">
        <v>60</v>
      </c>
      <c r="F838">
        <v>233.29</v>
      </c>
      <c r="G838">
        <v>274.08999999999997</v>
      </c>
      <c r="H838">
        <v>150.71</v>
      </c>
      <c r="I838">
        <v>4</v>
      </c>
      <c r="J838">
        <v>261</v>
      </c>
      <c r="K838">
        <v>13046</v>
      </c>
      <c r="L838" t="s">
        <v>18</v>
      </c>
      <c r="M838">
        <v>79018</v>
      </c>
      <c r="N838">
        <v>156.19999999999999</v>
      </c>
      <c r="O838">
        <v>14025.96</v>
      </c>
      <c r="P838">
        <v>2</v>
      </c>
    </row>
    <row r="839" spans="1:16" x14ac:dyDescent="0.25">
      <c r="A839">
        <v>1403</v>
      </c>
      <c r="B839" t="s">
        <v>15</v>
      </c>
      <c r="C839">
        <v>2007</v>
      </c>
      <c r="D839">
        <v>1</v>
      </c>
      <c r="E839">
        <v>101</v>
      </c>
      <c r="F839">
        <v>427.7</v>
      </c>
      <c r="G839">
        <v>502.53</v>
      </c>
      <c r="H839">
        <v>211.84</v>
      </c>
      <c r="I839">
        <v>8</v>
      </c>
      <c r="J839">
        <v>489</v>
      </c>
      <c r="K839">
        <v>20390</v>
      </c>
      <c r="L839" t="s">
        <v>18</v>
      </c>
      <c r="M839">
        <v>36129</v>
      </c>
      <c r="N839">
        <v>308</v>
      </c>
      <c r="O839">
        <v>35819.22</v>
      </c>
      <c r="P839">
        <v>2</v>
      </c>
    </row>
    <row r="840" spans="1:16" x14ac:dyDescent="0.25">
      <c r="A840">
        <v>1403</v>
      </c>
      <c r="B840" t="s">
        <v>15</v>
      </c>
      <c r="C840">
        <v>2007</v>
      </c>
      <c r="D840">
        <v>2</v>
      </c>
      <c r="E840">
        <v>93</v>
      </c>
      <c r="F840">
        <v>452.99</v>
      </c>
      <c r="G840">
        <v>532.29999999999995</v>
      </c>
      <c r="H840">
        <v>201.99</v>
      </c>
      <c r="I840">
        <v>8</v>
      </c>
      <c r="J840">
        <v>489</v>
      </c>
      <c r="K840">
        <v>20390</v>
      </c>
      <c r="L840" t="s">
        <v>18</v>
      </c>
      <c r="M840">
        <v>36129</v>
      </c>
      <c r="N840">
        <v>308</v>
      </c>
      <c r="O840">
        <v>35819.22</v>
      </c>
      <c r="P840">
        <v>2</v>
      </c>
    </row>
    <row r="841" spans="1:16" x14ac:dyDescent="0.25">
      <c r="A841">
        <v>1403</v>
      </c>
      <c r="B841" t="s">
        <v>15</v>
      </c>
      <c r="C841">
        <v>2007</v>
      </c>
      <c r="D841">
        <v>3</v>
      </c>
      <c r="E841">
        <v>100</v>
      </c>
      <c r="F841">
        <v>409.79</v>
      </c>
      <c r="G841">
        <v>481.51</v>
      </c>
      <c r="H841">
        <v>230.06</v>
      </c>
      <c r="I841">
        <v>8</v>
      </c>
      <c r="J841">
        <v>489</v>
      </c>
      <c r="K841">
        <v>20390</v>
      </c>
      <c r="L841" t="s">
        <v>18</v>
      </c>
      <c r="M841">
        <v>36129</v>
      </c>
      <c r="N841">
        <v>308</v>
      </c>
      <c r="O841">
        <v>35819.22</v>
      </c>
      <c r="P841">
        <v>2</v>
      </c>
    </row>
    <row r="842" spans="1:16" x14ac:dyDescent="0.25">
      <c r="A842">
        <v>1403</v>
      </c>
      <c r="B842" t="s">
        <v>15</v>
      </c>
      <c r="C842">
        <v>2007</v>
      </c>
      <c r="D842">
        <v>4</v>
      </c>
      <c r="E842">
        <v>142</v>
      </c>
      <c r="F842">
        <v>618.63</v>
      </c>
      <c r="G842">
        <v>726.9</v>
      </c>
      <c r="H842">
        <v>359.32</v>
      </c>
      <c r="I842">
        <v>8</v>
      </c>
      <c r="J842">
        <v>489</v>
      </c>
      <c r="K842">
        <v>20390</v>
      </c>
      <c r="L842" t="s">
        <v>18</v>
      </c>
      <c r="M842">
        <v>36129</v>
      </c>
      <c r="N842">
        <v>308</v>
      </c>
      <c r="O842">
        <v>35819.22</v>
      </c>
      <c r="P842">
        <v>2</v>
      </c>
    </row>
    <row r="843" spans="1:16" x14ac:dyDescent="0.25">
      <c r="A843">
        <v>1403</v>
      </c>
      <c r="B843" t="s">
        <v>15</v>
      </c>
      <c r="C843">
        <v>2007</v>
      </c>
      <c r="D843">
        <v>5</v>
      </c>
      <c r="E843">
        <v>233</v>
      </c>
      <c r="F843">
        <v>1102.03</v>
      </c>
      <c r="G843">
        <v>1294.9000000000001</v>
      </c>
      <c r="H843">
        <v>528.14</v>
      </c>
      <c r="I843">
        <v>8</v>
      </c>
      <c r="J843">
        <v>489</v>
      </c>
      <c r="K843">
        <v>20390</v>
      </c>
      <c r="L843" t="s">
        <v>18</v>
      </c>
      <c r="M843">
        <v>36129</v>
      </c>
      <c r="N843">
        <v>308</v>
      </c>
      <c r="O843">
        <v>35819.22</v>
      </c>
      <c r="P843">
        <v>2</v>
      </c>
    </row>
    <row r="844" spans="1:16" x14ac:dyDescent="0.25">
      <c r="A844">
        <v>1403</v>
      </c>
      <c r="B844" t="s">
        <v>15</v>
      </c>
      <c r="C844">
        <v>2007</v>
      </c>
      <c r="D844">
        <v>6</v>
      </c>
      <c r="E844">
        <v>270</v>
      </c>
      <c r="F844">
        <v>1294.33</v>
      </c>
      <c r="G844">
        <v>1520.99</v>
      </c>
      <c r="H844">
        <v>582.54</v>
      </c>
      <c r="I844">
        <v>8</v>
      </c>
      <c r="J844">
        <v>489</v>
      </c>
      <c r="K844">
        <v>20390</v>
      </c>
      <c r="L844" t="s">
        <v>18</v>
      </c>
      <c r="M844">
        <v>36129</v>
      </c>
      <c r="N844">
        <v>308</v>
      </c>
      <c r="O844">
        <v>35819.22</v>
      </c>
      <c r="P844">
        <v>2</v>
      </c>
    </row>
    <row r="845" spans="1:16" x14ac:dyDescent="0.25">
      <c r="A845">
        <v>1403</v>
      </c>
      <c r="B845" t="s">
        <v>15</v>
      </c>
      <c r="C845">
        <v>2007</v>
      </c>
      <c r="D845">
        <v>7</v>
      </c>
      <c r="E845">
        <v>231</v>
      </c>
      <c r="F845">
        <v>1089.05</v>
      </c>
      <c r="G845">
        <v>1279.6300000000001</v>
      </c>
      <c r="H845">
        <v>536.11</v>
      </c>
      <c r="I845">
        <v>8</v>
      </c>
      <c r="J845">
        <v>489</v>
      </c>
      <c r="K845">
        <v>20390</v>
      </c>
      <c r="L845" t="s">
        <v>18</v>
      </c>
      <c r="M845">
        <v>36129</v>
      </c>
      <c r="N845">
        <v>308</v>
      </c>
      <c r="O845">
        <v>35819.22</v>
      </c>
      <c r="P845">
        <v>2</v>
      </c>
    </row>
    <row r="846" spans="1:16" x14ac:dyDescent="0.25">
      <c r="A846">
        <v>1403</v>
      </c>
      <c r="B846" t="s">
        <v>15</v>
      </c>
      <c r="C846">
        <v>2007</v>
      </c>
      <c r="D846">
        <v>8</v>
      </c>
      <c r="E846">
        <v>279</v>
      </c>
      <c r="F846">
        <v>1177.98</v>
      </c>
      <c r="G846">
        <v>1384.25</v>
      </c>
      <c r="H846">
        <v>397.49</v>
      </c>
      <c r="I846">
        <v>8</v>
      </c>
      <c r="J846">
        <v>489</v>
      </c>
      <c r="K846">
        <v>20390</v>
      </c>
      <c r="L846" t="s">
        <v>18</v>
      </c>
      <c r="M846">
        <v>36129</v>
      </c>
      <c r="N846">
        <v>308</v>
      </c>
      <c r="O846">
        <v>35819.22</v>
      </c>
      <c r="P846">
        <v>2</v>
      </c>
    </row>
    <row r="847" spans="1:16" x14ac:dyDescent="0.25">
      <c r="A847">
        <v>1403</v>
      </c>
      <c r="B847" t="s">
        <v>15</v>
      </c>
      <c r="C847">
        <v>2007</v>
      </c>
      <c r="D847">
        <v>9</v>
      </c>
      <c r="E847">
        <v>282</v>
      </c>
      <c r="F847">
        <v>1250.01</v>
      </c>
      <c r="G847">
        <v>1468.79</v>
      </c>
      <c r="H847">
        <v>520.70000000000005</v>
      </c>
      <c r="I847">
        <v>8</v>
      </c>
      <c r="J847">
        <v>489</v>
      </c>
      <c r="K847">
        <v>20390</v>
      </c>
      <c r="L847" t="s">
        <v>18</v>
      </c>
      <c r="M847">
        <v>36129</v>
      </c>
      <c r="N847">
        <v>308</v>
      </c>
      <c r="O847">
        <v>35819.22</v>
      </c>
      <c r="P847">
        <v>2</v>
      </c>
    </row>
    <row r="848" spans="1:16" x14ac:dyDescent="0.25">
      <c r="A848">
        <v>1403</v>
      </c>
      <c r="B848" t="s">
        <v>15</v>
      </c>
      <c r="C848">
        <v>2007</v>
      </c>
      <c r="D848">
        <v>10</v>
      </c>
      <c r="E848">
        <v>760</v>
      </c>
      <c r="F848">
        <v>3283.73</v>
      </c>
      <c r="G848">
        <v>3858.59</v>
      </c>
      <c r="H848">
        <v>1294.3</v>
      </c>
      <c r="I848">
        <v>8</v>
      </c>
      <c r="J848">
        <v>489</v>
      </c>
      <c r="K848">
        <v>20390</v>
      </c>
      <c r="L848" t="s">
        <v>18</v>
      </c>
      <c r="M848">
        <v>36129</v>
      </c>
      <c r="N848">
        <v>308</v>
      </c>
      <c r="O848">
        <v>35819.22</v>
      </c>
      <c r="P848">
        <v>2</v>
      </c>
    </row>
    <row r="849" spans="1:16" x14ac:dyDescent="0.25">
      <c r="A849">
        <v>1403</v>
      </c>
      <c r="B849" t="s">
        <v>15</v>
      </c>
      <c r="C849">
        <v>2007</v>
      </c>
      <c r="D849">
        <v>11</v>
      </c>
      <c r="E849">
        <v>517</v>
      </c>
      <c r="F849">
        <v>2272.58</v>
      </c>
      <c r="G849">
        <v>2670.38</v>
      </c>
      <c r="H849">
        <v>882.44</v>
      </c>
      <c r="I849">
        <v>8</v>
      </c>
      <c r="J849">
        <v>489</v>
      </c>
      <c r="K849">
        <v>20390</v>
      </c>
      <c r="L849" t="s">
        <v>18</v>
      </c>
      <c r="M849">
        <v>36129</v>
      </c>
      <c r="N849">
        <v>308</v>
      </c>
      <c r="O849">
        <v>35819.22</v>
      </c>
      <c r="P849">
        <v>2</v>
      </c>
    </row>
    <row r="850" spans="1:16" x14ac:dyDescent="0.25">
      <c r="A850">
        <v>1403</v>
      </c>
      <c r="B850" t="s">
        <v>15</v>
      </c>
      <c r="C850">
        <v>2007</v>
      </c>
      <c r="D850">
        <v>12</v>
      </c>
      <c r="E850">
        <v>380</v>
      </c>
      <c r="F850">
        <v>1485.11</v>
      </c>
      <c r="G850">
        <v>1745.02</v>
      </c>
      <c r="H850">
        <v>466.52</v>
      </c>
      <c r="I850">
        <v>8</v>
      </c>
      <c r="J850">
        <v>489</v>
      </c>
      <c r="K850">
        <v>20390</v>
      </c>
      <c r="L850" t="s">
        <v>18</v>
      </c>
      <c r="M850">
        <v>36129</v>
      </c>
      <c r="N850">
        <v>308</v>
      </c>
      <c r="O850">
        <v>35819.22</v>
      </c>
      <c r="P850">
        <v>2</v>
      </c>
    </row>
    <row r="851" spans="1:16" x14ac:dyDescent="0.25">
      <c r="A851">
        <v>1407</v>
      </c>
      <c r="B851" t="s">
        <v>15</v>
      </c>
      <c r="C851">
        <v>2007</v>
      </c>
      <c r="D851">
        <v>1</v>
      </c>
      <c r="E851">
        <v>107</v>
      </c>
      <c r="F851">
        <v>507.36</v>
      </c>
      <c r="G851">
        <v>596.21</v>
      </c>
      <c r="H851">
        <v>232.52</v>
      </c>
      <c r="I851">
        <v>6</v>
      </c>
      <c r="J851">
        <v>350</v>
      </c>
      <c r="K851">
        <v>21304</v>
      </c>
      <c r="L851" t="s">
        <v>18</v>
      </c>
      <c r="M851">
        <v>35166</v>
      </c>
      <c r="N851">
        <v>221.2</v>
      </c>
      <c r="O851">
        <v>32038.91</v>
      </c>
      <c r="P851">
        <v>3</v>
      </c>
    </row>
    <row r="852" spans="1:16" x14ac:dyDescent="0.25">
      <c r="A852">
        <v>1407</v>
      </c>
      <c r="B852" t="s">
        <v>15</v>
      </c>
      <c r="C852">
        <v>2007</v>
      </c>
      <c r="D852">
        <v>2</v>
      </c>
      <c r="E852">
        <v>65</v>
      </c>
      <c r="F852">
        <v>259.74</v>
      </c>
      <c r="G852">
        <v>305.19</v>
      </c>
      <c r="H852">
        <v>124.72</v>
      </c>
      <c r="I852">
        <v>6</v>
      </c>
      <c r="J852">
        <v>350</v>
      </c>
      <c r="K852">
        <v>21304</v>
      </c>
      <c r="L852" t="s">
        <v>18</v>
      </c>
      <c r="M852">
        <v>35166</v>
      </c>
      <c r="N852">
        <v>221.2</v>
      </c>
      <c r="O852">
        <v>32038.91</v>
      </c>
      <c r="P852">
        <v>3</v>
      </c>
    </row>
    <row r="853" spans="1:16" x14ac:dyDescent="0.25">
      <c r="A853">
        <v>1407</v>
      </c>
      <c r="B853" t="s">
        <v>15</v>
      </c>
      <c r="C853">
        <v>2007</v>
      </c>
      <c r="D853">
        <v>3</v>
      </c>
      <c r="E853">
        <v>102</v>
      </c>
      <c r="F853">
        <v>436.2</v>
      </c>
      <c r="G853">
        <v>512.54</v>
      </c>
      <c r="H853">
        <v>235.51</v>
      </c>
      <c r="I853">
        <v>6</v>
      </c>
      <c r="J853">
        <v>350</v>
      </c>
      <c r="K853">
        <v>21304</v>
      </c>
      <c r="L853" t="s">
        <v>18</v>
      </c>
      <c r="M853">
        <v>35166</v>
      </c>
      <c r="N853">
        <v>221.2</v>
      </c>
      <c r="O853">
        <v>32038.91</v>
      </c>
      <c r="P853">
        <v>3</v>
      </c>
    </row>
    <row r="854" spans="1:16" x14ac:dyDescent="0.25">
      <c r="A854">
        <v>1407</v>
      </c>
      <c r="B854" t="s">
        <v>15</v>
      </c>
      <c r="C854">
        <v>2007</v>
      </c>
      <c r="D854">
        <v>4</v>
      </c>
      <c r="E854">
        <v>94</v>
      </c>
      <c r="F854">
        <v>464.21</v>
      </c>
      <c r="G854">
        <v>545.5</v>
      </c>
      <c r="H854">
        <v>178.08</v>
      </c>
      <c r="I854">
        <v>6</v>
      </c>
      <c r="J854">
        <v>350</v>
      </c>
      <c r="K854">
        <v>21304</v>
      </c>
      <c r="L854" t="s">
        <v>18</v>
      </c>
      <c r="M854">
        <v>35166</v>
      </c>
      <c r="N854">
        <v>221.2</v>
      </c>
      <c r="O854">
        <v>32038.91</v>
      </c>
      <c r="P854">
        <v>3</v>
      </c>
    </row>
    <row r="855" spans="1:16" x14ac:dyDescent="0.25">
      <c r="A855">
        <v>1407</v>
      </c>
      <c r="B855" t="s">
        <v>15</v>
      </c>
      <c r="C855">
        <v>2007</v>
      </c>
      <c r="D855">
        <v>5</v>
      </c>
      <c r="E855">
        <v>223</v>
      </c>
      <c r="F855">
        <v>1006.95</v>
      </c>
      <c r="G855">
        <v>1183.26</v>
      </c>
      <c r="H855">
        <v>451.03</v>
      </c>
      <c r="I855">
        <v>6</v>
      </c>
      <c r="J855">
        <v>350</v>
      </c>
      <c r="K855">
        <v>21304</v>
      </c>
      <c r="L855" t="s">
        <v>18</v>
      </c>
      <c r="M855">
        <v>35166</v>
      </c>
      <c r="N855">
        <v>221.2</v>
      </c>
      <c r="O855">
        <v>32038.91</v>
      </c>
      <c r="P855">
        <v>3</v>
      </c>
    </row>
    <row r="856" spans="1:16" x14ac:dyDescent="0.25">
      <c r="A856">
        <v>1407</v>
      </c>
      <c r="B856" t="s">
        <v>15</v>
      </c>
      <c r="C856">
        <v>2007</v>
      </c>
      <c r="D856">
        <v>6</v>
      </c>
      <c r="E856">
        <v>271</v>
      </c>
      <c r="F856">
        <v>1268.49</v>
      </c>
      <c r="G856">
        <v>1490.6</v>
      </c>
      <c r="H856">
        <v>550.62</v>
      </c>
      <c r="I856">
        <v>6</v>
      </c>
      <c r="J856">
        <v>350</v>
      </c>
      <c r="K856">
        <v>21304</v>
      </c>
      <c r="L856" t="s">
        <v>18</v>
      </c>
      <c r="M856">
        <v>35166</v>
      </c>
      <c r="N856">
        <v>221.2</v>
      </c>
      <c r="O856">
        <v>32038.91</v>
      </c>
      <c r="P856">
        <v>3</v>
      </c>
    </row>
    <row r="857" spans="1:16" x14ac:dyDescent="0.25">
      <c r="A857">
        <v>1407</v>
      </c>
      <c r="B857" t="s">
        <v>15</v>
      </c>
      <c r="C857">
        <v>2007</v>
      </c>
      <c r="D857">
        <v>7</v>
      </c>
      <c r="E857">
        <v>118</v>
      </c>
      <c r="F857">
        <v>534.51</v>
      </c>
      <c r="G857">
        <v>628.04999999999995</v>
      </c>
      <c r="H857">
        <v>248.94</v>
      </c>
      <c r="I857">
        <v>6</v>
      </c>
      <c r="J857">
        <v>350</v>
      </c>
      <c r="K857">
        <v>21304</v>
      </c>
      <c r="L857" t="s">
        <v>18</v>
      </c>
      <c r="M857">
        <v>35166</v>
      </c>
      <c r="N857">
        <v>221.2</v>
      </c>
      <c r="O857">
        <v>32038.91</v>
      </c>
      <c r="P857">
        <v>3</v>
      </c>
    </row>
    <row r="858" spans="1:16" x14ac:dyDescent="0.25">
      <c r="A858">
        <v>1407</v>
      </c>
      <c r="B858" t="s">
        <v>15</v>
      </c>
      <c r="C858">
        <v>2007</v>
      </c>
      <c r="D858">
        <v>8</v>
      </c>
      <c r="E858">
        <v>167</v>
      </c>
      <c r="F858">
        <v>694.96</v>
      </c>
      <c r="G858">
        <v>816.67</v>
      </c>
      <c r="H858">
        <v>247.85</v>
      </c>
      <c r="I858">
        <v>6</v>
      </c>
      <c r="J858">
        <v>350</v>
      </c>
      <c r="K858">
        <v>21304</v>
      </c>
      <c r="L858" t="s">
        <v>18</v>
      </c>
      <c r="M858">
        <v>35166</v>
      </c>
      <c r="N858">
        <v>221.2</v>
      </c>
      <c r="O858">
        <v>32038.91</v>
      </c>
      <c r="P858">
        <v>3</v>
      </c>
    </row>
    <row r="859" spans="1:16" x14ac:dyDescent="0.25">
      <c r="A859">
        <v>1407</v>
      </c>
      <c r="B859" t="s">
        <v>15</v>
      </c>
      <c r="C859">
        <v>2007</v>
      </c>
      <c r="D859">
        <v>9</v>
      </c>
      <c r="E859">
        <v>237</v>
      </c>
      <c r="F859">
        <v>1022.91</v>
      </c>
      <c r="G859">
        <v>1202.01</v>
      </c>
      <c r="H859">
        <v>401.64</v>
      </c>
      <c r="I859">
        <v>6</v>
      </c>
      <c r="J859">
        <v>350</v>
      </c>
      <c r="K859">
        <v>21304</v>
      </c>
      <c r="L859" t="s">
        <v>18</v>
      </c>
      <c r="M859">
        <v>35166</v>
      </c>
      <c r="N859">
        <v>221.2</v>
      </c>
      <c r="O859">
        <v>32038.91</v>
      </c>
      <c r="P859">
        <v>3</v>
      </c>
    </row>
    <row r="860" spans="1:16" x14ac:dyDescent="0.25">
      <c r="A860">
        <v>1407</v>
      </c>
      <c r="B860" t="s">
        <v>15</v>
      </c>
      <c r="C860">
        <v>2007</v>
      </c>
      <c r="D860">
        <v>10</v>
      </c>
      <c r="E860">
        <v>711</v>
      </c>
      <c r="F860">
        <v>3004.97</v>
      </c>
      <c r="G860">
        <v>3531.01</v>
      </c>
      <c r="H860">
        <v>1083.0899999999999</v>
      </c>
      <c r="I860">
        <v>6</v>
      </c>
      <c r="J860">
        <v>350</v>
      </c>
      <c r="K860">
        <v>21304</v>
      </c>
      <c r="L860" t="s">
        <v>18</v>
      </c>
      <c r="M860">
        <v>35166</v>
      </c>
      <c r="N860">
        <v>221.2</v>
      </c>
      <c r="O860">
        <v>32038.91</v>
      </c>
      <c r="P860">
        <v>3</v>
      </c>
    </row>
    <row r="861" spans="1:16" x14ac:dyDescent="0.25">
      <c r="A861">
        <v>1407</v>
      </c>
      <c r="B861" t="s">
        <v>15</v>
      </c>
      <c r="C861">
        <v>2007</v>
      </c>
      <c r="D861">
        <v>11</v>
      </c>
      <c r="E861">
        <v>391</v>
      </c>
      <c r="F861">
        <v>1708.15</v>
      </c>
      <c r="G861">
        <v>2007.25</v>
      </c>
      <c r="H861">
        <v>525.73</v>
      </c>
      <c r="I861">
        <v>6</v>
      </c>
      <c r="J861">
        <v>350</v>
      </c>
      <c r="K861">
        <v>21304</v>
      </c>
      <c r="L861" t="s">
        <v>18</v>
      </c>
      <c r="M861">
        <v>35166</v>
      </c>
      <c r="N861">
        <v>221.2</v>
      </c>
      <c r="O861">
        <v>32038.91</v>
      </c>
      <c r="P861">
        <v>3</v>
      </c>
    </row>
    <row r="862" spans="1:16" x14ac:dyDescent="0.25">
      <c r="A862">
        <v>1407</v>
      </c>
      <c r="B862" t="s">
        <v>15</v>
      </c>
      <c r="C862">
        <v>2007</v>
      </c>
      <c r="D862">
        <v>12</v>
      </c>
      <c r="E862">
        <v>219</v>
      </c>
      <c r="F862">
        <v>939.18</v>
      </c>
      <c r="G862">
        <v>1103.6400000000001</v>
      </c>
      <c r="H862">
        <v>365.77</v>
      </c>
      <c r="I862">
        <v>6</v>
      </c>
      <c r="J862">
        <v>350</v>
      </c>
      <c r="K862">
        <v>21304</v>
      </c>
      <c r="L862" t="s">
        <v>18</v>
      </c>
      <c r="M862">
        <v>35166</v>
      </c>
      <c r="N862">
        <v>221.2</v>
      </c>
      <c r="O862">
        <v>32038.91</v>
      </c>
      <c r="P862">
        <v>3</v>
      </c>
    </row>
    <row r="863" spans="1:16" x14ac:dyDescent="0.25">
      <c r="A863">
        <v>1433</v>
      </c>
      <c r="B863" t="s">
        <v>15</v>
      </c>
      <c r="C863">
        <v>2007</v>
      </c>
      <c r="D863">
        <v>1</v>
      </c>
      <c r="E863">
        <v>113</v>
      </c>
      <c r="F863">
        <v>652.36</v>
      </c>
      <c r="G863">
        <v>766.5</v>
      </c>
      <c r="H863">
        <v>348.01</v>
      </c>
      <c r="I863">
        <v>4</v>
      </c>
      <c r="J863">
        <v>294</v>
      </c>
      <c r="K863">
        <v>19444</v>
      </c>
      <c r="L863" t="s">
        <v>17</v>
      </c>
      <c r="M863">
        <v>14918</v>
      </c>
      <c r="N863">
        <v>203.5</v>
      </c>
      <c r="O863">
        <v>33406.44</v>
      </c>
      <c r="P863">
        <v>3</v>
      </c>
    </row>
    <row r="864" spans="1:16" x14ac:dyDescent="0.25">
      <c r="A864">
        <v>1433</v>
      </c>
      <c r="B864" t="s">
        <v>15</v>
      </c>
      <c r="C864">
        <v>2007</v>
      </c>
      <c r="D864">
        <v>2</v>
      </c>
      <c r="E864">
        <v>80</v>
      </c>
      <c r="F864">
        <v>386.5</v>
      </c>
      <c r="G864">
        <v>454.16</v>
      </c>
      <c r="H864">
        <v>207.15</v>
      </c>
      <c r="I864">
        <v>4</v>
      </c>
      <c r="J864">
        <v>294</v>
      </c>
      <c r="K864">
        <v>19444</v>
      </c>
      <c r="L864" t="s">
        <v>17</v>
      </c>
      <c r="M864">
        <v>14918</v>
      </c>
      <c r="N864">
        <v>203.5</v>
      </c>
      <c r="O864">
        <v>33406.44</v>
      </c>
      <c r="P864">
        <v>3</v>
      </c>
    </row>
    <row r="865" spans="1:16" x14ac:dyDescent="0.25">
      <c r="A865">
        <v>1433</v>
      </c>
      <c r="B865" t="s">
        <v>15</v>
      </c>
      <c r="C865">
        <v>2007</v>
      </c>
      <c r="D865">
        <v>3</v>
      </c>
      <c r="E865">
        <v>95</v>
      </c>
      <c r="F865">
        <v>429.27</v>
      </c>
      <c r="G865">
        <v>504.42</v>
      </c>
      <c r="H865">
        <v>167.65</v>
      </c>
      <c r="I865">
        <v>4</v>
      </c>
      <c r="J865">
        <v>294</v>
      </c>
      <c r="K865">
        <v>19444</v>
      </c>
      <c r="L865" t="s">
        <v>17</v>
      </c>
      <c r="M865">
        <v>14918</v>
      </c>
      <c r="N865">
        <v>203.5</v>
      </c>
      <c r="O865">
        <v>33406.44</v>
      </c>
      <c r="P865">
        <v>3</v>
      </c>
    </row>
    <row r="866" spans="1:16" x14ac:dyDescent="0.25">
      <c r="A866">
        <v>1433</v>
      </c>
      <c r="B866" t="s">
        <v>15</v>
      </c>
      <c r="C866">
        <v>2007</v>
      </c>
      <c r="D866">
        <v>4</v>
      </c>
      <c r="E866">
        <v>107</v>
      </c>
      <c r="F866">
        <v>492.5</v>
      </c>
      <c r="G866">
        <v>578.66999999999996</v>
      </c>
      <c r="H866">
        <v>304.07</v>
      </c>
      <c r="I866">
        <v>4</v>
      </c>
      <c r="J866">
        <v>294</v>
      </c>
      <c r="K866">
        <v>19444</v>
      </c>
      <c r="L866" t="s">
        <v>17</v>
      </c>
      <c r="M866">
        <v>14918</v>
      </c>
      <c r="N866">
        <v>203.5</v>
      </c>
      <c r="O866">
        <v>33406.44</v>
      </c>
      <c r="P866">
        <v>3</v>
      </c>
    </row>
    <row r="867" spans="1:16" x14ac:dyDescent="0.25">
      <c r="A867">
        <v>1433</v>
      </c>
      <c r="B867" t="s">
        <v>15</v>
      </c>
      <c r="C867">
        <v>2007</v>
      </c>
      <c r="D867">
        <v>5</v>
      </c>
      <c r="E867">
        <v>199</v>
      </c>
      <c r="F867">
        <v>924.74</v>
      </c>
      <c r="G867">
        <v>1086.68</v>
      </c>
      <c r="H867">
        <v>474.81</v>
      </c>
      <c r="I867">
        <v>4</v>
      </c>
      <c r="J867">
        <v>294</v>
      </c>
      <c r="K867">
        <v>19444</v>
      </c>
      <c r="L867" t="s">
        <v>17</v>
      </c>
      <c r="M867">
        <v>14918</v>
      </c>
      <c r="N867">
        <v>203.5</v>
      </c>
      <c r="O867">
        <v>33406.44</v>
      </c>
      <c r="P867">
        <v>3</v>
      </c>
    </row>
    <row r="868" spans="1:16" x14ac:dyDescent="0.25">
      <c r="A868">
        <v>1433</v>
      </c>
      <c r="B868" t="s">
        <v>15</v>
      </c>
      <c r="C868">
        <v>2007</v>
      </c>
      <c r="D868">
        <v>6</v>
      </c>
      <c r="E868">
        <v>245</v>
      </c>
      <c r="F868">
        <v>1230.75</v>
      </c>
      <c r="G868">
        <v>1446.24</v>
      </c>
      <c r="H868">
        <v>612.71</v>
      </c>
      <c r="I868">
        <v>4</v>
      </c>
      <c r="J868">
        <v>294</v>
      </c>
      <c r="K868">
        <v>19444</v>
      </c>
      <c r="L868" t="s">
        <v>17</v>
      </c>
      <c r="M868">
        <v>14918</v>
      </c>
      <c r="N868">
        <v>203.5</v>
      </c>
      <c r="O868">
        <v>33406.44</v>
      </c>
      <c r="P868">
        <v>3</v>
      </c>
    </row>
    <row r="869" spans="1:16" x14ac:dyDescent="0.25">
      <c r="A869">
        <v>1433</v>
      </c>
      <c r="B869" t="s">
        <v>15</v>
      </c>
      <c r="C869">
        <v>2007</v>
      </c>
      <c r="D869">
        <v>7</v>
      </c>
      <c r="E869">
        <v>131</v>
      </c>
      <c r="F869">
        <v>644.57000000000005</v>
      </c>
      <c r="G869">
        <v>757.3</v>
      </c>
      <c r="H869">
        <v>403.96</v>
      </c>
      <c r="I869">
        <v>4</v>
      </c>
      <c r="J869">
        <v>294</v>
      </c>
      <c r="K869">
        <v>19444</v>
      </c>
      <c r="L869" t="s">
        <v>17</v>
      </c>
      <c r="M869">
        <v>14918</v>
      </c>
      <c r="N869">
        <v>203.5</v>
      </c>
      <c r="O869">
        <v>33406.44</v>
      </c>
      <c r="P869">
        <v>3</v>
      </c>
    </row>
    <row r="870" spans="1:16" x14ac:dyDescent="0.25">
      <c r="A870">
        <v>1433</v>
      </c>
      <c r="B870" t="s">
        <v>15</v>
      </c>
      <c r="C870">
        <v>2007</v>
      </c>
      <c r="D870">
        <v>8</v>
      </c>
      <c r="E870">
        <v>169</v>
      </c>
      <c r="F870">
        <v>716.65</v>
      </c>
      <c r="G870">
        <v>842.04</v>
      </c>
      <c r="H870">
        <v>367.73</v>
      </c>
      <c r="I870">
        <v>4</v>
      </c>
      <c r="J870">
        <v>294</v>
      </c>
      <c r="K870">
        <v>19444</v>
      </c>
      <c r="L870" t="s">
        <v>17</v>
      </c>
      <c r="M870">
        <v>14918</v>
      </c>
      <c r="N870">
        <v>203.5</v>
      </c>
      <c r="O870">
        <v>33406.44</v>
      </c>
      <c r="P870">
        <v>3</v>
      </c>
    </row>
    <row r="871" spans="1:16" x14ac:dyDescent="0.25">
      <c r="A871">
        <v>1433</v>
      </c>
      <c r="B871" t="s">
        <v>15</v>
      </c>
      <c r="C871">
        <v>2007</v>
      </c>
      <c r="D871">
        <v>9</v>
      </c>
      <c r="E871">
        <v>206</v>
      </c>
      <c r="F871">
        <v>912.14</v>
      </c>
      <c r="G871">
        <v>1071.8699999999999</v>
      </c>
      <c r="H871">
        <v>486.79</v>
      </c>
      <c r="I871">
        <v>4</v>
      </c>
      <c r="J871">
        <v>294</v>
      </c>
      <c r="K871">
        <v>19444</v>
      </c>
      <c r="L871" t="s">
        <v>17</v>
      </c>
      <c r="M871">
        <v>14918</v>
      </c>
      <c r="N871">
        <v>203.5</v>
      </c>
      <c r="O871">
        <v>33406.44</v>
      </c>
      <c r="P871">
        <v>3</v>
      </c>
    </row>
    <row r="872" spans="1:16" x14ac:dyDescent="0.25">
      <c r="A872">
        <v>1433</v>
      </c>
      <c r="B872" t="s">
        <v>15</v>
      </c>
      <c r="C872">
        <v>2007</v>
      </c>
      <c r="D872">
        <v>10</v>
      </c>
      <c r="E872">
        <v>723</v>
      </c>
      <c r="F872">
        <v>3133.4</v>
      </c>
      <c r="G872">
        <v>3681.9</v>
      </c>
      <c r="H872">
        <v>1294.55</v>
      </c>
      <c r="I872">
        <v>4</v>
      </c>
      <c r="J872">
        <v>294</v>
      </c>
      <c r="K872">
        <v>19444</v>
      </c>
      <c r="L872" t="s">
        <v>17</v>
      </c>
      <c r="M872">
        <v>14918</v>
      </c>
      <c r="N872">
        <v>203.5</v>
      </c>
      <c r="O872">
        <v>33406.44</v>
      </c>
      <c r="P872">
        <v>3</v>
      </c>
    </row>
    <row r="873" spans="1:16" x14ac:dyDescent="0.25">
      <c r="A873">
        <v>1433</v>
      </c>
      <c r="B873" t="s">
        <v>15</v>
      </c>
      <c r="C873">
        <v>2007</v>
      </c>
      <c r="D873">
        <v>11</v>
      </c>
      <c r="E873">
        <v>472</v>
      </c>
      <c r="F873">
        <v>1971.53</v>
      </c>
      <c r="G873">
        <v>2316.56</v>
      </c>
      <c r="H873">
        <v>716.73</v>
      </c>
      <c r="I873">
        <v>4</v>
      </c>
      <c r="J873">
        <v>294</v>
      </c>
      <c r="K873">
        <v>19444</v>
      </c>
      <c r="L873" t="s">
        <v>17</v>
      </c>
      <c r="M873">
        <v>14918</v>
      </c>
      <c r="N873">
        <v>203.5</v>
      </c>
      <c r="O873">
        <v>33406.44</v>
      </c>
      <c r="P873">
        <v>3</v>
      </c>
    </row>
    <row r="874" spans="1:16" x14ac:dyDescent="0.25">
      <c r="A874">
        <v>1433</v>
      </c>
      <c r="B874" t="s">
        <v>15</v>
      </c>
      <c r="C874">
        <v>2007</v>
      </c>
      <c r="D874">
        <v>12</v>
      </c>
      <c r="E874">
        <v>314</v>
      </c>
      <c r="F874">
        <v>1330.41</v>
      </c>
      <c r="G874">
        <v>1563.33</v>
      </c>
      <c r="H874">
        <v>327.37</v>
      </c>
      <c r="I874">
        <v>4</v>
      </c>
      <c r="J874">
        <v>294</v>
      </c>
      <c r="K874">
        <v>19444</v>
      </c>
      <c r="L874" t="s">
        <v>17</v>
      </c>
      <c r="M874">
        <v>14918</v>
      </c>
      <c r="N874">
        <v>203.5</v>
      </c>
      <c r="O874">
        <v>33406.44</v>
      </c>
      <c r="P874">
        <v>3</v>
      </c>
    </row>
    <row r="875" spans="1:16" x14ac:dyDescent="0.25">
      <c r="A875">
        <v>1445</v>
      </c>
      <c r="B875" t="s">
        <v>15</v>
      </c>
      <c r="C875">
        <v>2007</v>
      </c>
      <c r="D875">
        <v>1</v>
      </c>
      <c r="E875">
        <v>27</v>
      </c>
      <c r="F875">
        <v>85.62</v>
      </c>
      <c r="G875">
        <v>100.66</v>
      </c>
      <c r="H875">
        <v>47.53</v>
      </c>
      <c r="I875">
        <v>6</v>
      </c>
      <c r="J875">
        <v>302</v>
      </c>
      <c r="K875">
        <v>11405</v>
      </c>
      <c r="L875" t="s">
        <v>18</v>
      </c>
      <c r="M875">
        <v>59787</v>
      </c>
      <c r="N875">
        <v>197</v>
      </c>
      <c r="O875">
        <v>13879.73</v>
      </c>
      <c r="P875">
        <v>2</v>
      </c>
    </row>
    <row r="876" spans="1:16" x14ac:dyDescent="0.25">
      <c r="A876">
        <v>1445</v>
      </c>
      <c r="B876" t="s">
        <v>15</v>
      </c>
      <c r="C876">
        <v>2007</v>
      </c>
      <c r="D876">
        <v>2</v>
      </c>
      <c r="E876">
        <v>23</v>
      </c>
      <c r="F876">
        <v>86.16</v>
      </c>
      <c r="G876">
        <v>101.25</v>
      </c>
      <c r="H876">
        <v>48.08</v>
      </c>
      <c r="I876">
        <v>6</v>
      </c>
      <c r="J876">
        <v>302</v>
      </c>
      <c r="K876">
        <v>11405</v>
      </c>
      <c r="L876" t="s">
        <v>18</v>
      </c>
      <c r="M876">
        <v>59787</v>
      </c>
      <c r="N876">
        <v>197</v>
      </c>
      <c r="O876">
        <v>13879.73</v>
      </c>
      <c r="P876">
        <v>2</v>
      </c>
    </row>
    <row r="877" spans="1:16" x14ac:dyDescent="0.25">
      <c r="A877">
        <v>1445</v>
      </c>
      <c r="B877" t="s">
        <v>15</v>
      </c>
      <c r="C877">
        <v>2007</v>
      </c>
      <c r="D877">
        <v>3</v>
      </c>
      <c r="E877">
        <v>44</v>
      </c>
      <c r="F877">
        <v>159.05000000000001</v>
      </c>
      <c r="G877">
        <v>186.9</v>
      </c>
      <c r="H877">
        <v>74.33</v>
      </c>
      <c r="I877">
        <v>6</v>
      </c>
      <c r="J877">
        <v>302</v>
      </c>
      <c r="K877">
        <v>11405</v>
      </c>
      <c r="L877" t="s">
        <v>18</v>
      </c>
      <c r="M877">
        <v>59787</v>
      </c>
      <c r="N877">
        <v>197</v>
      </c>
      <c r="O877">
        <v>13879.73</v>
      </c>
      <c r="P877">
        <v>2</v>
      </c>
    </row>
    <row r="878" spans="1:16" x14ac:dyDescent="0.25">
      <c r="A878">
        <v>1445</v>
      </c>
      <c r="B878" t="s">
        <v>15</v>
      </c>
      <c r="C878">
        <v>2007</v>
      </c>
      <c r="D878">
        <v>4</v>
      </c>
      <c r="E878">
        <v>58</v>
      </c>
      <c r="F878">
        <v>251.82</v>
      </c>
      <c r="G878">
        <v>295.88</v>
      </c>
      <c r="H878">
        <v>119.07</v>
      </c>
      <c r="I878">
        <v>6</v>
      </c>
      <c r="J878">
        <v>302</v>
      </c>
      <c r="K878">
        <v>11405</v>
      </c>
      <c r="L878" t="s">
        <v>18</v>
      </c>
      <c r="M878">
        <v>59787</v>
      </c>
      <c r="N878">
        <v>197</v>
      </c>
      <c r="O878">
        <v>13879.73</v>
      </c>
      <c r="P878">
        <v>2</v>
      </c>
    </row>
    <row r="879" spans="1:16" x14ac:dyDescent="0.25">
      <c r="A879">
        <v>1445</v>
      </c>
      <c r="B879" t="s">
        <v>15</v>
      </c>
      <c r="C879">
        <v>2007</v>
      </c>
      <c r="D879">
        <v>5</v>
      </c>
      <c r="E879">
        <v>81</v>
      </c>
      <c r="F879">
        <v>345.18</v>
      </c>
      <c r="G879">
        <v>405.63</v>
      </c>
      <c r="H879">
        <v>156.87</v>
      </c>
      <c r="I879">
        <v>6</v>
      </c>
      <c r="J879">
        <v>302</v>
      </c>
      <c r="K879">
        <v>11405</v>
      </c>
      <c r="L879" t="s">
        <v>18</v>
      </c>
      <c r="M879">
        <v>59787</v>
      </c>
      <c r="N879">
        <v>197</v>
      </c>
      <c r="O879">
        <v>13879.73</v>
      </c>
      <c r="P879">
        <v>2</v>
      </c>
    </row>
    <row r="880" spans="1:16" x14ac:dyDescent="0.25">
      <c r="A880">
        <v>1445</v>
      </c>
      <c r="B880" t="s">
        <v>15</v>
      </c>
      <c r="C880">
        <v>2007</v>
      </c>
      <c r="D880">
        <v>6</v>
      </c>
      <c r="E880">
        <v>111</v>
      </c>
      <c r="F880">
        <v>433.29</v>
      </c>
      <c r="G880">
        <v>509.16</v>
      </c>
      <c r="H880">
        <v>249.26</v>
      </c>
      <c r="I880">
        <v>6</v>
      </c>
      <c r="J880">
        <v>302</v>
      </c>
      <c r="K880">
        <v>11405</v>
      </c>
      <c r="L880" t="s">
        <v>18</v>
      </c>
      <c r="M880">
        <v>59787</v>
      </c>
      <c r="N880">
        <v>197</v>
      </c>
      <c r="O880">
        <v>13879.73</v>
      </c>
      <c r="P880">
        <v>2</v>
      </c>
    </row>
    <row r="881" spans="1:16" x14ac:dyDescent="0.25">
      <c r="A881">
        <v>1445</v>
      </c>
      <c r="B881" t="s">
        <v>15</v>
      </c>
      <c r="C881">
        <v>2007</v>
      </c>
      <c r="D881">
        <v>7</v>
      </c>
      <c r="E881">
        <v>54</v>
      </c>
      <c r="F881">
        <v>206.6</v>
      </c>
      <c r="G881">
        <v>242.78</v>
      </c>
      <c r="H881">
        <v>111.4</v>
      </c>
      <c r="I881">
        <v>6</v>
      </c>
      <c r="J881">
        <v>302</v>
      </c>
      <c r="K881">
        <v>11405</v>
      </c>
      <c r="L881" t="s">
        <v>18</v>
      </c>
      <c r="M881">
        <v>59787</v>
      </c>
      <c r="N881">
        <v>197</v>
      </c>
      <c r="O881">
        <v>13879.73</v>
      </c>
      <c r="P881">
        <v>2</v>
      </c>
    </row>
    <row r="882" spans="1:16" x14ac:dyDescent="0.25">
      <c r="A882">
        <v>1445</v>
      </c>
      <c r="B882" t="s">
        <v>15</v>
      </c>
      <c r="C882">
        <v>2007</v>
      </c>
      <c r="D882">
        <v>8</v>
      </c>
      <c r="E882">
        <v>56</v>
      </c>
      <c r="F882">
        <v>246.07</v>
      </c>
      <c r="G882">
        <v>289.16000000000003</v>
      </c>
      <c r="H882">
        <v>121.83</v>
      </c>
      <c r="I882">
        <v>6</v>
      </c>
      <c r="J882">
        <v>302</v>
      </c>
      <c r="K882">
        <v>11405</v>
      </c>
      <c r="L882" t="s">
        <v>18</v>
      </c>
      <c r="M882">
        <v>59787</v>
      </c>
      <c r="N882">
        <v>197</v>
      </c>
      <c r="O882">
        <v>13879.73</v>
      </c>
      <c r="P882">
        <v>2</v>
      </c>
    </row>
    <row r="883" spans="1:16" x14ac:dyDescent="0.25">
      <c r="A883">
        <v>1445</v>
      </c>
      <c r="B883" t="s">
        <v>15</v>
      </c>
      <c r="C883">
        <v>2007</v>
      </c>
      <c r="D883">
        <v>9</v>
      </c>
      <c r="E883">
        <v>117</v>
      </c>
      <c r="F883">
        <v>485.73</v>
      </c>
      <c r="G883">
        <v>570.74</v>
      </c>
      <c r="H883">
        <v>224.43</v>
      </c>
      <c r="I883">
        <v>6</v>
      </c>
      <c r="J883">
        <v>302</v>
      </c>
      <c r="K883">
        <v>11405</v>
      </c>
      <c r="L883" t="s">
        <v>18</v>
      </c>
      <c r="M883">
        <v>59787</v>
      </c>
      <c r="N883">
        <v>197</v>
      </c>
      <c r="O883">
        <v>13879.73</v>
      </c>
      <c r="P883">
        <v>2</v>
      </c>
    </row>
    <row r="884" spans="1:16" x14ac:dyDescent="0.25">
      <c r="A884">
        <v>1445</v>
      </c>
      <c r="B884" t="s">
        <v>15</v>
      </c>
      <c r="C884">
        <v>2007</v>
      </c>
      <c r="D884">
        <v>10</v>
      </c>
      <c r="E884">
        <v>379</v>
      </c>
      <c r="F884">
        <v>1529.2</v>
      </c>
      <c r="G884">
        <v>1796.94</v>
      </c>
      <c r="H884">
        <v>787</v>
      </c>
      <c r="I884">
        <v>6</v>
      </c>
      <c r="J884">
        <v>302</v>
      </c>
      <c r="K884">
        <v>11405</v>
      </c>
      <c r="L884" t="s">
        <v>18</v>
      </c>
      <c r="M884">
        <v>59787</v>
      </c>
      <c r="N884">
        <v>197</v>
      </c>
      <c r="O884">
        <v>13879.73</v>
      </c>
      <c r="P884">
        <v>2</v>
      </c>
    </row>
    <row r="885" spans="1:16" x14ac:dyDescent="0.25">
      <c r="A885">
        <v>1445</v>
      </c>
      <c r="B885" t="s">
        <v>15</v>
      </c>
      <c r="C885">
        <v>2007</v>
      </c>
      <c r="D885">
        <v>11</v>
      </c>
      <c r="E885">
        <v>177</v>
      </c>
      <c r="F885">
        <v>667.58</v>
      </c>
      <c r="G885">
        <v>784.46</v>
      </c>
      <c r="H885">
        <v>372.55</v>
      </c>
      <c r="I885">
        <v>6</v>
      </c>
      <c r="J885">
        <v>302</v>
      </c>
      <c r="K885">
        <v>11405</v>
      </c>
      <c r="L885" t="s">
        <v>18</v>
      </c>
      <c r="M885">
        <v>59787</v>
      </c>
      <c r="N885">
        <v>197</v>
      </c>
      <c r="O885">
        <v>13879.73</v>
      </c>
      <c r="P885">
        <v>2</v>
      </c>
    </row>
    <row r="886" spans="1:16" x14ac:dyDescent="0.25">
      <c r="A886">
        <v>1445</v>
      </c>
      <c r="B886" t="s">
        <v>15</v>
      </c>
      <c r="C886">
        <v>2007</v>
      </c>
      <c r="D886">
        <v>12</v>
      </c>
      <c r="E886">
        <v>108</v>
      </c>
      <c r="F886">
        <v>419.17</v>
      </c>
      <c r="G886">
        <v>492.59</v>
      </c>
      <c r="H886">
        <v>163.58000000000001</v>
      </c>
      <c r="I886">
        <v>6</v>
      </c>
      <c r="J886">
        <v>302</v>
      </c>
      <c r="K886">
        <v>11405</v>
      </c>
      <c r="L886" t="s">
        <v>18</v>
      </c>
      <c r="M886">
        <v>59787</v>
      </c>
      <c r="N886">
        <v>197</v>
      </c>
      <c r="O886">
        <v>13879.73</v>
      </c>
      <c r="P886">
        <v>2</v>
      </c>
    </row>
    <row r="887" spans="1:16" x14ac:dyDescent="0.25">
      <c r="A887">
        <v>1449</v>
      </c>
      <c r="B887" t="s">
        <v>15</v>
      </c>
      <c r="C887">
        <v>2007</v>
      </c>
      <c r="D887">
        <v>1</v>
      </c>
      <c r="E887">
        <v>522</v>
      </c>
      <c r="F887">
        <v>2046.74</v>
      </c>
      <c r="G887">
        <v>2405.0100000000002</v>
      </c>
      <c r="H887">
        <v>922.74</v>
      </c>
      <c r="I887">
        <v>18</v>
      </c>
      <c r="J887">
        <v>1861</v>
      </c>
      <c r="K887">
        <v>77788</v>
      </c>
      <c r="L887" t="s">
        <v>18</v>
      </c>
      <c r="M887">
        <v>238469</v>
      </c>
      <c r="N887">
        <v>875.2</v>
      </c>
      <c r="O887">
        <v>152481.57999999999</v>
      </c>
      <c r="P887">
        <v>2</v>
      </c>
    </row>
    <row r="888" spans="1:16" x14ac:dyDescent="0.25">
      <c r="A888">
        <v>1449</v>
      </c>
      <c r="B888" t="s">
        <v>15</v>
      </c>
      <c r="C888">
        <v>2007</v>
      </c>
      <c r="D888">
        <v>2</v>
      </c>
      <c r="E888">
        <v>485</v>
      </c>
      <c r="F888">
        <v>1936.19</v>
      </c>
      <c r="G888">
        <v>2275.02</v>
      </c>
      <c r="H888">
        <v>951.76</v>
      </c>
      <c r="I888">
        <v>18</v>
      </c>
      <c r="J888">
        <v>1861</v>
      </c>
      <c r="K888">
        <v>77788</v>
      </c>
      <c r="L888" t="s">
        <v>18</v>
      </c>
      <c r="M888">
        <v>238469</v>
      </c>
      <c r="N888">
        <v>875.2</v>
      </c>
      <c r="O888">
        <v>152481.57999999999</v>
      </c>
      <c r="P888">
        <v>2</v>
      </c>
    </row>
    <row r="889" spans="1:16" x14ac:dyDescent="0.25">
      <c r="A889">
        <v>1449</v>
      </c>
      <c r="B889" t="s">
        <v>15</v>
      </c>
      <c r="C889">
        <v>2007</v>
      </c>
      <c r="D889">
        <v>3</v>
      </c>
      <c r="E889">
        <v>502</v>
      </c>
      <c r="F889">
        <v>1995.11</v>
      </c>
      <c r="G889">
        <v>2344.29</v>
      </c>
      <c r="H889">
        <v>910.19</v>
      </c>
      <c r="I889">
        <v>18</v>
      </c>
      <c r="J889">
        <v>1861</v>
      </c>
      <c r="K889">
        <v>77788</v>
      </c>
      <c r="L889" t="s">
        <v>18</v>
      </c>
      <c r="M889">
        <v>238469</v>
      </c>
      <c r="N889">
        <v>875.2</v>
      </c>
      <c r="O889">
        <v>152481.57999999999</v>
      </c>
      <c r="P889">
        <v>2</v>
      </c>
    </row>
    <row r="890" spans="1:16" x14ac:dyDescent="0.25">
      <c r="A890">
        <v>1465</v>
      </c>
      <c r="B890" t="s">
        <v>15</v>
      </c>
      <c r="C890">
        <v>2007</v>
      </c>
      <c r="D890">
        <v>1</v>
      </c>
      <c r="E890">
        <v>102</v>
      </c>
      <c r="F890">
        <v>459.42</v>
      </c>
      <c r="G890">
        <v>539.74</v>
      </c>
      <c r="H890">
        <v>242.74</v>
      </c>
      <c r="I890">
        <v>6</v>
      </c>
      <c r="J890">
        <v>457</v>
      </c>
      <c r="K890">
        <v>23726</v>
      </c>
      <c r="L890" t="s">
        <v>18</v>
      </c>
      <c r="M890">
        <v>37805</v>
      </c>
      <c r="N890">
        <v>245.2</v>
      </c>
      <c r="O890">
        <v>37981.440000000002</v>
      </c>
      <c r="P890">
        <v>2</v>
      </c>
    </row>
    <row r="891" spans="1:16" x14ac:dyDescent="0.25">
      <c r="A891">
        <v>1465</v>
      </c>
      <c r="B891" t="s">
        <v>15</v>
      </c>
      <c r="C891">
        <v>2007</v>
      </c>
      <c r="D891">
        <v>2</v>
      </c>
      <c r="E891">
        <v>74</v>
      </c>
      <c r="F891">
        <v>341.82</v>
      </c>
      <c r="G891">
        <v>401.63</v>
      </c>
      <c r="H891">
        <v>143.19999999999999</v>
      </c>
      <c r="I891">
        <v>6</v>
      </c>
      <c r="J891">
        <v>457</v>
      </c>
      <c r="K891">
        <v>23726</v>
      </c>
      <c r="L891" t="s">
        <v>18</v>
      </c>
      <c r="M891">
        <v>37805</v>
      </c>
      <c r="N891">
        <v>245.2</v>
      </c>
      <c r="O891">
        <v>37981.440000000002</v>
      </c>
      <c r="P891">
        <v>2</v>
      </c>
    </row>
    <row r="892" spans="1:16" x14ac:dyDescent="0.25">
      <c r="A892">
        <v>1465</v>
      </c>
      <c r="B892" t="s">
        <v>15</v>
      </c>
      <c r="C892">
        <v>2007</v>
      </c>
      <c r="D892">
        <v>3</v>
      </c>
      <c r="E892">
        <v>76</v>
      </c>
      <c r="F892">
        <v>351.66</v>
      </c>
      <c r="G892">
        <v>413.28</v>
      </c>
      <c r="H892">
        <v>186.08</v>
      </c>
      <c r="I892">
        <v>6</v>
      </c>
      <c r="J892">
        <v>457</v>
      </c>
      <c r="K892">
        <v>23726</v>
      </c>
      <c r="L892" t="s">
        <v>18</v>
      </c>
      <c r="M892">
        <v>37805</v>
      </c>
      <c r="N892">
        <v>245.2</v>
      </c>
      <c r="O892">
        <v>37981.440000000002</v>
      </c>
      <c r="P892">
        <v>2</v>
      </c>
    </row>
    <row r="893" spans="1:16" x14ac:dyDescent="0.25">
      <c r="A893">
        <v>1465</v>
      </c>
      <c r="B893" t="s">
        <v>15</v>
      </c>
      <c r="C893">
        <v>2007</v>
      </c>
      <c r="D893">
        <v>4</v>
      </c>
      <c r="E893">
        <v>149</v>
      </c>
      <c r="F893">
        <v>619.47</v>
      </c>
      <c r="G893">
        <v>727.93</v>
      </c>
      <c r="H893">
        <v>264.75</v>
      </c>
      <c r="I893">
        <v>6</v>
      </c>
      <c r="J893">
        <v>457</v>
      </c>
      <c r="K893">
        <v>23726</v>
      </c>
      <c r="L893" t="s">
        <v>18</v>
      </c>
      <c r="M893">
        <v>37805</v>
      </c>
      <c r="N893">
        <v>245.2</v>
      </c>
      <c r="O893">
        <v>37981.440000000002</v>
      </c>
      <c r="P893">
        <v>2</v>
      </c>
    </row>
    <row r="894" spans="1:16" x14ac:dyDescent="0.25">
      <c r="A894">
        <v>1465</v>
      </c>
      <c r="B894" t="s">
        <v>15</v>
      </c>
      <c r="C894">
        <v>2007</v>
      </c>
      <c r="D894">
        <v>5</v>
      </c>
      <c r="E894">
        <v>243</v>
      </c>
      <c r="F894">
        <v>1031.21</v>
      </c>
      <c r="G894">
        <v>1211.73</v>
      </c>
      <c r="H894">
        <v>477.46</v>
      </c>
      <c r="I894">
        <v>6</v>
      </c>
      <c r="J894">
        <v>457</v>
      </c>
      <c r="K894">
        <v>23726</v>
      </c>
      <c r="L894" t="s">
        <v>18</v>
      </c>
      <c r="M894">
        <v>37805</v>
      </c>
      <c r="N894">
        <v>245.2</v>
      </c>
      <c r="O894">
        <v>37981.440000000002</v>
      </c>
      <c r="P894">
        <v>2</v>
      </c>
    </row>
    <row r="895" spans="1:16" x14ac:dyDescent="0.25">
      <c r="A895">
        <v>1465</v>
      </c>
      <c r="B895" t="s">
        <v>15</v>
      </c>
      <c r="C895">
        <v>2007</v>
      </c>
      <c r="D895">
        <v>6</v>
      </c>
      <c r="E895">
        <v>348</v>
      </c>
      <c r="F895">
        <v>1487.72</v>
      </c>
      <c r="G895">
        <v>1748.16</v>
      </c>
      <c r="H895">
        <v>713.11</v>
      </c>
      <c r="I895">
        <v>6</v>
      </c>
      <c r="J895">
        <v>457</v>
      </c>
      <c r="K895">
        <v>23726</v>
      </c>
      <c r="L895" t="s">
        <v>18</v>
      </c>
      <c r="M895">
        <v>37805</v>
      </c>
      <c r="N895">
        <v>245.2</v>
      </c>
      <c r="O895">
        <v>37981.440000000002</v>
      </c>
      <c r="P895">
        <v>2</v>
      </c>
    </row>
    <row r="896" spans="1:16" x14ac:dyDescent="0.25">
      <c r="A896">
        <v>1465</v>
      </c>
      <c r="B896" t="s">
        <v>15</v>
      </c>
      <c r="C896">
        <v>2007</v>
      </c>
      <c r="D896">
        <v>7</v>
      </c>
      <c r="E896">
        <v>216</v>
      </c>
      <c r="F896">
        <v>916.48</v>
      </c>
      <c r="G896">
        <v>1076.98</v>
      </c>
      <c r="H896">
        <v>409.21</v>
      </c>
      <c r="I896">
        <v>6</v>
      </c>
      <c r="J896">
        <v>457</v>
      </c>
      <c r="K896">
        <v>23726</v>
      </c>
      <c r="L896" t="s">
        <v>18</v>
      </c>
      <c r="M896">
        <v>37805</v>
      </c>
      <c r="N896">
        <v>245.2</v>
      </c>
      <c r="O896">
        <v>37981.440000000002</v>
      </c>
      <c r="P896">
        <v>2</v>
      </c>
    </row>
    <row r="897" spans="1:16" x14ac:dyDescent="0.25">
      <c r="A897">
        <v>1465</v>
      </c>
      <c r="B897" t="s">
        <v>15</v>
      </c>
      <c r="C897">
        <v>2007</v>
      </c>
      <c r="D897">
        <v>8</v>
      </c>
      <c r="E897">
        <v>205</v>
      </c>
      <c r="F897">
        <v>820.81</v>
      </c>
      <c r="G897">
        <v>964.47</v>
      </c>
      <c r="H897">
        <v>358.32</v>
      </c>
      <c r="I897">
        <v>6</v>
      </c>
      <c r="J897">
        <v>457</v>
      </c>
      <c r="K897">
        <v>23726</v>
      </c>
      <c r="L897" t="s">
        <v>18</v>
      </c>
      <c r="M897">
        <v>37805</v>
      </c>
      <c r="N897">
        <v>245.2</v>
      </c>
      <c r="O897">
        <v>37981.440000000002</v>
      </c>
      <c r="P897">
        <v>2</v>
      </c>
    </row>
    <row r="898" spans="1:16" x14ac:dyDescent="0.25">
      <c r="A898">
        <v>1465</v>
      </c>
      <c r="B898" t="s">
        <v>15</v>
      </c>
      <c r="C898">
        <v>2007</v>
      </c>
      <c r="D898">
        <v>9</v>
      </c>
      <c r="E898">
        <v>206</v>
      </c>
      <c r="F898">
        <v>794.24</v>
      </c>
      <c r="G898">
        <v>933.35</v>
      </c>
      <c r="H898">
        <v>309.56</v>
      </c>
      <c r="I898">
        <v>6</v>
      </c>
      <c r="J898">
        <v>457</v>
      </c>
      <c r="K898">
        <v>23726</v>
      </c>
      <c r="L898" t="s">
        <v>18</v>
      </c>
      <c r="M898">
        <v>37805</v>
      </c>
      <c r="N898">
        <v>245.2</v>
      </c>
      <c r="O898">
        <v>37981.440000000002</v>
      </c>
      <c r="P898">
        <v>2</v>
      </c>
    </row>
    <row r="899" spans="1:16" x14ac:dyDescent="0.25">
      <c r="A899">
        <v>1465</v>
      </c>
      <c r="B899" t="s">
        <v>15</v>
      </c>
      <c r="C899">
        <v>2007</v>
      </c>
      <c r="D899">
        <v>10</v>
      </c>
      <c r="E899">
        <v>800</v>
      </c>
      <c r="F899">
        <v>3197.65</v>
      </c>
      <c r="G899">
        <v>3757.32</v>
      </c>
      <c r="H899">
        <v>1225.3599999999999</v>
      </c>
      <c r="I899">
        <v>6</v>
      </c>
      <c r="J899">
        <v>457</v>
      </c>
      <c r="K899">
        <v>23726</v>
      </c>
      <c r="L899" t="s">
        <v>18</v>
      </c>
      <c r="M899">
        <v>37805</v>
      </c>
      <c r="N899">
        <v>245.2</v>
      </c>
      <c r="O899">
        <v>37981.440000000002</v>
      </c>
      <c r="P899">
        <v>2</v>
      </c>
    </row>
    <row r="900" spans="1:16" x14ac:dyDescent="0.25">
      <c r="A900">
        <v>1465</v>
      </c>
      <c r="B900" t="s">
        <v>15</v>
      </c>
      <c r="C900">
        <v>2007</v>
      </c>
      <c r="D900">
        <v>11</v>
      </c>
      <c r="E900">
        <v>626</v>
      </c>
      <c r="F900">
        <v>2512.34</v>
      </c>
      <c r="G900">
        <v>2952.01</v>
      </c>
      <c r="H900">
        <v>1017.15</v>
      </c>
      <c r="I900">
        <v>6</v>
      </c>
      <c r="J900">
        <v>457</v>
      </c>
      <c r="K900">
        <v>23726</v>
      </c>
      <c r="L900" t="s">
        <v>18</v>
      </c>
      <c r="M900">
        <v>37805</v>
      </c>
      <c r="N900">
        <v>245.2</v>
      </c>
      <c r="O900">
        <v>37981.440000000002</v>
      </c>
      <c r="P900">
        <v>2</v>
      </c>
    </row>
    <row r="901" spans="1:16" x14ac:dyDescent="0.25">
      <c r="A901">
        <v>1465</v>
      </c>
      <c r="B901" t="s">
        <v>15</v>
      </c>
      <c r="C901">
        <v>2007</v>
      </c>
      <c r="D901">
        <v>12</v>
      </c>
      <c r="E901">
        <v>321</v>
      </c>
      <c r="F901">
        <v>1328.41</v>
      </c>
      <c r="G901">
        <v>1560.9</v>
      </c>
      <c r="H901">
        <v>562.19000000000005</v>
      </c>
      <c r="I901">
        <v>6</v>
      </c>
      <c r="J901">
        <v>457</v>
      </c>
      <c r="K901">
        <v>23726</v>
      </c>
      <c r="L901" t="s">
        <v>18</v>
      </c>
      <c r="M901">
        <v>37805</v>
      </c>
      <c r="N901">
        <v>245.2</v>
      </c>
      <c r="O901">
        <v>37981.440000000002</v>
      </c>
      <c r="P901">
        <v>2</v>
      </c>
    </row>
    <row r="902" spans="1:16" x14ac:dyDescent="0.25">
      <c r="A902">
        <v>1527</v>
      </c>
      <c r="B902" t="s">
        <v>15</v>
      </c>
      <c r="C902">
        <v>2007</v>
      </c>
      <c r="D902">
        <v>1</v>
      </c>
      <c r="E902">
        <v>184</v>
      </c>
      <c r="F902">
        <v>688</v>
      </c>
      <c r="G902">
        <v>808.47</v>
      </c>
      <c r="H902">
        <v>291.64999999999998</v>
      </c>
      <c r="I902">
        <v>9</v>
      </c>
      <c r="J902">
        <v>710</v>
      </c>
      <c r="K902">
        <v>39481</v>
      </c>
      <c r="L902" t="s">
        <v>18</v>
      </c>
      <c r="M902">
        <v>76380</v>
      </c>
      <c r="N902">
        <v>420.2</v>
      </c>
      <c r="O902">
        <v>61755.3</v>
      </c>
      <c r="P902">
        <v>2</v>
      </c>
    </row>
    <row r="903" spans="1:16" x14ac:dyDescent="0.25">
      <c r="A903">
        <v>1527</v>
      </c>
      <c r="B903" t="s">
        <v>15</v>
      </c>
      <c r="C903">
        <v>2007</v>
      </c>
      <c r="D903">
        <v>2</v>
      </c>
      <c r="E903">
        <v>147</v>
      </c>
      <c r="F903">
        <v>591.82000000000005</v>
      </c>
      <c r="G903">
        <v>695.37</v>
      </c>
      <c r="H903">
        <v>286.22000000000003</v>
      </c>
      <c r="I903">
        <v>9</v>
      </c>
      <c r="J903">
        <v>710</v>
      </c>
      <c r="K903">
        <v>39481</v>
      </c>
      <c r="L903" t="s">
        <v>18</v>
      </c>
      <c r="M903">
        <v>76380</v>
      </c>
      <c r="N903">
        <v>420.2</v>
      </c>
      <c r="O903">
        <v>61755.3</v>
      </c>
      <c r="P903">
        <v>2</v>
      </c>
    </row>
    <row r="904" spans="1:16" x14ac:dyDescent="0.25">
      <c r="A904">
        <v>1527</v>
      </c>
      <c r="B904" t="s">
        <v>15</v>
      </c>
      <c r="C904">
        <v>2007</v>
      </c>
      <c r="D904">
        <v>3</v>
      </c>
      <c r="E904">
        <v>119</v>
      </c>
      <c r="F904">
        <v>428.81</v>
      </c>
      <c r="G904">
        <v>503.91</v>
      </c>
      <c r="H904">
        <v>219.38</v>
      </c>
      <c r="I904">
        <v>9</v>
      </c>
      <c r="J904">
        <v>710</v>
      </c>
      <c r="K904">
        <v>39481</v>
      </c>
      <c r="L904" t="s">
        <v>18</v>
      </c>
      <c r="M904">
        <v>76380</v>
      </c>
      <c r="N904">
        <v>420.2</v>
      </c>
      <c r="O904">
        <v>61755.3</v>
      </c>
      <c r="P904">
        <v>2</v>
      </c>
    </row>
    <row r="905" spans="1:16" x14ac:dyDescent="0.25">
      <c r="A905">
        <v>1527</v>
      </c>
      <c r="B905" t="s">
        <v>15</v>
      </c>
      <c r="C905">
        <v>2007</v>
      </c>
      <c r="D905">
        <v>4</v>
      </c>
      <c r="E905">
        <v>138</v>
      </c>
      <c r="F905">
        <v>658.95</v>
      </c>
      <c r="G905">
        <v>774.29</v>
      </c>
      <c r="H905">
        <v>305.51</v>
      </c>
      <c r="I905">
        <v>9</v>
      </c>
      <c r="J905">
        <v>710</v>
      </c>
      <c r="K905">
        <v>39481</v>
      </c>
      <c r="L905" t="s">
        <v>18</v>
      </c>
      <c r="M905">
        <v>76380</v>
      </c>
      <c r="N905">
        <v>420.2</v>
      </c>
      <c r="O905">
        <v>61755.3</v>
      </c>
      <c r="P905">
        <v>2</v>
      </c>
    </row>
    <row r="906" spans="1:16" x14ac:dyDescent="0.25">
      <c r="A906">
        <v>1527</v>
      </c>
      <c r="B906" t="s">
        <v>15</v>
      </c>
      <c r="C906">
        <v>2007</v>
      </c>
      <c r="D906">
        <v>5</v>
      </c>
      <c r="E906">
        <v>201</v>
      </c>
      <c r="F906">
        <v>847.27</v>
      </c>
      <c r="G906">
        <v>995.62</v>
      </c>
      <c r="H906">
        <v>356.76</v>
      </c>
      <c r="I906">
        <v>9</v>
      </c>
      <c r="J906">
        <v>710</v>
      </c>
      <c r="K906">
        <v>39481</v>
      </c>
      <c r="L906" t="s">
        <v>18</v>
      </c>
      <c r="M906">
        <v>76380</v>
      </c>
      <c r="N906">
        <v>420.2</v>
      </c>
      <c r="O906">
        <v>61755.3</v>
      </c>
      <c r="P906">
        <v>2</v>
      </c>
    </row>
    <row r="907" spans="1:16" x14ac:dyDescent="0.25">
      <c r="A907">
        <v>1527</v>
      </c>
      <c r="B907" t="s">
        <v>15</v>
      </c>
      <c r="C907">
        <v>2007</v>
      </c>
      <c r="D907">
        <v>6</v>
      </c>
      <c r="E907">
        <v>223</v>
      </c>
      <c r="F907">
        <v>921.02</v>
      </c>
      <c r="G907">
        <v>1082.22</v>
      </c>
      <c r="H907">
        <v>425.98</v>
      </c>
      <c r="I907">
        <v>9</v>
      </c>
      <c r="J907">
        <v>710</v>
      </c>
      <c r="K907">
        <v>39481</v>
      </c>
      <c r="L907" t="s">
        <v>18</v>
      </c>
      <c r="M907">
        <v>76380</v>
      </c>
      <c r="N907">
        <v>420.2</v>
      </c>
      <c r="O907">
        <v>61755.3</v>
      </c>
      <c r="P907">
        <v>2</v>
      </c>
    </row>
    <row r="908" spans="1:16" x14ac:dyDescent="0.25">
      <c r="A908">
        <v>1527</v>
      </c>
      <c r="B908" t="s">
        <v>15</v>
      </c>
      <c r="C908">
        <v>2007</v>
      </c>
      <c r="D908">
        <v>7</v>
      </c>
      <c r="E908">
        <v>290</v>
      </c>
      <c r="F908">
        <v>1162.45</v>
      </c>
      <c r="G908">
        <v>1365.96</v>
      </c>
      <c r="H908">
        <v>557.87</v>
      </c>
      <c r="I908">
        <v>9</v>
      </c>
      <c r="J908">
        <v>710</v>
      </c>
      <c r="K908">
        <v>39481</v>
      </c>
      <c r="L908" t="s">
        <v>18</v>
      </c>
      <c r="M908">
        <v>76380</v>
      </c>
      <c r="N908">
        <v>420.2</v>
      </c>
      <c r="O908">
        <v>61755.3</v>
      </c>
      <c r="P908">
        <v>2</v>
      </c>
    </row>
    <row r="909" spans="1:16" x14ac:dyDescent="0.25">
      <c r="A909">
        <v>1527</v>
      </c>
      <c r="B909" t="s">
        <v>15</v>
      </c>
      <c r="C909">
        <v>2007</v>
      </c>
      <c r="D909">
        <v>8</v>
      </c>
      <c r="E909">
        <v>248</v>
      </c>
      <c r="F909">
        <v>950.47</v>
      </c>
      <c r="G909">
        <v>1116.8</v>
      </c>
      <c r="H909">
        <v>378.17</v>
      </c>
      <c r="I909">
        <v>9</v>
      </c>
      <c r="J909">
        <v>710</v>
      </c>
      <c r="K909">
        <v>39481</v>
      </c>
      <c r="L909" t="s">
        <v>18</v>
      </c>
      <c r="M909">
        <v>76380</v>
      </c>
      <c r="N909">
        <v>420.2</v>
      </c>
      <c r="O909">
        <v>61755.3</v>
      </c>
      <c r="P909">
        <v>2</v>
      </c>
    </row>
    <row r="910" spans="1:16" x14ac:dyDescent="0.25">
      <c r="A910">
        <v>1527</v>
      </c>
      <c r="B910" t="s">
        <v>15</v>
      </c>
      <c r="C910">
        <v>2007</v>
      </c>
      <c r="D910">
        <v>9</v>
      </c>
      <c r="E910">
        <v>745</v>
      </c>
      <c r="F910">
        <v>2793.92</v>
      </c>
      <c r="G910">
        <v>3282.95</v>
      </c>
      <c r="H910">
        <v>1027.57</v>
      </c>
      <c r="I910">
        <v>9</v>
      </c>
      <c r="J910">
        <v>710</v>
      </c>
      <c r="K910">
        <v>39481</v>
      </c>
      <c r="L910" t="s">
        <v>18</v>
      </c>
      <c r="M910">
        <v>76380</v>
      </c>
      <c r="N910">
        <v>420.2</v>
      </c>
      <c r="O910">
        <v>61755.3</v>
      </c>
      <c r="P910">
        <v>2</v>
      </c>
    </row>
    <row r="911" spans="1:16" x14ac:dyDescent="0.25">
      <c r="A911">
        <v>1527</v>
      </c>
      <c r="B911" t="s">
        <v>15</v>
      </c>
      <c r="C911">
        <v>2007</v>
      </c>
      <c r="D911">
        <v>11</v>
      </c>
      <c r="E911">
        <v>600</v>
      </c>
      <c r="F911">
        <v>2210.13</v>
      </c>
      <c r="G911">
        <v>2597.04</v>
      </c>
      <c r="H911">
        <v>852.26</v>
      </c>
      <c r="I911">
        <v>9</v>
      </c>
      <c r="J911">
        <v>710</v>
      </c>
      <c r="K911">
        <v>39481</v>
      </c>
      <c r="L911" t="s">
        <v>18</v>
      </c>
      <c r="M911">
        <v>76380</v>
      </c>
      <c r="N911">
        <v>420.2</v>
      </c>
      <c r="O911">
        <v>61755.3</v>
      </c>
      <c r="P911">
        <v>2</v>
      </c>
    </row>
    <row r="912" spans="1:16" x14ac:dyDescent="0.25">
      <c r="A912">
        <v>1527</v>
      </c>
      <c r="B912" t="s">
        <v>15</v>
      </c>
      <c r="C912">
        <v>2007</v>
      </c>
      <c r="D912">
        <v>12</v>
      </c>
      <c r="E912">
        <v>315</v>
      </c>
      <c r="F912">
        <v>1166.26</v>
      </c>
      <c r="G912">
        <v>1370.44</v>
      </c>
      <c r="H912">
        <v>511.06</v>
      </c>
      <c r="I912">
        <v>9</v>
      </c>
      <c r="J912">
        <v>710</v>
      </c>
      <c r="K912">
        <v>39481</v>
      </c>
      <c r="L912" t="s">
        <v>18</v>
      </c>
      <c r="M912">
        <v>76380</v>
      </c>
      <c r="N912">
        <v>420.2</v>
      </c>
      <c r="O912">
        <v>61755.3</v>
      </c>
      <c r="P912">
        <v>2</v>
      </c>
    </row>
    <row r="913" spans="1:16" x14ac:dyDescent="0.25">
      <c r="A913">
        <v>1595</v>
      </c>
      <c r="B913" t="s">
        <v>15</v>
      </c>
      <c r="C913">
        <v>2007</v>
      </c>
      <c r="D913">
        <v>1</v>
      </c>
      <c r="E913">
        <v>94</v>
      </c>
      <c r="F913">
        <v>450.24</v>
      </c>
      <c r="G913">
        <v>529.11</v>
      </c>
      <c r="H913">
        <v>217.32</v>
      </c>
      <c r="I913">
        <v>5</v>
      </c>
      <c r="J913">
        <v>239</v>
      </c>
      <c r="K913">
        <v>16294</v>
      </c>
      <c r="L913" t="s">
        <v>17</v>
      </c>
      <c r="M913">
        <v>111947</v>
      </c>
      <c r="N913">
        <v>149</v>
      </c>
      <c r="O913">
        <v>26170.26</v>
      </c>
      <c r="P913">
        <v>3</v>
      </c>
    </row>
    <row r="914" spans="1:16" x14ac:dyDescent="0.25">
      <c r="A914">
        <v>1595</v>
      </c>
      <c r="B914" t="s">
        <v>15</v>
      </c>
      <c r="C914">
        <v>2007</v>
      </c>
      <c r="D914">
        <v>2</v>
      </c>
      <c r="E914">
        <v>109</v>
      </c>
      <c r="F914">
        <v>421.07</v>
      </c>
      <c r="G914">
        <v>494.79</v>
      </c>
      <c r="H914">
        <v>187.99</v>
      </c>
      <c r="I914">
        <v>5</v>
      </c>
      <c r="J914">
        <v>239</v>
      </c>
      <c r="K914">
        <v>16294</v>
      </c>
      <c r="L914" t="s">
        <v>17</v>
      </c>
      <c r="M914">
        <v>111947</v>
      </c>
      <c r="N914">
        <v>149</v>
      </c>
      <c r="O914">
        <v>26170.26</v>
      </c>
      <c r="P914">
        <v>3</v>
      </c>
    </row>
    <row r="915" spans="1:16" x14ac:dyDescent="0.25">
      <c r="A915">
        <v>1595</v>
      </c>
      <c r="B915" t="s">
        <v>15</v>
      </c>
      <c r="C915">
        <v>2007</v>
      </c>
      <c r="D915">
        <v>3</v>
      </c>
      <c r="E915">
        <v>101</v>
      </c>
      <c r="F915">
        <v>406.21</v>
      </c>
      <c r="G915">
        <v>477.37</v>
      </c>
      <c r="H915">
        <v>150.96</v>
      </c>
      <c r="I915">
        <v>5</v>
      </c>
      <c r="J915">
        <v>239</v>
      </c>
      <c r="K915">
        <v>16294</v>
      </c>
      <c r="L915" t="s">
        <v>17</v>
      </c>
      <c r="M915">
        <v>111947</v>
      </c>
      <c r="N915">
        <v>149</v>
      </c>
      <c r="O915">
        <v>26170.26</v>
      </c>
      <c r="P915">
        <v>3</v>
      </c>
    </row>
    <row r="916" spans="1:16" x14ac:dyDescent="0.25">
      <c r="A916">
        <v>1595</v>
      </c>
      <c r="B916" t="s">
        <v>15</v>
      </c>
      <c r="C916">
        <v>2007</v>
      </c>
      <c r="D916">
        <v>4</v>
      </c>
      <c r="E916">
        <v>154</v>
      </c>
      <c r="F916">
        <v>638.66999999999996</v>
      </c>
      <c r="G916">
        <v>750.48</v>
      </c>
      <c r="H916">
        <v>260.12</v>
      </c>
      <c r="I916">
        <v>5</v>
      </c>
      <c r="J916">
        <v>239</v>
      </c>
      <c r="K916">
        <v>16294</v>
      </c>
      <c r="L916" t="s">
        <v>17</v>
      </c>
      <c r="M916">
        <v>111947</v>
      </c>
      <c r="N916">
        <v>149</v>
      </c>
      <c r="O916">
        <v>26170.26</v>
      </c>
      <c r="P916">
        <v>3</v>
      </c>
    </row>
    <row r="917" spans="1:16" x14ac:dyDescent="0.25">
      <c r="A917">
        <v>1595</v>
      </c>
      <c r="B917" t="s">
        <v>15</v>
      </c>
      <c r="C917">
        <v>2007</v>
      </c>
      <c r="D917">
        <v>5</v>
      </c>
      <c r="E917">
        <v>155</v>
      </c>
      <c r="F917">
        <v>575.67999999999995</v>
      </c>
      <c r="G917">
        <v>676.46</v>
      </c>
      <c r="H917">
        <v>194.47</v>
      </c>
      <c r="I917">
        <v>5</v>
      </c>
      <c r="J917">
        <v>239</v>
      </c>
      <c r="K917">
        <v>16294</v>
      </c>
      <c r="L917" t="s">
        <v>17</v>
      </c>
      <c r="M917">
        <v>111947</v>
      </c>
      <c r="N917">
        <v>149</v>
      </c>
      <c r="O917">
        <v>26170.26</v>
      </c>
      <c r="P917">
        <v>3</v>
      </c>
    </row>
    <row r="918" spans="1:16" x14ac:dyDescent="0.25">
      <c r="A918">
        <v>1595</v>
      </c>
      <c r="B918" t="s">
        <v>15</v>
      </c>
      <c r="C918">
        <v>2007</v>
      </c>
      <c r="D918">
        <v>6</v>
      </c>
      <c r="E918">
        <v>259</v>
      </c>
      <c r="F918">
        <v>1021.2</v>
      </c>
      <c r="G918">
        <v>1200.01</v>
      </c>
      <c r="H918">
        <v>344.47</v>
      </c>
      <c r="I918">
        <v>5</v>
      </c>
      <c r="J918">
        <v>239</v>
      </c>
      <c r="K918">
        <v>16294</v>
      </c>
      <c r="L918" t="s">
        <v>17</v>
      </c>
      <c r="M918">
        <v>111947</v>
      </c>
      <c r="N918">
        <v>149</v>
      </c>
      <c r="O918">
        <v>26170.26</v>
      </c>
      <c r="P918">
        <v>3</v>
      </c>
    </row>
    <row r="919" spans="1:16" x14ac:dyDescent="0.25">
      <c r="A919">
        <v>1595</v>
      </c>
      <c r="B919" t="s">
        <v>15</v>
      </c>
      <c r="C919">
        <v>2007</v>
      </c>
      <c r="D919">
        <v>7</v>
      </c>
      <c r="E919">
        <v>156</v>
      </c>
      <c r="F919">
        <v>573.16999999999996</v>
      </c>
      <c r="G919">
        <v>673.44</v>
      </c>
      <c r="H919">
        <v>239.19</v>
      </c>
      <c r="I919">
        <v>5</v>
      </c>
      <c r="J919">
        <v>239</v>
      </c>
      <c r="K919">
        <v>16294</v>
      </c>
      <c r="L919" t="s">
        <v>17</v>
      </c>
      <c r="M919">
        <v>111947</v>
      </c>
      <c r="N919">
        <v>149</v>
      </c>
      <c r="O919">
        <v>26170.26</v>
      </c>
      <c r="P919">
        <v>3</v>
      </c>
    </row>
    <row r="920" spans="1:16" x14ac:dyDescent="0.25">
      <c r="A920">
        <v>1595</v>
      </c>
      <c r="B920" t="s">
        <v>15</v>
      </c>
      <c r="C920">
        <v>2007</v>
      </c>
      <c r="D920">
        <v>8</v>
      </c>
      <c r="E920">
        <v>260</v>
      </c>
      <c r="F920">
        <v>1055.51</v>
      </c>
      <c r="G920">
        <v>1240.22</v>
      </c>
      <c r="H920">
        <v>444.67</v>
      </c>
      <c r="I920">
        <v>5</v>
      </c>
      <c r="J920">
        <v>239</v>
      </c>
      <c r="K920">
        <v>16294</v>
      </c>
      <c r="L920" t="s">
        <v>17</v>
      </c>
      <c r="M920">
        <v>111947</v>
      </c>
      <c r="N920">
        <v>149</v>
      </c>
      <c r="O920">
        <v>26170.26</v>
      </c>
      <c r="P920">
        <v>3</v>
      </c>
    </row>
    <row r="921" spans="1:16" x14ac:dyDescent="0.25">
      <c r="A921">
        <v>1595</v>
      </c>
      <c r="B921" t="s">
        <v>15</v>
      </c>
      <c r="C921">
        <v>2007</v>
      </c>
      <c r="D921">
        <v>9</v>
      </c>
      <c r="E921">
        <v>390</v>
      </c>
      <c r="F921">
        <v>1475.82</v>
      </c>
      <c r="G921">
        <v>1734.2</v>
      </c>
      <c r="H921">
        <v>514.67999999999995</v>
      </c>
      <c r="I921">
        <v>5</v>
      </c>
      <c r="J921">
        <v>239</v>
      </c>
      <c r="K921">
        <v>16294</v>
      </c>
      <c r="L921" t="s">
        <v>17</v>
      </c>
      <c r="M921">
        <v>111947</v>
      </c>
      <c r="N921">
        <v>149</v>
      </c>
      <c r="O921">
        <v>26170.26</v>
      </c>
      <c r="P921">
        <v>3</v>
      </c>
    </row>
    <row r="922" spans="1:16" x14ac:dyDescent="0.25">
      <c r="A922">
        <v>1595</v>
      </c>
      <c r="B922" t="s">
        <v>15</v>
      </c>
      <c r="C922">
        <v>2007</v>
      </c>
      <c r="D922">
        <v>10</v>
      </c>
      <c r="E922">
        <v>645</v>
      </c>
      <c r="F922">
        <v>2440.16</v>
      </c>
      <c r="G922">
        <v>2867.22</v>
      </c>
      <c r="H922">
        <v>924.81</v>
      </c>
      <c r="I922">
        <v>5</v>
      </c>
      <c r="J922">
        <v>239</v>
      </c>
      <c r="K922">
        <v>16294</v>
      </c>
      <c r="L922" t="s">
        <v>17</v>
      </c>
      <c r="M922">
        <v>111947</v>
      </c>
      <c r="N922">
        <v>149</v>
      </c>
      <c r="O922">
        <v>26170.26</v>
      </c>
      <c r="P922">
        <v>3</v>
      </c>
    </row>
    <row r="923" spans="1:16" x14ac:dyDescent="0.25">
      <c r="A923">
        <v>1595</v>
      </c>
      <c r="B923" t="s">
        <v>15</v>
      </c>
      <c r="C923">
        <v>2007</v>
      </c>
      <c r="D923">
        <v>11</v>
      </c>
      <c r="E923">
        <v>497</v>
      </c>
      <c r="F923">
        <v>1931.78</v>
      </c>
      <c r="G923">
        <v>2269.9499999999998</v>
      </c>
      <c r="H923">
        <v>757.55</v>
      </c>
      <c r="I923">
        <v>5</v>
      </c>
      <c r="J923">
        <v>239</v>
      </c>
      <c r="K923">
        <v>16294</v>
      </c>
      <c r="L923" t="s">
        <v>17</v>
      </c>
      <c r="M923">
        <v>111947</v>
      </c>
      <c r="N923">
        <v>149</v>
      </c>
      <c r="O923">
        <v>26170.26</v>
      </c>
      <c r="P923">
        <v>3</v>
      </c>
    </row>
    <row r="924" spans="1:16" x14ac:dyDescent="0.25">
      <c r="A924">
        <v>1595</v>
      </c>
      <c r="B924" t="s">
        <v>15</v>
      </c>
      <c r="C924">
        <v>2007</v>
      </c>
      <c r="D924">
        <v>12</v>
      </c>
      <c r="E924">
        <v>347</v>
      </c>
      <c r="F924">
        <v>1415.24</v>
      </c>
      <c r="G924">
        <v>1662.99</v>
      </c>
      <c r="H924">
        <v>474.86</v>
      </c>
      <c r="I924">
        <v>5</v>
      </c>
      <c r="J924">
        <v>239</v>
      </c>
      <c r="K924">
        <v>16294</v>
      </c>
      <c r="L924" t="s">
        <v>17</v>
      </c>
      <c r="M924">
        <v>111947</v>
      </c>
      <c r="N924">
        <v>149</v>
      </c>
      <c r="O924">
        <v>26170.26</v>
      </c>
      <c r="P924">
        <v>3</v>
      </c>
    </row>
    <row r="925" spans="1:16" x14ac:dyDescent="0.25">
      <c r="A925">
        <v>1624</v>
      </c>
      <c r="B925" t="s">
        <v>15</v>
      </c>
      <c r="C925">
        <v>2007</v>
      </c>
      <c r="D925">
        <v>1</v>
      </c>
      <c r="E925">
        <v>112</v>
      </c>
      <c r="F925">
        <v>552.66999999999996</v>
      </c>
      <c r="G925">
        <v>649.51</v>
      </c>
      <c r="H925">
        <v>242.96</v>
      </c>
      <c r="I925">
        <v>7</v>
      </c>
      <c r="J925">
        <v>605</v>
      </c>
      <c r="K925">
        <v>53191</v>
      </c>
      <c r="L925" t="s">
        <v>18</v>
      </c>
      <c r="M925">
        <v>74242</v>
      </c>
      <c r="N925">
        <v>267.2</v>
      </c>
      <c r="O925">
        <v>95796</v>
      </c>
      <c r="P925">
        <v>3</v>
      </c>
    </row>
    <row r="926" spans="1:16" x14ac:dyDescent="0.25">
      <c r="A926">
        <v>1624</v>
      </c>
      <c r="B926" t="s">
        <v>15</v>
      </c>
      <c r="C926">
        <v>2007</v>
      </c>
      <c r="D926">
        <v>2</v>
      </c>
      <c r="E926">
        <v>97</v>
      </c>
      <c r="F926">
        <v>512.9</v>
      </c>
      <c r="G926">
        <v>602.77</v>
      </c>
      <c r="H926">
        <v>218.92</v>
      </c>
      <c r="I926">
        <v>7</v>
      </c>
      <c r="J926">
        <v>605</v>
      </c>
      <c r="K926">
        <v>53191</v>
      </c>
      <c r="L926" t="s">
        <v>18</v>
      </c>
      <c r="M926">
        <v>74242</v>
      </c>
      <c r="N926">
        <v>267.2</v>
      </c>
      <c r="O926">
        <v>95796</v>
      </c>
      <c r="P926">
        <v>3</v>
      </c>
    </row>
    <row r="927" spans="1:16" x14ac:dyDescent="0.25">
      <c r="A927">
        <v>1624</v>
      </c>
      <c r="B927" t="s">
        <v>15</v>
      </c>
      <c r="C927">
        <v>2007</v>
      </c>
      <c r="D927">
        <v>3</v>
      </c>
      <c r="E927">
        <v>100</v>
      </c>
      <c r="F927">
        <v>534.16</v>
      </c>
      <c r="G927">
        <v>627.76</v>
      </c>
      <c r="H927">
        <v>208.76</v>
      </c>
      <c r="I927">
        <v>7</v>
      </c>
      <c r="J927">
        <v>605</v>
      </c>
      <c r="K927">
        <v>53191</v>
      </c>
      <c r="L927" t="s">
        <v>18</v>
      </c>
      <c r="M927">
        <v>74242</v>
      </c>
      <c r="N927">
        <v>267.2</v>
      </c>
      <c r="O927">
        <v>95796</v>
      </c>
      <c r="P927">
        <v>3</v>
      </c>
    </row>
    <row r="928" spans="1:16" x14ac:dyDescent="0.25">
      <c r="A928">
        <v>1624</v>
      </c>
      <c r="B928" t="s">
        <v>15</v>
      </c>
      <c r="C928">
        <v>2007</v>
      </c>
      <c r="D928">
        <v>4</v>
      </c>
      <c r="E928">
        <v>133</v>
      </c>
      <c r="F928">
        <v>685.78</v>
      </c>
      <c r="G928">
        <v>805.85</v>
      </c>
      <c r="H928">
        <v>272.7</v>
      </c>
      <c r="I928">
        <v>7</v>
      </c>
      <c r="J928">
        <v>605</v>
      </c>
      <c r="K928">
        <v>53191</v>
      </c>
      <c r="L928" t="s">
        <v>18</v>
      </c>
      <c r="M928">
        <v>74242</v>
      </c>
      <c r="N928">
        <v>267.2</v>
      </c>
      <c r="O928">
        <v>95796</v>
      </c>
      <c r="P928">
        <v>3</v>
      </c>
    </row>
    <row r="929" spans="1:16" x14ac:dyDescent="0.25">
      <c r="A929">
        <v>1624</v>
      </c>
      <c r="B929" t="s">
        <v>15</v>
      </c>
      <c r="C929">
        <v>2007</v>
      </c>
      <c r="D929">
        <v>5</v>
      </c>
      <c r="E929">
        <v>190</v>
      </c>
      <c r="F929">
        <v>931.55</v>
      </c>
      <c r="G929">
        <v>1094.7</v>
      </c>
      <c r="H929">
        <v>356.84</v>
      </c>
      <c r="I929">
        <v>7</v>
      </c>
      <c r="J929">
        <v>605</v>
      </c>
      <c r="K929">
        <v>53191</v>
      </c>
      <c r="L929" t="s">
        <v>18</v>
      </c>
      <c r="M929">
        <v>74242</v>
      </c>
      <c r="N929">
        <v>267.2</v>
      </c>
      <c r="O929">
        <v>95796</v>
      </c>
      <c r="P929">
        <v>3</v>
      </c>
    </row>
    <row r="930" spans="1:16" x14ac:dyDescent="0.25">
      <c r="A930">
        <v>1624</v>
      </c>
      <c r="B930" t="s">
        <v>15</v>
      </c>
      <c r="C930">
        <v>2007</v>
      </c>
      <c r="D930">
        <v>6</v>
      </c>
      <c r="E930">
        <v>206</v>
      </c>
      <c r="F930">
        <v>1087.9000000000001</v>
      </c>
      <c r="G930">
        <v>1278.47</v>
      </c>
      <c r="H930">
        <v>395.99</v>
      </c>
      <c r="I930">
        <v>7</v>
      </c>
      <c r="J930">
        <v>605</v>
      </c>
      <c r="K930">
        <v>53191</v>
      </c>
      <c r="L930" t="s">
        <v>18</v>
      </c>
      <c r="M930">
        <v>74242</v>
      </c>
      <c r="N930">
        <v>267.2</v>
      </c>
      <c r="O930">
        <v>95796</v>
      </c>
      <c r="P930">
        <v>3</v>
      </c>
    </row>
    <row r="931" spans="1:16" x14ac:dyDescent="0.25">
      <c r="A931">
        <v>1624</v>
      </c>
      <c r="B931" t="s">
        <v>15</v>
      </c>
      <c r="C931">
        <v>2007</v>
      </c>
      <c r="D931">
        <v>7</v>
      </c>
      <c r="E931">
        <v>138</v>
      </c>
      <c r="F931">
        <v>679.21</v>
      </c>
      <c r="G931">
        <v>798.24</v>
      </c>
      <c r="H931">
        <v>182.22</v>
      </c>
      <c r="I931">
        <v>7</v>
      </c>
      <c r="J931">
        <v>605</v>
      </c>
      <c r="K931">
        <v>53191</v>
      </c>
      <c r="L931" t="s">
        <v>18</v>
      </c>
      <c r="M931">
        <v>74242</v>
      </c>
      <c r="N931">
        <v>267.2</v>
      </c>
      <c r="O931">
        <v>95796</v>
      </c>
      <c r="P931">
        <v>3</v>
      </c>
    </row>
    <row r="932" spans="1:16" x14ac:dyDescent="0.25">
      <c r="A932">
        <v>1624</v>
      </c>
      <c r="B932" t="s">
        <v>15</v>
      </c>
      <c r="C932">
        <v>2007</v>
      </c>
      <c r="D932">
        <v>8</v>
      </c>
      <c r="E932">
        <v>171</v>
      </c>
      <c r="F932">
        <v>811.76</v>
      </c>
      <c r="G932">
        <v>953.97</v>
      </c>
      <c r="H932">
        <v>255.7</v>
      </c>
      <c r="I932">
        <v>7</v>
      </c>
      <c r="J932">
        <v>605</v>
      </c>
      <c r="K932">
        <v>53191</v>
      </c>
      <c r="L932" t="s">
        <v>18</v>
      </c>
      <c r="M932">
        <v>74242</v>
      </c>
      <c r="N932">
        <v>267.2</v>
      </c>
      <c r="O932">
        <v>95796</v>
      </c>
      <c r="P932">
        <v>3</v>
      </c>
    </row>
    <row r="933" spans="1:16" x14ac:dyDescent="0.25">
      <c r="A933">
        <v>1624</v>
      </c>
      <c r="B933" t="s">
        <v>15</v>
      </c>
      <c r="C933">
        <v>2007</v>
      </c>
      <c r="D933">
        <v>9</v>
      </c>
      <c r="E933">
        <v>302</v>
      </c>
      <c r="F933">
        <v>1311.17</v>
      </c>
      <c r="G933">
        <v>1540.75</v>
      </c>
      <c r="H933">
        <v>378.3</v>
      </c>
      <c r="I933">
        <v>7</v>
      </c>
      <c r="J933">
        <v>605</v>
      </c>
      <c r="K933">
        <v>53191</v>
      </c>
      <c r="L933" t="s">
        <v>18</v>
      </c>
      <c r="M933">
        <v>74242</v>
      </c>
      <c r="N933">
        <v>267.2</v>
      </c>
      <c r="O933">
        <v>95796</v>
      </c>
      <c r="P933">
        <v>3</v>
      </c>
    </row>
    <row r="934" spans="1:16" x14ac:dyDescent="0.25">
      <c r="A934">
        <v>1624</v>
      </c>
      <c r="B934" t="s">
        <v>15</v>
      </c>
      <c r="C934">
        <v>2007</v>
      </c>
      <c r="D934">
        <v>10</v>
      </c>
      <c r="E934">
        <v>791</v>
      </c>
      <c r="F934">
        <v>3529.37</v>
      </c>
      <c r="G934">
        <v>4147.21</v>
      </c>
      <c r="H934">
        <v>1100.05</v>
      </c>
      <c r="I934">
        <v>7</v>
      </c>
      <c r="J934">
        <v>605</v>
      </c>
      <c r="K934">
        <v>53191</v>
      </c>
      <c r="L934" t="s">
        <v>18</v>
      </c>
      <c r="M934">
        <v>74242</v>
      </c>
      <c r="N934">
        <v>267.2</v>
      </c>
      <c r="O934">
        <v>95796</v>
      </c>
      <c r="P934">
        <v>3</v>
      </c>
    </row>
    <row r="935" spans="1:16" x14ac:dyDescent="0.25">
      <c r="A935">
        <v>1624</v>
      </c>
      <c r="B935" t="s">
        <v>15</v>
      </c>
      <c r="C935">
        <v>2007</v>
      </c>
      <c r="D935">
        <v>11</v>
      </c>
      <c r="E935">
        <v>737</v>
      </c>
      <c r="F935">
        <v>3292.36</v>
      </c>
      <c r="G935">
        <v>3868.77</v>
      </c>
      <c r="H935">
        <v>1059.9000000000001</v>
      </c>
      <c r="I935">
        <v>7</v>
      </c>
      <c r="J935">
        <v>605</v>
      </c>
      <c r="K935">
        <v>53191</v>
      </c>
      <c r="L935" t="s">
        <v>18</v>
      </c>
      <c r="M935">
        <v>74242</v>
      </c>
      <c r="N935">
        <v>267.2</v>
      </c>
      <c r="O935">
        <v>95796</v>
      </c>
      <c r="P935">
        <v>3</v>
      </c>
    </row>
    <row r="936" spans="1:16" x14ac:dyDescent="0.25">
      <c r="A936">
        <v>1624</v>
      </c>
      <c r="B936" t="s">
        <v>15</v>
      </c>
      <c r="C936">
        <v>2007</v>
      </c>
      <c r="D936">
        <v>12</v>
      </c>
      <c r="E936">
        <v>406</v>
      </c>
      <c r="F936">
        <v>1662.08</v>
      </c>
      <c r="G936">
        <v>1953.1</v>
      </c>
      <c r="H936">
        <v>494.31</v>
      </c>
      <c r="I936">
        <v>7</v>
      </c>
      <c r="J936">
        <v>605</v>
      </c>
      <c r="K936">
        <v>53191</v>
      </c>
      <c r="L936" t="s">
        <v>18</v>
      </c>
      <c r="M936">
        <v>74242</v>
      </c>
      <c r="N936">
        <v>267.2</v>
      </c>
      <c r="O936">
        <v>95796</v>
      </c>
      <c r="P936">
        <v>3</v>
      </c>
    </row>
    <row r="937" spans="1:16" x14ac:dyDescent="0.25">
      <c r="A937">
        <v>2023</v>
      </c>
      <c r="B937" t="s">
        <v>15</v>
      </c>
      <c r="C937">
        <v>2007</v>
      </c>
      <c r="D937">
        <v>1</v>
      </c>
      <c r="E937">
        <v>116</v>
      </c>
      <c r="F937">
        <v>459.15</v>
      </c>
      <c r="G937">
        <v>539.51</v>
      </c>
      <c r="H937">
        <v>223.81</v>
      </c>
      <c r="I937">
        <v>8</v>
      </c>
      <c r="J937">
        <v>462</v>
      </c>
      <c r="K937">
        <v>31565</v>
      </c>
      <c r="L937" t="s">
        <v>18</v>
      </c>
      <c r="M937">
        <v>80321</v>
      </c>
      <c r="N937">
        <v>273.2</v>
      </c>
      <c r="O937">
        <v>46837.5</v>
      </c>
      <c r="P937">
        <v>3</v>
      </c>
    </row>
    <row r="938" spans="1:16" x14ac:dyDescent="0.25">
      <c r="A938">
        <v>2023</v>
      </c>
      <c r="B938" t="s">
        <v>15</v>
      </c>
      <c r="C938">
        <v>2007</v>
      </c>
      <c r="D938">
        <v>2</v>
      </c>
      <c r="E938">
        <v>151</v>
      </c>
      <c r="F938">
        <v>584.59</v>
      </c>
      <c r="G938">
        <v>686.92</v>
      </c>
      <c r="H938">
        <v>354.9</v>
      </c>
      <c r="I938">
        <v>8</v>
      </c>
      <c r="J938">
        <v>462</v>
      </c>
      <c r="K938">
        <v>31565</v>
      </c>
      <c r="L938" t="s">
        <v>18</v>
      </c>
      <c r="M938">
        <v>80321</v>
      </c>
      <c r="N938">
        <v>273.2</v>
      </c>
      <c r="O938">
        <v>46837.5</v>
      </c>
      <c r="P938">
        <v>3</v>
      </c>
    </row>
    <row r="939" spans="1:16" x14ac:dyDescent="0.25">
      <c r="A939">
        <v>2023</v>
      </c>
      <c r="B939" t="s">
        <v>15</v>
      </c>
      <c r="C939">
        <v>2007</v>
      </c>
      <c r="D939">
        <v>3</v>
      </c>
      <c r="E939">
        <v>84</v>
      </c>
      <c r="F939">
        <v>316.47000000000003</v>
      </c>
      <c r="G939">
        <v>371.87</v>
      </c>
      <c r="H939">
        <v>170.59</v>
      </c>
      <c r="I939">
        <v>8</v>
      </c>
      <c r="J939">
        <v>462</v>
      </c>
      <c r="K939">
        <v>31565</v>
      </c>
      <c r="L939" t="s">
        <v>18</v>
      </c>
      <c r="M939">
        <v>80321</v>
      </c>
      <c r="N939">
        <v>273.2</v>
      </c>
      <c r="O939">
        <v>46837.5</v>
      </c>
      <c r="P939">
        <v>3</v>
      </c>
    </row>
    <row r="940" spans="1:16" x14ac:dyDescent="0.25">
      <c r="A940">
        <v>2023</v>
      </c>
      <c r="B940" t="s">
        <v>15</v>
      </c>
      <c r="C940">
        <v>2007</v>
      </c>
      <c r="D940">
        <v>4</v>
      </c>
      <c r="E940">
        <v>153</v>
      </c>
      <c r="F940">
        <v>626.4</v>
      </c>
      <c r="G940">
        <v>736.05</v>
      </c>
      <c r="H940">
        <v>348.75</v>
      </c>
      <c r="I940">
        <v>8</v>
      </c>
      <c r="J940">
        <v>462</v>
      </c>
      <c r="K940">
        <v>31565</v>
      </c>
      <c r="L940" t="s">
        <v>18</v>
      </c>
      <c r="M940">
        <v>80321</v>
      </c>
      <c r="N940">
        <v>273.2</v>
      </c>
      <c r="O940">
        <v>46837.5</v>
      </c>
      <c r="P940">
        <v>3</v>
      </c>
    </row>
    <row r="941" spans="1:16" x14ac:dyDescent="0.25">
      <c r="A941">
        <v>2023</v>
      </c>
      <c r="B941" t="s">
        <v>15</v>
      </c>
      <c r="C941">
        <v>2007</v>
      </c>
      <c r="D941">
        <v>5</v>
      </c>
      <c r="E941">
        <v>206</v>
      </c>
      <c r="F941">
        <v>863.39</v>
      </c>
      <c r="G941">
        <v>1014.49</v>
      </c>
      <c r="H941">
        <v>426.63</v>
      </c>
      <c r="I941">
        <v>8</v>
      </c>
      <c r="J941">
        <v>462</v>
      </c>
      <c r="K941">
        <v>31565</v>
      </c>
      <c r="L941" t="s">
        <v>18</v>
      </c>
      <c r="M941">
        <v>80321</v>
      </c>
      <c r="N941">
        <v>273.2</v>
      </c>
      <c r="O941">
        <v>46837.5</v>
      </c>
      <c r="P941">
        <v>3</v>
      </c>
    </row>
    <row r="942" spans="1:16" x14ac:dyDescent="0.25">
      <c r="A942">
        <v>2023</v>
      </c>
      <c r="B942" t="s">
        <v>15</v>
      </c>
      <c r="C942">
        <v>2007</v>
      </c>
      <c r="D942">
        <v>6</v>
      </c>
      <c r="E942">
        <v>312</v>
      </c>
      <c r="F942">
        <v>1362.89</v>
      </c>
      <c r="G942">
        <v>1601.53</v>
      </c>
      <c r="H942">
        <v>595.05999999999995</v>
      </c>
      <c r="I942">
        <v>8</v>
      </c>
      <c r="J942">
        <v>462</v>
      </c>
      <c r="K942">
        <v>31565</v>
      </c>
      <c r="L942" t="s">
        <v>18</v>
      </c>
      <c r="M942">
        <v>80321</v>
      </c>
      <c r="N942">
        <v>273.2</v>
      </c>
      <c r="O942">
        <v>46837.5</v>
      </c>
      <c r="P942">
        <v>3</v>
      </c>
    </row>
    <row r="943" spans="1:16" x14ac:dyDescent="0.25">
      <c r="A943">
        <v>2023</v>
      </c>
      <c r="B943" t="s">
        <v>15</v>
      </c>
      <c r="C943">
        <v>2007</v>
      </c>
      <c r="D943">
        <v>7</v>
      </c>
      <c r="E943">
        <v>206</v>
      </c>
      <c r="F943">
        <v>952.33</v>
      </c>
      <c r="G943">
        <v>1119.07</v>
      </c>
      <c r="H943">
        <v>515.29999999999995</v>
      </c>
      <c r="I943">
        <v>8</v>
      </c>
      <c r="J943">
        <v>462</v>
      </c>
      <c r="K943">
        <v>31565</v>
      </c>
      <c r="L943" t="s">
        <v>18</v>
      </c>
      <c r="M943">
        <v>80321</v>
      </c>
      <c r="N943">
        <v>273.2</v>
      </c>
      <c r="O943">
        <v>46837.5</v>
      </c>
      <c r="P943">
        <v>3</v>
      </c>
    </row>
    <row r="944" spans="1:16" x14ac:dyDescent="0.25">
      <c r="A944">
        <v>2023</v>
      </c>
      <c r="B944" t="s">
        <v>15</v>
      </c>
      <c r="C944">
        <v>2007</v>
      </c>
      <c r="D944">
        <v>8</v>
      </c>
      <c r="E944">
        <v>264</v>
      </c>
      <c r="F944">
        <v>1105.53</v>
      </c>
      <c r="G944">
        <v>1299.0999999999999</v>
      </c>
      <c r="H944">
        <v>439.26</v>
      </c>
      <c r="I944">
        <v>8</v>
      </c>
      <c r="J944">
        <v>462</v>
      </c>
      <c r="K944">
        <v>31565</v>
      </c>
      <c r="L944" t="s">
        <v>18</v>
      </c>
      <c r="M944">
        <v>80321</v>
      </c>
      <c r="N944">
        <v>273.2</v>
      </c>
      <c r="O944">
        <v>46837.5</v>
      </c>
      <c r="P944">
        <v>3</v>
      </c>
    </row>
    <row r="945" spans="1:16" x14ac:dyDescent="0.25">
      <c r="A945">
        <v>2023</v>
      </c>
      <c r="B945" t="s">
        <v>15</v>
      </c>
      <c r="C945">
        <v>2007</v>
      </c>
      <c r="D945">
        <v>9</v>
      </c>
      <c r="E945">
        <v>591</v>
      </c>
      <c r="F945">
        <v>2415.09</v>
      </c>
      <c r="G945">
        <v>2837.71</v>
      </c>
      <c r="H945">
        <v>943.37</v>
      </c>
      <c r="I945">
        <v>8</v>
      </c>
      <c r="J945">
        <v>462</v>
      </c>
      <c r="K945">
        <v>31565</v>
      </c>
      <c r="L945" t="s">
        <v>18</v>
      </c>
      <c r="M945">
        <v>80321</v>
      </c>
      <c r="N945">
        <v>273.2</v>
      </c>
      <c r="O945">
        <v>46837.5</v>
      </c>
      <c r="P945">
        <v>3</v>
      </c>
    </row>
    <row r="946" spans="1:16" x14ac:dyDescent="0.25">
      <c r="A946">
        <v>2023</v>
      </c>
      <c r="B946" t="s">
        <v>15</v>
      </c>
      <c r="C946">
        <v>2007</v>
      </c>
      <c r="D946">
        <v>10</v>
      </c>
      <c r="E946">
        <v>809</v>
      </c>
      <c r="F946">
        <v>3375.06</v>
      </c>
      <c r="G946">
        <v>3965.79</v>
      </c>
      <c r="H946">
        <v>1327.21</v>
      </c>
      <c r="I946">
        <v>8</v>
      </c>
      <c r="J946">
        <v>462</v>
      </c>
      <c r="K946">
        <v>31565</v>
      </c>
      <c r="L946" t="s">
        <v>18</v>
      </c>
      <c r="M946">
        <v>80321</v>
      </c>
      <c r="N946">
        <v>273.2</v>
      </c>
      <c r="O946">
        <v>46837.5</v>
      </c>
      <c r="P946">
        <v>3</v>
      </c>
    </row>
    <row r="947" spans="1:16" x14ac:dyDescent="0.25">
      <c r="A947">
        <v>2023</v>
      </c>
      <c r="B947" t="s">
        <v>15</v>
      </c>
      <c r="C947">
        <v>2007</v>
      </c>
      <c r="D947">
        <v>11</v>
      </c>
      <c r="E947">
        <v>481</v>
      </c>
      <c r="F947">
        <v>1889.42</v>
      </c>
      <c r="G947">
        <v>2220.06</v>
      </c>
      <c r="H947">
        <v>738.4</v>
      </c>
      <c r="I947">
        <v>8</v>
      </c>
      <c r="J947">
        <v>462</v>
      </c>
      <c r="K947">
        <v>31565</v>
      </c>
      <c r="L947" t="s">
        <v>18</v>
      </c>
      <c r="M947">
        <v>80321</v>
      </c>
      <c r="N947">
        <v>273.2</v>
      </c>
      <c r="O947">
        <v>46837.5</v>
      </c>
      <c r="P947">
        <v>3</v>
      </c>
    </row>
    <row r="948" spans="1:16" x14ac:dyDescent="0.25">
      <c r="A948">
        <v>2023</v>
      </c>
      <c r="B948" t="s">
        <v>15</v>
      </c>
      <c r="C948">
        <v>2007</v>
      </c>
      <c r="D948">
        <v>12</v>
      </c>
      <c r="E948">
        <v>338</v>
      </c>
      <c r="F948">
        <v>1195.4000000000001</v>
      </c>
      <c r="G948">
        <v>1404.59</v>
      </c>
      <c r="H948">
        <v>448.51</v>
      </c>
      <c r="I948">
        <v>8</v>
      </c>
      <c r="J948">
        <v>462</v>
      </c>
      <c r="K948">
        <v>31565</v>
      </c>
      <c r="L948" t="s">
        <v>18</v>
      </c>
      <c r="M948">
        <v>80321</v>
      </c>
      <c r="N948">
        <v>273.2</v>
      </c>
      <c r="O948">
        <v>46837.5</v>
      </c>
      <c r="P948">
        <v>3</v>
      </c>
    </row>
    <row r="949" spans="1:16" x14ac:dyDescent="0.25">
      <c r="A949">
        <v>5009</v>
      </c>
      <c r="B949" t="s">
        <v>15</v>
      </c>
      <c r="C949">
        <v>2007</v>
      </c>
      <c r="D949">
        <v>1</v>
      </c>
      <c r="E949">
        <v>50</v>
      </c>
      <c r="F949">
        <v>191.5</v>
      </c>
      <c r="G949">
        <v>225.05</v>
      </c>
      <c r="H949">
        <v>108.01</v>
      </c>
      <c r="I949">
        <v>6</v>
      </c>
      <c r="J949">
        <v>325</v>
      </c>
      <c r="K949">
        <v>12671</v>
      </c>
      <c r="L949" t="s">
        <v>18</v>
      </c>
      <c r="M949">
        <v>24856</v>
      </c>
      <c r="N949">
        <v>213.2</v>
      </c>
      <c r="O949">
        <v>14427.91</v>
      </c>
      <c r="P949">
        <v>2</v>
      </c>
    </row>
    <row r="950" spans="1:16" x14ac:dyDescent="0.25">
      <c r="A950">
        <v>5009</v>
      </c>
      <c r="B950" t="s">
        <v>15</v>
      </c>
      <c r="C950">
        <v>2007</v>
      </c>
      <c r="D950">
        <v>2</v>
      </c>
      <c r="E950">
        <v>40</v>
      </c>
      <c r="F950">
        <v>165.7</v>
      </c>
      <c r="G950">
        <v>194.72</v>
      </c>
      <c r="H950">
        <v>102.41</v>
      </c>
      <c r="I950">
        <v>6</v>
      </c>
      <c r="J950">
        <v>325</v>
      </c>
      <c r="K950">
        <v>12671</v>
      </c>
      <c r="L950" t="s">
        <v>18</v>
      </c>
      <c r="M950">
        <v>24856</v>
      </c>
      <c r="N950">
        <v>213.2</v>
      </c>
      <c r="O950">
        <v>14427.91</v>
      </c>
      <c r="P950">
        <v>2</v>
      </c>
    </row>
    <row r="951" spans="1:16" x14ac:dyDescent="0.25">
      <c r="A951">
        <v>5009</v>
      </c>
      <c r="B951" t="s">
        <v>15</v>
      </c>
      <c r="C951">
        <v>2007</v>
      </c>
      <c r="D951">
        <v>3</v>
      </c>
      <c r="E951">
        <v>39</v>
      </c>
      <c r="F951">
        <v>148.68</v>
      </c>
      <c r="G951">
        <v>174.73</v>
      </c>
      <c r="H951">
        <v>47.87</v>
      </c>
      <c r="I951">
        <v>6</v>
      </c>
      <c r="J951">
        <v>325</v>
      </c>
      <c r="K951">
        <v>12671</v>
      </c>
      <c r="L951" t="s">
        <v>18</v>
      </c>
      <c r="M951">
        <v>24856</v>
      </c>
      <c r="N951">
        <v>213.2</v>
      </c>
      <c r="O951">
        <v>14427.91</v>
      </c>
      <c r="P951">
        <v>2</v>
      </c>
    </row>
    <row r="952" spans="1:16" x14ac:dyDescent="0.25">
      <c r="A952">
        <v>5009</v>
      </c>
      <c r="B952" t="s">
        <v>15</v>
      </c>
      <c r="C952">
        <v>2007</v>
      </c>
      <c r="D952">
        <v>4</v>
      </c>
      <c r="E952">
        <v>59</v>
      </c>
      <c r="F952">
        <v>265.06</v>
      </c>
      <c r="G952">
        <v>311.45999999999998</v>
      </c>
      <c r="H952">
        <v>134.44999999999999</v>
      </c>
      <c r="I952">
        <v>6</v>
      </c>
      <c r="J952">
        <v>325</v>
      </c>
      <c r="K952">
        <v>12671</v>
      </c>
      <c r="L952" t="s">
        <v>18</v>
      </c>
      <c r="M952">
        <v>24856</v>
      </c>
      <c r="N952">
        <v>213.2</v>
      </c>
      <c r="O952">
        <v>14427.91</v>
      </c>
      <c r="P952">
        <v>2</v>
      </c>
    </row>
    <row r="953" spans="1:16" x14ac:dyDescent="0.25">
      <c r="A953">
        <v>5009</v>
      </c>
      <c r="B953" t="s">
        <v>15</v>
      </c>
      <c r="C953">
        <v>2007</v>
      </c>
      <c r="D953">
        <v>5</v>
      </c>
      <c r="E953">
        <v>66</v>
      </c>
      <c r="F953">
        <v>271.08</v>
      </c>
      <c r="G953">
        <v>318.55</v>
      </c>
      <c r="H953">
        <v>164.39</v>
      </c>
      <c r="I953">
        <v>6</v>
      </c>
      <c r="J953">
        <v>325</v>
      </c>
      <c r="K953">
        <v>12671</v>
      </c>
      <c r="L953" t="s">
        <v>18</v>
      </c>
      <c r="M953">
        <v>24856</v>
      </c>
      <c r="N953">
        <v>213.2</v>
      </c>
      <c r="O953">
        <v>14427.91</v>
      </c>
      <c r="P953">
        <v>2</v>
      </c>
    </row>
    <row r="954" spans="1:16" x14ac:dyDescent="0.25">
      <c r="A954">
        <v>5009</v>
      </c>
      <c r="B954" t="s">
        <v>15</v>
      </c>
      <c r="C954">
        <v>2007</v>
      </c>
      <c r="D954">
        <v>6</v>
      </c>
      <c r="E954">
        <v>104</v>
      </c>
      <c r="F954">
        <v>427.98</v>
      </c>
      <c r="G954">
        <v>502.92</v>
      </c>
      <c r="H954">
        <v>256.88</v>
      </c>
      <c r="I954">
        <v>6</v>
      </c>
      <c r="J954">
        <v>325</v>
      </c>
      <c r="K954">
        <v>12671</v>
      </c>
      <c r="L954" t="s">
        <v>18</v>
      </c>
      <c r="M954">
        <v>24856</v>
      </c>
      <c r="N954">
        <v>213.2</v>
      </c>
      <c r="O954">
        <v>14427.91</v>
      </c>
      <c r="P954">
        <v>2</v>
      </c>
    </row>
    <row r="955" spans="1:16" x14ac:dyDescent="0.25">
      <c r="A955">
        <v>5009</v>
      </c>
      <c r="B955" t="s">
        <v>15</v>
      </c>
      <c r="C955">
        <v>2007</v>
      </c>
      <c r="D955">
        <v>7</v>
      </c>
      <c r="E955">
        <v>75</v>
      </c>
      <c r="F955">
        <v>263.45</v>
      </c>
      <c r="G955">
        <v>309.58999999999997</v>
      </c>
      <c r="H955">
        <v>105.82</v>
      </c>
      <c r="I955">
        <v>6</v>
      </c>
      <c r="J955">
        <v>325</v>
      </c>
      <c r="K955">
        <v>12671</v>
      </c>
      <c r="L955" t="s">
        <v>18</v>
      </c>
      <c r="M955">
        <v>24856</v>
      </c>
      <c r="N955">
        <v>213.2</v>
      </c>
      <c r="O955">
        <v>14427.91</v>
      </c>
      <c r="P955">
        <v>2</v>
      </c>
    </row>
    <row r="956" spans="1:16" x14ac:dyDescent="0.25">
      <c r="A956">
        <v>5009</v>
      </c>
      <c r="B956" t="s">
        <v>15</v>
      </c>
      <c r="C956">
        <v>2007</v>
      </c>
      <c r="D956">
        <v>8</v>
      </c>
      <c r="E956">
        <v>82</v>
      </c>
      <c r="F956">
        <v>323.8</v>
      </c>
      <c r="G956">
        <v>380.44</v>
      </c>
      <c r="H956">
        <v>156.83000000000001</v>
      </c>
      <c r="I956">
        <v>6</v>
      </c>
      <c r="J956">
        <v>325</v>
      </c>
      <c r="K956">
        <v>12671</v>
      </c>
      <c r="L956" t="s">
        <v>18</v>
      </c>
      <c r="M956">
        <v>24856</v>
      </c>
      <c r="N956">
        <v>213.2</v>
      </c>
      <c r="O956">
        <v>14427.91</v>
      </c>
      <c r="P956">
        <v>2</v>
      </c>
    </row>
    <row r="957" spans="1:16" x14ac:dyDescent="0.25">
      <c r="A957">
        <v>5009</v>
      </c>
      <c r="B957" t="s">
        <v>15</v>
      </c>
      <c r="C957">
        <v>2007</v>
      </c>
      <c r="D957">
        <v>9</v>
      </c>
      <c r="E957">
        <v>146</v>
      </c>
      <c r="F957">
        <v>507.89</v>
      </c>
      <c r="G957">
        <v>596.79</v>
      </c>
      <c r="H957">
        <v>199.44</v>
      </c>
      <c r="I957">
        <v>6</v>
      </c>
      <c r="J957">
        <v>325</v>
      </c>
      <c r="K957">
        <v>12671</v>
      </c>
      <c r="L957" t="s">
        <v>18</v>
      </c>
      <c r="M957">
        <v>24856</v>
      </c>
      <c r="N957">
        <v>213.2</v>
      </c>
      <c r="O957">
        <v>14427.91</v>
      </c>
      <c r="P957">
        <v>2</v>
      </c>
    </row>
    <row r="958" spans="1:16" x14ac:dyDescent="0.25">
      <c r="A958">
        <v>5009</v>
      </c>
      <c r="B958" t="s">
        <v>15</v>
      </c>
      <c r="C958">
        <v>2007</v>
      </c>
      <c r="D958">
        <v>10</v>
      </c>
      <c r="E958">
        <v>240</v>
      </c>
      <c r="F958">
        <v>828.04</v>
      </c>
      <c r="G958">
        <v>972.96</v>
      </c>
      <c r="H958">
        <v>338.99</v>
      </c>
      <c r="I958">
        <v>6</v>
      </c>
      <c r="J958">
        <v>325</v>
      </c>
      <c r="K958">
        <v>12671</v>
      </c>
      <c r="L958" t="s">
        <v>18</v>
      </c>
      <c r="M958">
        <v>24856</v>
      </c>
      <c r="N958">
        <v>213.2</v>
      </c>
      <c r="O958">
        <v>14427.91</v>
      </c>
      <c r="P958">
        <v>2</v>
      </c>
    </row>
    <row r="959" spans="1:16" x14ac:dyDescent="0.25">
      <c r="A959">
        <v>5009</v>
      </c>
      <c r="B959" t="s">
        <v>15</v>
      </c>
      <c r="C959">
        <v>2007</v>
      </c>
      <c r="D959">
        <v>11</v>
      </c>
      <c r="E959">
        <v>131</v>
      </c>
      <c r="F959">
        <v>457.86</v>
      </c>
      <c r="G959">
        <v>538.03</v>
      </c>
      <c r="H959">
        <v>125.01</v>
      </c>
      <c r="I959">
        <v>6</v>
      </c>
      <c r="J959">
        <v>325</v>
      </c>
      <c r="K959">
        <v>12671</v>
      </c>
      <c r="L959" t="s">
        <v>18</v>
      </c>
      <c r="M959">
        <v>24856</v>
      </c>
      <c r="N959">
        <v>213.2</v>
      </c>
      <c r="O959">
        <v>14427.91</v>
      </c>
      <c r="P959">
        <v>2</v>
      </c>
    </row>
    <row r="960" spans="1:16" x14ac:dyDescent="0.25">
      <c r="A960">
        <v>5009</v>
      </c>
      <c r="B960" t="s">
        <v>15</v>
      </c>
      <c r="C960">
        <v>2007</v>
      </c>
      <c r="D960">
        <v>12</v>
      </c>
      <c r="E960">
        <v>83</v>
      </c>
      <c r="F960">
        <v>339.9</v>
      </c>
      <c r="G960">
        <v>399.48</v>
      </c>
      <c r="H960">
        <v>156.96</v>
      </c>
      <c r="I960">
        <v>6</v>
      </c>
      <c r="J960">
        <v>325</v>
      </c>
      <c r="K960">
        <v>12671</v>
      </c>
      <c r="L960" t="s">
        <v>18</v>
      </c>
      <c r="M960">
        <v>24856</v>
      </c>
      <c r="N960">
        <v>213.2</v>
      </c>
      <c r="O960">
        <v>14427.91</v>
      </c>
      <c r="P960">
        <v>2</v>
      </c>
    </row>
    <row r="961" spans="1:16" x14ac:dyDescent="0.25">
      <c r="A961">
        <v>5053</v>
      </c>
      <c r="B961" t="s">
        <v>15</v>
      </c>
      <c r="C961">
        <v>2007</v>
      </c>
      <c r="D961">
        <v>1</v>
      </c>
      <c r="E961">
        <v>72</v>
      </c>
      <c r="F961">
        <v>277.08999999999997</v>
      </c>
      <c r="G961">
        <v>325.62</v>
      </c>
      <c r="H961">
        <v>90.78</v>
      </c>
      <c r="I961">
        <v>6</v>
      </c>
      <c r="J961">
        <v>346</v>
      </c>
      <c r="K961">
        <v>21051</v>
      </c>
      <c r="L961" t="s">
        <v>18</v>
      </c>
      <c r="M961">
        <v>63511</v>
      </c>
      <c r="N961">
        <v>207.2</v>
      </c>
      <c r="O961">
        <v>31485.95</v>
      </c>
      <c r="P961">
        <v>3</v>
      </c>
    </row>
    <row r="962" spans="1:16" x14ac:dyDescent="0.25">
      <c r="A962">
        <v>5053</v>
      </c>
      <c r="B962" t="s">
        <v>15</v>
      </c>
      <c r="C962">
        <v>2007</v>
      </c>
      <c r="D962">
        <v>2</v>
      </c>
      <c r="E962">
        <v>48</v>
      </c>
      <c r="F962">
        <v>235.59</v>
      </c>
      <c r="G962">
        <v>276.86</v>
      </c>
      <c r="H962">
        <v>99.66</v>
      </c>
      <c r="I962">
        <v>6</v>
      </c>
      <c r="J962">
        <v>346</v>
      </c>
      <c r="K962">
        <v>21051</v>
      </c>
      <c r="L962" t="s">
        <v>18</v>
      </c>
      <c r="M962">
        <v>63511</v>
      </c>
      <c r="N962">
        <v>207.2</v>
      </c>
      <c r="O962">
        <v>31485.95</v>
      </c>
      <c r="P962">
        <v>3</v>
      </c>
    </row>
    <row r="963" spans="1:16" x14ac:dyDescent="0.25">
      <c r="A963">
        <v>5053</v>
      </c>
      <c r="B963" t="s">
        <v>15</v>
      </c>
      <c r="C963">
        <v>2007</v>
      </c>
      <c r="D963">
        <v>3</v>
      </c>
      <c r="E963">
        <v>68</v>
      </c>
      <c r="F963">
        <v>302.55</v>
      </c>
      <c r="G963">
        <v>355.52</v>
      </c>
      <c r="H963">
        <v>91.29</v>
      </c>
      <c r="I963">
        <v>6</v>
      </c>
      <c r="J963">
        <v>346</v>
      </c>
      <c r="K963">
        <v>21051</v>
      </c>
      <c r="L963" t="s">
        <v>18</v>
      </c>
      <c r="M963">
        <v>63511</v>
      </c>
      <c r="N963">
        <v>207.2</v>
      </c>
      <c r="O963">
        <v>31485.95</v>
      </c>
      <c r="P963">
        <v>3</v>
      </c>
    </row>
    <row r="964" spans="1:16" x14ac:dyDescent="0.25">
      <c r="A964">
        <v>5053</v>
      </c>
      <c r="B964" t="s">
        <v>15</v>
      </c>
      <c r="C964">
        <v>2007</v>
      </c>
      <c r="D964">
        <v>4</v>
      </c>
      <c r="E964">
        <v>75</v>
      </c>
      <c r="F964">
        <v>326.14</v>
      </c>
      <c r="G964">
        <v>383.26</v>
      </c>
      <c r="H964">
        <v>138.74</v>
      </c>
      <c r="I964">
        <v>6</v>
      </c>
      <c r="J964">
        <v>346</v>
      </c>
      <c r="K964">
        <v>21051</v>
      </c>
      <c r="L964" t="s">
        <v>18</v>
      </c>
      <c r="M964">
        <v>63511</v>
      </c>
      <c r="N964">
        <v>207.2</v>
      </c>
      <c r="O964">
        <v>31485.95</v>
      </c>
      <c r="P964">
        <v>3</v>
      </c>
    </row>
    <row r="965" spans="1:16" x14ac:dyDescent="0.25">
      <c r="A965">
        <v>5053</v>
      </c>
      <c r="B965" t="s">
        <v>15</v>
      </c>
      <c r="C965">
        <v>2007</v>
      </c>
      <c r="D965">
        <v>5</v>
      </c>
      <c r="E965">
        <v>213</v>
      </c>
      <c r="F965">
        <v>837.96</v>
      </c>
      <c r="G965">
        <v>984.61</v>
      </c>
      <c r="H965">
        <v>395.22</v>
      </c>
      <c r="I965">
        <v>6</v>
      </c>
      <c r="J965">
        <v>346</v>
      </c>
      <c r="K965">
        <v>21051</v>
      </c>
      <c r="L965" t="s">
        <v>18</v>
      </c>
      <c r="M965">
        <v>63511</v>
      </c>
      <c r="N965">
        <v>207.2</v>
      </c>
      <c r="O965">
        <v>31485.95</v>
      </c>
      <c r="P965">
        <v>3</v>
      </c>
    </row>
    <row r="966" spans="1:16" x14ac:dyDescent="0.25">
      <c r="A966">
        <v>5053</v>
      </c>
      <c r="B966" t="s">
        <v>15</v>
      </c>
      <c r="C966">
        <v>2007</v>
      </c>
      <c r="D966">
        <v>6</v>
      </c>
      <c r="E966">
        <v>237</v>
      </c>
      <c r="F966">
        <v>1015.83</v>
      </c>
      <c r="G966">
        <v>1193.68</v>
      </c>
      <c r="H966">
        <v>467.39</v>
      </c>
      <c r="I966">
        <v>6</v>
      </c>
      <c r="J966">
        <v>346</v>
      </c>
      <c r="K966">
        <v>21051</v>
      </c>
      <c r="L966" t="s">
        <v>18</v>
      </c>
      <c r="M966">
        <v>63511</v>
      </c>
      <c r="N966">
        <v>207.2</v>
      </c>
      <c r="O966">
        <v>31485.95</v>
      </c>
      <c r="P966">
        <v>3</v>
      </c>
    </row>
    <row r="967" spans="1:16" x14ac:dyDescent="0.25">
      <c r="A967">
        <v>5053</v>
      </c>
      <c r="B967" t="s">
        <v>15</v>
      </c>
      <c r="C967">
        <v>2007</v>
      </c>
      <c r="D967">
        <v>7</v>
      </c>
      <c r="E967">
        <v>145</v>
      </c>
      <c r="F967">
        <v>591.09</v>
      </c>
      <c r="G967">
        <v>694.52</v>
      </c>
      <c r="H967">
        <v>264.49</v>
      </c>
      <c r="I967">
        <v>6</v>
      </c>
      <c r="J967">
        <v>346</v>
      </c>
      <c r="K967">
        <v>21051</v>
      </c>
      <c r="L967" t="s">
        <v>18</v>
      </c>
      <c r="M967">
        <v>63511</v>
      </c>
      <c r="N967">
        <v>207.2</v>
      </c>
      <c r="O967">
        <v>31485.95</v>
      </c>
      <c r="P967">
        <v>3</v>
      </c>
    </row>
    <row r="968" spans="1:16" x14ac:dyDescent="0.25">
      <c r="A968">
        <v>5053</v>
      </c>
      <c r="B968" t="s">
        <v>15</v>
      </c>
      <c r="C968">
        <v>2007</v>
      </c>
      <c r="D968">
        <v>8</v>
      </c>
      <c r="E968">
        <v>169</v>
      </c>
      <c r="F968">
        <v>695.75</v>
      </c>
      <c r="G968">
        <v>817.56</v>
      </c>
      <c r="H968">
        <v>335.21</v>
      </c>
      <c r="I968">
        <v>6</v>
      </c>
      <c r="J968">
        <v>346</v>
      </c>
      <c r="K968">
        <v>21051</v>
      </c>
      <c r="L968" t="s">
        <v>18</v>
      </c>
      <c r="M968">
        <v>63511</v>
      </c>
      <c r="N968">
        <v>207.2</v>
      </c>
      <c r="O968">
        <v>31485.95</v>
      </c>
      <c r="P968">
        <v>3</v>
      </c>
    </row>
    <row r="969" spans="1:16" x14ac:dyDescent="0.25">
      <c r="A969">
        <v>5053</v>
      </c>
      <c r="B969" t="s">
        <v>15</v>
      </c>
      <c r="C969">
        <v>2007</v>
      </c>
      <c r="D969">
        <v>9</v>
      </c>
      <c r="E969">
        <v>259</v>
      </c>
      <c r="F969">
        <v>1064.4000000000001</v>
      </c>
      <c r="G969">
        <v>1250.6600000000001</v>
      </c>
      <c r="H969">
        <v>430.77</v>
      </c>
      <c r="I969">
        <v>6</v>
      </c>
      <c r="J969">
        <v>346</v>
      </c>
      <c r="K969">
        <v>21051</v>
      </c>
      <c r="L969" t="s">
        <v>18</v>
      </c>
      <c r="M969">
        <v>63511</v>
      </c>
      <c r="N969">
        <v>207.2</v>
      </c>
      <c r="O969">
        <v>31485.95</v>
      </c>
      <c r="P969">
        <v>3</v>
      </c>
    </row>
    <row r="970" spans="1:16" x14ac:dyDescent="0.25">
      <c r="A970">
        <v>5053</v>
      </c>
      <c r="B970" t="s">
        <v>15</v>
      </c>
      <c r="C970">
        <v>2007</v>
      </c>
      <c r="D970">
        <v>10</v>
      </c>
      <c r="E970">
        <v>712</v>
      </c>
      <c r="F970">
        <v>2785.93</v>
      </c>
      <c r="G970">
        <v>3273.56</v>
      </c>
      <c r="H970">
        <v>1000.84</v>
      </c>
      <c r="I970">
        <v>6</v>
      </c>
      <c r="J970">
        <v>346</v>
      </c>
      <c r="K970">
        <v>21051</v>
      </c>
      <c r="L970" t="s">
        <v>18</v>
      </c>
      <c r="M970">
        <v>63511</v>
      </c>
      <c r="N970">
        <v>207.2</v>
      </c>
      <c r="O970">
        <v>31485.95</v>
      </c>
      <c r="P970">
        <v>3</v>
      </c>
    </row>
    <row r="971" spans="1:16" x14ac:dyDescent="0.25">
      <c r="A971">
        <v>5053</v>
      </c>
      <c r="B971" t="s">
        <v>15</v>
      </c>
      <c r="C971">
        <v>2007</v>
      </c>
      <c r="D971">
        <v>11</v>
      </c>
      <c r="E971">
        <v>337</v>
      </c>
      <c r="F971">
        <v>1300.5</v>
      </c>
      <c r="G971">
        <v>1528.15</v>
      </c>
      <c r="H971">
        <v>508.98</v>
      </c>
      <c r="I971">
        <v>6</v>
      </c>
      <c r="J971">
        <v>346</v>
      </c>
      <c r="K971">
        <v>21051</v>
      </c>
      <c r="L971" t="s">
        <v>18</v>
      </c>
      <c r="M971">
        <v>63511</v>
      </c>
      <c r="N971">
        <v>207.2</v>
      </c>
      <c r="O971">
        <v>31485.95</v>
      </c>
      <c r="P971">
        <v>3</v>
      </c>
    </row>
    <row r="972" spans="1:16" x14ac:dyDescent="0.25">
      <c r="A972">
        <v>5053</v>
      </c>
      <c r="B972" t="s">
        <v>15</v>
      </c>
      <c r="C972">
        <v>2007</v>
      </c>
      <c r="D972">
        <v>12</v>
      </c>
      <c r="E972">
        <v>220</v>
      </c>
      <c r="F972">
        <v>890.34</v>
      </c>
      <c r="G972">
        <v>1046.18</v>
      </c>
      <c r="H972">
        <v>321.98</v>
      </c>
      <c r="I972">
        <v>6</v>
      </c>
      <c r="J972">
        <v>346</v>
      </c>
      <c r="K972">
        <v>21051</v>
      </c>
      <c r="L972" t="s">
        <v>18</v>
      </c>
      <c r="M972">
        <v>63511</v>
      </c>
      <c r="N972">
        <v>207.2</v>
      </c>
      <c r="O972">
        <v>31485.95</v>
      </c>
      <c r="P972">
        <v>3</v>
      </c>
    </row>
    <row r="973" spans="1:16" x14ac:dyDescent="0.25">
      <c r="A973">
        <v>5060</v>
      </c>
      <c r="B973" t="s">
        <v>15</v>
      </c>
      <c r="C973">
        <v>2007</v>
      </c>
      <c r="D973">
        <v>1</v>
      </c>
      <c r="E973">
        <v>159</v>
      </c>
      <c r="F973">
        <v>686.96</v>
      </c>
      <c r="G973">
        <v>807.26</v>
      </c>
      <c r="H973">
        <v>274.57</v>
      </c>
      <c r="I973">
        <v>5</v>
      </c>
      <c r="J973">
        <v>670</v>
      </c>
      <c r="K973">
        <v>45206</v>
      </c>
      <c r="L973" t="s">
        <v>18</v>
      </c>
      <c r="M973">
        <v>2727610</v>
      </c>
      <c r="N973">
        <v>319.5</v>
      </c>
      <c r="O973">
        <v>85380.72</v>
      </c>
      <c r="P973">
        <v>3</v>
      </c>
    </row>
    <row r="974" spans="1:16" x14ac:dyDescent="0.25">
      <c r="A974">
        <v>5060</v>
      </c>
      <c r="B974" t="s">
        <v>15</v>
      </c>
      <c r="C974">
        <v>2007</v>
      </c>
      <c r="D974">
        <v>2</v>
      </c>
      <c r="E974">
        <v>138</v>
      </c>
      <c r="F974">
        <v>688.39</v>
      </c>
      <c r="G974">
        <v>808.82</v>
      </c>
      <c r="H974">
        <v>308.11</v>
      </c>
      <c r="I974">
        <v>5</v>
      </c>
      <c r="J974">
        <v>670</v>
      </c>
      <c r="K974">
        <v>45206</v>
      </c>
      <c r="L974" t="s">
        <v>18</v>
      </c>
      <c r="M974">
        <v>2727610</v>
      </c>
      <c r="N974">
        <v>319.5</v>
      </c>
      <c r="O974">
        <v>85380.72</v>
      </c>
      <c r="P974">
        <v>3</v>
      </c>
    </row>
    <row r="975" spans="1:16" x14ac:dyDescent="0.25">
      <c r="A975">
        <v>5060</v>
      </c>
      <c r="B975" t="s">
        <v>15</v>
      </c>
      <c r="C975">
        <v>2007</v>
      </c>
      <c r="D975">
        <v>3</v>
      </c>
      <c r="E975">
        <v>109</v>
      </c>
      <c r="F975">
        <v>491.54</v>
      </c>
      <c r="G975">
        <v>577.62</v>
      </c>
      <c r="H975">
        <v>220.85</v>
      </c>
      <c r="I975">
        <v>5</v>
      </c>
      <c r="J975">
        <v>670</v>
      </c>
      <c r="K975">
        <v>45206</v>
      </c>
      <c r="L975" t="s">
        <v>18</v>
      </c>
      <c r="M975">
        <v>2727610</v>
      </c>
      <c r="N975">
        <v>319.5</v>
      </c>
      <c r="O975">
        <v>85380.72</v>
      </c>
      <c r="P975">
        <v>3</v>
      </c>
    </row>
    <row r="976" spans="1:16" x14ac:dyDescent="0.25">
      <c r="A976">
        <v>5060</v>
      </c>
      <c r="B976" t="s">
        <v>15</v>
      </c>
      <c r="C976">
        <v>2007</v>
      </c>
      <c r="D976">
        <v>4</v>
      </c>
      <c r="E976">
        <v>166</v>
      </c>
      <c r="F976">
        <v>712.48</v>
      </c>
      <c r="G976">
        <v>837.18</v>
      </c>
      <c r="H976">
        <v>259.25</v>
      </c>
      <c r="I976">
        <v>5</v>
      </c>
      <c r="J976">
        <v>670</v>
      </c>
      <c r="K976">
        <v>45206</v>
      </c>
      <c r="L976" t="s">
        <v>18</v>
      </c>
      <c r="M976">
        <v>2727610</v>
      </c>
      <c r="N976">
        <v>319.5</v>
      </c>
      <c r="O976">
        <v>85380.72</v>
      </c>
      <c r="P976">
        <v>3</v>
      </c>
    </row>
    <row r="977" spans="1:16" x14ac:dyDescent="0.25">
      <c r="A977">
        <v>5060</v>
      </c>
      <c r="B977" t="s">
        <v>15</v>
      </c>
      <c r="C977">
        <v>2007</v>
      </c>
      <c r="D977">
        <v>5</v>
      </c>
      <c r="E977">
        <v>158</v>
      </c>
      <c r="F977">
        <v>661.73</v>
      </c>
      <c r="G977">
        <v>777.55</v>
      </c>
      <c r="H977">
        <v>215.62</v>
      </c>
      <c r="I977">
        <v>5</v>
      </c>
      <c r="J977">
        <v>670</v>
      </c>
      <c r="K977">
        <v>45206</v>
      </c>
      <c r="L977" t="s">
        <v>18</v>
      </c>
      <c r="M977">
        <v>2727610</v>
      </c>
      <c r="N977">
        <v>319.5</v>
      </c>
      <c r="O977">
        <v>85380.72</v>
      </c>
      <c r="P977">
        <v>3</v>
      </c>
    </row>
    <row r="978" spans="1:16" x14ac:dyDescent="0.25">
      <c r="A978">
        <v>5060</v>
      </c>
      <c r="B978" t="s">
        <v>15</v>
      </c>
      <c r="C978">
        <v>2007</v>
      </c>
      <c r="D978">
        <v>6</v>
      </c>
      <c r="E978">
        <v>299</v>
      </c>
      <c r="F978">
        <v>1288.3499999999999</v>
      </c>
      <c r="G978">
        <v>1513.89</v>
      </c>
      <c r="H978">
        <v>430.91</v>
      </c>
      <c r="I978">
        <v>5</v>
      </c>
      <c r="J978">
        <v>670</v>
      </c>
      <c r="K978">
        <v>45206</v>
      </c>
      <c r="L978" t="s">
        <v>18</v>
      </c>
      <c r="M978">
        <v>2727610</v>
      </c>
      <c r="N978">
        <v>319.5</v>
      </c>
      <c r="O978">
        <v>85380.72</v>
      </c>
      <c r="P978">
        <v>3</v>
      </c>
    </row>
    <row r="979" spans="1:16" x14ac:dyDescent="0.25">
      <c r="A979">
        <v>5060</v>
      </c>
      <c r="B979" t="s">
        <v>15</v>
      </c>
      <c r="C979">
        <v>2007</v>
      </c>
      <c r="D979">
        <v>7</v>
      </c>
      <c r="E979">
        <v>176</v>
      </c>
      <c r="F979">
        <v>748.96</v>
      </c>
      <c r="G979">
        <v>880</v>
      </c>
      <c r="H979">
        <v>287.85000000000002</v>
      </c>
      <c r="I979">
        <v>5</v>
      </c>
      <c r="J979">
        <v>670</v>
      </c>
      <c r="K979">
        <v>45206</v>
      </c>
      <c r="L979" t="s">
        <v>18</v>
      </c>
      <c r="M979">
        <v>2727610</v>
      </c>
      <c r="N979">
        <v>319.5</v>
      </c>
      <c r="O979">
        <v>85380.72</v>
      </c>
      <c r="P979">
        <v>3</v>
      </c>
    </row>
    <row r="980" spans="1:16" x14ac:dyDescent="0.25">
      <c r="A980">
        <v>5060</v>
      </c>
      <c r="B980" t="s">
        <v>15</v>
      </c>
      <c r="C980">
        <v>2007</v>
      </c>
      <c r="D980">
        <v>8</v>
      </c>
      <c r="E980">
        <v>276</v>
      </c>
      <c r="F980">
        <v>1212.6099999999999</v>
      </c>
      <c r="G980">
        <v>1424.89</v>
      </c>
      <c r="H980">
        <v>336.07</v>
      </c>
      <c r="I980">
        <v>5</v>
      </c>
      <c r="J980">
        <v>670</v>
      </c>
      <c r="K980">
        <v>45206</v>
      </c>
      <c r="L980" t="s">
        <v>18</v>
      </c>
      <c r="M980">
        <v>2727610</v>
      </c>
      <c r="N980">
        <v>319.5</v>
      </c>
      <c r="O980">
        <v>85380.72</v>
      </c>
      <c r="P980">
        <v>3</v>
      </c>
    </row>
    <row r="981" spans="1:16" x14ac:dyDescent="0.25">
      <c r="A981">
        <v>5060</v>
      </c>
      <c r="B981" t="s">
        <v>15</v>
      </c>
      <c r="C981">
        <v>2007</v>
      </c>
      <c r="D981">
        <v>9</v>
      </c>
      <c r="E981">
        <v>258</v>
      </c>
      <c r="F981">
        <v>1084.33</v>
      </c>
      <c r="G981">
        <v>1274.08</v>
      </c>
      <c r="H981">
        <v>316.05</v>
      </c>
      <c r="I981">
        <v>5</v>
      </c>
      <c r="J981">
        <v>670</v>
      </c>
      <c r="K981">
        <v>45206</v>
      </c>
      <c r="L981" t="s">
        <v>18</v>
      </c>
      <c r="M981">
        <v>2727610</v>
      </c>
      <c r="N981">
        <v>319.5</v>
      </c>
      <c r="O981">
        <v>85380.72</v>
      </c>
      <c r="P981">
        <v>3</v>
      </c>
    </row>
    <row r="982" spans="1:16" x14ac:dyDescent="0.25">
      <c r="A982">
        <v>5060</v>
      </c>
      <c r="B982" t="s">
        <v>15</v>
      </c>
      <c r="C982">
        <v>2007</v>
      </c>
      <c r="D982">
        <v>10</v>
      </c>
      <c r="E982">
        <v>781</v>
      </c>
      <c r="F982">
        <v>3385.39</v>
      </c>
      <c r="G982">
        <v>3978.03</v>
      </c>
      <c r="H982">
        <v>920.91</v>
      </c>
      <c r="I982">
        <v>5</v>
      </c>
      <c r="J982">
        <v>670</v>
      </c>
      <c r="K982">
        <v>45206</v>
      </c>
      <c r="L982" t="s">
        <v>18</v>
      </c>
      <c r="M982">
        <v>2727610</v>
      </c>
      <c r="N982">
        <v>319.5</v>
      </c>
      <c r="O982">
        <v>85380.72</v>
      </c>
      <c r="P982">
        <v>3</v>
      </c>
    </row>
    <row r="983" spans="1:16" x14ac:dyDescent="0.25">
      <c r="A983">
        <v>5060</v>
      </c>
      <c r="B983" t="s">
        <v>15</v>
      </c>
      <c r="C983">
        <v>2007</v>
      </c>
      <c r="D983">
        <v>11</v>
      </c>
      <c r="E983">
        <v>596</v>
      </c>
      <c r="F983">
        <v>2574.0100000000002</v>
      </c>
      <c r="G983">
        <v>3024.63</v>
      </c>
      <c r="H983">
        <v>746.44</v>
      </c>
      <c r="I983">
        <v>5</v>
      </c>
      <c r="J983">
        <v>670</v>
      </c>
      <c r="K983">
        <v>45206</v>
      </c>
      <c r="L983" t="s">
        <v>18</v>
      </c>
      <c r="M983">
        <v>2727610</v>
      </c>
      <c r="N983">
        <v>319.5</v>
      </c>
      <c r="O983">
        <v>85380.72</v>
      </c>
      <c r="P983">
        <v>3</v>
      </c>
    </row>
    <row r="984" spans="1:16" x14ac:dyDescent="0.25">
      <c r="A984">
        <v>5060</v>
      </c>
      <c r="B984" t="s">
        <v>15</v>
      </c>
      <c r="C984">
        <v>2007</v>
      </c>
      <c r="D984">
        <v>12</v>
      </c>
      <c r="E984">
        <v>347</v>
      </c>
      <c r="F984">
        <v>1444.12</v>
      </c>
      <c r="G984">
        <v>1696.93</v>
      </c>
      <c r="H984">
        <v>341.83</v>
      </c>
      <c r="I984">
        <v>5</v>
      </c>
      <c r="J984">
        <v>670</v>
      </c>
      <c r="K984">
        <v>45206</v>
      </c>
      <c r="L984" t="s">
        <v>18</v>
      </c>
      <c r="M984">
        <v>2727610</v>
      </c>
      <c r="N984">
        <v>319.5</v>
      </c>
      <c r="O984">
        <v>85380.72</v>
      </c>
      <c r="P984">
        <v>3</v>
      </c>
    </row>
    <row r="985" spans="1:16" x14ac:dyDescent="0.25">
      <c r="A985">
        <v>6403</v>
      </c>
      <c r="B985" t="s">
        <v>15</v>
      </c>
      <c r="C985">
        <v>2007</v>
      </c>
      <c r="D985">
        <v>1</v>
      </c>
      <c r="E985">
        <v>243</v>
      </c>
      <c r="F985">
        <v>1114.48</v>
      </c>
      <c r="G985">
        <v>1309.6199999999999</v>
      </c>
      <c r="H985">
        <v>528.64</v>
      </c>
      <c r="I985">
        <v>17</v>
      </c>
      <c r="J985">
        <v>919</v>
      </c>
      <c r="K985">
        <v>32153</v>
      </c>
      <c r="L985" t="s">
        <v>18</v>
      </c>
      <c r="M985">
        <v>109998</v>
      </c>
      <c r="N985">
        <v>575.20000000000005</v>
      </c>
      <c r="O985">
        <v>77255.740000000005</v>
      </c>
      <c r="P985">
        <v>2</v>
      </c>
    </row>
    <row r="986" spans="1:16" x14ac:dyDescent="0.25">
      <c r="A986">
        <v>6403</v>
      </c>
      <c r="B986" t="s">
        <v>15</v>
      </c>
      <c r="C986">
        <v>2007</v>
      </c>
      <c r="D986">
        <v>2</v>
      </c>
      <c r="E986">
        <v>175</v>
      </c>
      <c r="F986">
        <v>733.2</v>
      </c>
      <c r="G986">
        <v>861.56</v>
      </c>
      <c r="H986">
        <v>336.82</v>
      </c>
      <c r="I986">
        <v>17</v>
      </c>
      <c r="J986">
        <v>919</v>
      </c>
      <c r="K986">
        <v>32153</v>
      </c>
      <c r="L986" t="s">
        <v>18</v>
      </c>
      <c r="M986">
        <v>109998</v>
      </c>
      <c r="N986">
        <v>575.20000000000005</v>
      </c>
      <c r="O986">
        <v>77255.740000000005</v>
      </c>
      <c r="P986">
        <v>2</v>
      </c>
    </row>
    <row r="987" spans="1:16" x14ac:dyDescent="0.25">
      <c r="A987">
        <v>6403</v>
      </c>
      <c r="B987" t="s">
        <v>15</v>
      </c>
      <c r="C987">
        <v>2007</v>
      </c>
      <c r="D987">
        <v>3</v>
      </c>
      <c r="E987">
        <v>236</v>
      </c>
      <c r="F987">
        <v>1014.33</v>
      </c>
      <c r="G987">
        <v>1191.8</v>
      </c>
      <c r="H987">
        <v>448.98</v>
      </c>
      <c r="I987">
        <v>17</v>
      </c>
      <c r="J987">
        <v>919</v>
      </c>
      <c r="K987">
        <v>32153</v>
      </c>
      <c r="L987" t="s">
        <v>18</v>
      </c>
      <c r="M987">
        <v>109998</v>
      </c>
      <c r="N987">
        <v>575.20000000000005</v>
      </c>
      <c r="O987">
        <v>77255.740000000005</v>
      </c>
      <c r="P987">
        <v>2</v>
      </c>
    </row>
    <row r="988" spans="1:16" x14ac:dyDescent="0.25">
      <c r="A988">
        <v>6403</v>
      </c>
      <c r="B988" t="s">
        <v>15</v>
      </c>
      <c r="C988">
        <v>2007</v>
      </c>
      <c r="D988">
        <v>4</v>
      </c>
      <c r="E988">
        <v>457</v>
      </c>
      <c r="F988">
        <v>2066.87</v>
      </c>
      <c r="G988">
        <v>2428.77</v>
      </c>
      <c r="H988">
        <v>925.8</v>
      </c>
      <c r="I988">
        <v>17</v>
      </c>
      <c r="J988">
        <v>919</v>
      </c>
      <c r="K988">
        <v>32153</v>
      </c>
      <c r="L988" t="s">
        <v>18</v>
      </c>
      <c r="M988">
        <v>109998</v>
      </c>
      <c r="N988">
        <v>575.20000000000005</v>
      </c>
      <c r="O988">
        <v>77255.740000000005</v>
      </c>
      <c r="P988">
        <v>2</v>
      </c>
    </row>
    <row r="989" spans="1:16" x14ac:dyDescent="0.25">
      <c r="A989">
        <v>6403</v>
      </c>
      <c r="B989" t="s">
        <v>15</v>
      </c>
      <c r="C989">
        <v>2007</v>
      </c>
      <c r="D989">
        <v>5</v>
      </c>
      <c r="E989">
        <v>618</v>
      </c>
      <c r="F989">
        <v>2706.37</v>
      </c>
      <c r="G989">
        <v>3180.02</v>
      </c>
      <c r="H989">
        <v>1190.9000000000001</v>
      </c>
      <c r="I989">
        <v>17</v>
      </c>
      <c r="J989">
        <v>919</v>
      </c>
      <c r="K989">
        <v>32153</v>
      </c>
      <c r="L989" t="s">
        <v>18</v>
      </c>
      <c r="M989">
        <v>109998</v>
      </c>
      <c r="N989">
        <v>575.20000000000005</v>
      </c>
      <c r="O989">
        <v>77255.740000000005</v>
      </c>
      <c r="P989">
        <v>2</v>
      </c>
    </row>
    <row r="990" spans="1:16" x14ac:dyDescent="0.25">
      <c r="A990">
        <v>6403</v>
      </c>
      <c r="B990" t="s">
        <v>15</v>
      </c>
      <c r="C990">
        <v>2007</v>
      </c>
      <c r="D990">
        <v>6</v>
      </c>
      <c r="E990">
        <v>565</v>
      </c>
      <c r="F990">
        <v>2449.52</v>
      </c>
      <c r="G990">
        <v>2878.2</v>
      </c>
      <c r="H990">
        <v>934.23</v>
      </c>
      <c r="I990">
        <v>17</v>
      </c>
      <c r="J990">
        <v>919</v>
      </c>
      <c r="K990">
        <v>32153</v>
      </c>
      <c r="L990" t="s">
        <v>18</v>
      </c>
      <c r="M990">
        <v>109998</v>
      </c>
      <c r="N990">
        <v>575.20000000000005</v>
      </c>
      <c r="O990">
        <v>77255.740000000005</v>
      </c>
      <c r="P990">
        <v>2</v>
      </c>
    </row>
    <row r="991" spans="1:16" x14ac:dyDescent="0.25">
      <c r="A991">
        <v>6403</v>
      </c>
      <c r="B991" t="s">
        <v>15</v>
      </c>
      <c r="C991">
        <v>2007</v>
      </c>
      <c r="D991">
        <v>7</v>
      </c>
      <c r="E991">
        <v>456</v>
      </c>
      <c r="F991">
        <v>1974.04</v>
      </c>
      <c r="G991">
        <v>2319.5300000000002</v>
      </c>
      <c r="H991">
        <v>879.7</v>
      </c>
      <c r="I991">
        <v>17</v>
      </c>
      <c r="J991">
        <v>919</v>
      </c>
      <c r="K991">
        <v>32153</v>
      </c>
      <c r="L991" t="s">
        <v>18</v>
      </c>
      <c r="M991">
        <v>109998</v>
      </c>
      <c r="N991">
        <v>575.20000000000005</v>
      </c>
      <c r="O991">
        <v>77255.740000000005</v>
      </c>
      <c r="P991">
        <v>2</v>
      </c>
    </row>
    <row r="992" spans="1:16" x14ac:dyDescent="0.25">
      <c r="A992">
        <v>6403</v>
      </c>
      <c r="B992" t="s">
        <v>15</v>
      </c>
      <c r="C992">
        <v>2007</v>
      </c>
      <c r="D992">
        <v>8</v>
      </c>
      <c r="E992">
        <v>444</v>
      </c>
      <c r="F992">
        <v>1794.06</v>
      </c>
      <c r="G992">
        <v>2108.14</v>
      </c>
      <c r="H992">
        <v>755.14</v>
      </c>
      <c r="I992">
        <v>17</v>
      </c>
      <c r="J992">
        <v>919</v>
      </c>
      <c r="K992">
        <v>32153</v>
      </c>
      <c r="L992" t="s">
        <v>18</v>
      </c>
      <c r="M992">
        <v>109998</v>
      </c>
      <c r="N992">
        <v>575.20000000000005</v>
      </c>
      <c r="O992">
        <v>77255.740000000005</v>
      </c>
      <c r="P992">
        <v>2</v>
      </c>
    </row>
    <row r="993" spans="1:16" x14ac:dyDescent="0.25">
      <c r="A993">
        <v>6403</v>
      </c>
      <c r="B993" t="s">
        <v>15</v>
      </c>
      <c r="C993">
        <v>2007</v>
      </c>
      <c r="D993">
        <v>9</v>
      </c>
      <c r="E993">
        <v>626</v>
      </c>
      <c r="F993">
        <v>2389.25</v>
      </c>
      <c r="G993">
        <v>2807.48</v>
      </c>
      <c r="H993">
        <v>826.08</v>
      </c>
      <c r="I993">
        <v>17</v>
      </c>
      <c r="J993">
        <v>919</v>
      </c>
      <c r="K993">
        <v>32153</v>
      </c>
      <c r="L993" t="s">
        <v>18</v>
      </c>
      <c r="M993">
        <v>109998</v>
      </c>
      <c r="N993">
        <v>575.20000000000005</v>
      </c>
      <c r="O993">
        <v>77255.740000000005</v>
      </c>
      <c r="P993">
        <v>2</v>
      </c>
    </row>
    <row r="994" spans="1:16" x14ac:dyDescent="0.25">
      <c r="A994">
        <v>6403</v>
      </c>
      <c r="B994" t="s">
        <v>15</v>
      </c>
      <c r="C994">
        <v>2007</v>
      </c>
      <c r="D994">
        <v>12</v>
      </c>
      <c r="E994">
        <v>643</v>
      </c>
      <c r="F994">
        <v>2418.13</v>
      </c>
      <c r="G994">
        <v>2841.28</v>
      </c>
      <c r="H994">
        <v>851.67</v>
      </c>
      <c r="I994">
        <v>17</v>
      </c>
      <c r="J994">
        <v>919</v>
      </c>
      <c r="K994">
        <v>32153</v>
      </c>
      <c r="L994" t="s">
        <v>18</v>
      </c>
      <c r="M994">
        <v>109998</v>
      </c>
      <c r="N994">
        <v>575.20000000000005</v>
      </c>
      <c r="O994">
        <v>77255.740000000005</v>
      </c>
      <c r="P994">
        <v>2</v>
      </c>
    </row>
    <row r="995" spans="1:16" x14ac:dyDescent="0.25">
      <c r="A995">
        <v>6434</v>
      </c>
      <c r="B995" t="s">
        <v>15</v>
      </c>
      <c r="C995">
        <v>2007</v>
      </c>
      <c r="D995">
        <v>1</v>
      </c>
      <c r="E995">
        <v>133</v>
      </c>
      <c r="F995">
        <v>557.27</v>
      </c>
      <c r="G995">
        <v>654.83000000000004</v>
      </c>
      <c r="H995">
        <v>209.78</v>
      </c>
      <c r="I995">
        <v>9</v>
      </c>
      <c r="J995">
        <v>775</v>
      </c>
      <c r="K995">
        <v>28936</v>
      </c>
      <c r="L995" t="s">
        <v>18</v>
      </c>
      <c r="M995">
        <v>102575</v>
      </c>
      <c r="N995">
        <v>479.2</v>
      </c>
      <c r="O995">
        <v>66875.44</v>
      </c>
      <c r="P995">
        <v>2</v>
      </c>
    </row>
    <row r="996" spans="1:16" x14ac:dyDescent="0.25">
      <c r="A996">
        <v>6434</v>
      </c>
      <c r="B996" t="s">
        <v>15</v>
      </c>
      <c r="C996">
        <v>2007</v>
      </c>
      <c r="D996">
        <v>2</v>
      </c>
      <c r="E996">
        <v>111</v>
      </c>
      <c r="F996">
        <v>506.21</v>
      </c>
      <c r="G996">
        <v>594.80999999999995</v>
      </c>
      <c r="H996">
        <v>234.61</v>
      </c>
      <c r="I996">
        <v>9</v>
      </c>
      <c r="J996">
        <v>775</v>
      </c>
      <c r="K996">
        <v>28936</v>
      </c>
      <c r="L996" t="s">
        <v>18</v>
      </c>
      <c r="M996">
        <v>102575</v>
      </c>
      <c r="N996">
        <v>479.2</v>
      </c>
      <c r="O996">
        <v>66875.44</v>
      </c>
      <c r="P996">
        <v>2</v>
      </c>
    </row>
    <row r="997" spans="1:16" x14ac:dyDescent="0.25">
      <c r="A997">
        <v>6434</v>
      </c>
      <c r="B997" t="s">
        <v>15</v>
      </c>
      <c r="C997">
        <v>2007</v>
      </c>
      <c r="D997">
        <v>3</v>
      </c>
      <c r="E997">
        <v>126</v>
      </c>
      <c r="F997">
        <v>506.88</v>
      </c>
      <c r="G997">
        <v>595.66</v>
      </c>
      <c r="H997">
        <v>212.81</v>
      </c>
      <c r="I997">
        <v>9</v>
      </c>
      <c r="J997">
        <v>775</v>
      </c>
      <c r="K997">
        <v>28936</v>
      </c>
      <c r="L997" t="s">
        <v>18</v>
      </c>
      <c r="M997">
        <v>102575</v>
      </c>
      <c r="N997">
        <v>479.2</v>
      </c>
      <c r="O997">
        <v>66875.44</v>
      </c>
      <c r="P997">
        <v>2</v>
      </c>
    </row>
    <row r="998" spans="1:16" x14ac:dyDescent="0.25">
      <c r="A998">
        <v>6434</v>
      </c>
      <c r="B998" t="s">
        <v>15</v>
      </c>
      <c r="C998">
        <v>2007</v>
      </c>
      <c r="D998">
        <v>4</v>
      </c>
      <c r="E998">
        <v>207</v>
      </c>
      <c r="F998">
        <v>934.8</v>
      </c>
      <c r="G998">
        <v>1098.48</v>
      </c>
      <c r="H998">
        <v>478.77</v>
      </c>
      <c r="I998">
        <v>9</v>
      </c>
      <c r="J998">
        <v>775</v>
      </c>
      <c r="K998">
        <v>28936</v>
      </c>
      <c r="L998" t="s">
        <v>18</v>
      </c>
      <c r="M998">
        <v>102575</v>
      </c>
      <c r="N998">
        <v>479.2</v>
      </c>
      <c r="O998">
        <v>66875.44</v>
      </c>
      <c r="P998">
        <v>2</v>
      </c>
    </row>
    <row r="999" spans="1:16" x14ac:dyDescent="0.25">
      <c r="A999">
        <v>6434</v>
      </c>
      <c r="B999" t="s">
        <v>15</v>
      </c>
      <c r="C999">
        <v>2007</v>
      </c>
      <c r="D999">
        <v>5</v>
      </c>
      <c r="E999">
        <v>422</v>
      </c>
      <c r="F999">
        <v>1776.19</v>
      </c>
      <c r="G999">
        <v>2087.1</v>
      </c>
      <c r="H999">
        <v>780.13</v>
      </c>
      <c r="I999">
        <v>9</v>
      </c>
      <c r="J999">
        <v>775</v>
      </c>
      <c r="K999">
        <v>28936</v>
      </c>
      <c r="L999" t="s">
        <v>18</v>
      </c>
      <c r="M999">
        <v>102575</v>
      </c>
      <c r="N999">
        <v>479.2</v>
      </c>
      <c r="O999">
        <v>66875.44</v>
      </c>
      <c r="P999">
        <v>2</v>
      </c>
    </row>
    <row r="1000" spans="1:16" x14ac:dyDescent="0.25">
      <c r="A1000">
        <v>6434</v>
      </c>
      <c r="B1000" t="s">
        <v>15</v>
      </c>
      <c r="C1000">
        <v>2007</v>
      </c>
      <c r="D1000">
        <v>6</v>
      </c>
      <c r="E1000">
        <v>406</v>
      </c>
      <c r="F1000">
        <v>1677.93</v>
      </c>
      <c r="G1000">
        <v>1971.69</v>
      </c>
      <c r="H1000">
        <v>873.52</v>
      </c>
      <c r="I1000">
        <v>9</v>
      </c>
      <c r="J1000">
        <v>775</v>
      </c>
      <c r="K1000">
        <v>28936</v>
      </c>
      <c r="L1000" t="s">
        <v>18</v>
      </c>
      <c r="M1000">
        <v>102575</v>
      </c>
      <c r="N1000">
        <v>479.2</v>
      </c>
      <c r="O1000">
        <v>66875.44</v>
      </c>
      <c r="P1000">
        <v>2</v>
      </c>
    </row>
    <row r="1001" spans="1:16" x14ac:dyDescent="0.25">
      <c r="A1001">
        <v>6434</v>
      </c>
      <c r="B1001" t="s">
        <v>15</v>
      </c>
      <c r="C1001">
        <v>2007</v>
      </c>
      <c r="D1001">
        <v>7</v>
      </c>
      <c r="E1001">
        <v>258</v>
      </c>
      <c r="F1001">
        <v>986.74</v>
      </c>
      <c r="G1001">
        <v>1159.54</v>
      </c>
      <c r="H1001">
        <v>522.71</v>
      </c>
      <c r="I1001">
        <v>9</v>
      </c>
      <c r="J1001">
        <v>775</v>
      </c>
      <c r="K1001">
        <v>28936</v>
      </c>
      <c r="L1001" t="s">
        <v>18</v>
      </c>
      <c r="M1001">
        <v>102575</v>
      </c>
      <c r="N1001">
        <v>479.2</v>
      </c>
      <c r="O1001">
        <v>66875.44</v>
      </c>
      <c r="P1001">
        <v>2</v>
      </c>
    </row>
    <row r="1002" spans="1:16" x14ac:dyDescent="0.25">
      <c r="A1002">
        <v>6434</v>
      </c>
      <c r="B1002" t="s">
        <v>15</v>
      </c>
      <c r="C1002">
        <v>2007</v>
      </c>
      <c r="D1002">
        <v>8</v>
      </c>
      <c r="E1002">
        <v>317</v>
      </c>
      <c r="F1002">
        <v>1284.77</v>
      </c>
      <c r="G1002">
        <v>1509.71</v>
      </c>
      <c r="H1002">
        <v>484.25</v>
      </c>
      <c r="I1002">
        <v>9</v>
      </c>
      <c r="J1002">
        <v>775</v>
      </c>
      <c r="K1002">
        <v>28936</v>
      </c>
      <c r="L1002" t="s">
        <v>18</v>
      </c>
      <c r="M1002">
        <v>102575</v>
      </c>
      <c r="N1002">
        <v>479.2</v>
      </c>
      <c r="O1002">
        <v>66875.44</v>
      </c>
      <c r="P1002">
        <v>2</v>
      </c>
    </row>
    <row r="1003" spans="1:16" x14ac:dyDescent="0.25">
      <c r="A1003">
        <v>6434</v>
      </c>
      <c r="B1003" t="s">
        <v>15</v>
      </c>
      <c r="C1003">
        <v>2007</v>
      </c>
      <c r="D1003">
        <v>9</v>
      </c>
      <c r="E1003">
        <v>532</v>
      </c>
      <c r="F1003">
        <v>2124.92</v>
      </c>
      <c r="G1003">
        <v>2496.79</v>
      </c>
      <c r="H1003">
        <v>939.52</v>
      </c>
      <c r="I1003">
        <v>9</v>
      </c>
      <c r="J1003">
        <v>775</v>
      </c>
      <c r="K1003">
        <v>28936</v>
      </c>
      <c r="L1003" t="s">
        <v>18</v>
      </c>
      <c r="M1003">
        <v>102575</v>
      </c>
      <c r="N1003">
        <v>479.2</v>
      </c>
      <c r="O1003">
        <v>66875.44</v>
      </c>
      <c r="P1003">
        <v>2</v>
      </c>
    </row>
    <row r="1004" spans="1:16" x14ac:dyDescent="0.25">
      <c r="A1004">
        <v>6434</v>
      </c>
      <c r="B1004" t="s">
        <v>15</v>
      </c>
      <c r="C1004">
        <v>2007</v>
      </c>
      <c r="D1004">
        <v>11</v>
      </c>
      <c r="E1004">
        <v>564</v>
      </c>
      <c r="F1004">
        <v>2190.9299999999998</v>
      </c>
      <c r="G1004">
        <v>2574.39</v>
      </c>
      <c r="H1004">
        <v>737.44</v>
      </c>
      <c r="I1004">
        <v>9</v>
      </c>
      <c r="J1004">
        <v>775</v>
      </c>
      <c r="K1004">
        <v>28936</v>
      </c>
      <c r="L1004" t="s">
        <v>18</v>
      </c>
      <c r="M1004">
        <v>102575</v>
      </c>
      <c r="N1004">
        <v>479.2</v>
      </c>
      <c r="O1004">
        <v>66875.44</v>
      </c>
      <c r="P1004">
        <v>2</v>
      </c>
    </row>
    <row r="1005" spans="1:16" x14ac:dyDescent="0.25">
      <c r="A1005">
        <v>6434</v>
      </c>
      <c r="B1005" t="s">
        <v>15</v>
      </c>
      <c r="C1005">
        <v>2007</v>
      </c>
      <c r="D1005">
        <v>12</v>
      </c>
      <c r="E1005">
        <v>261</v>
      </c>
      <c r="F1005">
        <v>1058.18</v>
      </c>
      <c r="G1005">
        <v>1243.48</v>
      </c>
      <c r="H1005">
        <v>432.77</v>
      </c>
      <c r="I1005">
        <v>9</v>
      </c>
      <c r="J1005">
        <v>775</v>
      </c>
      <c r="K1005">
        <v>28936</v>
      </c>
      <c r="L1005" t="s">
        <v>18</v>
      </c>
      <c r="M1005">
        <v>102575</v>
      </c>
      <c r="N1005">
        <v>479.2</v>
      </c>
      <c r="O1005">
        <v>66875.44</v>
      </c>
      <c r="P1005">
        <v>2</v>
      </c>
    </row>
    <row r="1006" spans="1:16" x14ac:dyDescent="0.25">
      <c r="A1006">
        <v>6437</v>
      </c>
      <c r="B1006" t="s">
        <v>15</v>
      </c>
      <c r="C1006">
        <v>2007</v>
      </c>
      <c r="D1006">
        <v>1</v>
      </c>
      <c r="E1006">
        <v>93</v>
      </c>
      <c r="F1006">
        <v>372.04</v>
      </c>
      <c r="G1006">
        <v>437.19</v>
      </c>
      <c r="H1006">
        <v>129.62</v>
      </c>
      <c r="I1006">
        <v>7</v>
      </c>
      <c r="J1006">
        <v>512</v>
      </c>
      <c r="K1006">
        <v>14931</v>
      </c>
      <c r="L1006" t="s">
        <v>18</v>
      </c>
      <c r="M1006">
        <v>115391</v>
      </c>
      <c r="N1006">
        <v>308</v>
      </c>
      <c r="O1006">
        <v>30062.98</v>
      </c>
      <c r="P1006">
        <v>2</v>
      </c>
    </row>
    <row r="1007" spans="1:16" x14ac:dyDescent="0.25">
      <c r="A1007">
        <v>6437</v>
      </c>
      <c r="B1007" t="s">
        <v>15</v>
      </c>
      <c r="C1007">
        <v>2007</v>
      </c>
      <c r="D1007">
        <v>2</v>
      </c>
      <c r="E1007">
        <v>78</v>
      </c>
      <c r="F1007">
        <v>320.95999999999998</v>
      </c>
      <c r="G1007">
        <v>377.16</v>
      </c>
      <c r="H1007">
        <v>144.74</v>
      </c>
      <c r="I1007">
        <v>7</v>
      </c>
      <c r="J1007">
        <v>512</v>
      </c>
      <c r="K1007">
        <v>14931</v>
      </c>
      <c r="L1007" t="s">
        <v>18</v>
      </c>
      <c r="M1007">
        <v>115391</v>
      </c>
      <c r="N1007">
        <v>308</v>
      </c>
      <c r="O1007">
        <v>30062.98</v>
      </c>
      <c r="P1007">
        <v>2</v>
      </c>
    </row>
    <row r="1008" spans="1:16" x14ac:dyDescent="0.25">
      <c r="A1008">
        <v>6437</v>
      </c>
      <c r="B1008" t="s">
        <v>15</v>
      </c>
      <c r="C1008">
        <v>2007</v>
      </c>
      <c r="D1008">
        <v>3</v>
      </c>
      <c r="E1008">
        <v>94</v>
      </c>
      <c r="F1008">
        <v>389.61</v>
      </c>
      <c r="G1008">
        <v>457.85</v>
      </c>
      <c r="H1008">
        <v>203.26</v>
      </c>
      <c r="I1008">
        <v>7</v>
      </c>
      <c r="J1008">
        <v>512</v>
      </c>
      <c r="K1008">
        <v>14931</v>
      </c>
      <c r="L1008" t="s">
        <v>18</v>
      </c>
      <c r="M1008">
        <v>115391</v>
      </c>
      <c r="N1008">
        <v>308</v>
      </c>
      <c r="O1008">
        <v>30062.98</v>
      </c>
      <c r="P1008">
        <v>2</v>
      </c>
    </row>
    <row r="1009" spans="1:16" x14ac:dyDescent="0.25">
      <c r="A1009">
        <v>6437</v>
      </c>
      <c r="B1009" t="s">
        <v>15</v>
      </c>
      <c r="C1009">
        <v>2007</v>
      </c>
      <c r="D1009">
        <v>4</v>
      </c>
      <c r="E1009">
        <v>103</v>
      </c>
      <c r="F1009">
        <v>371.53</v>
      </c>
      <c r="G1009">
        <v>436.55</v>
      </c>
      <c r="H1009">
        <v>142.57</v>
      </c>
      <c r="I1009">
        <v>7</v>
      </c>
      <c r="J1009">
        <v>512</v>
      </c>
      <c r="K1009">
        <v>14931</v>
      </c>
      <c r="L1009" t="s">
        <v>18</v>
      </c>
      <c r="M1009">
        <v>115391</v>
      </c>
      <c r="N1009">
        <v>308</v>
      </c>
      <c r="O1009">
        <v>30062.98</v>
      </c>
      <c r="P1009">
        <v>2</v>
      </c>
    </row>
    <row r="1010" spans="1:16" x14ac:dyDescent="0.25">
      <c r="A1010">
        <v>6437</v>
      </c>
      <c r="B1010" t="s">
        <v>15</v>
      </c>
      <c r="C1010">
        <v>2007</v>
      </c>
      <c r="D1010">
        <v>5</v>
      </c>
      <c r="E1010">
        <v>222</v>
      </c>
      <c r="F1010">
        <v>906.93</v>
      </c>
      <c r="G1010">
        <v>1065.69</v>
      </c>
      <c r="H1010">
        <v>457.53</v>
      </c>
      <c r="I1010">
        <v>7</v>
      </c>
      <c r="J1010">
        <v>512</v>
      </c>
      <c r="K1010">
        <v>14931</v>
      </c>
      <c r="L1010" t="s">
        <v>18</v>
      </c>
      <c r="M1010">
        <v>115391</v>
      </c>
      <c r="N1010">
        <v>308</v>
      </c>
      <c r="O1010">
        <v>30062.98</v>
      </c>
      <c r="P1010">
        <v>2</v>
      </c>
    </row>
    <row r="1011" spans="1:16" x14ac:dyDescent="0.25">
      <c r="A1011">
        <v>6437</v>
      </c>
      <c r="B1011" t="s">
        <v>15</v>
      </c>
      <c r="C1011">
        <v>2007</v>
      </c>
      <c r="D1011">
        <v>6</v>
      </c>
      <c r="E1011">
        <v>193</v>
      </c>
      <c r="F1011">
        <v>713.71</v>
      </c>
      <c r="G1011">
        <v>838.67</v>
      </c>
      <c r="H1011">
        <v>290.55</v>
      </c>
      <c r="I1011">
        <v>7</v>
      </c>
      <c r="J1011">
        <v>512</v>
      </c>
      <c r="K1011">
        <v>14931</v>
      </c>
      <c r="L1011" t="s">
        <v>18</v>
      </c>
      <c r="M1011">
        <v>115391</v>
      </c>
      <c r="N1011">
        <v>308</v>
      </c>
      <c r="O1011">
        <v>30062.98</v>
      </c>
      <c r="P1011">
        <v>2</v>
      </c>
    </row>
    <row r="1012" spans="1:16" x14ac:dyDescent="0.25">
      <c r="A1012">
        <v>6437</v>
      </c>
      <c r="B1012" t="s">
        <v>15</v>
      </c>
      <c r="C1012">
        <v>2007</v>
      </c>
      <c r="D1012">
        <v>7</v>
      </c>
      <c r="E1012">
        <v>148</v>
      </c>
      <c r="F1012">
        <v>567.04999999999995</v>
      </c>
      <c r="G1012">
        <v>666.34</v>
      </c>
      <c r="H1012">
        <v>303.95</v>
      </c>
      <c r="I1012">
        <v>7</v>
      </c>
      <c r="J1012">
        <v>512</v>
      </c>
      <c r="K1012">
        <v>14931</v>
      </c>
      <c r="L1012" t="s">
        <v>18</v>
      </c>
      <c r="M1012">
        <v>115391</v>
      </c>
      <c r="N1012">
        <v>308</v>
      </c>
      <c r="O1012">
        <v>30062.98</v>
      </c>
      <c r="P1012">
        <v>2</v>
      </c>
    </row>
    <row r="1013" spans="1:16" x14ac:dyDescent="0.25">
      <c r="A1013">
        <v>6437</v>
      </c>
      <c r="B1013" t="s">
        <v>15</v>
      </c>
      <c r="C1013">
        <v>2007</v>
      </c>
      <c r="D1013">
        <v>8</v>
      </c>
      <c r="E1013">
        <v>260</v>
      </c>
      <c r="F1013">
        <v>1112.3399999999999</v>
      </c>
      <c r="G1013">
        <v>1307.06</v>
      </c>
      <c r="H1013">
        <v>456.61</v>
      </c>
      <c r="I1013">
        <v>7</v>
      </c>
      <c r="J1013">
        <v>512</v>
      </c>
      <c r="K1013">
        <v>14931</v>
      </c>
      <c r="L1013" t="s">
        <v>18</v>
      </c>
      <c r="M1013">
        <v>115391</v>
      </c>
      <c r="N1013">
        <v>308</v>
      </c>
      <c r="O1013">
        <v>30062.98</v>
      </c>
      <c r="P1013">
        <v>2</v>
      </c>
    </row>
    <row r="1014" spans="1:16" x14ac:dyDescent="0.25">
      <c r="A1014">
        <v>6437</v>
      </c>
      <c r="B1014" t="s">
        <v>15</v>
      </c>
      <c r="C1014">
        <v>2007</v>
      </c>
      <c r="D1014">
        <v>9</v>
      </c>
      <c r="E1014">
        <v>222</v>
      </c>
      <c r="F1014">
        <v>872.11</v>
      </c>
      <c r="G1014">
        <v>1024.74</v>
      </c>
      <c r="H1014">
        <v>412.87</v>
      </c>
      <c r="I1014">
        <v>7</v>
      </c>
      <c r="J1014">
        <v>512</v>
      </c>
      <c r="K1014">
        <v>14931</v>
      </c>
      <c r="L1014" t="s">
        <v>18</v>
      </c>
      <c r="M1014">
        <v>115391</v>
      </c>
      <c r="N1014">
        <v>308</v>
      </c>
      <c r="O1014">
        <v>30062.98</v>
      </c>
      <c r="P1014">
        <v>2</v>
      </c>
    </row>
    <row r="1015" spans="1:16" x14ac:dyDescent="0.25">
      <c r="A1015">
        <v>6437</v>
      </c>
      <c r="B1015" t="s">
        <v>15</v>
      </c>
      <c r="C1015">
        <v>2007</v>
      </c>
      <c r="D1015">
        <v>10</v>
      </c>
      <c r="E1015">
        <v>533</v>
      </c>
      <c r="F1015">
        <v>1981.49</v>
      </c>
      <c r="G1015">
        <v>2328.44</v>
      </c>
      <c r="H1015">
        <v>769.03</v>
      </c>
      <c r="I1015">
        <v>7</v>
      </c>
      <c r="J1015">
        <v>512</v>
      </c>
      <c r="K1015">
        <v>14931</v>
      </c>
      <c r="L1015" t="s">
        <v>18</v>
      </c>
      <c r="M1015">
        <v>115391</v>
      </c>
      <c r="N1015">
        <v>308</v>
      </c>
      <c r="O1015">
        <v>30062.98</v>
      </c>
      <c r="P1015">
        <v>2</v>
      </c>
    </row>
    <row r="1016" spans="1:16" x14ac:dyDescent="0.25">
      <c r="A1016">
        <v>6437</v>
      </c>
      <c r="B1016" t="s">
        <v>15</v>
      </c>
      <c r="C1016">
        <v>2007</v>
      </c>
      <c r="D1016">
        <v>11</v>
      </c>
      <c r="E1016">
        <v>360</v>
      </c>
      <c r="F1016">
        <v>1379.51</v>
      </c>
      <c r="G1016">
        <v>1621.02</v>
      </c>
      <c r="H1016">
        <v>443.88</v>
      </c>
      <c r="I1016">
        <v>7</v>
      </c>
      <c r="J1016">
        <v>512</v>
      </c>
      <c r="K1016">
        <v>14931</v>
      </c>
      <c r="L1016" t="s">
        <v>18</v>
      </c>
      <c r="M1016">
        <v>115391</v>
      </c>
      <c r="N1016">
        <v>308</v>
      </c>
      <c r="O1016">
        <v>30062.98</v>
      </c>
      <c r="P1016">
        <v>2</v>
      </c>
    </row>
    <row r="1017" spans="1:16" x14ac:dyDescent="0.25">
      <c r="A1017">
        <v>6437</v>
      </c>
      <c r="B1017" t="s">
        <v>15</v>
      </c>
      <c r="C1017">
        <v>2007</v>
      </c>
      <c r="D1017">
        <v>12</v>
      </c>
      <c r="E1017">
        <v>207</v>
      </c>
      <c r="F1017">
        <v>791.11</v>
      </c>
      <c r="G1017">
        <v>929.65</v>
      </c>
      <c r="H1017">
        <v>272.08999999999997</v>
      </c>
      <c r="I1017">
        <v>7</v>
      </c>
      <c r="J1017">
        <v>512</v>
      </c>
      <c r="K1017">
        <v>14931</v>
      </c>
      <c r="L1017" t="s">
        <v>18</v>
      </c>
      <c r="M1017">
        <v>115391</v>
      </c>
      <c r="N1017">
        <v>308</v>
      </c>
      <c r="O1017">
        <v>30062.98</v>
      </c>
      <c r="P1017">
        <v>2</v>
      </c>
    </row>
    <row r="1018" spans="1:16" x14ac:dyDescent="0.25">
      <c r="A1018">
        <v>6439</v>
      </c>
      <c r="B1018" t="s">
        <v>15</v>
      </c>
      <c r="C1018">
        <v>2007</v>
      </c>
      <c r="D1018">
        <v>1</v>
      </c>
      <c r="E1018">
        <v>264</v>
      </c>
      <c r="F1018">
        <v>1117.8399999999999</v>
      </c>
      <c r="G1018">
        <v>1313.48</v>
      </c>
      <c r="H1018">
        <v>641.41</v>
      </c>
      <c r="I1018">
        <v>12</v>
      </c>
      <c r="J1018">
        <v>853</v>
      </c>
      <c r="K1018">
        <v>28415</v>
      </c>
      <c r="L1018" t="s">
        <v>18</v>
      </c>
      <c r="M1018">
        <v>301652</v>
      </c>
      <c r="N1018">
        <v>495.2</v>
      </c>
      <c r="O1018">
        <v>63703.95</v>
      </c>
      <c r="P1018">
        <v>2</v>
      </c>
    </row>
    <row r="1019" spans="1:16" x14ac:dyDescent="0.25">
      <c r="A1019">
        <v>6439</v>
      </c>
      <c r="B1019" t="s">
        <v>15</v>
      </c>
      <c r="C1019">
        <v>2007</v>
      </c>
      <c r="D1019">
        <v>2</v>
      </c>
      <c r="E1019">
        <v>272</v>
      </c>
      <c r="F1019">
        <v>1094.79</v>
      </c>
      <c r="G1019">
        <v>1286.42</v>
      </c>
      <c r="H1019">
        <v>568.67999999999995</v>
      </c>
      <c r="I1019">
        <v>12</v>
      </c>
      <c r="J1019">
        <v>853</v>
      </c>
      <c r="K1019">
        <v>28415</v>
      </c>
      <c r="L1019" t="s">
        <v>18</v>
      </c>
      <c r="M1019">
        <v>301652</v>
      </c>
      <c r="N1019">
        <v>495.2</v>
      </c>
      <c r="O1019">
        <v>63703.95</v>
      </c>
      <c r="P1019">
        <v>2</v>
      </c>
    </row>
    <row r="1020" spans="1:16" x14ac:dyDescent="0.25">
      <c r="A1020">
        <v>6439</v>
      </c>
      <c r="B1020" t="s">
        <v>15</v>
      </c>
      <c r="C1020">
        <v>2007</v>
      </c>
      <c r="D1020">
        <v>3</v>
      </c>
      <c r="E1020">
        <v>208</v>
      </c>
      <c r="F1020">
        <v>842.8</v>
      </c>
      <c r="G1020">
        <v>990.3</v>
      </c>
      <c r="H1020">
        <v>444.09</v>
      </c>
      <c r="I1020">
        <v>12</v>
      </c>
      <c r="J1020">
        <v>853</v>
      </c>
      <c r="K1020">
        <v>28415</v>
      </c>
      <c r="L1020" t="s">
        <v>18</v>
      </c>
      <c r="M1020">
        <v>301652</v>
      </c>
      <c r="N1020">
        <v>495.2</v>
      </c>
      <c r="O1020">
        <v>63703.95</v>
      </c>
      <c r="P1020">
        <v>2</v>
      </c>
    </row>
    <row r="1021" spans="1:16" x14ac:dyDescent="0.25">
      <c r="A1021">
        <v>6439</v>
      </c>
      <c r="B1021" t="s">
        <v>15</v>
      </c>
      <c r="C1021">
        <v>2007</v>
      </c>
      <c r="D1021">
        <v>4</v>
      </c>
      <c r="E1021">
        <v>251</v>
      </c>
      <c r="F1021">
        <v>1043.0899999999999</v>
      </c>
      <c r="G1021">
        <v>1225.67</v>
      </c>
      <c r="H1021">
        <v>549.16999999999996</v>
      </c>
      <c r="I1021">
        <v>12</v>
      </c>
      <c r="J1021">
        <v>853</v>
      </c>
      <c r="K1021">
        <v>28415</v>
      </c>
      <c r="L1021" t="s">
        <v>18</v>
      </c>
      <c r="M1021">
        <v>301652</v>
      </c>
      <c r="N1021">
        <v>495.2</v>
      </c>
      <c r="O1021">
        <v>63703.95</v>
      </c>
      <c r="P1021">
        <v>2</v>
      </c>
    </row>
    <row r="1022" spans="1:16" x14ac:dyDescent="0.25">
      <c r="A1022">
        <v>6439</v>
      </c>
      <c r="B1022" t="s">
        <v>15</v>
      </c>
      <c r="C1022">
        <v>2007</v>
      </c>
      <c r="D1022">
        <v>5</v>
      </c>
      <c r="E1022">
        <v>475</v>
      </c>
      <c r="F1022">
        <v>1907.39</v>
      </c>
      <c r="G1022">
        <v>2241.23</v>
      </c>
      <c r="H1022">
        <v>952.66</v>
      </c>
      <c r="I1022">
        <v>12</v>
      </c>
      <c r="J1022">
        <v>853</v>
      </c>
      <c r="K1022">
        <v>28415</v>
      </c>
      <c r="L1022" t="s">
        <v>18</v>
      </c>
      <c r="M1022">
        <v>301652</v>
      </c>
      <c r="N1022">
        <v>495.2</v>
      </c>
      <c r="O1022">
        <v>63703.95</v>
      </c>
      <c r="P1022">
        <v>2</v>
      </c>
    </row>
    <row r="1023" spans="1:16" x14ac:dyDescent="0.25">
      <c r="A1023">
        <v>6439</v>
      </c>
      <c r="B1023" t="s">
        <v>15</v>
      </c>
      <c r="C1023">
        <v>2007</v>
      </c>
      <c r="D1023">
        <v>6</v>
      </c>
      <c r="E1023">
        <v>541</v>
      </c>
      <c r="F1023">
        <v>2072.16</v>
      </c>
      <c r="G1023">
        <v>2434.79</v>
      </c>
      <c r="H1023">
        <v>869.58</v>
      </c>
      <c r="I1023">
        <v>12</v>
      </c>
      <c r="J1023">
        <v>853</v>
      </c>
      <c r="K1023">
        <v>28415</v>
      </c>
      <c r="L1023" t="s">
        <v>18</v>
      </c>
      <c r="M1023">
        <v>301652</v>
      </c>
      <c r="N1023">
        <v>495.2</v>
      </c>
      <c r="O1023">
        <v>63703.95</v>
      </c>
      <c r="P1023">
        <v>2</v>
      </c>
    </row>
    <row r="1024" spans="1:16" x14ac:dyDescent="0.25">
      <c r="A1024">
        <v>6439</v>
      </c>
      <c r="B1024" t="s">
        <v>15</v>
      </c>
      <c r="C1024">
        <v>2007</v>
      </c>
      <c r="D1024">
        <v>7</v>
      </c>
      <c r="E1024">
        <v>386</v>
      </c>
      <c r="F1024">
        <v>1492.7</v>
      </c>
      <c r="G1024">
        <v>1753.92</v>
      </c>
      <c r="H1024">
        <v>738.59</v>
      </c>
      <c r="I1024">
        <v>12</v>
      </c>
      <c r="J1024">
        <v>853</v>
      </c>
      <c r="K1024">
        <v>28415</v>
      </c>
      <c r="L1024" t="s">
        <v>18</v>
      </c>
      <c r="M1024">
        <v>301652</v>
      </c>
      <c r="N1024">
        <v>495.2</v>
      </c>
      <c r="O1024">
        <v>63703.95</v>
      </c>
      <c r="P1024">
        <v>2</v>
      </c>
    </row>
    <row r="1025" spans="1:16" x14ac:dyDescent="0.25">
      <c r="A1025">
        <v>6439</v>
      </c>
      <c r="B1025" t="s">
        <v>15</v>
      </c>
      <c r="C1025">
        <v>2007</v>
      </c>
      <c r="D1025">
        <v>8</v>
      </c>
      <c r="E1025">
        <v>454</v>
      </c>
      <c r="F1025">
        <v>1827.18</v>
      </c>
      <c r="G1025">
        <v>2146.9499999999998</v>
      </c>
      <c r="H1025">
        <v>784.05</v>
      </c>
      <c r="I1025">
        <v>12</v>
      </c>
      <c r="J1025">
        <v>853</v>
      </c>
      <c r="K1025">
        <v>28415</v>
      </c>
      <c r="L1025" t="s">
        <v>18</v>
      </c>
      <c r="M1025">
        <v>301652</v>
      </c>
      <c r="N1025">
        <v>495.2</v>
      </c>
      <c r="O1025">
        <v>63703.95</v>
      </c>
      <c r="P1025">
        <v>2</v>
      </c>
    </row>
    <row r="1026" spans="1:16" x14ac:dyDescent="0.25">
      <c r="A1026">
        <v>6439</v>
      </c>
      <c r="B1026" t="s">
        <v>15</v>
      </c>
      <c r="C1026">
        <v>2007</v>
      </c>
      <c r="D1026">
        <v>9</v>
      </c>
      <c r="E1026">
        <v>832</v>
      </c>
      <c r="F1026">
        <v>3223.48</v>
      </c>
      <c r="G1026">
        <v>3787.56</v>
      </c>
      <c r="H1026">
        <v>1242.69</v>
      </c>
      <c r="I1026">
        <v>12</v>
      </c>
      <c r="J1026">
        <v>853</v>
      </c>
      <c r="K1026">
        <v>28415</v>
      </c>
      <c r="L1026" t="s">
        <v>18</v>
      </c>
      <c r="M1026">
        <v>301652</v>
      </c>
      <c r="N1026">
        <v>495.2</v>
      </c>
      <c r="O1026">
        <v>63703.95</v>
      </c>
      <c r="P1026">
        <v>2</v>
      </c>
    </row>
    <row r="1027" spans="1:16" x14ac:dyDescent="0.25">
      <c r="A1027">
        <v>6439</v>
      </c>
      <c r="B1027" t="s">
        <v>15</v>
      </c>
      <c r="C1027">
        <v>2007</v>
      </c>
      <c r="D1027">
        <v>11</v>
      </c>
      <c r="E1027">
        <v>807</v>
      </c>
      <c r="F1027">
        <v>3235.69</v>
      </c>
      <c r="G1027">
        <v>3801.86</v>
      </c>
      <c r="H1027">
        <v>1124.46</v>
      </c>
      <c r="I1027">
        <v>12</v>
      </c>
      <c r="J1027">
        <v>853</v>
      </c>
      <c r="K1027">
        <v>28415</v>
      </c>
      <c r="L1027" t="s">
        <v>18</v>
      </c>
      <c r="M1027">
        <v>301652</v>
      </c>
      <c r="N1027">
        <v>495.2</v>
      </c>
      <c r="O1027">
        <v>63703.95</v>
      </c>
      <c r="P1027">
        <v>2</v>
      </c>
    </row>
    <row r="1028" spans="1:16" x14ac:dyDescent="0.25">
      <c r="A1028">
        <v>6439</v>
      </c>
      <c r="B1028" t="s">
        <v>15</v>
      </c>
      <c r="C1028">
        <v>2007</v>
      </c>
      <c r="D1028">
        <v>12</v>
      </c>
      <c r="E1028">
        <v>581</v>
      </c>
      <c r="F1028">
        <v>2127.58</v>
      </c>
      <c r="G1028">
        <v>2499.9299999999998</v>
      </c>
      <c r="H1028">
        <v>726.42</v>
      </c>
      <c r="I1028">
        <v>12</v>
      </c>
      <c r="J1028">
        <v>853</v>
      </c>
      <c r="K1028">
        <v>28415</v>
      </c>
      <c r="L1028" t="s">
        <v>18</v>
      </c>
      <c r="M1028">
        <v>301652</v>
      </c>
      <c r="N1028">
        <v>495.2</v>
      </c>
      <c r="O1028">
        <v>63703.95</v>
      </c>
      <c r="P1028">
        <v>2</v>
      </c>
    </row>
    <row r="1029" spans="1:16" x14ac:dyDescent="0.25">
      <c r="A1029">
        <v>6444</v>
      </c>
      <c r="B1029" t="s">
        <v>15</v>
      </c>
      <c r="C1029">
        <v>2007</v>
      </c>
      <c r="D1029">
        <v>1</v>
      </c>
      <c r="E1029">
        <v>403</v>
      </c>
      <c r="F1029">
        <v>1739.03</v>
      </c>
      <c r="G1029">
        <v>2043.45</v>
      </c>
      <c r="H1029">
        <v>822.18</v>
      </c>
      <c r="I1029">
        <v>12</v>
      </c>
      <c r="J1029">
        <v>884</v>
      </c>
      <c r="K1029">
        <v>30128</v>
      </c>
      <c r="L1029" t="s">
        <v>18</v>
      </c>
      <c r="M1029">
        <v>233722</v>
      </c>
      <c r="N1029">
        <v>604.20000000000005</v>
      </c>
      <c r="O1029">
        <v>74815.429999999993</v>
      </c>
      <c r="P1029">
        <v>2</v>
      </c>
    </row>
    <row r="1030" spans="1:16" x14ac:dyDescent="0.25">
      <c r="A1030">
        <v>6444</v>
      </c>
      <c r="B1030" t="s">
        <v>15</v>
      </c>
      <c r="C1030">
        <v>2007</v>
      </c>
      <c r="D1030">
        <v>2</v>
      </c>
      <c r="E1030">
        <v>368</v>
      </c>
      <c r="F1030">
        <v>1532.12</v>
      </c>
      <c r="G1030">
        <v>1800.28</v>
      </c>
      <c r="H1030">
        <v>677.17</v>
      </c>
      <c r="I1030">
        <v>12</v>
      </c>
      <c r="J1030">
        <v>884</v>
      </c>
      <c r="K1030">
        <v>30128</v>
      </c>
      <c r="L1030" t="s">
        <v>18</v>
      </c>
      <c r="M1030">
        <v>233722</v>
      </c>
      <c r="N1030">
        <v>604.20000000000005</v>
      </c>
      <c r="O1030">
        <v>74815.429999999993</v>
      </c>
      <c r="P1030">
        <v>2</v>
      </c>
    </row>
    <row r="1031" spans="1:16" x14ac:dyDescent="0.25">
      <c r="A1031">
        <v>6444</v>
      </c>
      <c r="B1031" t="s">
        <v>15</v>
      </c>
      <c r="C1031">
        <v>2007</v>
      </c>
      <c r="D1031">
        <v>3</v>
      </c>
      <c r="E1031">
        <v>262</v>
      </c>
      <c r="F1031">
        <v>1162.06</v>
      </c>
      <c r="G1031">
        <v>1365.52</v>
      </c>
      <c r="H1031">
        <v>519.42999999999995</v>
      </c>
      <c r="I1031">
        <v>12</v>
      </c>
      <c r="J1031">
        <v>884</v>
      </c>
      <c r="K1031">
        <v>30128</v>
      </c>
      <c r="L1031" t="s">
        <v>18</v>
      </c>
      <c r="M1031">
        <v>233722</v>
      </c>
      <c r="N1031">
        <v>604.20000000000005</v>
      </c>
      <c r="O1031">
        <v>74815.429999999993</v>
      </c>
      <c r="P1031">
        <v>2</v>
      </c>
    </row>
    <row r="1032" spans="1:16" x14ac:dyDescent="0.25">
      <c r="A1032">
        <v>6444</v>
      </c>
      <c r="B1032" t="s">
        <v>15</v>
      </c>
      <c r="C1032">
        <v>2007</v>
      </c>
      <c r="D1032">
        <v>4</v>
      </c>
      <c r="E1032">
        <v>464</v>
      </c>
      <c r="F1032">
        <v>1948.51</v>
      </c>
      <c r="G1032">
        <v>2289.54</v>
      </c>
      <c r="H1032">
        <v>840.66</v>
      </c>
      <c r="I1032">
        <v>12</v>
      </c>
      <c r="J1032">
        <v>884</v>
      </c>
      <c r="K1032">
        <v>30128</v>
      </c>
      <c r="L1032" t="s">
        <v>18</v>
      </c>
      <c r="M1032">
        <v>233722</v>
      </c>
      <c r="N1032">
        <v>604.20000000000005</v>
      </c>
      <c r="O1032">
        <v>74815.429999999993</v>
      </c>
      <c r="P1032">
        <v>2</v>
      </c>
    </row>
    <row r="1033" spans="1:16" x14ac:dyDescent="0.25">
      <c r="A1033">
        <v>6444</v>
      </c>
      <c r="B1033" t="s">
        <v>15</v>
      </c>
      <c r="C1033">
        <v>2007</v>
      </c>
      <c r="D1033">
        <v>5</v>
      </c>
      <c r="E1033">
        <v>619</v>
      </c>
      <c r="F1033">
        <v>2616.94</v>
      </c>
      <c r="G1033">
        <v>3075.1</v>
      </c>
      <c r="H1033">
        <v>1087.18</v>
      </c>
      <c r="I1033">
        <v>12</v>
      </c>
      <c r="J1033">
        <v>884</v>
      </c>
      <c r="K1033">
        <v>30128</v>
      </c>
      <c r="L1033" t="s">
        <v>18</v>
      </c>
      <c r="M1033">
        <v>233722</v>
      </c>
      <c r="N1033">
        <v>604.20000000000005</v>
      </c>
      <c r="O1033">
        <v>74815.429999999993</v>
      </c>
      <c r="P1033">
        <v>2</v>
      </c>
    </row>
    <row r="1034" spans="1:16" x14ac:dyDescent="0.25">
      <c r="A1034">
        <v>6444</v>
      </c>
      <c r="B1034" t="s">
        <v>15</v>
      </c>
      <c r="C1034">
        <v>2007</v>
      </c>
      <c r="D1034">
        <v>7</v>
      </c>
      <c r="E1034">
        <v>556</v>
      </c>
      <c r="F1034">
        <v>2220.73</v>
      </c>
      <c r="G1034">
        <v>2609.39</v>
      </c>
      <c r="H1034">
        <v>1010.51</v>
      </c>
      <c r="I1034">
        <v>12</v>
      </c>
      <c r="J1034">
        <v>884</v>
      </c>
      <c r="K1034">
        <v>30128</v>
      </c>
      <c r="L1034" t="s">
        <v>18</v>
      </c>
      <c r="M1034">
        <v>233722</v>
      </c>
      <c r="N1034">
        <v>604.20000000000005</v>
      </c>
      <c r="O1034">
        <v>74815.429999999993</v>
      </c>
      <c r="P1034">
        <v>2</v>
      </c>
    </row>
    <row r="1035" spans="1:16" x14ac:dyDescent="0.25">
      <c r="A1035">
        <v>6444</v>
      </c>
      <c r="B1035" t="s">
        <v>15</v>
      </c>
      <c r="C1035">
        <v>2007</v>
      </c>
      <c r="D1035">
        <v>8</v>
      </c>
      <c r="E1035">
        <v>718</v>
      </c>
      <c r="F1035">
        <v>2945.14</v>
      </c>
      <c r="G1035">
        <v>3460.56</v>
      </c>
      <c r="H1035">
        <v>1154.6199999999999</v>
      </c>
      <c r="I1035">
        <v>12</v>
      </c>
      <c r="J1035">
        <v>884</v>
      </c>
      <c r="K1035">
        <v>30128</v>
      </c>
      <c r="L1035" t="s">
        <v>18</v>
      </c>
      <c r="M1035">
        <v>233722</v>
      </c>
      <c r="N1035">
        <v>604.20000000000005</v>
      </c>
      <c r="O1035">
        <v>74815.429999999993</v>
      </c>
      <c r="P1035">
        <v>2</v>
      </c>
    </row>
    <row r="1036" spans="1:16" x14ac:dyDescent="0.25">
      <c r="A1036">
        <v>6444</v>
      </c>
      <c r="B1036" t="s">
        <v>15</v>
      </c>
      <c r="C1036">
        <v>2007</v>
      </c>
      <c r="D1036">
        <v>9</v>
      </c>
      <c r="E1036">
        <v>797</v>
      </c>
      <c r="F1036">
        <v>3224.96</v>
      </c>
      <c r="G1036">
        <v>3789.43</v>
      </c>
      <c r="H1036">
        <v>1164.9100000000001</v>
      </c>
      <c r="I1036">
        <v>12</v>
      </c>
      <c r="J1036">
        <v>884</v>
      </c>
      <c r="K1036">
        <v>30128</v>
      </c>
      <c r="L1036" t="s">
        <v>18</v>
      </c>
      <c r="M1036">
        <v>233722</v>
      </c>
      <c r="N1036">
        <v>604.20000000000005</v>
      </c>
      <c r="O1036">
        <v>74815.429999999993</v>
      </c>
      <c r="P1036">
        <v>2</v>
      </c>
    </row>
    <row r="1037" spans="1:16" x14ac:dyDescent="0.25">
      <c r="A1037">
        <v>6444</v>
      </c>
      <c r="B1037" t="s">
        <v>15</v>
      </c>
      <c r="C1037">
        <v>2007</v>
      </c>
      <c r="D1037">
        <v>12</v>
      </c>
      <c r="E1037">
        <v>744</v>
      </c>
      <c r="F1037">
        <v>2778.8</v>
      </c>
      <c r="G1037">
        <v>3265.15</v>
      </c>
      <c r="H1037">
        <v>846.65</v>
      </c>
      <c r="I1037">
        <v>12</v>
      </c>
      <c r="J1037">
        <v>884</v>
      </c>
      <c r="K1037">
        <v>30128</v>
      </c>
      <c r="L1037" t="s">
        <v>18</v>
      </c>
      <c r="M1037">
        <v>233722</v>
      </c>
      <c r="N1037">
        <v>604.20000000000005</v>
      </c>
      <c r="O1037">
        <v>74815.429999999993</v>
      </c>
      <c r="P1037">
        <v>2</v>
      </c>
    </row>
    <row r="1038" spans="1:16" x14ac:dyDescent="0.25">
      <c r="A1038">
        <v>6464</v>
      </c>
      <c r="B1038" t="s">
        <v>15</v>
      </c>
      <c r="C1038">
        <v>2007</v>
      </c>
      <c r="D1038">
        <v>1</v>
      </c>
      <c r="E1038">
        <v>385</v>
      </c>
      <c r="F1038">
        <v>1565.75</v>
      </c>
      <c r="G1038">
        <v>1839.71</v>
      </c>
      <c r="H1038">
        <v>767.52</v>
      </c>
      <c r="I1038">
        <v>15</v>
      </c>
      <c r="J1038">
        <v>1000</v>
      </c>
      <c r="K1038">
        <v>42307</v>
      </c>
      <c r="L1038" t="s">
        <v>18</v>
      </c>
      <c r="M1038">
        <v>268449</v>
      </c>
      <c r="N1038">
        <v>579.20000000000005</v>
      </c>
      <c r="O1038">
        <v>114762.76</v>
      </c>
      <c r="P1038">
        <v>3</v>
      </c>
    </row>
    <row r="1039" spans="1:16" x14ac:dyDescent="0.25">
      <c r="A1039">
        <v>6464</v>
      </c>
      <c r="B1039" t="s">
        <v>15</v>
      </c>
      <c r="C1039">
        <v>2007</v>
      </c>
      <c r="D1039">
        <v>2</v>
      </c>
      <c r="E1039">
        <v>351</v>
      </c>
      <c r="F1039">
        <v>1551.24</v>
      </c>
      <c r="G1039">
        <v>1822.72</v>
      </c>
      <c r="H1039">
        <v>728.77</v>
      </c>
      <c r="I1039">
        <v>15</v>
      </c>
      <c r="J1039">
        <v>1000</v>
      </c>
      <c r="K1039">
        <v>42307</v>
      </c>
      <c r="L1039" t="s">
        <v>18</v>
      </c>
      <c r="M1039">
        <v>268449</v>
      </c>
      <c r="N1039">
        <v>579.20000000000005</v>
      </c>
      <c r="O1039">
        <v>114762.76</v>
      </c>
      <c r="P1039">
        <v>3</v>
      </c>
    </row>
    <row r="1040" spans="1:16" x14ac:dyDescent="0.25">
      <c r="A1040">
        <v>6464</v>
      </c>
      <c r="B1040" t="s">
        <v>15</v>
      </c>
      <c r="C1040">
        <v>2007</v>
      </c>
      <c r="D1040">
        <v>3</v>
      </c>
      <c r="E1040">
        <v>404</v>
      </c>
      <c r="F1040">
        <v>1750.43</v>
      </c>
      <c r="G1040">
        <v>2056.81</v>
      </c>
      <c r="H1040">
        <v>900.65</v>
      </c>
      <c r="I1040">
        <v>15</v>
      </c>
      <c r="J1040">
        <v>1000</v>
      </c>
      <c r="K1040">
        <v>42307</v>
      </c>
      <c r="L1040" t="s">
        <v>18</v>
      </c>
      <c r="M1040">
        <v>268449</v>
      </c>
      <c r="N1040">
        <v>579.20000000000005</v>
      </c>
      <c r="O1040">
        <v>114762.76</v>
      </c>
      <c r="P1040">
        <v>3</v>
      </c>
    </row>
    <row r="1041" spans="1:16" x14ac:dyDescent="0.25">
      <c r="A1041">
        <v>6464</v>
      </c>
      <c r="B1041" t="s">
        <v>15</v>
      </c>
      <c r="C1041">
        <v>2007</v>
      </c>
      <c r="D1041">
        <v>4</v>
      </c>
      <c r="E1041">
        <v>544</v>
      </c>
      <c r="F1041">
        <v>2408.3200000000002</v>
      </c>
      <c r="G1041">
        <v>2829.88</v>
      </c>
      <c r="H1041">
        <v>1170.97</v>
      </c>
      <c r="I1041">
        <v>15</v>
      </c>
      <c r="J1041">
        <v>1000</v>
      </c>
      <c r="K1041">
        <v>42307</v>
      </c>
      <c r="L1041" t="s">
        <v>18</v>
      </c>
      <c r="M1041">
        <v>268449</v>
      </c>
      <c r="N1041">
        <v>579.20000000000005</v>
      </c>
      <c r="O1041">
        <v>114762.76</v>
      </c>
      <c r="P1041">
        <v>3</v>
      </c>
    </row>
    <row r="1042" spans="1:16" x14ac:dyDescent="0.25">
      <c r="A1042">
        <v>6464</v>
      </c>
      <c r="B1042" t="s">
        <v>15</v>
      </c>
      <c r="C1042">
        <v>2007</v>
      </c>
      <c r="D1042">
        <v>8</v>
      </c>
      <c r="E1042">
        <v>710</v>
      </c>
      <c r="F1042">
        <v>2927.64</v>
      </c>
      <c r="G1042">
        <v>3440.09</v>
      </c>
      <c r="H1042">
        <v>1314.15</v>
      </c>
      <c r="I1042">
        <v>15</v>
      </c>
      <c r="J1042">
        <v>1000</v>
      </c>
      <c r="K1042">
        <v>42307</v>
      </c>
      <c r="L1042" t="s">
        <v>18</v>
      </c>
      <c r="M1042">
        <v>268449</v>
      </c>
      <c r="N1042">
        <v>579.20000000000005</v>
      </c>
      <c r="O1042">
        <v>114762.76</v>
      </c>
      <c r="P1042">
        <v>3</v>
      </c>
    </row>
    <row r="1043" spans="1:16" x14ac:dyDescent="0.25">
      <c r="A1043">
        <v>6464</v>
      </c>
      <c r="B1043" t="s">
        <v>15</v>
      </c>
      <c r="C1043">
        <v>2007</v>
      </c>
      <c r="D1043">
        <v>12</v>
      </c>
      <c r="E1043">
        <v>710</v>
      </c>
      <c r="F1043">
        <v>2772.99</v>
      </c>
      <c r="G1043">
        <v>3258.25</v>
      </c>
      <c r="H1043">
        <v>1040.0899999999999</v>
      </c>
      <c r="I1043">
        <v>15</v>
      </c>
      <c r="J1043">
        <v>1000</v>
      </c>
      <c r="K1043">
        <v>42307</v>
      </c>
      <c r="L1043" t="s">
        <v>18</v>
      </c>
      <c r="M1043">
        <v>268449</v>
      </c>
      <c r="N1043">
        <v>579.20000000000005</v>
      </c>
      <c r="O1043">
        <v>114762.76</v>
      </c>
      <c r="P1043">
        <v>3</v>
      </c>
    </row>
    <row r="1044" spans="1:16" x14ac:dyDescent="0.25">
      <c r="A1044">
        <v>6467</v>
      </c>
      <c r="B1044" t="s">
        <v>15</v>
      </c>
      <c r="C1044">
        <v>2007</v>
      </c>
      <c r="D1044">
        <v>1</v>
      </c>
      <c r="E1044">
        <v>46</v>
      </c>
      <c r="F1044">
        <v>177.22</v>
      </c>
      <c r="G1044">
        <v>208.23</v>
      </c>
      <c r="H1044">
        <v>91.57</v>
      </c>
      <c r="I1044">
        <v>12</v>
      </c>
      <c r="J1044">
        <v>805</v>
      </c>
      <c r="K1044">
        <v>16276</v>
      </c>
      <c r="L1044" t="s">
        <v>18</v>
      </c>
      <c r="M1044">
        <v>62100</v>
      </c>
      <c r="N1044">
        <v>487.2</v>
      </c>
      <c r="O1044">
        <v>36238.04</v>
      </c>
      <c r="P1044">
        <v>2</v>
      </c>
    </row>
    <row r="1045" spans="1:16" x14ac:dyDescent="0.25">
      <c r="A1045">
        <v>6467</v>
      </c>
      <c r="B1045" t="s">
        <v>15</v>
      </c>
      <c r="C1045">
        <v>2007</v>
      </c>
      <c r="D1045">
        <v>2</v>
      </c>
      <c r="E1045">
        <v>58</v>
      </c>
      <c r="F1045">
        <v>189.15</v>
      </c>
      <c r="G1045">
        <v>222.25</v>
      </c>
      <c r="H1045">
        <v>101.01</v>
      </c>
      <c r="I1045">
        <v>12</v>
      </c>
      <c r="J1045">
        <v>805</v>
      </c>
      <c r="K1045">
        <v>16276</v>
      </c>
      <c r="L1045" t="s">
        <v>18</v>
      </c>
      <c r="M1045">
        <v>62100</v>
      </c>
      <c r="N1045">
        <v>487.2</v>
      </c>
      <c r="O1045">
        <v>36238.04</v>
      </c>
      <c r="P1045">
        <v>2</v>
      </c>
    </row>
    <row r="1046" spans="1:16" x14ac:dyDescent="0.25">
      <c r="A1046">
        <v>6467</v>
      </c>
      <c r="B1046" t="s">
        <v>15</v>
      </c>
      <c r="C1046">
        <v>2007</v>
      </c>
      <c r="D1046">
        <v>3</v>
      </c>
      <c r="E1046">
        <v>58</v>
      </c>
      <c r="F1046">
        <v>241.61</v>
      </c>
      <c r="G1046">
        <v>283.91000000000003</v>
      </c>
      <c r="H1046">
        <v>127.13</v>
      </c>
      <c r="I1046">
        <v>12</v>
      </c>
      <c r="J1046">
        <v>805</v>
      </c>
      <c r="K1046">
        <v>16276</v>
      </c>
      <c r="L1046" t="s">
        <v>18</v>
      </c>
      <c r="M1046">
        <v>62100</v>
      </c>
      <c r="N1046">
        <v>487.2</v>
      </c>
      <c r="O1046">
        <v>36238.04</v>
      </c>
      <c r="P1046">
        <v>2</v>
      </c>
    </row>
    <row r="1047" spans="1:16" x14ac:dyDescent="0.25">
      <c r="A1047">
        <v>6467</v>
      </c>
      <c r="B1047" t="s">
        <v>15</v>
      </c>
      <c r="C1047">
        <v>2007</v>
      </c>
      <c r="D1047">
        <v>4</v>
      </c>
      <c r="E1047">
        <v>64</v>
      </c>
      <c r="F1047">
        <v>269.95</v>
      </c>
      <c r="G1047">
        <v>317.20999999999998</v>
      </c>
      <c r="H1047">
        <v>132.93</v>
      </c>
      <c r="I1047">
        <v>12</v>
      </c>
      <c r="J1047">
        <v>805</v>
      </c>
      <c r="K1047">
        <v>16276</v>
      </c>
      <c r="L1047" t="s">
        <v>18</v>
      </c>
      <c r="M1047">
        <v>62100</v>
      </c>
      <c r="N1047">
        <v>487.2</v>
      </c>
      <c r="O1047">
        <v>36238.04</v>
      </c>
      <c r="P1047">
        <v>2</v>
      </c>
    </row>
    <row r="1048" spans="1:16" x14ac:dyDescent="0.25">
      <c r="A1048">
        <v>6467</v>
      </c>
      <c r="B1048" t="s">
        <v>15</v>
      </c>
      <c r="C1048">
        <v>2007</v>
      </c>
      <c r="D1048">
        <v>5</v>
      </c>
      <c r="E1048">
        <v>145</v>
      </c>
      <c r="F1048">
        <v>636.74</v>
      </c>
      <c r="G1048">
        <v>748.14</v>
      </c>
      <c r="H1048">
        <v>323.87</v>
      </c>
      <c r="I1048">
        <v>12</v>
      </c>
      <c r="J1048">
        <v>805</v>
      </c>
      <c r="K1048">
        <v>16276</v>
      </c>
      <c r="L1048" t="s">
        <v>18</v>
      </c>
      <c r="M1048">
        <v>62100</v>
      </c>
      <c r="N1048">
        <v>487.2</v>
      </c>
      <c r="O1048">
        <v>36238.04</v>
      </c>
      <c r="P1048">
        <v>2</v>
      </c>
    </row>
    <row r="1049" spans="1:16" x14ac:dyDescent="0.25">
      <c r="A1049">
        <v>6467</v>
      </c>
      <c r="B1049" t="s">
        <v>15</v>
      </c>
      <c r="C1049">
        <v>2007</v>
      </c>
      <c r="D1049">
        <v>6</v>
      </c>
      <c r="E1049">
        <v>156</v>
      </c>
      <c r="F1049">
        <v>680.02</v>
      </c>
      <c r="G1049">
        <v>799.14</v>
      </c>
      <c r="H1049">
        <v>331.77</v>
      </c>
      <c r="I1049">
        <v>12</v>
      </c>
      <c r="J1049">
        <v>805</v>
      </c>
      <c r="K1049">
        <v>16276</v>
      </c>
      <c r="L1049" t="s">
        <v>18</v>
      </c>
      <c r="M1049">
        <v>62100</v>
      </c>
      <c r="N1049">
        <v>487.2</v>
      </c>
      <c r="O1049">
        <v>36238.04</v>
      </c>
      <c r="P1049">
        <v>2</v>
      </c>
    </row>
    <row r="1050" spans="1:16" x14ac:dyDescent="0.25">
      <c r="A1050">
        <v>6467</v>
      </c>
      <c r="B1050" t="s">
        <v>15</v>
      </c>
      <c r="C1050">
        <v>2007</v>
      </c>
      <c r="D1050">
        <v>7</v>
      </c>
      <c r="E1050">
        <v>107</v>
      </c>
      <c r="F1050">
        <v>457.06</v>
      </c>
      <c r="G1050">
        <v>537.07000000000005</v>
      </c>
      <c r="H1050">
        <v>216.86</v>
      </c>
      <c r="I1050">
        <v>12</v>
      </c>
      <c r="J1050">
        <v>805</v>
      </c>
      <c r="K1050">
        <v>16276</v>
      </c>
      <c r="L1050" t="s">
        <v>18</v>
      </c>
      <c r="M1050">
        <v>62100</v>
      </c>
      <c r="N1050">
        <v>487.2</v>
      </c>
      <c r="O1050">
        <v>36238.04</v>
      </c>
      <c r="P1050">
        <v>2</v>
      </c>
    </row>
    <row r="1051" spans="1:16" x14ac:dyDescent="0.25">
      <c r="A1051">
        <v>6467</v>
      </c>
      <c r="B1051" t="s">
        <v>15</v>
      </c>
      <c r="C1051">
        <v>2007</v>
      </c>
      <c r="D1051">
        <v>8</v>
      </c>
      <c r="E1051">
        <v>78</v>
      </c>
      <c r="F1051">
        <v>349.73</v>
      </c>
      <c r="G1051">
        <v>411</v>
      </c>
      <c r="H1051">
        <v>134.09</v>
      </c>
      <c r="I1051">
        <v>12</v>
      </c>
      <c r="J1051">
        <v>805</v>
      </c>
      <c r="K1051">
        <v>16276</v>
      </c>
      <c r="L1051" t="s">
        <v>18</v>
      </c>
      <c r="M1051">
        <v>62100</v>
      </c>
      <c r="N1051">
        <v>487.2</v>
      </c>
      <c r="O1051">
        <v>36238.04</v>
      </c>
      <c r="P1051">
        <v>2</v>
      </c>
    </row>
    <row r="1052" spans="1:16" x14ac:dyDescent="0.25">
      <c r="A1052">
        <v>6467</v>
      </c>
      <c r="B1052" t="s">
        <v>15</v>
      </c>
      <c r="C1052">
        <v>2007</v>
      </c>
      <c r="D1052">
        <v>9</v>
      </c>
      <c r="E1052">
        <v>133</v>
      </c>
      <c r="F1052">
        <v>551.99</v>
      </c>
      <c r="G1052">
        <v>648.55999999999995</v>
      </c>
      <c r="H1052">
        <v>250.7</v>
      </c>
      <c r="I1052">
        <v>12</v>
      </c>
      <c r="J1052">
        <v>805</v>
      </c>
      <c r="K1052">
        <v>16276</v>
      </c>
      <c r="L1052" t="s">
        <v>18</v>
      </c>
      <c r="M1052">
        <v>62100</v>
      </c>
      <c r="N1052">
        <v>487.2</v>
      </c>
      <c r="O1052">
        <v>36238.04</v>
      </c>
      <c r="P1052">
        <v>2</v>
      </c>
    </row>
    <row r="1053" spans="1:16" x14ac:dyDescent="0.25">
      <c r="A1053">
        <v>6467</v>
      </c>
      <c r="B1053" t="s">
        <v>15</v>
      </c>
      <c r="C1053">
        <v>2007</v>
      </c>
      <c r="D1053">
        <v>10</v>
      </c>
      <c r="E1053">
        <v>481</v>
      </c>
      <c r="F1053">
        <v>1893.86</v>
      </c>
      <c r="G1053">
        <v>2225.33</v>
      </c>
      <c r="H1053">
        <v>770.21</v>
      </c>
      <c r="I1053">
        <v>12</v>
      </c>
      <c r="J1053">
        <v>805</v>
      </c>
      <c r="K1053">
        <v>16276</v>
      </c>
      <c r="L1053" t="s">
        <v>18</v>
      </c>
      <c r="M1053">
        <v>62100</v>
      </c>
      <c r="N1053">
        <v>487.2</v>
      </c>
      <c r="O1053">
        <v>36238.04</v>
      </c>
      <c r="P1053">
        <v>2</v>
      </c>
    </row>
    <row r="1054" spans="1:16" x14ac:dyDescent="0.25">
      <c r="A1054">
        <v>6467</v>
      </c>
      <c r="B1054" t="s">
        <v>15</v>
      </c>
      <c r="C1054">
        <v>2007</v>
      </c>
      <c r="D1054">
        <v>11</v>
      </c>
      <c r="E1054">
        <v>325</v>
      </c>
      <c r="F1054">
        <v>1235.8499999999999</v>
      </c>
      <c r="G1054">
        <v>1452.26</v>
      </c>
      <c r="H1054">
        <v>473.72</v>
      </c>
      <c r="I1054">
        <v>12</v>
      </c>
      <c r="J1054">
        <v>805</v>
      </c>
      <c r="K1054">
        <v>16276</v>
      </c>
      <c r="L1054" t="s">
        <v>18</v>
      </c>
      <c r="M1054">
        <v>62100</v>
      </c>
      <c r="N1054">
        <v>487.2</v>
      </c>
      <c r="O1054">
        <v>36238.04</v>
      </c>
      <c r="P1054">
        <v>2</v>
      </c>
    </row>
    <row r="1055" spans="1:16" x14ac:dyDescent="0.25">
      <c r="A1055">
        <v>6467</v>
      </c>
      <c r="B1055" t="s">
        <v>15</v>
      </c>
      <c r="C1055">
        <v>2007</v>
      </c>
      <c r="D1055">
        <v>12</v>
      </c>
      <c r="E1055">
        <v>208</v>
      </c>
      <c r="F1055">
        <v>775.77</v>
      </c>
      <c r="G1055">
        <v>911.5</v>
      </c>
      <c r="H1055">
        <v>308.2</v>
      </c>
      <c r="I1055">
        <v>12</v>
      </c>
      <c r="J1055">
        <v>805</v>
      </c>
      <c r="K1055">
        <v>16276</v>
      </c>
      <c r="L1055" t="s">
        <v>18</v>
      </c>
      <c r="M1055">
        <v>62100</v>
      </c>
      <c r="N1055">
        <v>487.2</v>
      </c>
      <c r="O1055">
        <v>36238.04</v>
      </c>
      <c r="P1055">
        <v>2</v>
      </c>
    </row>
    <row r="1056" spans="1:16" x14ac:dyDescent="0.25">
      <c r="A1056">
        <v>6476</v>
      </c>
      <c r="B1056" t="s">
        <v>15</v>
      </c>
      <c r="C1056">
        <v>2007</v>
      </c>
      <c r="D1056">
        <v>1</v>
      </c>
      <c r="E1056">
        <v>156</v>
      </c>
      <c r="F1056">
        <v>612.53</v>
      </c>
      <c r="G1056">
        <v>719.74</v>
      </c>
      <c r="H1056">
        <v>283.67</v>
      </c>
      <c r="I1056">
        <v>17</v>
      </c>
      <c r="J1056">
        <v>1000</v>
      </c>
      <c r="K1056">
        <v>22006</v>
      </c>
      <c r="L1056" t="s">
        <v>18</v>
      </c>
      <c r="M1056">
        <v>134958</v>
      </c>
      <c r="N1056">
        <v>584.20000000000005</v>
      </c>
      <c r="O1056">
        <v>52450.28</v>
      </c>
      <c r="P1056">
        <v>2</v>
      </c>
    </row>
    <row r="1057" spans="1:16" x14ac:dyDescent="0.25">
      <c r="A1057">
        <v>6476</v>
      </c>
      <c r="B1057" t="s">
        <v>15</v>
      </c>
      <c r="C1057">
        <v>2007</v>
      </c>
      <c r="D1057">
        <v>2</v>
      </c>
      <c r="E1057">
        <v>187</v>
      </c>
      <c r="F1057">
        <v>708.68</v>
      </c>
      <c r="G1057">
        <v>832.64</v>
      </c>
      <c r="H1057">
        <v>339.43</v>
      </c>
      <c r="I1057">
        <v>17</v>
      </c>
      <c r="J1057">
        <v>1000</v>
      </c>
      <c r="K1057">
        <v>22006</v>
      </c>
      <c r="L1057" t="s">
        <v>18</v>
      </c>
      <c r="M1057">
        <v>134958</v>
      </c>
      <c r="N1057">
        <v>584.20000000000005</v>
      </c>
      <c r="O1057">
        <v>52450.28</v>
      </c>
      <c r="P1057">
        <v>2</v>
      </c>
    </row>
    <row r="1058" spans="1:16" x14ac:dyDescent="0.25">
      <c r="A1058">
        <v>6476</v>
      </c>
      <c r="B1058" t="s">
        <v>15</v>
      </c>
      <c r="C1058">
        <v>2007</v>
      </c>
      <c r="D1058">
        <v>3</v>
      </c>
      <c r="E1058">
        <v>157</v>
      </c>
      <c r="F1058">
        <v>614.38</v>
      </c>
      <c r="G1058">
        <v>722.02</v>
      </c>
      <c r="H1058">
        <v>259.83999999999997</v>
      </c>
      <c r="I1058">
        <v>17</v>
      </c>
      <c r="J1058">
        <v>1000</v>
      </c>
      <c r="K1058">
        <v>22006</v>
      </c>
      <c r="L1058" t="s">
        <v>18</v>
      </c>
      <c r="M1058">
        <v>134958</v>
      </c>
      <c r="N1058">
        <v>584.20000000000005</v>
      </c>
      <c r="O1058">
        <v>52450.28</v>
      </c>
      <c r="P1058">
        <v>2</v>
      </c>
    </row>
    <row r="1059" spans="1:16" x14ac:dyDescent="0.25">
      <c r="A1059">
        <v>6476</v>
      </c>
      <c r="B1059" t="s">
        <v>15</v>
      </c>
      <c r="C1059">
        <v>2007</v>
      </c>
      <c r="D1059">
        <v>4</v>
      </c>
      <c r="E1059">
        <v>193</v>
      </c>
      <c r="F1059">
        <v>825.63</v>
      </c>
      <c r="G1059">
        <v>970.16</v>
      </c>
      <c r="H1059">
        <v>421.52</v>
      </c>
      <c r="I1059">
        <v>17</v>
      </c>
      <c r="J1059">
        <v>1000</v>
      </c>
      <c r="K1059">
        <v>22006</v>
      </c>
      <c r="L1059" t="s">
        <v>18</v>
      </c>
      <c r="M1059">
        <v>134958</v>
      </c>
      <c r="N1059">
        <v>584.20000000000005</v>
      </c>
      <c r="O1059">
        <v>52450.28</v>
      </c>
      <c r="P1059">
        <v>2</v>
      </c>
    </row>
    <row r="1060" spans="1:16" x14ac:dyDescent="0.25">
      <c r="A1060">
        <v>6476</v>
      </c>
      <c r="B1060" t="s">
        <v>15</v>
      </c>
      <c r="C1060">
        <v>2007</v>
      </c>
      <c r="D1060">
        <v>5</v>
      </c>
      <c r="E1060">
        <v>265</v>
      </c>
      <c r="F1060">
        <v>1155.6400000000001</v>
      </c>
      <c r="G1060">
        <v>1357.88</v>
      </c>
      <c r="H1060">
        <v>540.4</v>
      </c>
      <c r="I1060">
        <v>17</v>
      </c>
      <c r="J1060">
        <v>1000</v>
      </c>
      <c r="K1060">
        <v>22006</v>
      </c>
      <c r="L1060" t="s">
        <v>18</v>
      </c>
      <c r="M1060">
        <v>134958</v>
      </c>
      <c r="N1060">
        <v>584.20000000000005</v>
      </c>
      <c r="O1060">
        <v>52450.28</v>
      </c>
      <c r="P1060">
        <v>2</v>
      </c>
    </row>
    <row r="1061" spans="1:16" x14ac:dyDescent="0.25">
      <c r="A1061">
        <v>6476</v>
      </c>
      <c r="B1061" t="s">
        <v>15</v>
      </c>
      <c r="C1061">
        <v>2007</v>
      </c>
      <c r="D1061">
        <v>6</v>
      </c>
      <c r="E1061">
        <v>346</v>
      </c>
      <c r="F1061">
        <v>1373.93</v>
      </c>
      <c r="G1061">
        <v>1614.48</v>
      </c>
      <c r="H1061">
        <v>597.97</v>
      </c>
      <c r="I1061">
        <v>17</v>
      </c>
      <c r="J1061">
        <v>1000</v>
      </c>
      <c r="K1061">
        <v>22006</v>
      </c>
      <c r="L1061" t="s">
        <v>18</v>
      </c>
      <c r="M1061">
        <v>134958</v>
      </c>
      <c r="N1061">
        <v>584.20000000000005</v>
      </c>
      <c r="O1061">
        <v>52450.28</v>
      </c>
      <c r="P1061">
        <v>2</v>
      </c>
    </row>
    <row r="1062" spans="1:16" x14ac:dyDescent="0.25">
      <c r="A1062">
        <v>6476</v>
      </c>
      <c r="B1062" t="s">
        <v>15</v>
      </c>
      <c r="C1062">
        <v>2007</v>
      </c>
      <c r="D1062">
        <v>7</v>
      </c>
      <c r="E1062">
        <v>281</v>
      </c>
      <c r="F1062">
        <v>1187.32</v>
      </c>
      <c r="G1062">
        <v>1395.25</v>
      </c>
      <c r="H1062">
        <v>623.42999999999995</v>
      </c>
      <c r="I1062">
        <v>17</v>
      </c>
      <c r="J1062">
        <v>1000</v>
      </c>
      <c r="K1062">
        <v>22006</v>
      </c>
      <c r="L1062" t="s">
        <v>18</v>
      </c>
      <c r="M1062">
        <v>134958</v>
      </c>
      <c r="N1062">
        <v>584.20000000000005</v>
      </c>
      <c r="O1062">
        <v>52450.28</v>
      </c>
      <c r="P1062">
        <v>2</v>
      </c>
    </row>
    <row r="1063" spans="1:16" x14ac:dyDescent="0.25">
      <c r="A1063">
        <v>6476</v>
      </c>
      <c r="B1063" t="s">
        <v>15</v>
      </c>
      <c r="C1063">
        <v>2007</v>
      </c>
      <c r="D1063">
        <v>8</v>
      </c>
      <c r="E1063">
        <v>271</v>
      </c>
      <c r="F1063">
        <v>1071.94</v>
      </c>
      <c r="G1063">
        <v>1259.67</v>
      </c>
      <c r="H1063">
        <v>507.2</v>
      </c>
      <c r="I1063">
        <v>17</v>
      </c>
      <c r="J1063">
        <v>1000</v>
      </c>
      <c r="K1063">
        <v>22006</v>
      </c>
      <c r="L1063" t="s">
        <v>18</v>
      </c>
      <c r="M1063">
        <v>134958</v>
      </c>
      <c r="N1063">
        <v>584.20000000000005</v>
      </c>
      <c r="O1063">
        <v>52450.28</v>
      </c>
      <c r="P1063">
        <v>2</v>
      </c>
    </row>
    <row r="1064" spans="1:16" x14ac:dyDescent="0.25">
      <c r="A1064">
        <v>6476</v>
      </c>
      <c r="B1064" t="s">
        <v>15</v>
      </c>
      <c r="C1064">
        <v>2007</v>
      </c>
      <c r="D1064">
        <v>9</v>
      </c>
      <c r="E1064">
        <v>575</v>
      </c>
      <c r="F1064">
        <v>2137.89</v>
      </c>
      <c r="G1064">
        <v>2512.04</v>
      </c>
      <c r="H1064">
        <v>913.18</v>
      </c>
      <c r="I1064">
        <v>17</v>
      </c>
      <c r="J1064">
        <v>1000</v>
      </c>
      <c r="K1064">
        <v>22006</v>
      </c>
      <c r="L1064" t="s">
        <v>18</v>
      </c>
      <c r="M1064">
        <v>134958</v>
      </c>
      <c r="N1064">
        <v>584.20000000000005</v>
      </c>
      <c r="O1064">
        <v>52450.28</v>
      </c>
      <c r="P1064">
        <v>2</v>
      </c>
    </row>
    <row r="1065" spans="1:16" x14ac:dyDescent="0.25">
      <c r="A1065">
        <v>6476</v>
      </c>
      <c r="B1065" t="s">
        <v>15</v>
      </c>
      <c r="C1065">
        <v>2007</v>
      </c>
      <c r="D1065">
        <v>11</v>
      </c>
      <c r="E1065">
        <v>519</v>
      </c>
      <c r="F1065">
        <v>1940.51</v>
      </c>
      <c r="G1065">
        <v>2280.38</v>
      </c>
      <c r="H1065">
        <v>924.02</v>
      </c>
      <c r="I1065">
        <v>17</v>
      </c>
      <c r="J1065">
        <v>1000</v>
      </c>
      <c r="K1065">
        <v>22006</v>
      </c>
      <c r="L1065" t="s">
        <v>18</v>
      </c>
      <c r="M1065">
        <v>134958</v>
      </c>
      <c r="N1065">
        <v>584.20000000000005</v>
      </c>
      <c r="O1065">
        <v>52450.28</v>
      </c>
      <c r="P1065">
        <v>2</v>
      </c>
    </row>
    <row r="1066" spans="1:16" x14ac:dyDescent="0.25">
      <c r="A1066">
        <v>6476</v>
      </c>
      <c r="B1066" t="s">
        <v>15</v>
      </c>
      <c r="C1066">
        <v>2007</v>
      </c>
      <c r="D1066">
        <v>12</v>
      </c>
      <c r="E1066">
        <v>325</v>
      </c>
      <c r="F1066">
        <v>1236.3800000000001</v>
      </c>
      <c r="G1066">
        <v>1452.84</v>
      </c>
      <c r="H1066">
        <v>633.66</v>
      </c>
      <c r="I1066">
        <v>17</v>
      </c>
      <c r="J1066">
        <v>1000</v>
      </c>
      <c r="K1066">
        <v>22006</v>
      </c>
      <c r="L1066" t="s">
        <v>18</v>
      </c>
      <c r="M1066">
        <v>134958</v>
      </c>
      <c r="N1066">
        <v>584.20000000000005</v>
      </c>
      <c r="O1066">
        <v>52450.28</v>
      </c>
      <c r="P1066">
        <v>2</v>
      </c>
    </row>
    <row r="1067" spans="1:16" x14ac:dyDescent="0.25">
      <c r="A1067">
        <v>6485</v>
      </c>
      <c r="B1067" t="s">
        <v>15</v>
      </c>
      <c r="C1067">
        <v>2007</v>
      </c>
      <c r="D1067">
        <v>1</v>
      </c>
      <c r="E1067">
        <v>199</v>
      </c>
      <c r="F1067">
        <v>935.1</v>
      </c>
      <c r="G1067">
        <v>1098.82</v>
      </c>
      <c r="H1067">
        <v>307.29000000000002</v>
      </c>
      <c r="I1067">
        <v>16</v>
      </c>
      <c r="J1067">
        <v>785</v>
      </c>
      <c r="K1067">
        <v>18329</v>
      </c>
      <c r="L1067" t="s">
        <v>18</v>
      </c>
      <c r="M1067">
        <v>124512</v>
      </c>
      <c r="N1067">
        <v>446</v>
      </c>
      <c r="O1067">
        <v>46173.02</v>
      </c>
      <c r="P1067">
        <v>2</v>
      </c>
    </row>
    <row r="1068" spans="1:16" x14ac:dyDescent="0.25">
      <c r="A1068">
        <v>6485</v>
      </c>
      <c r="B1068" t="s">
        <v>15</v>
      </c>
      <c r="C1068">
        <v>2007</v>
      </c>
      <c r="D1068">
        <v>2</v>
      </c>
      <c r="E1068">
        <v>182</v>
      </c>
      <c r="F1068">
        <v>760.92</v>
      </c>
      <c r="G1068">
        <v>894.18</v>
      </c>
      <c r="H1068">
        <v>273.37</v>
      </c>
      <c r="I1068">
        <v>16</v>
      </c>
      <c r="J1068">
        <v>785</v>
      </c>
      <c r="K1068">
        <v>18329</v>
      </c>
      <c r="L1068" t="s">
        <v>18</v>
      </c>
      <c r="M1068">
        <v>124512</v>
      </c>
      <c r="N1068">
        <v>446</v>
      </c>
      <c r="O1068">
        <v>46173.02</v>
      </c>
      <c r="P1068">
        <v>2</v>
      </c>
    </row>
    <row r="1069" spans="1:16" x14ac:dyDescent="0.25">
      <c r="A1069">
        <v>6485</v>
      </c>
      <c r="B1069" t="s">
        <v>15</v>
      </c>
      <c r="C1069">
        <v>2007</v>
      </c>
      <c r="D1069">
        <v>3</v>
      </c>
      <c r="E1069">
        <v>203</v>
      </c>
      <c r="F1069">
        <v>1076.75</v>
      </c>
      <c r="G1069">
        <v>1265.22</v>
      </c>
      <c r="H1069">
        <v>509.8</v>
      </c>
      <c r="I1069">
        <v>16</v>
      </c>
      <c r="J1069">
        <v>785</v>
      </c>
      <c r="K1069">
        <v>18329</v>
      </c>
      <c r="L1069" t="s">
        <v>18</v>
      </c>
      <c r="M1069">
        <v>124512</v>
      </c>
      <c r="N1069">
        <v>446</v>
      </c>
      <c r="O1069">
        <v>46173.02</v>
      </c>
      <c r="P1069">
        <v>2</v>
      </c>
    </row>
    <row r="1070" spans="1:16" x14ac:dyDescent="0.25">
      <c r="A1070">
        <v>6485</v>
      </c>
      <c r="B1070" t="s">
        <v>15</v>
      </c>
      <c r="C1070">
        <v>2007</v>
      </c>
      <c r="D1070">
        <v>4</v>
      </c>
      <c r="E1070">
        <v>131</v>
      </c>
      <c r="F1070">
        <v>633.15</v>
      </c>
      <c r="G1070">
        <v>743.99</v>
      </c>
      <c r="H1070">
        <v>212.37</v>
      </c>
      <c r="I1070">
        <v>16</v>
      </c>
      <c r="J1070">
        <v>785</v>
      </c>
      <c r="K1070">
        <v>18329</v>
      </c>
      <c r="L1070" t="s">
        <v>18</v>
      </c>
      <c r="M1070">
        <v>124512</v>
      </c>
      <c r="N1070">
        <v>446</v>
      </c>
      <c r="O1070">
        <v>46173.02</v>
      </c>
      <c r="P1070">
        <v>2</v>
      </c>
    </row>
    <row r="1071" spans="1:16" x14ac:dyDescent="0.25">
      <c r="A1071">
        <v>6485</v>
      </c>
      <c r="B1071" t="s">
        <v>15</v>
      </c>
      <c r="C1071">
        <v>2007</v>
      </c>
      <c r="D1071">
        <v>5</v>
      </c>
      <c r="E1071">
        <v>225</v>
      </c>
      <c r="F1071">
        <v>1119.2</v>
      </c>
      <c r="G1071">
        <v>1315.14</v>
      </c>
      <c r="H1071">
        <v>436.06</v>
      </c>
      <c r="I1071">
        <v>16</v>
      </c>
      <c r="J1071">
        <v>785</v>
      </c>
      <c r="K1071">
        <v>18329</v>
      </c>
      <c r="L1071" t="s">
        <v>18</v>
      </c>
      <c r="M1071">
        <v>124512</v>
      </c>
      <c r="N1071">
        <v>446</v>
      </c>
      <c r="O1071">
        <v>46173.02</v>
      </c>
      <c r="P1071">
        <v>2</v>
      </c>
    </row>
    <row r="1072" spans="1:16" x14ac:dyDescent="0.25">
      <c r="A1072">
        <v>6485</v>
      </c>
      <c r="B1072" t="s">
        <v>15</v>
      </c>
      <c r="C1072">
        <v>2007</v>
      </c>
      <c r="D1072">
        <v>6</v>
      </c>
      <c r="E1072">
        <v>270</v>
      </c>
      <c r="F1072">
        <v>1245.72</v>
      </c>
      <c r="G1072">
        <v>1463.85</v>
      </c>
      <c r="H1072">
        <v>515.38</v>
      </c>
      <c r="I1072">
        <v>16</v>
      </c>
      <c r="J1072">
        <v>785</v>
      </c>
      <c r="K1072">
        <v>18329</v>
      </c>
      <c r="L1072" t="s">
        <v>18</v>
      </c>
      <c r="M1072">
        <v>124512</v>
      </c>
      <c r="N1072">
        <v>446</v>
      </c>
      <c r="O1072">
        <v>46173.02</v>
      </c>
      <c r="P1072">
        <v>2</v>
      </c>
    </row>
    <row r="1073" spans="1:16" x14ac:dyDescent="0.25">
      <c r="A1073">
        <v>6485</v>
      </c>
      <c r="B1073" t="s">
        <v>15</v>
      </c>
      <c r="C1073">
        <v>2007</v>
      </c>
      <c r="D1073">
        <v>7</v>
      </c>
      <c r="E1073">
        <v>205</v>
      </c>
      <c r="F1073">
        <v>912.3</v>
      </c>
      <c r="G1073">
        <v>1071.93</v>
      </c>
      <c r="H1073">
        <v>373.43</v>
      </c>
      <c r="I1073">
        <v>16</v>
      </c>
      <c r="J1073">
        <v>785</v>
      </c>
      <c r="K1073">
        <v>18329</v>
      </c>
      <c r="L1073" t="s">
        <v>18</v>
      </c>
      <c r="M1073">
        <v>124512</v>
      </c>
      <c r="N1073">
        <v>446</v>
      </c>
      <c r="O1073">
        <v>46173.02</v>
      </c>
      <c r="P1073">
        <v>2</v>
      </c>
    </row>
    <row r="1074" spans="1:16" x14ac:dyDescent="0.25">
      <c r="A1074">
        <v>6485</v>
      </c>
      <c r="B1074" t="s">
        <v>15</v>
      </c>
      <c r="C1074">
        <v>2007</v>
      </c>
      <c r="D1074">
        <v>8</v>
      </c>
      <c r="E1074">
        <v>249</v>
      </c>
      <c r="F1074">
        <v>1060.05</v>
      </c>
      <c r="G1074">
        <v>1245.57</v>
      </c>
      <c r="H1074">
        <v>432.46</v>
      </c>
      <c r="I1074">
        <v>16</v>
      </c>
      <c r="J1074">
        <v>785</v>
      </c>
      <c r="K1074">
        <v>18329</v>
      </c>
      <c r="L1074" t="s">
        <v>18</v>
      </c>
      <c r="M1074">
        <v>124512</v>
      </c>
      <c r="N1074">
        <v>446</v>
      </c>
      <c r="O1074">
        <v>46173.02</v>
      </c>
      <c r="P1074">
        <v>2</v>
      </c>
    </row>
    <row r="1075" spans="1:16" x14ac:dyDescent="0.25">
      <c r="A1075">
        <v>6485</v>
      </c>
      <c r="B1075" t="s">
        <v>15</v>
      </c>
      <c r="C1075">
        <v>2007</v>
      </c>
      <c r="D1075">
        <v>9</v>
      </c>
      <c r="E1075">
        <v>355</v>
      </c>
      <c r="F1075">
        <v>1439.31</v>
      </c>
      <c r="G1075">
        <v>1691.3</v>
      </c>
      <c r="H1075">
        <v>492.56</v>
      </c>
      <c r="I1075">
        <v>16</v>
      </c>
      <c r="J1075">
        <v>785</v>
      </c>
      <c r="K1075">
        <v>18329</v>
      </c>
      <c r="L1075" t="s">
        <v>18</v>
      </c>
      <c r="M1075">
        <v>124512</v>
      </c>
      <c r="N1075">
        <v>446</v>
      </c>
      <c r="O1075">
        <v>46173.02</v>
      </c>
      <c r="P1075">
        <v>2</v>
      </c>
    </row>
    <row r="1076" spans="1:16" x14ac:dyDescent="0.25">
      <c r="A1076">
        <v>6485</v>
      </c>
      <c r="B1076" t="s">
        <v>15</v>
      </c>
      <c r="C1076">
        <v>2007</v>
      </c>
      <c r="D1076">
        <v>10</v>
      </c>
      <c r="E1076">
        <v>796</v>
      </c>
      <c r="F1076">
        <v>3367.2</v>
      </c>
      <c r="G1076">
        <v>3956.73</v>
      </c>
      <c r="H1076">
        <v>1077.95</v>
      </c>
      <c r="I1076">
        <v>16</v>
      </c>
      <c r="J1076">
        <v>785</v>
      </c>
      <c r="K1076">
        <v>18329</v>
      </c>
      <c r="L1076" t="s">
        <v>18</v>
      </c>
      <c r="M1076">
        <v>124512</v>
      </c>
      <c r="N1076">
        <v>446</v>
      </c>
      <c r="O1076">
        <v>46173.02</v>
      </c>
      <c r="P1076">
        <v>2</v>
      </c>
    </row>
    <row r="1077" spans="1:16" x14ac:dyDescent="0.25">
      <c r="A1077">
        <v>6485</v>
      </c>
      <c r="B1077" t="s">
        <v>15</v>
      </c>
      <c r="C1077">
        <v>2007</v>
      </c>
      <c r="D1077">
        <v>11</v>
      </c>
      <c r="E1077">
        <v>601</v>
      </c>
      <c r="F1077">
        <v>2461.1799999999998</v>
      </c>
      <c r="G1077">
        <v>2892.01</v>
      </c>
      <c r="H1077">
        <v>804.12</v>
      </c>
      <c r="I1077">
        <v>16</v>
      </c>
      <c r="J1077">
        <v>785</v>
      </c>
      <c r="K1077">
        <v>18329</v>
      </c>
      <c r="L1077" t="s">
        <v>18</v>
      </c>
      <c r="M1077">
        <v>124512</v>
      </c>
      <c r="N1077">
        <v>446</v>
      </c>
      <c r="O1077">
        <v>46173.02</v>
      </c>
      <c r="P1077">
        <v>2</v>
      </c>
    </row>
    <row r="1078" spans="1:16" x14ac:dyDescent="0.25">
      <c r="A1078">
        <v>6485</v>
      </c>
      <c r="B1078" t="s">
        <v>15</v>
      </c>
      <c r="C1078">
        <v>2007</v>
      </c>
      <c r="D1078">
        <v>12</v>
      </c>
      <c r="E1078">
        <v>385</v>
      </c>
      <c r="F1078">
        <v>1578.22</v>
      </c>
      <c r="G1078">
        <v>1854.41</v>
      </c>
      <c r="H1078">
        <v>495.13</v>
      </c>
      <c r="I1078">
        <v>16</v>
      </c>
      <c r="J1078">
        <v>785</v>
      </c>
      <c r="K1078">
        <v>18329</v>
      </c>
      <c r="L1078" t="s">
        <v>18</v>
      </c>
      <c r="M1078">
        <v>124512</v>
      </c>
      <c r="N1078">
        <v>446</v>
      </c>
      <c r="O1078">
        <v>46173.02</v>
      </c>
      <c r="P1078">
        <v>2</v>
      </c>
    </row>
    <row r="1079" spans="1:16" x14ac:dyDescent="0.25">
      <c r="A1079">
        <v>6488</v>
      </c>
      <c r="B1079" t="s">
        <v>15</v>
      </c>
      <c r="C1079">
        <v>2007</v>
      </c>
      <c r="D1079">
        <v>1</v>
      </c>
      <c r="E1079">
        <v>152</v>
      </c>
      <c r="F1079">
        <v>645.34</v>
      </c>
      <c r="G1079">
        <v>758.34</v>
      </c>
      <c r="H1079">
        <v>247.77</v>
      </c>
      <c r="I1079">
        <v>12</v>
      </c>
      <c r="J1079">
        <v>769</v>
      </c>
      <c r="K1079">
        <v>20908</v>
      </c>
      <c r="L1079" t="s">
        <v>18</v>
      </c>
      <c r="M1079">
        <v>73553</v>
      </c>
      <c r="N1079">
        <v>455.2</v>
      </c>
      <c r="O1079">
        <v>48737.06</v>
      </c>
      <c r="P1079">
        <v>2</v>
      </c>
    </row>
    <row r="1080" spans="1:16" x14ac:dyDescent="0.25">
      <c r="A1080">
        <v>6488</v>
      </c>
      <c r="B1080" t="s">
        <v>15</v>
      </c>
      <c r="C1080">
        <v>2007</v>
      </c>
      <c r="D1080">
        <v>2</v>
      </c>
      <c r="E1080">
        <v>116</v>
      </c>
      <c r="F1080">
        <v>568.91</v>
      </c>
      <c r="G1080">
        <v>668.5</v>
      </c>
      <c r="H1080">
        <v>282.11</v>
      </c>
      <c r="I1080">
        <v>12</v>
      </c>
      <c r="J1080">
        <v>769</v>
      </c>
      <c r="K1080">
        <v>20908</v>
      </c>
      <c r="L1080" t="s">
        <v>18</v>
      </c>
      <c r="M1080">
        <v>73553</v>
      </c>
      <c r="N1080">
        <v>455.2</v>
      </c>
      <c r="O1080">
        <v>48737.06</v>
      </c>
      <c r="P1080">
        <v>2</v>
      </c>
    </row>
    <row r="1081" spans="1:16" x14ac:dyDescent="0.25">
      <c r="A1081">
        <v>6488</v>
      </c>
      <c r="B1081" t="s">
        <v>15</v>
      </c>
      <c r="C1081">
        <v>2007</v>
      </c>
      <c r="D1081">
        <v>3</v>
      </c>
      <c r="E1081">
        <v>125</v>
      </c>
      <c r="F1081">
        <v>480.25</v>
      </c>
      <c r="G1081">
        <v>564.38</v>
      </c>
      <c r="H1081">
        <v>202.92</v>
      </c>
      <c r="I1081">
        <v>12</v>
      </c>
      <c r="J1081">
        <v>769</v>
      </c>
      <c r="K1081">
        <v>20908</v>
      </c>
      <c r="L1081" t="s">
        <v>18</v>
      </c>
      <c r="M1081">
        <v>73553</v>
      </c>
      <c r="N1081">
        <v>455.2</v>
      </c>
      <c r="O1081">
        <v>48737.06</v>
      </c>
      <c r="P1081">
        <v>2</v>
      </c>
    </row>
    <row r="1082" spans="1:16" x14ac:dyDescent="0.25">
      <c r="A1082">
        <v>6488</v>
      </c>
      <c r="B1082" t="s">
        <v>15</v>
      </c>
      <c r="C1082">
        <v>2007</v>
      </c>
      <c r="D1082">
        <v>4</v>
      </c>
      <c r="E1082">
        <v>140</v>
      </c>
      <c r="F1082">
        <v>602.55999999999995</v>
      </c>
      <c r="G1082">
        <v>708.07</v>
      </c>
      <c r="H1082">
        <v>244.61</v>
      </c>
      <c r="I1082">
        <v>12</v>
      </c>
      <c r="J1082">
        <v>769</v>
      </c>
      <c r="K1082">
        <v>20908</v>
      </c>
      <c r="L1082" t="s">
        <v>18</v>
      </c>
      <c r="M1082">
        <v>73553</v>
      </c>
      <c r="N1082">
        <v>455.2</v>
      </c>
      <c r="O1082">
        <v>48737.06</v>
      </c>
      <c r="P1082">
        <v>2</v>
      </c>
    </row>
    <row r="1083" spans="1:16" x14ac:dyDescent="0.25">
      <c r="A1083">
        <v>6488</v>
      </c>
      <c r="B1083" t="s">
        <v>15</v>
      </c>
      <c r="C1083">
        <v>2007</v>
      </c>
      <c r="D1083">
        <v>5</v>
      </c>
      <c r="E1083">
        <v>312</v>
      </c>
      <c r="F1083">
        <v>1279.6600000000001</v>
      </c>
      <c r="G1083">
        <v>1503.76</v>
      </c>
      <c r="H1083">
        <v>417.51</v>
      </c>
      <c r="I1083">
        <v>12</v>
      </c>
      <c r="J1083">
        <v>769</v>
      </c>
      <c r="K1083">
        <v>20908</v>
      </c>
      <c r="L1083" t="s">
        <v>18</v>
      </c>
      <c r="M1083">
        <v>73553</v>
      </c>
      <c r="N1083">
        <v>455.2</v>
      </c>
      <c r="O1083">
        <v>48737.06</v>
      </c>
      <c r="P1083">
        <v>2</v>
      </c>
    </row>
    <row r="1084" spans="1:16" x14ac:dyDescent="0.25">
      <c r="A1084">
        <v>6488</v>
      </c>
      <c r="B1084" t="s">
        <v>15</v>
      </c>
      <c r="C1084">
        <v>2007</v>
      </c>
      <c r="D1084">
        <v>6</v>
      </c>
      <c r="E1084">
        <v>288</v>
      </c>
      <c r="F1084">
        <v>1275.95</v>
      </c>
      <c r="G1084">
        <v>1499.4</v>
      </c>
      <c r="H1084">
        <v>483.97</v>
      </c>
      <c r="I1084">
        <v>12</v>
      </c>
      <c r="J1084">
        <v>769</v>
      </c>
      <c r="K1084">
        <v>20908</v>
      </c>
      <c r="L1084" t="s">
        <v>18</v>
      </c>
      <c r="M1084">
        <v>73553</v>
      </c>
      <c r="N1084">
        <v>455.2</v>
      </c>
      <c r="O1084">
        <v>48737.06</v>
      </c>
      <c r="P1084">
        <v>2</v>
      </c>
    </row>
    <row r="1085" spans="1:16" x14ac:dyDescent="0.25">
      <c r="A1085">
        <v>6488</v>
      </c>
      <c r="B1085" t="s">
        <v>15</v>
      </c>
      <c r="C1085">
        <v>2007</v>
      </c>
      <c r="D1085">
        <v>7</v>
      </c>
      <c r="E1085">
        <v>214</v>
      </c>
      <c r="F1085">
        <v>871.76</v>
      </c>
      <c r="G1085">
        <v>1024.29</v>
      </c>
      <c r="H1085">
        <v>376.15</v>
      </c>
      <c r="I1085">
        <v>12</v>
      </c>
      <c r="J1085">
        <v>769</v>
      </c>
      <c r="K1085">
        <v>20908</v>
      </c>
      <c r="L1085" t="s">
        <v>18</v>
      </c>
      <c r="M1085">
        <v>73553</v>
      </c>
      <c r="N1085">
        <v>455.2</v>
      </c>
      <c r="O1085">
        <v>48737.06</v>
      </c>
      <c r="P1085">
        <v>2</v>
      </c>
    </row>
    <row r="1086" spans="1:16" x14ac:dyDescent="0.25">
      <c r="A1086">
        <v>6488</v>
      </c>
      <c r="B1086" t="s">
        <v>15</v>
      </c>
      <c r="C1086">
        <v>2007</v>
      </c>
      <c r="D1086">
        <v>8</v>
      </c>
      <c r="E1086">
        <v>207</v>
      </c>
      <c r="F1086">
        <v>889.77</v>
      </c>
      <c r="G1086">
        <v>1045.55</v>
      </c>
      <c r="H1086">
        <v>316.63</v>
      </c>
      <c r="I1086">
        <v>12</v>
      </c>
      <c r="J1086">
        <v>769</v>
      </c>
      <c r="K1086">
        <v>20908</v>
      </c>
      <c r="L1086" t="s">
        <v>18</v>
      </c>
      <c r="M1086">
        <v>73553</v>
      </c>
      <c r="N1086">
        <v>455.2</v>
      </c>
      <c r="O1086">
        <v>48737.06</v>
      </c>
      <c r="P1086">
        <v>2</v>
      </c>
    </row>
    <row r="1087" spans="1:16" x14ac:dyDescent="0.25">
      <c r="A1087">
        <v>6488</v>
      </c>
      <c r="B1087" t="s">
        <v>15</v>
      </c>
      <c r="C1087">
        <v>2007</v>
      </c>
      <c r="D1087">
        <v>9</v>
      </c>
      <c r="E1087">
        <v>354</v>
      </c>
      <c r="F1087">
        <v>1425.57</v>
      </c>
      <c r="G1087">
        <v>1675.04</v>
      </c>
      <c r="H1087">
        <v>448.62</v>
      </c>
      <c r="I1087">
        <v>12</v>
      </c>
      <c r="J1087">
        <v>769</v>
      </c>
      <c r="K1087">
        <v>20908</v>
      </c>
      <c r="L1087" t="s">
        <v>18</v>
      </c>
      <c r="M1087">
        <v>73553</v>
      </c>
      <c r="N1087">
        <v>455.2</v>
      </c>
      <c r="O1087">
        <v>48737.06</v>
      </c>
      <c r="P1087">
        <v>2</v>
      </c>
    </row>
    <row r="1088" spans="1:16" x14ac:dyDescent="0.25">
      <c r="A1088">
        <v>6488</v>
      </c>
      <c r="B1088" t="s">
        <v>15</v>
      </c>
      <c r="C1088">
        <v>2007</v>
      </c>
      <c r="D1088">
        <v>10</v>
      </c>
      <c r="E1088">
        <v>883</v>
      </c>
      <c r="F1088">
        <v>3672.15</v>
      </c>
      <c r="G1088">
        <v>4314.75</v>
      </c>
      <c r="H1088">
        <v>1145.76</v>
      </c>
      <c r="I1088">
        <v>12</v>
      </c>
      <c r="J1088">
        <v>769</v>
      </c>
      <c r="K1088">
        <v>20908</v>
      </c>
      <c r="L1088" t="s">
        <v>18</v>
      </c>
      <c r="M1088">
        <v>73553</v>
      </c>
      <c r="N1088">
        <v>455.2</v>
      </c>
      <c r="O1088">
        <v>48737.06</v>
      </c>
      <c r="P1088">
        <v>2</v>
      </c>
    </row>
    <row r="1089" spans="1:16" x14ac:dyDescent="0.25">
      <c r="A1089">
        <v>6488</v>
      </c>
      <c r="B1089" t="s">
        <v>15</v>
      </c>
      <c r="C1089">
        <v>2007</v>
      </c>
      <c r="D1089">
        <v>11</v>
      </c>
      <c r="E1089">
        <v>582</v>
      </c>
      <c r="F1089">
        <v>2420.65</v>
      </c>
      <c r="G1089">
        <v>2844.36</v>
      </c>
      <c r="H1089">
        <v>780.93</v>
      </c>
      <c r="I1089">
        <v>12</v>
      </c>
      <c r="J1089">
        <v>769</v>
      </c>
      <c r="K1089">
        <v>20908</v>
      </c>
      <c r="L1089" t="s">
        <v>18</v>
      </c>
      <c r="M1089">
        <v>73553</v>
      </c>
      <c r="N1089">
        <v>455.2</v>
      </c>
      <c r="O1089">
        <v>48737.06</v>
      </c>
      <c r="P1089">
        <v>2</v>
      </c>
    </row>
    <row r="1090" spans="1:16" x14ac:dyDescent="0.25">
      <c r="A1090">
        <v>6488</v>
      </c>
      <c r="B1090" t="s">
        <v>15</v>
      </c>
      <c r="C1090">
        <v>2007</v>
      </c>
      <c r="D1090">
        <v>12</v>
      </c>
      <c r="E1090">
        <v>263</v>
      </c>
      <c r="F1090">
        <v>1054.72</v>
      </c>
      <c r="G1090">
        <v>1239.4000000000001</v>
      </c>
      <c r="H1090">
        <v>482.99</v>
      </c>
      <c r="I1090">
        <v>12</v>
      </c>
      <c r="J1090">
        <v>769</v>
      </c>
      <c r="K1090">
        <v>20908</v>
      </c>
      <c r="L1090" t="s">
        <v>18</v>
      </c>
      <c r="M1090">
        <v>73553</v>
      </c>
      <c r="N1090">
        <v>455.2</v>
      </c>
      <c r="O1090">
        <v>48737.06</v>
      </c>
      <c r="P1090">
        <v>2</v>
      </c>
    </row>
    <row r="1091" spans="1:16" x14ac:dyDescent="0.25">
      <c r="A1091">
        <v>6502</v>
      </c>
      <c r="B1091" t="s">
        <v>15</v>
      </c>
      <c r="C1091">
        <v>2007</v>
      </c>
      <c r="D1091">
        <v>4</v>
      </c>
      <c r="E1091">
        <v>301</v>
      </c>
      <c r="F1091">
        <v>1293.19</v>
      </c>
      <c r="G1091">
        <v>1519.61</v>
      </c>
      <c r="H1091">
        <v>588.91</v>
      </c>
      <c r="I1091">
        <v>15</v>
      </c>
      <c r="J1091">
        <v>710</v>
      </c>
      <c r="K1091">
        <v>26603</v>
      </c>
      <c r="L1091" t="s">
        <v>18</v>
      </c>
      <c r="M1091">
        <v>91146</v>
      </c>
      <c r="N1091">
        <v>444.2</v>
      </c>
      <c r="O1091">
        <v>66751.89</v>
      </c>
      <c r="P1091">
        <v>3</v>
      </c>
    </row>
    <row r="1092" spans="1:16" x14ac:dyDescent="0.25">
      <c r="A1092">
        <v>6502</v>
      </c>
      <c r="B1092" t="s">
        <v>15</v>
      </c>
      <c r="C1092">
        <v>2007</v>
      </c>
      <c r="D1092">
        <v>5</v>
      </c>
      <c r="E1092">
        <v>395</v>
      </c>
      <c r="F1092">
        <v>1730.92</v>
      </c>
      <c r="G1092">
        <v>2034</v>
      </c>
      <c r="H1092">
        <v>762.94</v>
      </c>
      <c r="I1092">
        <v>15</v>
      </c>
      <c r="J1092">
        <v>710</v>
      </c>
      <c r="K1092">
        <v>26603</v>
      </c>
      <c r="L1092" t="s">
        <v>18</v>
      </c>
      <c r="M1092">
        <v>91146</v>
      </c>
      <c r="N1092">
        <v>444.2</v>
      </c>
      <c r="O1092">
        <v>66751.89</v>
      </c>
      <c r="P1092">
        <v>3</v>
      </c>
    </row>
    <row r="1093" spans="1:16" x14ac:dyDescent="0.25">
      <c r="A1093">
        <v>6502</v>
      </c>
      <c r="B1093" t="s">
        <v>15</v>
      </c>
      <c r="C1093">
        <v>2007</v>
      </c>
      <c r="D1093">
        <v>6</v>
      </c>
      <c r="E1093">
        <v>486</v>
      </c>
      <c r="F1093">
        <v>2106.88</v>
      </c>
      <c r="G1093">
        <v>2475.6</v>
      </c>
      <c r="H1093">
        <v>853.12</v>
      </c>
      <c r="I1093">
        <v>15</v>
      </c>
      <c r="J1093">
        <v>710</v>
      </c>
      <c r="K1093">
        <v>26603</v>
      </c>
      <c r="L1093" t="s">
        <v>18</v>
      </c>
      <c r="M1093">
        <v>91146</v>
      </c>
      <c r="N1093">
        <v>444.2</v>
      </c>
      <c r="O1093">
        <v>66751.89</v>
      </c>
      <c r="P1093">
        <v>3</v>
      </c>
    </row>
    <row r="1094" spans="1:16" x14ac:dyDescent="0.25">
      <c r="A1094">
        <v>6502</v>
      </c>
      <c r="B1094" t="s">
        <v>15</v>
      </c>
      <c r="C1094">
        <v>2007</v>
      </c>
      <c r="D1094">
        <v>7</v>
      </c>
      <c r="E1094">
        <v>368</v>
      </c>
      <c r="F1094">
        <v>1493.07</v>
      </c>
      <c r="G1094">
        <v>1754.51</v>
      </c>
      <c r="H1094">
        <v>622.35</v>
      </c>
      <c r="I1094">
        <v>15</v>
      </c>
      <c r="J1094">
        <v>710</v>
      </c>
      <c r="K1094">
        <v>26603</v>
      </c>
      <c r="L1094" t="s">
        <v>18</v>
      </c>
      <c r="M1094">
        <v>91146</v>
      </c>
      <c r="N1094">
        <v>444.2</v>
      </c>
      <c r="O1094">
        <v>66751.89</v>
      </c>
      <c r="P1094">
        <v>3</v>
      </c>
    </row>
    <row r="1095" spans="1:16" x14ac:dyDescent="0.25">
      <c r="A1095">
        <v>6502</v>
      </c>
      <c r="B1095" t="s">
        <v>15</v>
      </c>
      <c r="C1095">
        <v>2007</v>
      </c>
      <c r="D1095">
        <v>8</v>
      </c>
      <c r="E1095">
        <v>357</v>
      </c>
      <c r="F1095">
        <v>1331.03</v>
      </c>
      <c r="G1095">
        <v>1564.14</v>
      </c>
      <c r="H1095">
        <v>574.61</v>
      </c>
      <c r="I1095">
        <v>15</v>
      </c>
      <c r="J1095">
        <v>710</v>
      </c>
      <c r="K1095">
        <v>26603</v>
      </c>
      <c r="L1095" t="s">
        <v>18</v>
      </c>
      <c r="M1095">
        <v>91146</v>
      </c>
      <c r="N1095">
        <v>444.2</v>
      </c>
      <c r="O1095">
        <v>66751.89</v>
      </c>
      <c r="P1095">
        <v>3</v>
      </c>
    </row>
    <row r="1096" spans="1:16" x14ac:dyDescent="0.25">
      <c r="A1096">
        <v>6502</v>
      </c>
      <c r="B1096" t="s">
        <v>15</v>
      </c>
      <c r="C1096">
        <v>2007</v>
      </c>
      <c r="D1096">
        <v>9</v>
      </c>
      <c r="E1096">
        <v>646</v>
      </c>
      <c r="F1096">
        <v>2518.1999999999998</v>
      </c>
      <c r="G1096">
        <v>2959.06</v>
      </c>
      <c r="H1096">
        <v>1100.5899999999999</v>
      </c>
      <c r="I1096">
        <v>15</v>
      </c>
      <c r="J1096">
        <v>710</v>
      </c>
      <c r="K1096">
        <v>26603</v>
      </c>
      <c r="L1096" t="s">
        <v>18</v>
      </c>
      <c r="M1096">
        <v>91146</v>
      </c>
      <c r="N1096">
        <v>444.2</v>
      </c>
      <c r="O1096">
        <v>66751.89</v>
      </c>
      <c r="P1096">
        <v>3</v>
      </c>
    </row>
    <row r="1097" spans="1:16" x14ac:dyDescent="0.25">
      <c r="A1097">
        <v>6502</v>
      </c>
      <c r="B1097" t="s">
        <v>15</v>
      </c>
      <c r="C1097">
        <v>2007</v>
      </c>
      <c r="D1097">
        <v>12</v>
      </c>
      <c r="E1097">
        <v>395</v>
      </c>
      <c r="F1097">
        <v>1530.42</v>
      </c>
      <c r="G1097">
        <v>1798.34</v>
      </c>
      <c r="H1097">
        <v>614.19000000000005</v>
      </c>
      <c r="I1097">
        <v>15</v>
      </c>
      <c r="J1097">
        <v>710</v>
      </c>
      <c r="K1097">
        <v>26603</v>
      </c>
      <c r="L1097" t="s">
        <v>18</v>
      </c>
      <c r="M1097">
        <v>91146</v>
      </c>
      <c r="N1097">
        <v>444.2</v>
      </c>
      <c r="O1097">
        <v>66751.89</v>
      </c>
      <c r="P1097">
        <v>3</v>
      </c>
    </row>
    <row r="1098" spans="1:16" x14ac:dyDescent="0.25">
      <c r="A1098">
        <v>6502</v>
      </c>
      <c r="B1098" t="s">
        <v>15</v>
      </c>
      <c r="C1098">
        <v>2007</v>
      </c>
      <c r="D1098">
        <v>1</v>
      </c>
      <c r="E1098">
        <v>194</v>
      </c>
      <c r="F1098">
        <v>739.9</v>
      </c>
      <c r="G1098">
        <v>869.47</v>
      </c>
      <c r="H1098">
        <v>417.26</v>
      </c>
      <c r="I1098">
        <v>15</v>
      </c>
      <c r="J1098">
        <v>710</v>
      </c>
      <c r="K1098">
        <v>26603</v>
      </c>
      <c r="L1098" t="s">
        <v>18</v>
      </c>
      <c r="M1098">
        <v>91146</v>
      </c>
      <c r="N1098">
        <v>444.2</v>
      </c>
      <c r="O1098">
        <v>66751.89</v>
      </c>
      <c r="P1098">
        <v>3</v>
      </c>
    </row>
    <row r="1099" spans="1:16" x14ac:dyDescent="0.25">
      <c r="A1099">
        <v>6502</v>
      </c>
      <c r="B1099" t="s">
        <v>15</v>
      </c>
      <c r="C1099">
        <v>2007</v>
      </c>
      <c r="D1099">
        <v>2</v>
      </c>
      <c r="E1099">
        <v>208</v>
      </c>
      <c r="F1099">
        <v>878.9</v>
      </c>
      <c r="G1099">
        <v>1032.79</v>
      </c>
      <c r="H1099">
        <v>414.54</v>
      </c>
      <c r="I1099">
        <v>15</v>
      </c>
      <c r="J1099">
        <v>710</v>
      </c>
      <c r="K1099">
        <v>26603</v>
      </c>
      <c r="L1099" t="s">
        <v>18</v>
      </c>
      <c r="M1099">
        <v>91146</v>
      </c>
      <c r="N1099">
        <v>444.2</v>
      </c>
      <c r="O1099">
        <v>66751.89</v>
      </c>
      <c r="P1099">
        <v>3</v>
      </c>
    </row>
    <row r="1100" spans="1:16" x14ac:dyDescent="0.25">
      <c r="A1100">
        <v>6502</v>
      </c>
      <c r="B1100" t="s">
        <v>15</v>
      </c>
      <c r="C1100">
        <v>2007</v>
      </c>
      <c r="D1100">
        <v>3</v>
      </c>
      <c r="E1100">
        <v>198</v>
      </c>
      <c r="F1100">
        <v>781.34</v>
      </c>
      <c r="G1100">
        <v>918.06</v>
      </c>
      <c r="H1100">
        <v>352.42</v>
      </c>
      <c r="I1100">
        <v>15</v>
      </c>
      <c r="J1100">
        <v>710</v>
      </c>
      <c r="K1100">
        <v>26603</v>
      </c>
      <c r="L1100" t="s">
        <v>18</v>
      </c>
      <c r="M1100">
        <v>91146</v>
      </c>
      <c r="N1100">
        <v>444.2</v>
      </c>
      <c r="O1100">
        <v>66751.89</v>
      </c>
      <c r="P1100">
        <v>3</v>
      </c>
    </row>
    <row r="1101" spans="1:16" x14ac:dyDescent="0.25">
      <c r="A1101">
        <v>6507</v>
      </c>
      <c r="B1101" t="s">
        <v>15</v>
      </c>
      <c r="C1101">
        <v>2007</v>
      </c>
      <c r="D1101">
        <v>1</v>
      </c>
      <c r="E1101">
        <v>234</v>
      </c>
      <c r="F1101">
        <v>990</v>
      </c>
      <c r="G1101">
        <v>1163.23</v>
      </c>
      <c r="H1101">
        <v>302.02999999999997</v>
      </c>
      <c r="I1101">
        <v>12</v>
      </c>
      <c r="J1101">
        <v>730</v>
      </c>
      <c r="K1101">
        <v>28737</v>
      </c>
      <c r="L1101" t="s">
        <v>18</v>
      </c>
      <c r="M1101">
        <v>153393</v>
      </c>
      <c r="N1101">
        <v>415.2</v>
      </c>
      <c r="O1101">
        <v>75306.990000000005</v>
      </c>
      <c r="P1101">
        <v>3</v>
      </c>
    </row>
    <row r="1102" spans="1:16" x14ac:dyDescent="0.25">
      <c r="A1102">
        <v>6507</v>
      </c>
      <c r="B1102" t="s">
        <v>15</v>
      </c>
      <c r="C1102">
        <v>2007</v>
      </c>
      <c r="D1102">
        <v>2</v>
      </c>
      <c r="E1102">
        <v>238</v>
      </c>
      <c r="F1102">
        <v>1049.3499999999999</v>
      </c>
      <c r="G1102">
        <v>1233.07</v>
      </c>
      <c r="H1102">
        <v>520.6</v>
      </c>
      <c r="I1102">
        <v>12</v>
      </c>
      <c r="J1102">
        <v>730</v>
      </c>
      <c r="K1102">
        <v>28737</v>
      </c>
      <c r="L1102" t="s">
        <v>18</v>
      </c>
      <c r="M1102">
        <v>153393</v>
      </c>
      <c r="N1102">
        <v>415.2</v>
      </c>
      <c r="O1102">
        <v>75306.990000000005</v>
      </c>
      <c r="P1102">
        <v>3</v>
      </c>
    </row>
    <row r="1103" spans="1:16" x14ac:dyDescent="0.25">
      <c r="A1103">
        <v>6507</v>
      </c>
      <c r="B1103" t="s">
        <v>15</v>
      </c>
      <c r="C1103">
        <v>2007</v>
      </c>
      <c r="D1103">
        <v>3</v>
      </c>
      <c r="E1103">
        <v>188</v>
      </c>
      <c r="F1103">
        <v>856.73</v>
      </c>
      <c r="G1103">
        <v>1006.78</v>
      </c>
      <c r="H1103">
        <v>378.54</v>
      </c>
      <c r="I1103">
        <v>12</v>
      </c>
      <c r="J1103">
        <v>730</v>
      </c>
      <c r="K1103">
        <v>28737</v>
      </c>
      <c r="L1103" t="s">
        <v>18</v>
      </c>
      <c r="M1103">
        <v>153393</v>
      </c>
      <c r="N1103">
        <v>415.2</v>
      </c>
      <c r="O1103">
        <v>75306.990000000005</v>
      </c>
      <c r="P1103">
        <v>3</v>
      </c>
    </row>
    <row r="1104" spans="1:16" x14ac:dyDescent="0.25">
      <c r="A1104">
        <v>6507</v>
      </c>
      <c r="B1104" t="s">
        <v>15</v>
      </c>
      <c r="C1104">
        <v>2007</v>
      </c>
      <c r="D1104">
        <v>4</v>
      </c>
      <c r="E1104">
        <v>242</v>
      </c>
      <c r="F1104">
        <v>1004.68</v>
      </c>
      <c r="G1104">
        <v>1180.5</v>
      </c>
      <c r="H1104">
        <v>437.11</v>
      </c>
      <c r="I1104">
        <v>12</v>
      </c>
      <c r="J1104">
        <v>730</v>
      </c>
      <c r="K1104">
        <v>28737</v>
      </c>
      <c r="L1104" t="s">
        <v>18</v>
      </c>
      <c r="M1104">
        <v>153393</v>
      </c>
      <c r="N1104">
        <v>415.2</v>
      </c>
      <c r="O1104">
        <v>75306.990000000005</v>
      </c>
      <c r="P1104">
        <v>3</v>
      </c>
    </row>
    <row r="1105" spans="1:16" x14ac:dyDescent="0.25">
      <c r="A1105">
        <v>6507</v>
      </c>
      <c r="B1105" t="s">
        <v>15</v>
      </c>
      <c r="C1105">
        <v>2007</v>
      </c>
      <c r="D1105">
        <v>5</v>
      </c>
      <c r="E1105">
        <v>535</v>
      </c>
      <c r="F1105">
        <v>2367.2600000000002</v>
      </c>
      <c r="G1105">
        <v>2781.43</v>
      </c>
      <c r="H1105">
        <v>1068.98</v>
      </c>
      <c r="I1105">
        <v>12</v>
      </c>
      <c r="J1105">
        <v>730</v>
      </c>
      <c r="K1105">
        <v>28737</v>
      </c>
      <c r="L1105" t="s">
        <v>18</v>
      </c>
      <c r="M1105">
        <v>153393</v>
      </c>
      <c r="N1105">
        <v>415.2</v>
      </c>
      <c r="O1105">
        <v>75306.990000000005</v>
      </c>
      <c r="P1105">
        <v>3</v>
      </c>
    </row>
    <row r="1106" spans="1:16" x14ac:dyDescent="0.25">
      <c r="A1106">
        <v>6507</v>
      </c>
      <c r="B1106" t="s">
        <v>15</v>
      </c>
      <c r="C1106">
        <v>2007</v>
      </c>
      <c r="D1106">
        <v>6</v>
      </c>
      <c r="E1106">
        <v>663</v>
      </c>
      <c r="F1106">
        <v>2718.15</v>
      </c>
      <c r="G1106">
        <v>3194.01</v>
      </c>
      <c r="H1106">
        <v>1122.8800000000001</v>
      </c>
      <c r="I1106">
        <v>12</v>
      </c>
      <c r="J1106">
        <v>730</v>
      </c>
      <c r="K1106">
        <v>28737</v>
      </c>
      <c r="L1106" t="s">
        <v>18</v>
      </c>
      <c r="M1106">
        <v>153393</v>
      </c>
      <c r="N1106">
        <v>415.2</v>
      </c>
      <c r="O1106">
        <v>75306.990000000005</v>
      </c>
      <c r="P1106">
        <v>3</v>
      </c>
    </row>
    <row r="1107" spans="1:16" x14ac:dyDescent="0.25">
      <c r="A1107">
        <v>6507</v>
      </c>
      <c r="B1107" t="s">
        <v>15</v>
      </c>
      <c r="C1107">
        <v>2007</v>
      </c>
      <c r="D1107">
        <v>7</v>
      </c>
      <c r="E1107">
        <v>362</v>
      </c>
      <c r="F1107">
        <v>1551.84</v>
      </c>
      <c r="G1107">
        <v>1823.56</v>
      </c>
      <c r="H1107">
        <v>750.54</v>
      </c>
      <c r="I1107">
        <v>12</v>
      </c>
      <c r="J1107">
        <v>730</v>
      </c>
      <c r="K1107">
        <v>28737</v>
      </c>
      <c r="L1107" t="s">
        <v>18</v>
      </c>
      <c r="M1107">
        <v>153393</v>
      </c>
      <c r="N1107">
        <v>415.2</v>
      </c>
      <c r="O1107">
        <v>75306.990000000005</v>
      </c>
      <c r="P1107">
        <v>3</v>
      </c>
    </row>
    <row r="1108" spans="1:16" x14ac:dyDescent="0.25">
      <c r="A1108">
        <v>6507</v>
      </c>
      <c r="B1108" t="s">
        <v>15</v>
      </c>
      <c r="C1108">
        <v>2007</v>
      </c>
      <c r="D1108">
        <v>8</v>
      </c>
      <c r="E1108">
        <v>430</v>
      </c>
      <c r="F1108">
        <v>1842.98</v>
      </c>
      <c r="G1108">
        <v>2165.73</v>
      </c>
      <c r="H1108">
        <v>800.29</v>
      </c>
      <c r="I1108">
        <v>12</v>
      </c>
      <c r="J1108">
        <v>730</v>
      </c>
      <c r="K1108">
        <v>28737</v>
      </c>
      <c r="L1108" t="s">
        <v>18</v>
      </c>
      <c r="M1108">
        <v>153393</v>
      </c>
      <c r="N1108">
        <v>415.2</v>
      </c>
      <c r="O1108">
        <v>75306.990000000005</v>
      </c>
      <c r="P1108">
        <v>3</v>
      </c>
    </row>
    <row r="1109" spans="1:16" x14ac:dyDescent="0.25">
      <c r="A1109">
        <v>6507</v>
      </c>
      <c r="B1109" t="s">
        <v>15</v>
      </c>
      <c r="C1109">
        <v>2007</v>
      </c>
      <c r="D1109">
        <v>9</v>
      </c>
      <c r="E1109">
        <v>696</v>
      </c>
      <c r="F1109">
        <v>2778.63</v>
      </c>
      <c r="G1109">
        <v>3264.96</v>
      </c>
      <c r="H1109">
        <v>953.5</v>
      </c>
      <c r="I1109">
        <v>12</v>
      </c>
      <c r="J1109">
        <v>730</v>
      </c>
      <c r="K1109">
        <v>28737</v>
      </c>
      <c r="L1109" t="s">
        <v>18</v>
      </c>
      <c r="M1109">
        <v>153393</v>
      </c>
      <c r="N1109">
        <v>415.2</v>
      </c>
      <c r="O1109">
        <v>75306.990000000005</v>
      </c>
      <c r="P1109">
        <v>3</v>
      </c>
    </row>
    <row r="1110" spans="1:16" x14ac:dyDescent="0.25">
      <c r="A1110">
        <v>6507</v>
      </c>
      <c r="B1110" t="s">
        <v>15</v>
      </c>
      <c r="C1110">
        <v>2007</v>
      </c>
      <c r="D1110">
        <v>11</v>
      </c>
      <c r="E1110">
        <v>944</v>
      </c>
      <c r="F1110">
        <v>3796.57</v>
      </c>
      <c r="G1110">
        <v>4461.17</v>
      </c>
      <c r="H1110">
        <v>1332.54</v>
      </c>
      <c r="I1110">
        <v>12</v>
      </c>
      <c r="J1110">
        <v>730</v>
      </c>
      <c r="K1110">
        <v>28737</v>
      </c>
      <c r="L1110" t="s">
        <v>18</v>
      </c>
      <c r="M1110">
        <v>153393</v>
      </c>
      <c r="N1110">
        <v>415.2</v>
      </c>
      <c r="O1110">
        <v>75306.990000000005</v>
      </c>
      <c r="P1110">
        <v>3</v>
      </c>
    </row>
    <row r="1111" spans="1:16" x14ac:dyDescent="0.25">
      <c r="A1111">
        <v>6507</v>
      </c>
      <c r="B1111" t="s">
        <v>15</v>
      </c>
      <c r="C1111">
        <v>2007</v>
      </c>
      <c r="D1111">
        <v>12</v>
      </c>
      <c r="E1111">
        <v>475</v>
      </c>
      <c r="F1111">
        <v>1866.01</v>
      </c>
      <c r="G1111">
        <v>2192.75</v>
      </c>
      <c r="H1111">
        <v>664.75</v>
      </c>
      <c r="I1111">
        <v>12</v>
      </c>
      <c r="J1111">
        <v>730</v>
      </c>
      <c r="K1111">
        <v>28737</v>
      </c>
      <c r="L1111" t="s">
        <v>18</v>
      </c>
      <c r="M1111">
        <v>153393</v>
      </c>
      <c r="N1111">
        <v>415.2</v>
      </c>
      <c r="O1111">
        <v>75306.990000000005</v>
      </c>
      <c r="P1111">
        <v>3</v>
      </c>
    </row>
    <row r="1112" spans="1:16" x14ac:dyDescent="0.25">
      <c r="A1112">
        <v>6509</v>
      </c>
      <c r="B1112" t="s">
        <v>15</v>
      </c>
      <c r="C1112">
        <v>2007</v>
      </c>
      <c r="D1112">
        <v>1</v>
      </c>
      <c r="E1112">
        <v>160</v>
      </c>
      <c r="F1112">
        <v>741.12</v>
      </c>
      <c r="G1112">
        <v>870.85</v>
      </c>
      <c r="H1112">
        <v>253.78</v>
      </c>
      <c r="I1112">
        <v>12</v>
      </c>
      <c r="J1112">
        <v>675</v>
      </c>
      <c r="K1112">
        <v>23844</v>
      </c>
      <c r="L1112" t="s">
        <v>18</v>
      </c>
      <c r="M1112">
        <v>70095</v>
      </c>
      <c r="N1112">
        <v>378.2</v>
      </c>
      <c r="O1112">
        <v>56605.42</v>
      </c>
      <c r="P1112">
        <v>2</v>
      </c>
    </row>
    <row r="1113" spans="1:16" x14ac:dyDescent="0.25">
      <c r="A1113">
        <v>6509</v>
      </c>
      <c r="B1113" t="s">
        <v>15</v>
      </c>
      <c r="C1113">
        <v>2007</v>
      </c>
      <c r="D1113">
        <v>2</v>
      </c>
      <c r="E1113">
        <v>114</v>
      </c>
      <c r="F1113">
        <v>500.69</v>
      </c>
      <c r="G1113">
        <v>588.4</v>
      </c>
      <c r="H1113">
        <v>191.23</v>
      </c>
      <c r="I1113">
        <v>12</v>
      </c>
      <c r="J1113">
        <v>675</v>
      </c>
      <c r="K1113">
        <v>23844</v>
      </c>
      <c r="L1113" t="s">
        <v>18</v>
      </c>
      <c r="M1113">
        <v>70095</v>
      </c>
      <c r="N1113">
        <v>378.2</v>
      </c>
      <c r="O1113">
        <v>56605.42</v>
      </c>
      <c r="P1113">
        <v>2</v>
      </c>
    </row>
    <row r="1114" spans="1:16" x14ac:dyDescent="0.25">
      <c r="A1114">
        <v>6509</v>
      </c>
      <c r="B1114" t="s">
        <v>15</v>
      </c>
      <c r="C1114">
        <v>2007</v>
      </c>
      <c r="D1114">
        <v>3</v>
      </c>
      <c r="E1114">
        <v>118</v>
      </c>
      <c r="F1114">
        <v>538.04</v>
      </c>
      <c r="G1114">
        <v>632.29999999999995</v>
      </c>
      <c r="H1114">
        <v>250.38</v>
      </c>
      <c r="I1114">
        <v>12</v>
      </c>
      <c r="J1114">
        <v>675</v>
      </c>
      <c r="K1114">
        <v>23844</v>
      </c>
      <c r="L1114" t="s">
        <v>18</v>
      </c>
      <c r="M1114">
        <v>70095</v>
      </c>
      <c r="N1114">
        <v>378.2</v>
      </c>
      <c r="O1114">
        <v>56605.42</v>
      </c>
      <c r="P1114">
        <v>2</v>
      </c>
    </row>
    <row r="1115" spans="1:16" x14ac:dyDescent="0.25">
      <c r="A1115">
        <v>6509</v>
      </c>
      <c r="B1115" t="s">
        <v>15</v>
      </c>
      <c r="C1115">
        <v>2007</v>
      </c>
      <c r="D1115">
        <v>4</v>
      </c>
      <c r="E1115">
        <v>129</v>
      </c>
      <c r="F1115">
        <v>642.41</v>
      </c>
      <c r="G1115">
        <v>754.99</v>
      </c>
      <c r="H1115">
        <v>261.95999999999998</v>
      </c>
      <c r="I1115">
        <v>12</v>
      </c>
      <c r="J1115">
        <v>675</v>
      </c>
      <c r="K1115">
        <v>23844</v>
      </c>
      <c r="L1115" t="s">
        <v>18</v>
      </c>
      <c r="M1115">
        <v>70095</v>
      </c>
      <c r="N1115">
        <v>378.2</v>
      </c>
      <c r="O1115">
        <v>56605.42</v>
      </c>
      <c r="P1115">
        <v>2</v>
      </c>
    </row>
    <row r="1116" spans="1:16" x14ac:dyDescent="0.25">
      <c r="A1116">
        <v>6509</v>
      </c>
      <c r="B1116" t="s">
        <v>15</v>
      </c>
      <c r="C1116">
        <v>2007</v>
      </c>
      <c r="D1116">
        <v>5</v>
      </c>
      <c r="E1116">
        <v>248</v>
      </c>
      <c r="F1116">
        <v>1213.2</v>
      </c>
      <c r="G1116">
        <v>1425.65</v>
      </c>
      <c r="H1116">
        <v>519.41999999999996</v>
      </c>
      <c r="I1116">
        <v>12</v>
      </c>
      <c r="J1116">
        <v>675</v>
      </c>
      <c r="K1116">
        <v>23844</v>
      </c>
      <c r="L1116" t="s">
        <v>18</v>
      </c>
      <c r="M1116">
        <v>70095</v>
      </c>
      <c r="N1116">
        <v>378.2</v>
      </c>
      <c r="O1116">
        <v>56605.42</v>
      </c>
      <c r="P1116">
        <v>2</v>
      </c>
    </row>
    <row r="1117" spans="1:16" x14ac:dyDescent="0.25">
      <c r="A1117">
        <v>6509</v>
      </c>
      <c r="B1117" t="s">
        <v>15</v>
      </c>
      <c r="C1117">
        <v>2007</v>
      </c>
      <c r="D1117">
        <v>6</v>
      </c>
      <c r="E1117">
        <v>277</v>
      </c>
      <c r="F1117">
        <v>1319.32</v>
      </c>
      <c r="G1117">
        <v>1550.4</v>
      </c>
      <c r="H1117">
        <v>461.62</v>
      </c>
      <c r="I1117">
        <v>12</v>
      </c>
      <c r="J1117">
        <v>675</v>
      </c>
      <c r="K1117">
        <v>23844</v>
      </c>
      <c r="L1117" t="s">
        <v>18</v>
      </c>
      <c r="M1117">
        <v>70095</v>
      </c>
      <c r="N1117">
        <v>378.2</v>
      </c>
      <c r="O1117">
        <v>56605.42</v>
      </c>
      <c r="P1117">
        <v>2</v>
      </c>
    </row>
    <row r="1118" spans="1:16" x14ac:dyDescent="0.25">
      <c r="A1118">
        <v>6509</v>
      </c>
      <c r="B1118" t="s">
        <v>15</v>
      </c>
      <c r="C1118">
        <v>2007</v>
      </c>
      <c r="D1118">
        <v>7</v>
      </c>
      <c r="E1118">
        <v>235</v>
      </c>
      <c r="F1118">
        <v>1045.6600000000001</v>
      </c>
      <c r="G1118">
        <v>1228.76</v>
      </c>
      <c r="H1118">
        <v>459.41</v>
      </c>
      <c r="I1118">
        <v>12</v>
      </c>
      <c r="J1118">
        <v>675</v>
      </c>
      <c r="K1118">
        <v>23844</v>
      </c>
      <c r="L1118" t="s">
        <v>18</v>
      </c>
      <c r="M1118">
        <v>70095</v>
      </c>
      <c r="N1118">
        <v>378.2</v>
      </c>
      <c r="O1118">
        <v>56605.42</v>
      </c>
      <c r="P1118">
        <v>2</v>
      </c>
    </row>
    <row r="1119" spans="1:16" x14ac:dyDescent="0.25">
      <c r="A1119">
        <v>6509</v>
      </c>
      <c r="B1119" t="s">
        <v>15</v>
      </c>
      <c r="C1119">
        <v>2007</v>
      </c>
      <c r="D1119">
        <v>8</v>
      </c>
      <c r="E1119">
        <v>310</v>
      </c>
      <c r="F1119">
        <v>1328.15</v>
      </c>
      <c r="G1119">
        <v>1560.79</v>
      </c>
      <c r="H1119">
        <v>543.17999999999995</v>
      </c>
      <c r="I1119">
        <v>12</v>
      </c>
      <c r="J1119">
        <v>675</v>
      </c>
      <c r="K1119">
        <v>23844</v>
      </c>
      <c r="L1119" t="s">
        <v>18</v>
      </c>
      <c r="M1119">
        <v>70095</v>
      </c>
      <c r="N1119">
        <v>378.2</v>
      </c>
      <c r="O1119">
        <v>56605.42</v>
      </c>
      <c r="P1119">
        <v>2</v>
      </c>
    </row>
    <row r="1120" spans="1:16" x14ac:dyDescent="0.25">
      <c r="A1120">
        <v>6509</v>
      </c>
      <c r="B1120" t="s">
        <v>15</v>
      </c>
      <c r="C1120">
        <v>2007</v>
      </c>
      <c r="D1120">
        <v>9</v>
      </c>
      <c r="E1120">
        <v>316</v>
      </c>
      <c r="F1120">
        <v>1444.03</v>
      </c>
      <c r="G1120">
        <v>1696.92</v>
      </c>
      <c r="H1120">
        <v>460.99</v>
      </c>
      <c r="I1120">
        <v>12</v>
      </c>
      <c r="J1120">
        <v>675</v>
      </c>
      <c r="K1120">
        <v>23844</v>
      </c>
      <c r="L1120" t="s">
        <v>18</v>
      </c>
      <c r="M1120">
        <v>70095</v>
      </c>
      <c r="N1120">
        <v>378.2</v>
      </c>
      <c r="O1120">
        <v>56605.42</v>
      </c>
      <c r="P1120">
        <v>2</v>
      </c>
    </row>
    <row r="1121" spans="1:16" x14ac:dyDescent="0.25">
      <c r="A1121">
        <v>6509</v>
      </c>
      <c r="B1121" t="s">
        <v>15</v>
      </c>
      <c r="C1121">
        <v>2007</v>
      </c>
      <c r="D1121">
        <v>11</v>
      </c>
      <c r="E1121">
        <v>733</v>
      </c>
      <c r="F1121">
        <v>3120.96</v>
      </c>
      <c r="G1121">
        <v>3667.45</v>
      </c>
      <c r="H1121">
        <v>920.56</v>
      </c>
      <c r="I1121">
        <v>12</v>
      </c>
      <c r="J1121">
        <v>675</v>
      </c>
      <c r="K1121">
        <v>23844</v>
      </c>
      <c r="L1121" t="s">
        <v>18</v>
      </c>
      <c r="M1121">
        <v>70095</v>
      </c>
      <c r="N1121">
        <v>378.2</v>
      </c>
      <c r="O1121">
        <v>56605.42</v>
      </c>
      <c r="P1121">
        <v>2</v>
      </c>
    </row>
    <row r="1122" spans="1:16" x14ac:dyDescent="0.25">
      <c r="A1122">
        <v>6509</v>
      </c>
      <c r="B1122" t="s">
        <v>15</v>
      </c>
      <c r="C1122">
        <v>2007</v>
      </c>
      <c r="D1122">
        <v>12</v>
      </c>
      <c r="E1122">
        <v>369</v>
      </c>
      <c r="F1122">
        <v>1555.58</v>
      </c>
      <c r="G1122">
        <v>1827.93</v>
      </c>
      <c r="H1122">
        <v>548.95000000000005</v>
      </c>
      <c r="I1122">
        <v>12</v>
      </c>
      <c r="J1122">
        <v>675</v>
      </c>
      <c r="K1122">
        <v>23844</v>
      </c>
      <c r="L1122" t="s">
        <v>18</v>
      </c>
      <c r="M1122">
        <v>70095</v>
      </c>
      <c r="N1122">
        <v>378.2</v>
      </c>
      <c r="O1122">
        <v>56605.42</v>
      </c>
      <c r="P1122">
        <v>2</v>
      </c>
    </row>
    <row r="1123" spans="1:16" x14ac:dyDescent="0.25">
      <c r="A1123">
        <v>6533</v>
      </c>
      <c r="B1123" t="s">
        <v>15</v>
      </c>
      <c r="C1123">
        <v>2007</v>
      </c>
      <c r="D1123">
        <v>1</v>
      </c>
      <c r="E1123">
        <v>248</v>
      </c>
      <c r="F1123">
        <v>945.37</v>
      </c>
      <c r="G1123">
        <v>1110.92</v>
      </c>
      <c r="H1123">
        <v>424.12</v>
      </c>
      <c r="I1123">
        <v>15</v>
      </c>
      <c r="J1123">
        <v>740</v>
      </c>
      <c r="K1123">
        <v>23880</v>
      </c>
      <c r="L1123" t="s">
        <v>18</v>
      </c>
      <c r="M1123">
        <v>153529</v>
      </c>
      <c r="N1123">
        <v>459</v>
      </c>
      <c r="O1123">
        <v>56811.83</v>
      </c>
      <c r="P1123">
        <v>2</v>
      </c>
    </row>
    <row r="1124" spans="1:16" x14ac:dyDescent="0.25">
      <c r="A1124">
        <v>6533</v>
      </c>
      <c r="B1124" t="s">
        <v>15</v>
      </c>
      <c r="C1124">
        <v>2007</v>
      </c>
      <c r="D1124">
        <v>2</v>
      </c>
      <c r="E1124">
        <v>202</v>
      </c>
      <c r="F1124">
        <v>870</v>
      </c>
      <c r="G1124">
        <v>1022.36</v>
      </c>
      <c r="H1124">
        <v>501.35</v>
      </c>
      <c r="I1124">
        <v>15</v>
      </c>
      <c r="J1124">
        <v>740</v>
      </c>
      <c r="K1124">
        <v>23880</v>
      </c>
      <c r="L1124" t="s">
        <v>18</v>
      </c>
      <c r="M1124">
        <v>153529</v>
      </c>
      <c r="N1124">
        <v>459</v>
      </c>
      <c r="O1124">
        <v>56811.83</v>
      </c>
      <c r="P1124">
        <v>2</v>
      </c>
    </row>
    <row r="1125" spans="1:16" x14ac:dyDescent="0.25">
      <c r="A1125">
        <v>6533</v>
      </c>
      <c r="B1125" t="s">
        <v>15</v>
      </c>
      <c r="C1125">
        <v>2007</v>
      </c>
      <c r="D1125">
        <v>3</v>
      </c>
      <c r="E1125">
        <v>180</v>
      </c>
      <c r="F1125">
        <v>839.88</v>
      </c>
      <c r="G1125">
        <v>986.8</v>
      </c>
      <c r="H1125">
        <v>475.9</v>
      </c>
      <c r="I1125">
        <v>15</v>
      </c>
      <c r="J1125">
        <v>740</v>
      </c>
      <c r="K1125">
        <v>23880</v>
      </c>
      <c r="L1125" t="s">
        <v>18</v>
      </c>
      <c r="M1125">
        <v>153529</v>
      </c>
      <c r="N1125">
        <v>459</v>
      </c>
      <c r="O1125">
        <v>56811.83</v>
      </c>
      <c r="P1125">
        <v>2</v>
      </c>
    </row>
    <row r="1126" spans="1:16" x14ac:dyDescent="0.25">
      <c r="A1126">
        <v>6533</v>
      </c>
      <c r="B1126" t="s">
        <v>15</v>
      </c>
      <c r="C1126">
        <v>2007</v>
      </c>
      <c r="D1126">
        <v>4</v>
      </c>
      <c r="E1126">
        <v>279</v>
      </c>
      <c r="F1126">
        <v>1188.3599999999999</v>
      </c>
      <c r="G1126">
        <v>1396.43</v>
      </c>
      <c r="H1126">
        <v>620.32000000000005</v>
      </c>
      <c r="I1126">
        <v>15</v>
      </c>
      <c r="J1126">
        <v>740</v>
      </c>
      <c r="K1126">
        <v>23880</v>
      </c>
      <c r="L1126" t="s">
        <v>18</v>
      </c>
      <c r="M1126">
        <v>153529</v>
      </c>
      <c r="N1126">
        <v>459</v>
      </c>
      <c r="O1126">
        <v>56811.83</v>
      </c>
      <c r="P1126">
        <v>2</v>
      </c>
    </row>
    <row r="1127" spans="1:16" x14ac:dyDescent="0.25">
      <c r="A1127">
        <v>6533</v>
      </c>
      <c r="B1127" t="s">
        <v>15</v>
      </c>
      <c r="C1127">
        <v>2007</v>
      </c>
      <c r="D1127">
        <v>5</v>
      </c>
      <c r="E1127">
        <v>415</v>
      </c>
      <c r="F1127">
        <v>1793.88</v>
      </c>
      <c r="G1127">
        <v>2108.04</v>
      </c>
      <c r="H1127">
        <v>858.02</v>
      </c>
      <c r="I1127">
        <v>15</v>
      </c>
      <c r="J1127">
        <v>740</v>
      </c>
      <c r="K1127">
        <v>23880</v>
      </c>
      <c r="L1127" t="s">
        <v>18</v>
      </c>
      <c r="M1127">
        <v>153529</v>
      </c>
      <c r="N1127">
        <v>459</v>
      </c>
      <c r="O1127">
        <v>56811.83</v>
      </c>
      <c r="P1127">
        <v>2</v>
      </c>
    </row>
    <row r="1128" spans="1:16" x14ac:dyDescent="0.25">
      <c r="A1128">
        <v>6533</v>
      </c>
      <c r="B1128" t="s">
        <v>15</v>
      </c>
      <c r="C1128">
        <v>2007</v>
      </c>
      <c r="D1128">
        <v>6</v>
      </c>
      <c r="E1128">
        <v>513</v>
      </c>
      <c r="F1128">
        <v>2059.6</v>
      </c>
      <c r="G1128">
        <v>2420.09</v>
      </c>
      <c r="H1128">
        <v>1064.73</v>
      </c>
      <c r="I1128">
        <v>15</v>
      </c>
      <c r="J1128">
        <v>740</v>
      </c>
      <c r="K1128">
        <v>23880</v>
      </c>
      <c r="L1128" t="s">
        <v>18</v>
      </c>
      <c r="M1128">
        <v>153529</v>
      </c>
      <c r="N1128">
        <v>459</v>
      </c>
      <c r="O1128">
        <v>56811.83</v>
      </c>
      <c r="P1128">
        <v>2</v>
      </c>
    </row>
    <row r="1129" spans="1:16" x14ac:dyDescent="0.25">
      <c r="A1129">
        <v>6533</v>
      </c>
      <c r="B1129" t="s">
        <v>15</v>
      </c>
      <c r="C1129">
        <v>2007</v>
      </c>
      <c r="D1129">
        <v>7</v>
      </c>
      <c r="E1129">
        <v>405</v>
      </c>
      <c r="F1129">
        <v>1709.08</v>
      </c>
      <c r="G1129">
        <v>2008.13</v>
      </c>
      <c r="H1129">
        <v>949.49</v>
      </c>
      <c r="I1129">
        <v>15</v>
      </c>
      <c r="J1129">
        <v>740</v>
      </c>
      <c r="K1129">
        <v>23880</v>
      </c>
      <c r="L1129" t="s">
        <v>18</v>
      </c>
      <c r="M1129">
        <v>153529</v>
      </c>
      <c r="N1129">
        <v>459</v>
      </c>
      <c r="O1129">
        <v>56811.83</v>
      </c>
      <c r="P1129">
        <v>2</v>
      </c>
    </row>
    <row r="1130" spans="1:16" x14ac:dyDescent="0.25">
      <c r="A1130">
        <v>6533</v>
      </c>
      <c r="B1130" t="s">
        <v>15</v>
      </c>
      <c r="C1130">
        <v>2007</v>
      </c>
      <c r="D1130">
        <v>8</v>
      </c>
      <c r="E1130">
        <v>431</v>
      </c>
      <c r="F1130">
        <v>1781.15</v>
      </c>
      <c r="G1130">
        <v>2092.98</v>
      </c>
      <c r="H1130">
        <v>899.22</v>
      </c>
      <c r="I1130">
        <v>15</v>
      </c>
      <c r="J1130">
        <v>740</v>
      </c>
      <c r="K1130">
        <v>23880</v>
      </c>
      <c r="L1130" t="s">
        <v>18</v>
      </c>
      <c r="M1130">
        <v>153529</v>
      </c>
      <c r="N1130">
        <v>459</v>
      </c>
      <c r="O1130">
        <v>56811.83</v>
      </c>
      <c r="P1130">
        <v>2</v>
      </c>
    </row>
    <row r="1131" spans="1:16" x14ac:dyDescent="0.25">
      <c r="A1131">
        <v>6533</v>
      </c>
      <c r="B1131" t="s">
        <v>15</v>
      </c>
      <c r="C1131">
        <v>2007</v>
      </c>
      <c r="D1131">
        <v>9</v>
      </c>
      <c r="E1131">
        <v>509</v>
      </c>
      <c r="F1131">
        <v>1844.52</v>
      </c>
      <c r="G1131">
        <v>2167.3200000000002</v>
      </c>
      <c r="H1131">
        <v>803.46</v>
      </c>
      <c r="I1131">
        <v>15</v>
      </c>
      <c r="J1131">
        <v>740</v>
      </c>
      <c r="K1131">
        <v>23880</v>
      </c>
      <c r="L1131" t="s">
        <v>18</v>
      </c>
      <c r="M1131">
        <v>153529</v>
      </c>
      <c r="N1131">
        <v>459</v>
      </c>
      <c r="O1131">
        <v>56811.83</v>
      </c>
      <c r="P1131">
        <v>2</v>
      </c>
    </row>
    <row r="1132" spans="1:16" x14ac:dyDescent="0.25">
      <c r="A1132">
        <v>6533</v>
      </c>
      <c r="B1132" t="s">
        <v>15</v>
      </c>
      <c r="C1132">
        <v>2007</v>
      </c>
      <c r="D1132">
        <v>11</v>
      </c>
      <c r="E1132">
        <v>698</v>
      </c>
      <c r="F1132">
        <v>2607.46</v>
      </c>
      <c r="G1132">
        <v>3063.98</v>
      </c>
      <c r="H1132">
        <v>1209.29</v>
      </c>
      <c r="I1132">
        <v>15</v>
      </c>
      <c r="J1132">
        <v>740</v>
      </c>
      <c r="K1132">
        <v>23880</v>
      </c>
      <c r="L1132" t="s">
        <v>18</v>
      </c>
      <c r="M1132">
        <v>153529</v>
      </c>
      <c r="N1132">
        <v>459</v>
      </c>
      <c r="O1132">
        <v>56811.83</v>
      </c>
      <c r="P1132">
        <v>2</v>
      </c>
    </row>
    <row r="1133" spans="1:16" x14ac:dyDescent="0.25">
      <c r="A1133">
        <v>6533</v>
      </c>
      <c r="B1133" t="s">
        <v>15</v>
      </c>
      <c r="C1133">
        <v>2007</v>
      </c>
      <c r="D1133">
        <v>12</v>
      </c>
      <c r="E1133">
        <v>384</v>
      </c>
      <c r="F1133">
        <v>1384.86</v>
      </c>
      <c r="G1133">
        <v>1627.3</v>
      </c>
      <c r="H1133">
        <v>596.75</v>
      </c>
      <c r="I1133">
        <v>15</v>
      </c>
      <c r="J1133">
        <v>740</v>
      </c>
      <c r="K1133">
        <v>23880</v>
      </c>
      <c r="L1133" t="s">
        <v>18</v>
      </c>
      <c r="M1133">
        <v>153529</v>
      </c>
      <c r="N1133">
        <v>459</v>
      </c>
      <c r="O1133">
        <v>56811.83</v>
      </c>
      <c r="P1133">
        <v>2</v>
      </c>
    </row>
    <row r="1134" spans="1:16" x14ac:dyDescent="0.25">
      <c r="A1134">
        <v>6538</v>
      </c>
      <c r="B1134" t="s">
        <v>15</v>
      </c>
      <c r="C1134">
        <v>2007</v>
      </c>
      <c r="D1134">
        <v>1</v>
      </c>
      <c r="E1134">
        <v>167</v>
      </c>
      <c r="F1134">
        <v>754.93</v>
      </c>
      <c r="G1134">
        <v>887.19</v>
      </c>
      <c r="H1134">
        <v>302.60000000000002</v>
      </c>
      <c r="I1134">
        <v>16</v>
      </c>
      <c r="J1134">
        <v>1633</v>
      </c>
      <c r="K1134">
        <v>26448</v>
      </c>
      <c r="L1134" t="s">
        <v>18</v>
      </c>
      <c r="M1134">
        <v>153932</v>
      </c>
      <c r="N1134">
        <v>856.2</v>
      </c>
      <c r="O1134">
        <v>63473.19</v>
      </c>
      <c r="P1134">
        <v>2</v>
      </c>
    </row>
    <row r="1135" spans="1:16" x14ac:dyDescent="0.25">
      <c r="A1135">
        <v>6538</v>
      </c>
      <c r="B1135" t="s">
        <v>15</v>
      </c>
      <c r="C1135">
        <v>2007</v>
      </c>
      <c r="D1135">
        <v>2</v>
      </c>
      <c r="E1135">
        <v>119</v>
      </c>
      <c r="F1135">
        <v>573.97</v>
      </c>
      <c r="G1135">
        <v>674.51</v>
      </c>
      <c r="H1135">
        <v>270.43</v>
      </c>
      <c r="I1135">
        <v>16</v>
      </c>
      <c r="J1135">
        <v>1633</v>
      </c>
      <c r="K1135">
        <v>26448</v>
      </c>
      <c r="L1135" t="s">
        <v>18</v>
      </c>
      <c r="M1135">
        <v>153932</v>
      </c>
      <c r="N1135">
        <v>856.2</v>
      </c>
      <c r="O1135">
        <v>63473.19</v>
      </c>
      <c r="P1135">
        <v>2</v>
      </c>
    </row>
    <row r="1136" spans="1:16" x14ac:dyDescent="0.25">
      <c r="A1136">
        <v>6538</v>
      </c>
      <c r="B1136" t="s">
        <v>15</v>
      </c>
      <c r="C1136">
        <v>2007</v>
      </c>
      <c r="D1136">
        <v>3</v>
      </c>
      <c r="E1136">
        <v>165</v>
      </c>
      <c r="F1136">
        <v>761.84</v>
      </c>
      <c r="G1136">
        <v>895.21</v>
      </c>
      <c r="H1136">
        <v>310.87</v>
      </c>
      <c r="I1136">
        <v>16</v>
      </c>
      <c r="J1136">
        <v>1633</v>
      </c>
      <c r="K1136">
        <v>26448</v>
      </c>
      <c r="L1136" t="s">
        <v>18</v>
      </c>
      <c r="M1136">
        <v>153932</v>
      </c>
      <c r="N1136">
        <v>856.2</v>
      </c>
      <c r="O1136">
        <v>63473.19</v>
      </c>
      <c r="P1136">
        <v>2</v>
      </c>
    </row>
    <row r="1137" spans="1:16" x14ac:dyDescent="0.25">
      <c r="A1137">
        <v>6538</v>
      </c>
      <c r="B1137" t="s">
        <v>15</v>
      </c>
      <c r="C1137">
        <v>2007</v>
      </c>
      <c r="D1137">
        <v>4</v>
      </c>
      <c r="E1137">
        <v>138</v>
      </c>
      <c r="F1137">
        <v>599.64</v>
      </c>
      <c r="G1137">
        <v>704.6</v>
      </c>
      <c r="H1137">
        <v>276.27</v>
      </c>
      <c r="I1137">
        <v>16</v>
      </c>
      <c r="J1137">
        <v>1633</v>
      </c>
      <c r="K1137">
        <v>26448</v>
      </c>
      <c r="L1137" t="s">
        <v>18</v>
      </c>
      <c r="M1137">
        <v>153932</v>
      </c>
      <c r="N1137">
        <v>856.2</v>
      </c>
      <c r="O1137">
        <v>63473.19</v>
      </c>
      <c r="P1137">
        <v>2</v>
      </c>
    </row>
    <row r="1138" spans="1:16" x14ac:dyDescent="0.25">
      <c r="A1138">
        <v>6538</v>
      </c>
      <c r="B1138" t="s">
        <v>15</v>
      </c>
      <c r="C1138">
        <v>2007</v>
      </c>
      <c r="D1138">
        <v>5</v>
      </c>
      <c r="E1138">
        <v>309</v>
      </c>
      <c r="F1138">
        <v>1443.95</v>
      </c>
      <c r="G1138">
        <v>1696.75</v>
      </c>
      <c r="H1138">
        <v>648.35</v>
      </c>
      <c r="I1138">
        <v>16</v>
      </c>
      <c r="J1138">
        <v>1633</v>
      </c>
      <c r="K1138">
        <v>26448</v>
      </c>
      <c r="L1138" t="s">
        <v>18</v>
      </c>
      <c r="M1138">
        <v>153932</v>
      </c>
      <c r="N1138">
        <v>856.2</v>
      </c>
      <c r="O1138">
        <v>63473.19</v>
      </c>
      <c r="P1138">
        <v>2</v>
      </c>
    </row>
    <row r="1139" spans="1:16" x14ac:dyDescent="0.25">
      <c r="A1139">
        <v>6538</v>
      </c>
      <c r="B1139" t="s">
        <v>15</v>
      </c>
      <c r="C1139">
        <v>2007</v>
      </c>
      <c r="D1139">
        <v>6</v>
      </c>
      <c r="E1139">
        <v>289</v>
      </c>
      <c r="F1139">
        <v>1266.5</v>
      </c>
      <c r="G1139">
        <v>1488.27</v>
      </c>
      <c r="H1139">
        <v>549.47</v>
      </c>
      <c r="I1139">
        <v>16</v>
      </c>
      <c r="J1139">
        <v>1633</v>
      </c>
      <c r="K1139">
        <v>26448</v>
      </c>
      <c r="L1139" t="s">
        <v>18</v>
      </c>
      <c r="M1139">
        <v>153932</v>
      </c>
      <c r="N1139">
        <v>856.2</v>
      </c>
      <c r="O1139">
        <v>63473.19</v>
      </c>
      <c r="P1139">
        <v>2</v>
      </c>
    </row>
    <row r="1140" spans="1:16" x14ac:dyDescent="0.25">
      <c r="A1140">
        <v>6538</v>
      </c>
      <c r="B1140" t="s">
        <v>15</v>
      </c>
      <c r="C1140">
        <v>2007</v>
      </c>
      <c r="D1140">
        <v>7</v>
      </c>
      <c r="E1140">
        <v>270</v>
      </c>
      <c r="F1140">
        <v>1186.3699999999999</v>
      </c>
      <c r="G1140">
        <v>1394.15</v>
      </c>
      <c r="H1140">
        <v>579.37</v>
      </c>
      <c r="I1140">
        <v>16</v>
      </c>
      <c r="J1140">
        <v>1633</v>
      </c>
      <c r="K1140">
        <v>26448</v>
      </c>
      <c r="L1140" t="s">
        <v>18</v>
      </c>
      <c r="M1140">
        <v>153932</v>
      </c>
      <c r="N1140">
        <v>856.2</v>
      </c>
      <c r="O1140">
        <v>63473.19</v>
      </c>
      <c r="P1140">
        <v>2</v>
      </c>
    </row>
    <row r="1141" spans="1:16" x14ac:dyDescent="0.25">
      <c r="A1141">
        <v>6538</v>
      </c>
      <c r="B1141" t="s">
        <v>15</v>
      </c>
      <c r="C1141">
        <v>2007</v>
      </c>
      <c r="D1141">
        <v>8</v>
      </c>
      <c r="E1141">
        <v>357</v>
      </c>
      <c r="F1141">
        <v>1345.78</v>
      </c>
      <c r="G1141">
        <v>1581.35</v>
      </c>
      <c r="H1141">
        <v>574.39</v>
      </c>
      <c r="I1141">
        <v>16</v>
      </c>
      <c r="J1141">
        <v>1633</v>
      </c>
      <c r="K1141">
        <v>26448</v>
      </c>
      <c r="L1141" t="s">
        <v>18</v>
      </c>
      <c r="M1141">
        <v>153932</v>
      </c>
      <c r="N1141">
        <v>856.2</v>
      </c>
      <c r="O1141">
        <v>63473.19</v>
      </c>
      <c r="P1141">
        <v>2</v>
      </c>
    </row>
    <row r="1142" spans="1:16" x14ac:dyDescent="0.25">
      <c r="A1142">
        <v>6538</v>
      </c>
      <c r="B1142" t="s">
        <v>15</v>
      </c>
      <c r="C1142">
        <v>2007</v>
      </c>
      <c r="D1142">
        <v>9</v>
      </c>
      <c r="E1142">
        <v>418</v>
      </c>
      <c r="F1142">
        <v>1692.13</v>
      </c>
      <c r="G1142">
        <v>1988.32</v>
      </c>
      <c r="H1142">
        <v>654.54999999999995</v>
      </c>
      <c r="I1142">
        <v>16</v>
      </c>
      <c r="J1142">
        <v>1633</v>
      </c>
      <c r="K1142">
        <v>26448</v>
      </c>
      <c r="L1142" t="s">
        <v>18</v>
      </c>
      <c r="M1142">
        <v>153932</v>
      </c>
      <c r="N1142">
        <v>856.2</v>
      </c>
      <c r="O1142">
        <v>63473.19</v>
      </c>
      <c r="P1142">
        <v>2</v>
      </c>
    </row>
    <row r="1143" spans="1:16" x14ac:dyDescent="0.25">
      <c r="A1143">
        <v>6538</v>
      </c>
      <c r="B1143" t="s">
        <v>15</v>
      </c>
      <c r="C1143">
        <v>2007</v>
      </c>
      <c r="D1143">
        <v>11</v>
      </c>
      <c r="E1143">
        <v>870</v>
      </c>
      <c r="F1143">
        <v>3305.87</v>
      </c>
      <c r="G1143">
        <v>3884.59</v>
      </c>
      <c r="H1143">
        <v>1173.07</v>
      </c>
      <c r="I1143">
        <v>16</v>
      </c>
      <c r="J1143">
        <v>1633</v>
      </c>
      <c r="K1143">
        <v>26448</v>
      </c>
      <c r="L1143" t="s">
        <v>18</v>
      </c>
      <c r="M1143">
        <v>153932</v>
      </c>
      <c r="N1143">
        <v>856.2</v>
      </c>
      <c r="O1143">
        <v>63473.19</v>
      </c>
      <c r="P1143">
        <v>2</v>
      </c>
    </row>
    <row r="1144" spans="1:16" x14ac:dyDescent="0.25">
      <c r="A1144">
        <v>6538</v>
      </c>
      <c r="B1144" t="s">
        <v>15</v>
      </c>
      <c r="C1144">
        <v>2007</v>
      </c>
      <c r="D1144">
        <v>12</v>
      </c>
      <c r="E1144">
        <v>464</v>
      </c>
      <c r="F1144">
        <v>1803.94</v>
      </c>
      <c r="G1144">
        <v>2119.84</v>
      </c>
      <c r="H1144">
        <v>710.96</v>
      </c>
      <c r="I1144">
        <v>16</v>
      </c>
      <c r="J1144">
        <v>1633</v>
      </c>
      <c r="K1144">
        <v>26448</v>
      </c>
      <c r="L1144" t="s">
        <v>18</v>
      </c>
      <c r="M1144">
        <v>153932</v>
      </c>
      <c r="N1144">
        <v>856.2</v>
      </c>
      <c r="O1144">
        <v>63473.19</v>
      </c>
      <c r="P1144">
        <v>2</v>
      </c>
    </row>
    <row r="1145" spans="1:16" x14ac:dyDescent="0.25">
      <c r="A1145">
        <v>6551</v>
      </c>
      <c r="B1145" t="s">
        <v>15</v>
      </c>
      <c r="C1145">
        <v>2007</v>
      </c>
      <c r="D1145">
        <v>1</v>
      </c>
      <c r="E1145">
        <v>196</v>
      </c>
      <c r="F1145">
        <v>730.99</v>
      </c>
      <c r="G1145">
        <v>858.97</v>
      </c>
      <c r="H1145">
        <v>341.9</v>
      </c>
      <c r="I1145">
        <v>18</v>
      </c>
      <c r="J1145">
        <v>775</v>
      </c>
      <c r="K1145">
        <v>22232</v>
      </c>
      <c r="L1145" t="s">
        <v>18</v>
      </c>
      <c r="M1145">
        <v>91517</v>
      </c>
      <c r="N1145">
        <v>480</v>
      </c>
      <c r="O1145">
        <v>50952.99</v>
      </c>
      <c r="P1145">
        <v>2</v>
      </c>
    </row>
    <row r="1146" spans="1:16" x14ac:dyDescent="0.25">
      <c r="A1146">
        <v>6551</v>
      </c>
      <c r="B1146" t="s">
        <v>15</v>
      </c>
      <c r="C1146">
        <v>2007</v>
      </c>
      <c r="D1146">
        <v>2</v>
      </c>
      <c r="E1146">
        <v>195</v>
      </c>
      <c r="F1146">
        <v>874.14</v>
      </c>
      <c r="G1146">
        <v>1027.28</v>
      </c>
      <c r="H1146">
        <v>497.74</v>
      </c>
      <c r="I1146">
        <v>18</v>
      </c>
      <c r="J1146">
        <v>775</v>
      </c>
      <c r="K1146">
        <v>22232</v>
      </c>
      <c r="L1146" t="s">
        <v>18</v>
      </c>
      <c r="M1146">
        <v>91517</v>
      </c>
      <c r="N1146">
        <v>480</v>
      </c>
      <c r="O1146">
        <v>50952.99</v>
      </c>
      <c r="P1146">
        <v>2</v>
      </c>
    </row>
    <row r="1147" spans="1:16" x14ac:dyDescent="0.25">
      <c r="A1147">
        <v>6551</v>
      </c>
      <c r="B1147" t="s">
        <v>15</v>
      </c>
      <c r="C1147">
        <v>2007</v>
      </c>
      <c r="D1147">
        <v>3</v>
      </c>
      <c r="E1147">
        <v>156</v>
      </c>
      <c r="F1147">
        <v>619.64</v>
      </c>
      <c r="G1147">
        <v>728.17</v>
      </c>
      <c r="H1147">
        <v>240.48</v>
      </c>
      <c r="I1147">
        <v>18</v>
      </c>
      <c r="J1147">
        <v>775</v>
      </c>
      <c r="K1147">
        <v>22232</v>
      </c>
      <c r="L1147" t="s">
        <v>18</v>
      </c>
      <c r="M1147">
        <v>91517</v>
      </c>
      <c r="N1147">
        <v>480</v>
      </c>
      <c r="O1147">
        <v>50952.99</v>
      </c>
      <c r="P1147">
        <v>2</v>
      </c>
    </row>
    <row r="1148" spans="1:16" x14ac:dyDescent="0.25">
      <c r="A1148">
        <v>6551</v>
      </c>
      <c r="B1148" t="s">
        <v>15</v>
      </c>
      <c r="C1148">
        <v>2007</v>
      </c>
      <c r="D1148">
        <v>4</v>
      </c>
      <c r="E1148">
        <v>332</v>
      </c>
      <c r="F1148">
        <v>1331.93</v>
      </c>
      <c r="G1148">
        <v>1565.04</v>
      </c>
      <c r="H1148">
        <v>577.05999999999995</v>
      </c>
      <c r="I1148">
        <v>18</v>
      </c>
      <c r="J1148">
        <v>775</v>
      </c>
      <c r="K1148">
        <v>22232</v>
      </c>
      <c r="L1148" t="s">
        <v>18</v>
      </c>
      <c r="M1148">
        <v>91517</v>
      </c>
      <c r="N1148">
        <v>480</v>
      </c>
      <c r="O1148">
        <v>50952.99</v>
      </c>
      <c r="P1148">
        <v>2</v>
      </c>
    </row>
    <row r="1149" spans="1:16" x14ac:dyDescent="0.25">
      <c r="A1149">
        <v>6551</v>
      </c>
      <c r="B1149" t="s">
        <v>15</v>
      </c>
      <c r="C1149">
        <v>2007</v>
      </c>
      <c r="D1149">
        <v>5</v>
      </c>
      <c r="E1149">
        <v>400</v>
      </c>
      <c r="F1149">
        <v>1562.89</v>
      </c>
      <c r="G1149">
        <v>1836.36</v>
      </c>
      <c r="H1149">
        <v>676.63</v>
      </c>
      <c r="I1149">
        <v>18</v>
      </c>
      <c r="J1149">
        <v>775</v>
      </c>
      <c r="K1149">
        <v>22232</v>
      </c>
      <c r="L1149" t="s">
        <v>18</v>
      </c>
      <c r="M1149">
        <v>91517</v>
      </c>
      <c r="N1149">
        <v>480</v>
      </c>
      <c r="O1149">
        <v>50952.99</v>
      </c>
      <c r="P1149">
        <v>2</v>
      </c>
    </row>
    <row r="1150" spans="1:16" x14ac:dyDescent="0.25">
      <c r="A1150">
        <v>6551</v>
      </c>
      <c r="B1150" t="s">
        <v>15</v>
      </c>
      <c r="C1150">
        <v>2007</v>
      </c>
      <c r="D1150">
        <v>6</v>
      </c>
      <c r="E1150">
        <v>429</v>
      </c>
      <c r="F1150">
        <v>1746.8</v>
      </c>
      <c r="G1150">
        <v>2052.59</v>
      </c>
      <c r="H1150">
        <v>821.31</v>
      </c>
      <c r="I1150">
        <v>18</v>
      </c>
      <c r="J1150">
        <v>775</v>
      </c>
      <c r="K1150">
        <v>22232</v>
      </c>
      <c r="L1150" t="s">
        <v>18</v>
      </c>
      <c r="M1150">
        <v>91517</v>
      </c>
      <c r="N1150">
        <v>480</v>
      </c>
      <c r="O1150">
        <v>50952.99</v>
      </c>
      <c r="P1150">
        <v>2</v>
      </c>
    </row>
    <row r="1151" spans="1:16" x14ac:dyDescent="0.25">
      <c r="A1151">
        <v>6551</v>
      </c>
      <c r="B1151" t="s">
        <v>15</v>
      </c>
      <c r="C1151">
        <v>2007</v>
      </c>
      <c r="D1151">
        <v>7</v>
      </c>
      <c r="E1151">
        <v>541</v>
      </c>
      <c r="F1151">
        <v>2112.86</v>
      </c>
      <c r="G1151">
        <v>2482.62</v>
      </c>
      <c r="H1151">
        <v>1074.3599999999999</v>
      </c>
      <c r="I1151">
        <v>18</v>
      </c>
      <c r="J1151">
        <v>775</v>
      </c>
      <c r="K1151">
        <v>22232</v>
      </c>
      <c r="L1151" t="s">
        <v>18</v>
      </c>
      <c r="M1151">
        <v>91517</v>
      </c>
      <c r="N1151">
        <v>480</v>
      </c>
      <c r="O1151">
        <v>50952.99</v>
      </c>
      <c r="P1151">
        <v>2</v>
      </c>
    </row>
    <row r="1152" spans="1:16" x14ac:dyDescent="0.25">
      <c r="A1152">
        <v>6551</v>
      </c>
      <c r="B1152" t="s">
        <v>15</v>
      </c>
      <c r="C1152">
        <v>2007</v>
      </c>
      <c r="D1152">
        <v>8</v>
      </c>
      <c r="E1152">
        <v>317</v>
      </c>
      <c r="F1152">
        <v>1223.8599999999999</v>
      </c>
      <c r="G1152">
        <v>1438.2</v>
      </c>
      <c r="H1152">
        <v>530.95000000000005</v>
      </c>
      <c r="I1152">
        <v>18</v>
      </c>
      <c r="J1152">
        <v>775</v>
      </c>
      <c r="K1152">
        <v>22232</v>
      </c>
      <c r="L1152" t="s">
        <v>18</v>
      </c>
      <c r="M1152">
        <v>91517</v>
      </c>
      <c r="N1152">
        <v>480</v>
      </c>
      <c r="O1152">
        <v>50952.99</v>
      </c>
      <c r="P1152">
        <v>2</v>
      </c>
    </row>
    <row r="1153" spans="1:16" x14ac:dyDescent="0.25">
      <c r="A1153">
        <v>6551</v>
      </c>
      <c r="B1153" t="s">
        <v>15</v>
      </c>
      <c r="C1153">
        <v>2007</v>
      </c>
      <c r="D1153">
        <v>9</v>
      </c>
      <c r="E1153">
        <v>572</v>
      </c>
      <c r="F1153">
        <v>2114.52</v>
      </c>
      <c r="G1153">
        <v>2484.5300000000002</v>
      </c>
      <c r="H1153">
        <v>804.66</v>
      </c>
      <c r="I1153">
        <v>18</v>
      </c>
      <c r="J1153">
        <v>775</v>
      </c>
      <c r="K1153">
        <v>22232</v>
      </c>
      <c r="L1153" t="s">
        <v>18</v>
      </c>
      <c r="M1153">
        <v>91517</v>
      </c>
      <c r="N1153">
        <v>480</v>
      </c>
      <c r="O1153">
        <v>50952.99</v>
      </c>
      <c r="P1153">
        <v>2</v>
      </c>
    </row>
    <row r="1154" spans="1:16" x14ac:dyDescent="0.25">
      <c r="A1154">
        <v>6551</v>
      </c>
      <c r="B1154" t="s">
        <v>15</v>
      </c>
      <c r="C1154">
        <v>2007</v>
      </c>
      <c r="D1154">
        <v>11</v>
      </c>
      <c r="E1154">
        <v>808</v>
      </c>
      <c r="F1154">
        <v>2937.11</v>
      </c>
      <c r="G1154">
        <v>3451.3</v>
      </c>
      <c r="H1154">
        <v>1004.78</v>
      </c>
      <c r="I1154">
        <v>18</v>
      </c>
      <c r="J1154">
        <v>775</v>
      </c>
      <c r="K1154">
        <v>22232</v>
      </c>
      <c r="L1154" t="s">
        <v>18</v>
      </c>
      <c r="M1154">
        <v>91517</v>
      </c>
      <c r="N1154">
        <v>480</v>
      </c>
      <c r="O1154">
        <v>50952.99</v>
      </c>
      <c r="P1154">
        <v>2</v>
      </c>
    </row>
    <row r="1155" spans="1:16" x14ac:dyDescent="0.25">
      <c r="A1155">
        <v>6551</v>
      </c>
      <c r="B1155" t="s">
        <v>15</v>
      </c>
      <c r="C1155">
        <v>2007</v>
      </c>
      <c r="D1155">
        <v>12</v>
      </c>
      <c r="E1155">
        <v>406</v>
      </c>
      <c r="F1155">
        <v>1519.94</v>
      </c>
      <c r="G1155">
        <v>1785.93</v>
      </c>
      <c r="H1155">
        <v>563</v>
      </c>
      <c r="I1155">
        <v>18</v>
      </c>
      <c r="J1155">
        <v>775</v>
      </c>
      <c r="K1155">
        <v>22232</v>
      </c>
      <c r="L1155" t="s">
        <v>18</v>
      </c>
      <c r="M1155">
        <v>91517</v>
      </c>
      <c r="N1155">
        <v>480</v>
      </c>
      <c r="O1155">
        <v>50952.99</v>
      </c>
      <c r="P1155">
        <v>2</v>
      </c>
    </row>
    <row r="1156" spans="1:16" x14ac:dyDescent="0.25">
      <c r="A1156">
        <v>6561</v>
      </c>
      <c r="B1156" t="s">
        <v>15</v>
      </c>
      <c r="C1156">
        <v>2007</v>
      </c>
      <c r="D1156">
        <v>1</v>
      </c>
      <c r="E1156">
        <v>128</v>
      </c>
      <c r="F1156">
        <v>502.53</v>
      </c>
      <c r="G1156">
        <v>590.5</v>
      </c>
      <c r="H1156">
        <v>287.52</v>
      </c>
      <c r="I1156">
        <v>15</v>
      </c>
      <c r="J1156">
        <v>696</v>
      </c>
      <c r="K1156">
        <v>16353</v>
      </c>
      <c r="L1156" t="s">
        <v>18</v>
      </c>
      <c r="M1156">
        <v>136420</v>
      </c>
      <c r="N1156">
        <v>438</v>
      </c>
      <c r="O1156">
        <v>39239.1</v>
      </c>
      <c r="P1156">
        <v>2</v>
      </c>
    </row>
    <row r="1157" spans="1:16" x14ac:dyDescent="0.25">
      <c r="A1157">
        <v>6561</v>
      </c>
      <c r="B1157" t="s">
        <v>15</v>
      </c>
      <c r="C1157">
        <v>2007</v>
      </c>
      <c r="D1157">
        <v>2</v>
      </c>
      <c r="E1157">
        <v>109</v>
      </c>
      <c r="F1157">
        <v>452.9</v>
      </c>
      <c r="G1157">
        <v>532.17999999999995</v>
      </c>
      <c r="H1157">
        <v>199.08</v>
      </c>
      <c r="I1157">
        <v>15</v>
      </c>
      <c r="J1157">
        <v>696</v>
      </c>
      <c r="K1157">
        <v>16353</v>
      </c>
      <c r="L1157" t="s">
        <v>18</v>
      </c>
      <c r="M1157">
        <v>136420</v>
      </c>
      <c r="N1157">
        <v>438</v>
      </c>
      <c r="O1157">
        <v>39239.1</v>
      </c>
      <c r="P1157">
        <v>2</v>
      </c>
    </row>
    <row r="1158" spans="1:16" x14ac:dyDescent="0.25">
      <c r="A1158">
        <v>6561</v>
      </c>
      <c r="B1158" t="s">
        <v>15</v>
      </c>
      <c r="C1158">
        <v>2007</v>
      </c>
      <c r="D1158">
        <v>3</v>
      </c>
      <c r="E1158">
        <v>144</v>
      </c>
      <c r="F1158">
        <v>593.98</v>
      </c>
      <c r="G1158">
        <v>697.97</v>
      </c>
      <c r="H1158">
        <v>278.16000000000003</v>
      </c>
      <c r="I1158">
        <v>15</v>
      </c>
      <c r="J1158">
        <v>696</v>
      </c>
      <c r="K1158">
        <v>16353</v>
      </c>
      <c r="L1158" t="s">
        <v>18</v>
      </c>
      <c r="M1158">
        <v>136420</v>
      </c>
      <c r="N1158">
        <v>438</v>
      </c>
      <c r="O1158">
        <v>39239.1</v>
      </c>
      <c r="P1158">
        <v>2</v>
      </c>
    </row>
    <row r="1159" spans="1:16" x14ac:dyDescent="0.25">
      <c r="A1159">
        <v>6561</v>
      </c>
      <c r="B1159" t="s">
        <v>15</v>
      </c>
      <c r="C1159">
        <v>2007</v>
      </c>
      <c r="D1159">
        <v>4</v>
      </c>
      <c r="E1159">
        <v>152</v>
      </c>
      <c r="F1159">
        <v>634.94000000000005</v>
      </c>
      <c r="G1159">
        <v>746.05</v>
      </c>
      <c r="H1159">
        <v>364.53</v>
      </c>
      <c r="I1159">
        <v>15</v>
      </c>
      <c r="J1159">
        <v>696</v>
      </c>
      <c r="K1159">
        <v>16353</v>
      </c>
      <c r="L1159" t="s">
        <v>18</v>
      </c>
      <c r="M1159">
        <v>136420</v>
      </c>
      <c r="N1159">
        <v>438</v>
      </c>
      <c r="O1159">
        <v>39239.1</v>
      </c>
      <c r="P1159">
        <v>2</v>
      </c>
    </row>
    <row r="1160" spans="1:16" x14ac:dyDescent="0.25">
      <c r="A1160">
        <v>6561</v>
      </c>
      <c r="B1160" t="s">
        <v>15</v>
      </c>
      <c r="C1160">
        <v>2007</v>
      </c>
      <c r="D1160">
        <v>5</v>
      </c>
      <c r="E1160">
        <v>285</v>
      </c>
      <c r="F1160">
        <v>1126.17</v>
      </c>
      <c r="G1160">
        <v>1323.37</v>
      </c>
      <c r="H1160">
        <v>470.7</v>
      </c>
      <c r="I1160">
        <v>15</v>
      </c>
      <c r="J1160">
        <v>696</v>
      </c>
      <c r="K1160">
        <v>16353</v>
      </c>
      <c r="L1160" t="s">
        <v>18</v>
      </c>
      <c r="M1160">
        <v>136420</v>
      </c>
      <c r="N1160">
        <v>438</v>
      </c>
      <c r="O1160">
        <v>39239.1</v>
      </c>
      <c r="P1160">
        <v>2</v>
      </c>
    </row>
    <row r="1161" spans="1:16" x14ac:dyDescent="0.25">
      <c r="A1161">
        <v>6561</v>
      </c>
      <c r="B1161" t="s">
        <v>15</v>
      </c>
      <c r="C1161">
        <v>2007</v>
      </c>
      <c r="D1161">
        <v>6</v>
      </c>
      <c r="E1161">
        <v>314</v>
      </c>
      <c r="F1161">
        <v>1333.92</v>
      </c>
      <c r="G1161">
        <v>1567.5</v>
      </c>
      <c r="H1161">
        <v>605.54999999999995</v>
      </c>
      <c r="I1161">
        <v>15</v>
      </c>
      <c r="J1161">
        <v>696</v>
      </c>
      <c r="K1161">
        <v>16353</v>
      </c>
      <c r="L1161" t="s">
        <v>18</v>
      </c>
      <c r="M1161">
        <v>136420</v>
      </c>
      <c r="N1161">
        <v>438</v>
      </c>
      <c r="O1161">
        <v>39239.1</v>
      </c>
      <c r="P1161">
        <v>2</v>
      </c>
    </row>
    <row r="1162" spans="1:16" x14ac:dyDescent="0.25">
      <c r="A1162">
        <v>6561</v>
      </c>
      <c r="B1162" t="s">
        <v>15</v>
      </c>
      <c r="C1162">
        <v>2007</v>
      </c>
      <c r="D1162">
        <v>7</v>
      </c>
      <c r="E1162">
        <v>240</v>
      </c>
      <c r="F1162">
        <v>1039.8800000000001</v>
      </c>
      <c r="G1162">
        <v>1221.93</v>
      </c>
      <c r="H1162">
        <v>494.55</v>
      </c>
      <c r="I1162">
        <v>15</v>
      </c>
      <c r="J1162">
        <v>696</v>
      </c>
      <c r="K1162">
        <v>16353</v>
      </c>
      <c r="L1162" t="s">
        <v>18</v>
      </c>
      <c r="M1162">
        <v>136420</v>
      </c>
      <c r="N1162">
        <v>438</v>
      </c>
      <c r="O1162">
        <v>39239.1</v>
      </c>
      <c r="P1162">
        <v>2</v>
      </c>
    </row>
    <row r="1163" spans="1:16" x14ac:dyDescent="0.25">
      <c r="A1163">
        <v>6561</v>
      </c>
      <c r="B1163" t="s">
        <v>15</v>
      </c>
      <c r="C1163">
        <v>2007</v>
      </c>
      <c r="D1163">
        <v>8</v>
      </c>
      <c r="E1163">
        <v>268</v>
      </c>
      <c r="F1163">
        <v>1133.6400000000001</v>
      </c>
      <c r="G1163">
        <v>1332.06</v>
      </c>
      <c r="H1163">
        <v>590.9</v>
      </c>
      <c r="I1163">
        <v>15</v>
      </c>
      <c r="J1163">
        <v>696</v>
      </c>
      <c r="K1163">
        <v>16353</v>
      </c>
      <c r="L1163" t="s">
        <v>18</v>
      </c>
      <c r="M1163">
        <v>136420</v>
      </c>
      <c r="N1163">
        <v>438</v>
      </c>
      <c r="O1163">
        <v>39239.1</v>
      </c>
      <c r="P1163">
        <v>2</v>
      </c>
    </row>
    <row r="1164" spans="1:16" x14ac:dyDescent="0.25">
      <c r="A1164">
        <v>6561</v>
      </c>
      <c r="B1164" t="s">
        <v>15</v>
      </c>
      <c r="C1164">
        <v>2007</v>
      </c>
      <c r="D1164">
        <v>9</v>
      </c>
      <c r="E1164">
        <v>401</v>
      </c>
      <c r="F1164">
        <v>1639.55</v>
      </c>
      <c r="G1164">
        <v>1926.52</v>
      </c>
      <c r="H1164">
        <v>809.98</v>
      </c>
      <c r="I1164">
        <v>15</v>
      </c>
      <c r="J1164">
        <v>696</v>
      </c>
      <c r="K1164">
        <v>16353</v>
      </c>
      <c r="L1164" t="s">
        <v>18</v>
      </c>
      <c r="M1164">
        <v>136420</v>
      </c>
      <c r="N1164">
        <v>438</v>
      </c>
      <c r="O1164">
        <v>39239.1</v>
      </c>
      <c r="P1164">
        <v>2</v>
      </c>
    </row>
    <row r="1165" spans="1:16" x14ac:dyDescent="0.25">
      <c r="A1165">
        <v>6561</v>
      </c>
      <c r="B1165" t="s">
        <v>15</v>
      </c>
      <c r="C1165">
        <v>2007</v>
      </c>
      <c r="D1165">
        <v>11</v>
      </c>
      <c r="E1165">
        <v>585</v>
      </c>
      <c r="F1165">
        <v>2291.2600000000002</v>
      </c>
      <c r="G1165">
        <v>2692.52</v>
      </c>
      <c r="H1165">
        <v>735.14</v>
      </c>
      <c r="I1165">
        <v>15</v>
      </c>
      <c r="J1165">
        <v>696</v>
      </c>
      <c r="K1165">
        <v>16353</v>
      </c>
      <c r="L1165" t="s">
        <v>18</v>
      </c>
      <c r="M1165">
        <v>136420</v>
      </c>
      <c r="N1165">
        <v>438</v>
      </c>
      <c r="O1165">
        <v>39239.1</v>
      </c>
      <c r="P1165">
        <v>2</v>
      </c>
    </row>
    <row r="1166" spans="1:16" x14ac:dyDescent="0.25">
      <c r="A1166">
        <v>6561</v>
      </c>
      <c r="B1166" t="s">
        <v>15</v>
      </c>
      <c r="C1166">
        <v>2007</v>
      </c>
      <c r="D1166">
        <v>12</v>
      </c>
      <c r="E1166">
        <v>352</v>
      </c>
      <c r="F1166">
        <v>1402.56</v>
      </c>
      <c r="G1166">
        <v>1647.97</v>
      </c>
      <c r="H1166">
        <v>447.95</v>
      </c>
      <c r="I1166">
        <v>15</v>
      </c>
      <c r="J1166">
        <v>696</v>
      </c>
      <c r="K1166">
        <v>16353</v>
      </c>
      <c r="L1166" t="s">
        <v>18</v>
      </c>
      <c r="M1166">
        <v>136420</v>
      </c>
      <c r="N1166">
        <v>438</v>
      </c>
      <c r="O1166">
        <v>39239.1</v>
      </c>
      <c r="P1166">
        <v>2</v>
      </c>
    </row>
    <row r="1167" spans="1:16" x14ac:dyDescent="0.25">
      <c r="A1167">
        <v>6561</v>
      </c>
      <c r="B1167" t="s">
        <v>15</v>
      </c>
      <c r="C1167">
        <v>2007</v>
      </c>
      <c r="D1167">
        <v>10</v>
      </c>
      <c r="E1167">
        <v>784</v>
      </c>
      <c r="F1167">
        <v>3130.72</v>
      </c>
      <c r="G1167">
        <v>3678.77</v>
      </c>
      <c r="H1167">
        <v>1173.53</v>
      </c>
      <c r="I1167">
        <v>15</v>
      </c>
      <c r="J1167">
        <v>696</v>
      </c>
      <c r="K1167">
        <v>16353</v>
      </c>
      <c r="L1167" t="s">
        <v>18</v>
      </c>
      <c r="M1167">
        <v>136420</v>
      </c>
      <c r="N1167">
        <v>438</v>
      </c>
      <c r="O1167">
        <v>39239.1</v>
      </c>
      <c r="P1167">
        <v>2</v>
      </c>
    </row>
    <row r="1168" spans="1:16" x14ac:dyDescent="0.25">
      <c r="A1168">
        <v>6565</v>
      </c>
      <c r="B1168" t="s">
        <v>15</v>
      </c>
      <c r="C1168">
        <v>2007</v>
      </c>
      <c r="D1168">
        <v>7</v>
      </c>
      <c r="E1168">
        <v>218</v>
      </c>
      <c r="F1168">
        <v>926.94</v>
      </c>
      <c r="G1168">
        <v>1089.21</v>
      </c>
      <c r="H1168">
        <v>462.04</v>
      </c>
      <c r="I1168">
        <v>12</v>
      </c>
      <c r="J1168">
        <v>736</v>
      </c>
      <c r="K1168">
        <v>16429</v>
      </c>
      <c r="L1168" t="s">
        <v>18</v>
      </c>
      <c r="M1168">
        <v>292562</v>
      </c>
      <c r="N1168">
        <v>437</v>
      </c>
      <c r="O1168">
        <v>38590.21</v>
      </c>
      <c r="P1168">
        <v>2</v>
      </c>
    </row>
    <row r="1169" spans="1:16" x14ac:dyDescent="0.25">
      <c r="A1169">
        <v>6565</v>
      </c>
      <c r="B1169" t="s">
        <v>15</v>
      </c>
      <c r="C1169">
        <v>2007</v>
      </c>
      <c r="D1169">
        <v>8</v>
      </c>
      <c r="E1169">
        <v>185</v>
      </c>
      <c r="F1169">
        <v>749.26</v>
      </c>
      <c r="G1169">
        <v>880.42</v>
      </c>
      <c r="H1169">
        <v>370.87</v>
      </c>
      <c r="I1169">
        <v>12</v>
      </c>
      <c r="J1169">
        <v>736</v>
      </c>
      <c r="K1169">
        <v>16429</v>
      </c>
      <c r="L1169" t="s">
        <v>18</v>
      </c>
      <c r="M1169">
        <v>292562</v>
      </c>
      <c r="N1169">
        <v>437</v>
      </c>
      <c r="O1169">
        <v>38590.21</v>
      </c>
      <c r="P1169">
        <v>2</v>
      </c>
    </row>
    <row r="1170" spans="1:16" x14ac:dyDescent="0.25">
      <c r="A1170">
        <v>6565</v>
      </c>
      <c r="B1170" t="s">
        <v>15</v>
      </c>
      <c r="C1170">
        <v>2007</v>
      </c>
      <c r="D1170">
        <v>9</v>
      </c>
      <c r="E1170">
        <v>484</v>
      </c>
      <c r="F1170">
        <v>1941.34</v>
      </c>
      <c r="G1170">
        <v>2281.16</v>
      </c>
      <c r="H1170">
        <v>665.14</v>
      </c>
      <c r="I1170">
        <v>12</v>
      </c>
      <c r="J1170">
        <v>736</v>
      </c>
      <c r="K1170">
        <v>16429</v>
      </c>
      <c r="L1170" t="s">
        <v>18</v>
      </c>
      <c r="M1170">
        <v>292562</v>
      </c>
      <c r="N1170">
        <v>437</v>
      </c>
      <c r="O1170">
        <v>38590.21</v>
      </c>
      <c r="P1170">
        <v>2</v>
      </c>
    </row>
    <row r="1171" spans="1:16" x14ac:dyDescent="0.25">
      <c r="A1171">
        <v>6565</v>
      </c>
      <c r="B1171" t="s">
        <v>15</v>
      </c>
      <c r="C1171">
        <v>2007</v>
      </c>
      <c r="D1171">
        <v>10</v>
      </c>
      <c r="E1171">
        <v>785</v>
      </c>
      <c r="F1171">
        <v>3212.11</v>
      </c>
      <c r="G1171">
        <v>3774.38</v>
      </c>
      <c r="H1171">
        <v>1122.23</v>
      </c>
      <c r="I1171">
        <v>12</v>
      </c>
      <c r="J1171">
        <v>736</v>
      </c>
      <c r="K1171">
        <v>16429</v>
      </c>
      <c r="L1171" t="s">
        <v>18</v>
      </c>
      <c r="M1171">
        <v>292562</v>
      </c>
      <c r="N1171">
        <v>437</v>
      </c>
      <c r="O1171">
        <v>38590.21</v>
      </c>
      <c r="P1171">
        <v>2</v>
      </c>
    </row>
    <row r="1172" spans="1:16" x14ac:dyDescent="0.25">
      <c r="A1172">
        <v>6565</v>
      </c>
      <c r="B1172" t="s">
        <v>15</v>
      </c>
      <c r="C1172">
        <v>2007</v>
      </c>
      <c r="D1172">
        <v>11</v>
      </c>
      <c r="E1172">
        <v>482</v>
      </c>
      <c r="F1172">
        <v>1949.18</v>
      </c>
      <c r="G1172">
        <v>2290.5</v>
      </c>
      <c r="H1172">
        <v>746.19</v>
      </c>
      <c r="I1172">
        <v>12</v>
      </c>
      <c r="J1172">
        <v>736</v>
      </c>
      <c r="K1172">
        <v>16429</v>
      </c>
      <c r="L1172" t="s">
        <v>18</v>
      </c>
      <c r="M1172">
        <v>292562</v>
      </c>
      <c r="N1172">
        <v>437</v>
      </c>
      <c r="O1172">
        <v>38590.21</v>
      </c>
      <c r="P1172">
        <v>2</v>
      </c>
    </row>
    <row r="1173" spans="1:16" x14ac:dyDescent="0.25">
      <c r="A1173">
        <v>6565</v>
      </c>
      <c r="B1173" t="s">
        <v>15</v>
      </c>
      <c r="C1173">
        <v>2007</v>
      </c>
      <c r="D1173">
        <v>12</v>
      </c>
      <c r="E1173">
        <v>297</v>
      </c>
      <c r="F1173">
        <v>1112.8599999999999</v>
      </c>
      <c r="G1173">
        <v>1307.77</v>
      </c>
      <c r="H1173">
        <v>456.16</v>
      </c>
      <c r="I1173">
        <v>12</v>
      </c>
      <c r="J1173">
        <v>736</v>
      </c>
      <c r="K1173">
        <v>16429</v>
      </c>
      <c r="L1173" t="s">
        <v>18</v>
      </c>
      <c r="M1173">
        <v>292562</v>
      </c>
      <c r="N1173">
        <v>437</v>
      </c>
      <c r="O1173">
        <v>38590.21</v>
      </c>
      <c r="P1173">
        <v>2</v>
      </c>
    </row>
    <row r="1174" spans="1:16" x14ac:dyDescent="0.25">
      <c r="A1174">
        <v>6565</v>
      </c>
      <c r="B1174" t="s">
        <v>15</v>
      </c>
      <c r="C1174">
        <v>2007</v>
      </c>
      <c r="D1174">
        <v>1</v>
      </c>
      <c r="E1174">
        <v>99</v>
      </c>
      <c r="F1174">
        <v>448.61</v>
      </c>
      <c r="G1174">
        <v>527.21</v>
      </c>
      <c r="H1174">
        <v>175.64</v>
      </c>
      <c r="I1174">
        <v>12</v>
      </c>
      <c r="J1174">
        <v>736</v>
      </c>
      <c r="K1174">
        <v>16429</v>
      </c>
      <c r="L1174" t="s">
        <v>18</v>
      </c>
      <c r="M1174">
        <v>292562</v>
      </c>
      <c r="N1174">
        <v>437</v>
      </c>
      <c r="O1174">
        <v>38590.21</v>
      </c>
      <c r="P1174">
        <v>2</v>
      </c>
    </row>
    <row r="1175" spans="1:16" x14ac:dyDescent="0.25">
      <c r="A1175">
        <v>6565</v>
      </c>
      <c r="B1175" t="s">
        <v>15</v>
      </c>
      <c r="C1175">
        <v>2007</v>
      </c>
      <c r="D1175">
        <v>3</v>
      </c>
      <c r="E1175">
        <v>136</v>
      </c>
      <c r="F1175">
        <v>585.1</v>
      </c>
      <c r="G1175">
        <v>687.52</v>
      </c>
      <c r="H1175">
        <v>225.44</v>
      </c>
      <c r="I1175">
        <v>12</v>
      </c>
      <c r="J1175">
        <v>736</v>
      </c>
      <c r="K1175">
        <v>16429</v>
      </c>
      <c r="L1175" t="s">
        <v>18</v>
      </c>
      <c r="M1175">
        <v>292562</v>
      </c>
      <c r="N1175">
        <v>437</v>
      </c>
      <c r="O1175">
        <v>38590.21</v>
      </c>
      <c r="P1175">
        <v>2</v>
      </c>
    </row>
    <row r="1176" spans="1:16" x14ac:dyDescent="0.25">
      <c r="A1176">
        <v>6565</v>
      </c>
      <c r="B1176" t="s">
        <v>15</v>
      </c>
      <c r="C1176">
        <v>2007</v>
      </c>
      <c r="D1176">
        <v>4</v>
      </c>
      <c r="E1176">
        <v>199</v>
      </c>
      <c r="F1176">
        <v>855.19</v>
      </c>
      <c r="G1176">
        <v>1004.91</v>
      </c>
      <c r="H1176">
        <v>339.71</v>
      </c>
      <c r="I1176">
        <v>12</v>
      </c>
      <c r="J1176">
        <v>736</v>
      </c>
      <c r="K1176">
        <v>16429</v>
      </c>
      <c r="L1176" t="s">
        <v>18</v>
      </c>
      <c r="M1176">
        <v>292562</v>
      </c>
      <c r="N1176">
        <v>437</v>
      </c>
      <c r="O1176">
        <v>38590.21</v>
      </c>
      <c r="P1176">
        <v>2</v>
      </c>
    </row>
    <row r="1177" spans="1:16" x14ac:dyDescent="0.25">
      <c r="A1177">
        <v>6565</v>
      </c>
      <c r="B1177" t="s">
        <v>15</v>
      </c>
      <c r="C1177">
        <v>2007</v>
      </c>
      <c r="D1177">
        <v>5</v>
      </c>
      <c r="E1177">
        <v>272</v>
      </c>
      <c r="F1177">
        <v>1240.3800000000001</v>
      </c>
      <c r="G1177">
        <v>1457.58</v>
      </c>
      <c r="H1177">
        <v>413.09</v>
      </c>
      <c r="I1177">
        <v>12</v>
      </c>
      <c r="J1177">
        <v>736</v>
      </c>
      <c r="K1177">
        <v>16429</v>
      </c>
      <c r="L1177" t="s">
        <v>18</v>
      </c>
      <c r="M1177">
        <v>292562</v>
      </c>
      <c r="N1177">
        <v>437</v>
      </c>
      <c r="O1177">
        <v>38590.21</v>
      </c>
      <c r="P1177">
        <v>2</v>
      </c>
    </row>
    <row r="1178" spans="1:16" x14ac:dyDescent="0.25">
      <c r="A1178">
        <v>6565</v>
      </c>
      <c r="B1178" t="s">
        <v>15</v>
      </c>
      <c r="C1178">
        <v>2007</v>
      </c>
      <c r="D1178">
        <v>2</v>
      </c>
      <c r="E1178">
        <v>94</v>
      </c>
      <c r="F1178">
        <v>390.24</v>
      </c>
      <c r="G1178">
        <v>458.62</v>
      </c>
      <c r="H1178">
        <v>117.57</v>
      </c>
      <c r="I1178">
        <v>12</v>
      </c>
      <c r="J1178">
        <v>736</v>
      </c>
      <c r="K1178">
        <v>16429</v>
      </c>
      <c r="L1178" t="s">
        <v>18</v>
      </c>
      <c r="M1178">
        <v>292562</v>
      </c>
      <c r="N1178">
        <v>437</v>
      </c>
      <c r="O1178">
        <v>38590.21</v>
      </c>
      <c r="P1178">
        <v>2</v>
      </c>
    </row>
    <row r="1179" spans="1:16" x14ac:dyDescent="0.25">
      <c r="A1179">
        <v>6565</v>
      </c>
      <c r="B1179" t="s">
        <v>15</v>
      </c>
      <c r="C1179">
        <v>2007</v>
      </c>
      <c r="D1179">
        <v>6</v>
      </c>
      <c r="E1179">
        <v>324</v>
      </c>
      <c r="F1179">
        <v>1384.76</v>
      </c>
      <c r="G1179">
        <v>1627.21</v>
      </c>
      <c r="H1179">
        <v>530.96</v>
      </c>
      <c r="I1179">
        <v>12</v>
      </c>
      <c r="J1179">
        <v>736</v>
      </c>
      <c r="K1179">
        <v>16429</v>
      </c>
      <c r="L1179" t="s">
        <v>18</v>
      </c>
      <c r="M1179">
        <v>292562</v>
      </c>
      <c r="N1179">
        <v>437</v>
      </c>
      <c r="O1179">
        <v>38590.21</v>
      </c>
      <c r="P1179">
        <v>2</v>
      </c>
    </row>
    <row r="1180" spans="1:16" x14ac:dyDescent="0.25">
      <c r="A1180">
        <v>6566</v>
      </c>
      <c r="B1180" t="s">
        <v>15</v>
      </c>
      <c r="C1180">
        <v>2007</v>
      </c>
      <c r="D1180">
        <v>1</v>
      </c>
      <c r="E1180">
        <v>165</v>
      </c>
      <c r="F1180">
        <v>726.56</v>
      </c>
      <c r="G1180">
        <v>853.72</v>
      </c>
      <c r="H1180">
        <v>355.99</v>
      </c>
      <c r="I1180">
        <v>12</v>
      </c>
      <c r="J1180">
        <v>980</v>
      </c>
      <c r="K1180">
        <v>20651</v>
      </c>
      <c r="L1180" t="s">
        <v>18</v>
      </c>
      <c r="M1180">
        <v>297849</v>
      </c>
      <c r="N1180">
        <v>617</v>
      </c>
      <c r="O1180">
        <v>57909.15</v>
      </c>
      <c r="P1180">
        <v>2</v>
      </c>
    </row>
    <row r="1181" spans="1:16" x14ac:dyDescent="0.25">
      <c r="A1181">
        <v>6566</v>
      </c>
      <c r="B1181" t="s">
        <v>15</v>
      </c>
      <c r="C1181">
        <v>2007</v>
      </c>
      <c r="D1181">
        <v>2</v>
      </c>
      <c r="E1181">
        <v>150</v>
      </c>
      <c r="F1181">
        <v>679.23</v>
      </c>
      <c r="G1181">
        <v>798.05</v>
      </c>
      <c r="H1181">
        <v>270.77999999999997</v>
      </c>
      <c r="I1181">
        <v>12</v>
      </c>
      <c r="J1181">
        <v>980</v>
      </c>
      <c r="K1181">
        <v>20651</v>
      </c>
      <c r="L1181" t="s">
        <v>18</v>
      </c>
      <c r="M1181">
        <v>297849</v>
      </c>
      <c r="N1181">
        <v>617</v>
      </c>
      <c r="O1181">
        <v>57909.15</v>
      </c>
      <c r="P1181">
        <v>2</v>
      </c>
    </row>
    <row r="1182" spans="1:16" x14ac:dyDescent="0.25">
      <c r="A1182">
        <v>6566</v>
      </c>
      <c r="B1182" t="s">
        <v>15</v>
      </c>
      <c r="C1182">
        <v>2007</v>
      </c>
      <c r="D1182">
        <v>3</v>
      </c>
      <c r="E1182">
        <v>148</v>
      </c>
      <c r="F1182">
        <v>580.58000000000004</v>
      </c>
      <c r="G1182">
        <v>682.25</v>
      </c>
      <c r="H1182">
        <v>199.81</v>
      </c>
      <c r="I1182">
        <v>12</v>
      </c>
      <c r="J1182">
        <v>980</v>
      </c>
      <c r="K1182">
        <v>20651</v>
      </c>
      <c r="L1182" t="s">
        <v>18</v>
      </c>
      <c r="M1182">
        <v>297849</v>
      </c>
      <c r="N1182">
        <v>617</v>
      </c>
      <c r="O1182">
        <v>57909.15</v>
      </c>
      <c r="P1182">
        <v>2</v>
      </c>
    </row>
    <row r="1183" spans="1:16" x14ac:dyDescent="0.25">
      <c r="A1183">
        <v>6566</v>
      </c>
      <c r="B1183" t="s">
        <v>15</v>
      </c>
      <c r="C1183">
        <v>2007</v>
      </c>
      <c r="D1183">
        <v>4</v>
      </c>
      <c r="E1183">
        <v>226</v>
      </c>
      <c r="F1183">
        <v>945.92</v>
      </c>
      <c r="G1183">
        <v>1111.43</v>
      </c>
      <c r="H1183">
        <v>488.76</v>
      </c>
      <c r="I1183">
        <v>12</v>
      </c>
      <c r="J1183">
        <v>980</v>
      </c>
      <c r="K1183">
        <v>20651</v>
      </c>
      <c r="L1183" t="s">
        <v>18</v>
      </c>
      <c r="M1183">
        <v>297849</v>
      </c>
      <c r="N1183">
        <v>617</v>
      </c>
      <c r="O1183">
        <v>57909.15</v>
      </c>
      <c r="P1183">
        <v>2</v>
      </c>
    </row>
    <row r="1184" spans="1:16" x14ac:dyDescent="0.25">
      <c r="A1184">
        <v>6566</v>
      </c>
      <c r="B1184" t="s">
        <v>15</v>
      </c>
      <c r="C1184">
        <v>2007</v>
      </c>
      <c r="D1184">
        <v>5</v>
      </c>
      <c r="E1184">
        <v>490</v>
      </c>
      <c r="F1184">
        <v>2181.89</v>
      </c>
      <c r="G1184">
        <v>2563.79</v>
      </c>
      <c r="H1184">
        <v>995.95</v>
      </c>
      <c r="I1184">
        <v>12</v>
      </c>
      <c r="J1184">
        <v>980</v>
      </c>
      <c r="K1184">
        <v>20651</v>
      </c>
      <c r="L1184" t="s">
        <v>18</v>
      </c>
      <c r="M1184">
        <v>297849</v>
      </c>
      <c r="N1184">
        <v>617</v>
      </c>
      <c r="O1184">
        <v>57909.15</v>
      </c>
      <c r="P1184">
        <v>2</v>
      </c>
    </row>
    <row r="1185" spans="1:16" x14ac:dyDescent="0.25">
      <c r="A1185">
        <v>6566</v>
      </c>
      <c r="B1185" t="s">
        <v>15</v>
      </c>
      <c r="C1185">
        <v>2007</v>
      </c>
      <c r="D1185">
        <v>6</v>
      </c>
      <c r="E1185">
        <v>448</v>
      </c>
      <c r="F1185">
        <v>1977.58</v>
      </c>
      <c r="G1185">
        <v>2323.63</v>
      </c>
      <c r="H1185">
        <v>906.23</v>
      </c>
      <c r="I1185">
        <v>12</v>
      </c>
      <c r="J1185">
        <v>980</v>
      </c>
      <c r="K1185">
        <v>20651</v>
      </c>
      <c r="L1185" t="s">
        <v>18</v>
      </c>
      <c r="M1185">
        <v>297849</v>
      </c>
      <c r="N1185">
        <v>617</v>
      </c>
      <c r="O1185">
        <v>57909.15</v>
      </c>
      <c r="P1185">
        <v>2</v>
      </c>
    </row>
    <row r="1186" spans="1:16" x14ac:dyDescent="0.25">
      <c r="A1186">
        <v>6566</v>
      </c>
      <c r="B1186" t="s">
        <v>15</v>
      </c>
      <c r="C1186">
        <v>2007</v>
      </c>
      <c r="D1186">
        <v>7</v>
      </c>
      <c r="E1186">
        <v>332</v>
      </c>
      <c r="F1186">
        <v>1399.98</v>
      </c>
      <c r="G1186">
        <v>1645.03</v>
      </c>
      <c r="H1186">
        <v>780.98</v>
      </c>
      <c r="I1186">
        <v>12</v>
      </c>
      <c r="J1186">
        <v>980</v>
      </c>
      <c r="K1186">
        <v>20651</v>
      </c>
      <c r="L1186" t="s">
        <v>18</v>
      </c>
      <c r="M1186">
        <v>297849</v>
      </c>
      <c r="N1186">
        <v>617</v>
      </c>
      <c r="O1186">
        <v>57909.15</v>
      </c>
      <c r="P1186">
        <v>2</v>
      </c>
    </row>
    <row r="1187" spans="1:16" x14ac:dyDescent="0.25">
      <c r="A1187">
        <v>6566</v>
      </c>
      <c r="B1187" t="s">
        <v>15</v>
      </c>
      <c r="C1187">
        <v>2007</v>
      </c>
      <c r="D1187">
        <v>8</v>
      </c>
      <c r="E1187">
        <v>376</v>
      </c>
      <c r="F1187">
        <v>1448.96</v>
      </c>
      <c r="G1187">
        <v>1702.62</v>
      </c>
      <c r="H1187">
        <v>707.37</v>
      </c>
      <c r="I1187">
        <v>12</v>
      </c>
      <c r="J1187">
        <v>980</v>
      </c>
      <c r="K1187">
        <v>20651</v>
      </c>
      <c r="L1187" t="s">
        <v>18</v>
      </c>
      <c r="M1187">
        <v>297849</v>
      </c>
      <c r="N1187">
        <v>617</v>
      </c>
      <c r="O1187">
        <v>57909.15</v>
      </c>
      <c r="P1187">
        <v>2</v>
      </c>
    </row>
    <row r="1188" spans="1:16" x14ac:dyDescent="0.25">
      <c r="A1188">
        <v>6566</v>
      </c>
      <c r="B1188" t="s">
        <v>15</v>
      </c>
      <c r="C1188">
        <v>2007</v>
      </c>
      <c r="D1188">
        <v>9</v>
      </c>
      <c r="E1188">
        <v>471</v>
      </c>
      <c r="F1188">
        <v>1847.11</v>
      </c>
      <c r="G1188">
        <v>2170.4899999999998</v>
      </c>
      <c r="H1188">
        <v>762.06</v>
      </c>
      <c r="I1188">
        <v>12</v>
      </c>
      <c r="J1188">
        <v>980</v>
      </c>
      <c r="K1188">
        <v>20651</v>
      </c>
      <c r="L1188" t="s">
        <v>18</v>
      </c>
      <c r="M1188">
        <v>297849</v>
      </c>
      <c r="N1188">
        <v>617</v>
      </c>
      <c r="O1188">
        <v>57909.15</v>
      </c>
      <c r="P1188">
        <v>2</v>
      </c>
    </row>
    <row r="1189" spans="1:16" x14ac:dyDescent="0.25">
      <c r="A1189">
        <v>6566</v>
      </c>
      <c r="B1189" t="s">
        <v>15</v>
      </c>
      <c r="C1189">
        <v>2007</v>
      </c>
      <c r="D1189">
        <v>11</v>
      </c>
      <c r="E1189">
        <v>724</v>
      </c>
      <c r="F1189">
        <v>2944.04</v>
      </c>
      <c r="G1189">
        <v>3459.34</v>
      </c>
      <c r="H1189">
        <v>1171.17</v>
      </c>
      <c r="I1189">
        <v>12</v>
      </c>
      <c r="J1189">
        <v>980</v>
      </c>
      <c r="K1189">
        <v>20651</v>
      </c>
      <c r="L1189" t="s">
        <v>18</v>
      </c>
      <c r="M1189">
        <v>297849</v>
      </c>
      <c r="N1189">
        <v>617</v>
      </c>
      <c r="O1189">
        <v>57909.15</v>
      </c>
      <c r="P1189">
        <v>2</v>
      </c>
    </row>
    <row r="1190" spans="1:16" x14ac:dyDescent="0.25">
      <c r="A1190">
        <v>6566</v>
      </c>
      <c r="B1190" t="s">
        <v>15</v>
      </c>
      <c r="C1190">
        <v>2007</v>
      </c>
      <c r="D1190">
        <v>12</v>
      </c>
      <c r="E1190">
        <v>338</v>
      </c>
      <c r="F1190">
        <v>1406.53</v>
      </c>
      <c r="G1190">
        <v>1652.77</v>
      </c>
      <c r="H1190">
        <v>428.96</v>
      </c>
      <c r="I1190">
        <v>12</v>
      </c>
      <c r="J1190">
        <v>980</v>
      </c>
      <c r="K1190">
        <v>20651</v>
      </c>
      <c r="L1190" t="s">
        <v>18</v>
      </c>
      <c r="M1190">
        <v>297849</v>
      </c>
      <c r="N1190">
        <v>617</v>
      </c>
      <c r="O1190">
        <v>57909.15</v>
      </c>
      <c r="P1190">
        <v>2</v>
      </c>
    </row>
    <row r="1191" spans="1:16" x14ac:dyDescent="0.25">
      <c r="A1191">
        <v>6577</v>
      </c>
      <c r="B1191" t="s">
        <v>15</v>
      </c>
      <c r="C1191">
        <v>2007</v>
      </c>
      <c r="D1191">
        <v>1</v>
      </c>
      <c r="E1191">
        <v>199</v>
      </c>
      <c r="F1191">
        <v>752.8</v>
      </c>
      <c r="G1191">
        <v>884.67</v>
      </c>
      <c r="H1191">
        <v>346.56</v>
      </c>
      <c r="I1191">
        <v>18</v>
      </c>
      <c r="J1191">
        <v>1075</v>
      </c>
      <c r="K1191">
        <v>22168</v>
      </c>
      <c r="L1191" t="s">
        <v>18</v>
      </c>
      <c r="M1191">
        <v>145258</v>
      </c>
      <c r="N1191">
        <v>645</v>
      </c>
      <c r="O1191">
        <v>50108.97</v>
      </c>
      <c r="P1191">
        <v>2</v>
      </c>
    </row>
    <row r="1192" spans="1:16" x14ac:dyDescent="0.25">
      <c r="A1192">
        <v>6577</v>
      </c>
      <c r="B1192" t="s">
        <v>15</v>
      </c>
      <c r="C1192">
        <v>2007</v>
      </c>
      <c r="D1192">
        <v>2</v>
      </c>
      <c r="E1192">
        <v>152</v>
      </c>
      <c r="F1192">
        <v>683.19</v>
      </c>
      <c r="G1192">
        <v>802.75</v>
      </c>
      <c r="H1192">
        <v>330.16</v>
      </c>
      <c r="I1192">
        <v>18</v>
      </c>
      <c r="J1192">
        <v>1075</v>
      </c>
      <c r="K1192">
        <v>22168</v>
      </c>
      <c r="L1192" t="s">
        <v>18</v>
      </c>
      <c r="M1192">
        <v>145258</v>
      </c>
      <c r="N1192">
        <v>645</v>
      </c>
      <c r="O1192">
        <v>50108.97</v>
      </c>
      <c r="P1192">
        <v>2</v>
      </c>
    </row>
    <row r="1193" spans="1:16" x14ac:dyDescent="0.25">
      <c r="A1193">
        <v>6577</v>
      </c>
      <c r="B1193" t="s">
        <v>15</v>
      </c>
      <c r="C1193">
        <v>2007</v>
      </c>
      <c r="D1193">
        <v>3</v>
      </c>
      <c r="E1193">
        <v>219</v>
      </c>
      <c r="F1193">
        <v>937.51</v>
      </c>
      <c r="G1193">
        <v>1101.73</v>
      </c>
      <c r="H1193">
        <v>430.18</v>
      </c>
      <c r="I1193">
        <v>18</v>
      </c>
      <c r="J1193">
        <v>1075</v>
      </c>
      <c r="K1193">
        <v>22168</v>
      </c>
      <c r="L1193" t="s">
        <v>18</v>
      </c>
      <c r="M1193">
        <v>145258</v>
      </c>
      <c r="N1193">
        <v>645</v>
      </c>
      <c r="O1193">
        <v>50108.97</v>
      </c>
      <c r="P1193">
        <v>2</v>
      </c>
    </row>
    <row r="1194" spans="1:16" x14ac:dyDescent="0.25">
      <c r="A1194">
        <v>6577</v>
      </c>
      <c r="B1194" t="s">
        <v>15</v>
      </c>
      <c r="C1194">
        <v>2007</v>
      </c>
      <c r="D1194">
        <v>4</v>
      </c>
      <c r="E1194">
        <v>280</v>
      </c>
      <c r="F1194">
        <v>1132.95</v>
      </c>
      <c r="G1194">
        <v>1331.2</v>
      </c>
      <c r="H1194">
        <v>510.66</v>
      </c>
      <c r="I1194">
        <v>18</v>
      </c>
      <c r="J1194">
        <v>1075</v>
      </c>
      <c r="K1194">
        <v>22168</v>
      </c>
      <c r="L1194" t="s">
        <v>18</v>
      </c>
      <c r="M1194">
        <v>145258</v>
      </c>
      <c r="N1194">
        <v>645</v>
      </c>
      <c r="O1194">
        <v>50108.97</v>
      </c>
      <c r="P1194">
        <v>2</v>
      </c>
    </row>
    <row r="1195" spans="1:16" x14ac:dyDescent="0.25">
      <c r="A1195">
        <v>6577</v>
      </c>
      <c r="B1195" t="s">
        <v>15</v>
      </c>
      <c r="C1195">
        <v>2007</v>
      </c>
      <c r="D1195">
        <v>5</v>
      </c>
      <c r="E1195">
        <v>367</v>
      </c>
      <c r="F1195">
        <v>1510.44</v>
      </c>
      <c r="G1195">
        <v>1774.89</v>
      </c>
      <c r="H1195">
        <v>677.68</v>
      </c>
      <c r="I1195">
        <v>18</v>
      </c>
      <c r="J1195">
        <v>1075</v>
      </c>
      <c r="K1195">
        <v>22168</v>
      </c>
      <c r="L1195" t="s">
        <v>18</v>
      </c>
      <c r="M1195">
        <v>145258</v>
      </c>
      <c r="N1195">
        <v>645</v>
      </c>
      <c r="O1195">
        <v>50108.97</v>
      </c>
      <c r="P1195">
        <v>2</v>
      </c>
    </row>
    <row r="1196" spans="1:16" x14ac:dyDescent="0.25">
      <c r="A1196">
        <v>6577</v>
      </c>
      <c r="B1196" t="s">
        <v>15</v>
      </c>
      <c r="C1196">
        <v>2007</v>
      </c>
      <c r="D1196">
        <v>6</v>
      </c>
      <c r="E1196">
        <v>362</v>
      </c>
      <c r="F1196">
        <v>1414.27</v>
      </c>
      <c r="G1196">
        <v>1661.95</v>
      </c>
      <c r="H1196">
        <v>624.09</v>
      </c>
      <c r="I1196">
        <v>18</v>
      </c>
      <c r="J1196">
        <v>1075</v>
      </c>
      <c r="K1196">
        <v>22168</v>
      </c>
      <c r="L1196" t="s">
        <v>18</v>
      </c>
      <c r="M1196">
        <v>145258</v>
      </c>
      <c r="N1196">
        <v>645</v>
      </c>
      <c r="O1196">
        <v>50108.97</v>
      </c>
      <c r="P1196">
        <v>2</v>
      </c>
    </row>
    <row r="1197" spans="1:16" x14ac:dyDescent="0.25">
      <c r="A1197">
        <v>6577</v>
      </c>
      <c r="B1197" t="s">
        <v>15</v>
      </c>
      <c r="C1197">
        <v>2007</v>
      </c>
      <c r="D1197">
        <v>7</v>
      </c>
      <c r="E1197">
        <v>300</v>
      </c>
      <c r="F1197">
        <v>1132.25</v>
      </c>
      <c r="G1197">
        <v>1330.6</v>
      </c>
      <c r="H1197">
        <v>483.14</v>
      </c>
      <c r="I1197">
        <v>18</v>
      </c>
      <c r="J1197">
        <v>1075</v>
      </c>
      <c r="K1197">
        <v>22168</v>
      </c>
      <c r="L1197" t="s">
        <v>18</v>
      </c>
      <c r="M1197">
        <v>145258</v>
      </c>
      <c r="N1197">
        <v>645</v>
      </c>
      <c r="O1197">
        <v>50108.97</v>
      </c>
      <c r="P1197">
        <v>2</v>
      </c>
    </row>
    <row r="1198" spans="1:16" x14ac:dyDescent="0.25">
      <c r="A1198">
        <v>6577</v>
      </c>
      <c r="B1198" t="s">
        <v>15</v>
      </c>
      <c r="C1198">
        <v>2007</v>
      </c>
      <c r="D1198">
        <v>8</v>
      </c>
      <c r="E1198">
        <v>376</v>
      </c>
      <c r="F1198">
        <v>1478.31</v>
      </c>
      <c r="G1198">
        <v>1737.2</v>
      </c>
      <c r="H1198">
        <v>551.26</v>
      </c>
      <c r="I1198">
        <v>18</v>
      </c>
      <c r="J1198">
        <v>1075</v>
      </c>
      <c r="K1198">
        <v>22168</v>
      </c>
      <c r="L1198" t="s">
        <v>18</v>
      </c>
      <c r="M1198">
        <v>145258</v>
      </c>
      <c r="N1198">
        <v>645</v>
      </c>
      <c r="O1198">
        <v>50108.97</v>
      </c>
      <c r="P1198">
        <v>2</v>
      </c>
    </row>
    <row r="1199" spans="1:16" x14ac:dyDescent="0.25">
      <c r="A1199">
        <v>6577</v>
      </c>
      <c r="B1199" t="s">
        <v>15</v>
      </c>
      <c r="C1199">
        <v>2007</v>
      </c>
      <c r="D1199">
        <v>9</v>
      </c>
      <c r="E1199">
        <v>514</v>
      </c>
      <c r="F1199">
        <v>1945.52</v>
      </c>
      <c r="G1199">
        <v>2286.08</v>
      </c>
      <c r="H1199">
        <v>779.53</v>
      </c>
      <c r="I1199">
        <v>18</v>
      </c>
      <c r="J1199">
        <v>1075</v>
      </c>
      <c r="K1199">
        <v>22168</v>
      </c>
      <c r="L1199" t="s">
        <v>18</v>
      </c>
      <c r="M1199">
        <v>145258</v>
      </c>
      <c r="N1199">
        <v>645</v>
      </c>
      <c r="O1199">
        <v>50108.97</v>
      </c>
      <c r="P1199">
        <v>2</v>
      </c>
    </row>
    <row r="1200" spans="1:16" x14ac:dyDescent="0.25">
      <c r="A1200">
        <v>6577</v>
      </c>
      <c r="B1200" t="s">
        <v>15</v>
      </c>
      <c r="C1200">
        <v>2007</v>
      </c>
      <c r="D1200">
        <v>11</v>
      </c>
      <c r="E1200">
        <v>691</v>
      </c>
      <c r="F1200">
        <v>2561.8200000000002</v>
      </c>
      <c r="G1200">
        <v>3010.35</v>
      </c>
      <c r="H1200">
        <v>964.79</v>
      </c>
      <c r="I1200">
        <v>18</v>
      </c>
      <c r="J1200">
        <v>1075</v>
      </c>
      <c r="K1200">
        <v>22168</v>
      </c>
      <c r="L1200" t="s">
        <v>18</v>
      </c>
      <c r="M1200">
        <v>145258</v>
      </c>
      <c r="N1200">
        <v>645</v>
      </c>
      <c r="O1200">
        <v>50108.97</v>
      </c>
      <c r="P1200">
        <v>2</v>
      </c>
    </row>
    <row r="1201" spans="1:16" x14ac:dyDescent="0.25">
      <c r="A1201">
        <v>6577</v>
      </c>
      <c r="B1201" t="s">
        <v>15</v>
      </c>
      <c r="C1201">
        <v>2007</v>
      </c>
      <c r="D1201">
        <v>12</v>
      </c>
      <c r="E1201">
        <v>348</v>
      </c>
      <c r="F1201">
        <v>1315.77</v>
      </c>
      <c r="G1201">
        <v>1546.26</v>
      </c>
      <c r="H1201">
        <v>498.89</v>
      </c>
      <c r="I1201">
        <v>18</v>
      </c>
      <c r="J1201">
        <v>1075</v>
      </c>
      <c r="K1201">
        <v>22168</v>
      </c>
      <c r="L1201" t="s">
        <v>18</v>
      </c>
      <c r="M1201">
        <v>145258</v>
      </c>
      <c r="N1201">
        <v>645</v>
      </c>
      <c r="O1201">
        <v>50108.97</v>
      </c>
      <c r="P12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7"/>
    </sheetView>
  </sheetViews>
  <sheetFormatPr defaultColWidth="8.85546875" defaultRowHeight="15" x14ac:dyDescent="0.25"/>
  <cols>
    <col min="1" max="1" width="16.7109375" bestFit="1" customWidth="1"/>
    <col min="2" max="2" width="23" bestFit="1" customWidth="1"/>
    <col min="3" max="3" width="16.28515625" bestFit="1" customWidth="1"/>
  </cols>
  <sheetData>
    <row r="1" spans="1:4" x14ac:dyDescent="0.25">
      <c r="B1" t="s">
        <v>19</v>
      </c>
      <c r="C1" t="s">
        <v>20</v>
      </c>
    </row>
    <row r="2" spans="1:4" x14ac:dyDescent="0.25">
      <c r="A2" t="s">
        <v>0</v>
      </c>
      <c r="B2" t="s">
        <v>0</v>
      </c>
      <c r="C2" t="s">
        <v>21</v>
      </c>
    </row>
    <row r="3" spans="1:4" x14ac:dyDescent="0.25">
      <c r="A3" t="s">
        <v>1</v>
      </c>
      <c r="B3" t="s">
        <v>22</v>
      </c>
      <c r="C3" t="s">
        <v>21</v>
      </c>
    </row>
    <row r="4" spans="1:4" x14ac:dyDescent="0.25">
      <c r="A4" t="s">
        <v>2</v>
      </c>
      <c r="B4" t="s">
        <v>23</v>
      </c>
      <c r="C4" t="s">
        <v>21</v>
      </c>
    </row>
    <row r="5" spans="1:4" x14ac:dyDescent="0.25">
      <c r="A5" t="s">
        <v>3</v>
      </c>
      <c r="B5" t="s">
        <v>24</v>
      </c>
      <c r="C5" t="s">
        <v>21</v>
      </c>
    </row>
    <row r="6" spans="1:4" x14ac:dyDescent="0.25">
      <c r="A6" t="s">
        <v>4</v>
      </c>
      <c r="B6" t="s">
        <v>25</v>
      </c>
      <c r="C6" t="s">
        <v>26</v>
      </c>
    </row>
    <row r="7" spans="1:4" x14ac:dyDescent="0.25">
      <c r="A7" t="s">
        <v>5</v>
      </c>
      <c r="B7" t="s">
        <v>27</v>
      </c>
      <c r="C7" t="s">
        <v>26</v>
      </c>
    </row>
    <row r="8" spans="1:4" x14ac:dyDescent="0.25">
      <c r="A8" t="s">
        <v>6</v>
      </c>
      <c r="B8" t="s">
        <v>28</v>
      </c>
      <c r="C8" t="s">
        <v>26</v>
      </c>
    </row>
    <row r="9" spans="1:4" x14ac:dyDescent="0.25">
      <c r="A9" t="s">
        <v>7</v>
      </c>
      <c r="B9" t="s">
        <v>29</v>
      </c>
      <c r="C9" t="s">
        <v>26</v>
      </c>
    </row>
    <row r="10" spans="1:4" x14ac:dyDescent="0.25">
      <c r="A10" t="s">
        <v>8</v>
      </c>
      <c r="B10" t="s">
        <v>30</v>
      </c>
      <c r="C10" t="s">
        <v>31</v>
      </c>
    </row>
    <row r="11" spans="1:4" x14ac:dyDescent="0.25">
      <c r="A11" t="s">
        <v>9</v>
      </c>
      <c r="B11" t="s">
        <v>32</v>
      </c>
      <c r="C11" t="s">
        <v>33</v>
      </c>
    </row>
    <row r="12" spans="1:4" x14ac:dyDescent="0.25">
      <c r="A12" t="s">
        <v>10</v>
      </c>
      <c r="B12" t="s">
        <v>34</v>
      </c>
      <c r="C12" t="s">
        <v>33</v>
      </c>
      <c r="D12" t="s">
        <v>65</v>
      </c>
    </row>
    <row r="13" spans="1:4" x14ac:dyDescent="0.25">
      <c r="A13" t="s">
        <v>11</v>
      </c>
      <c r="B13" t="s">
        <v>35</v>
      </c>
      <c r="C13" t="s">
        <v>33</v>
      </c>
    </row>
    <row r="14" spans="1:4" x14ac:dyDescent="0.25">
      <c r="A14" t="s">
        <v>12</v>
      </c>
      <c r="B14" t="s">
        <v>36</v>
      </c>
      <c r="C14" t="s">
        <v>33</v>
      </c>
    </row>
    <row r="15" spans="1:4" x14ac:dyDescent="0.25">
      <c r="A15" t="s">
        <v>13</v>
      </c>
      <c r="B15" t="s">
        <v>37</v>
      </c>
      <c r="C15" t="s">
        <v>33</v>
      </c>
    </row>
    <row r="16" spans="1:4" x14ac:dyDescent="0.25">
      <c r="A16" t="s">
        <v>14</v>
      </c>
      <c r="B16" t="s">
        <v>38</v>
      </c>
      <c r="C16" t="s">
        <v>33</v>
      </c>
    </row>
    <row r="17" spans="1:3" x14ac:dyDescent="0.25">
      <c r="A17" t="s">
        <v>39</v>
      </c>
      <c r="B17" t="s">
        <v>40</v>
      </c>
      <c r="C1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201"/>
  <sheetViews>
    <sheetView tabSelected="1" workbookViewId="0">
      <selection activeCell="O21" sqref="O21"/>
    </sheetView>
  </sheetViews>
  <sheetFormatPr defaultRowHeight="15" x14ac:dyDescent="0.25"/>
  <cols>
    <col min="2" max="2" width="13.28515625" style="4" customWidth="1"/>
    <col min="3" max="3" width="11" style="1" customWidth="1"/>
    <col min="4" max="4" width="8.85546875" style="1"/>
    <col min="5" max="5" width="9.140625" style="1"/>
    <col min="6" max="6" width="12.28515625" style="1" customWidth="1"/>
    <col min="7" max="14" width="9.140625" style="1"/>
    <col min="15" max="15" width="11.42578125" style="1" customWidth="1"/>
    <col min="16" max="16" width="12" style="1" customWidth="1"/>
    <col min="17" max="17" width="15.5703125" style="4" customWidth="1"/>
    <col min="18" max="18" width="12" style="1" customWidth="1"/>
    <col min="19" max="19" width="39.5703125" style="1" customWidth="1"/>
    <col min="20" max="20" width="22.42578125" style="1" customWidth="1"/>
    <col min="21" max="21" width="15.5703125" style="1" customWidth="1"/>
    <col min="22" max="22" width="11" style="1" customWidth="1"/>
    <col min="23" max="23" width="22.28515625" style="1" customWidth="1"/>
    <col min="24" max="24" width="14" style="1" customWidth="1"/>
    <col min="25" max="25" width="19" style="1" customWidth="1"/>
    <col min="26" max="26" width="20.140625" style="1" customWidth="1"/>
    <col min="27" max="27" width="59.5703125" customWidth="1"/>
    <col min="28" max="28" width="61.7109375" customWidth="1"/>
    <col min="29" max="29" width="9.7109375" style="18" customWidth="1"/>
    <col min="30" max="30" width="9.85546875" style="1" customWidth="1"/>
    <col min="31" max="31" width="52" customWidth="1"/>
    <col min="32" max="32" width="13.42578125" style="1" customWidth="1"/>
    <col min="33" max="33" width="14.5703125" style="1" customWidth="1"/>
    <col min="34" max="34" width="19.140625" style="1" customWidth="1"/>
    <col min="35" max="35" width="20.7109375" style="1" customWidth="1"/>
    <col min="36" max="36" width="27.5703125" customWidth="1"/>
    <col min="37" max="37" width="36" style="1" customWidth="1"/>
    <col min="38" max="38" width="32.28515625" customWidth="1"/>
    <col min="39" max="39" width="12.5703125" customWidth="1"/>
    <col min="41" max="41" width="68.5703125" customWidth="1"/>
    <col min="42" max="43" width="14" style="18" customWidth="1"/>
    <col min="45" max="45" width="66.85546875" customWidth="1"/>
    <col min="46" max="46" width="9.140625" style="1"/>
    <col min="47" max="47" width="12" style="1" customWidth="1"/>
  </cols>
  <sheetData>
    <row r="1" spans="2:47" ht="18" thickBot="1" x14ac:dyDescent="0.3">
      <c r="B1" s="30" t="s">
        <v>138</v>
      </c>
      <c r="C1" s="8" t="s">
        <v>136</v>
      </c>
      <c r="D1" s="8" t="s">
        <v>137</v>
      </c>
      <c r="F1" s="2"/>
      <c r="G1" s="2" t="s">
        <v>65</v>
      </c>
      <c r="H1" s="2"/>
      <c r="I1" s="2"/>
      <c r="J1" s="2"/>
      <c r="K1" s="2"/>
      <c r="L1" s="2"/>
      <c r="M1" s="2"/>
      <c r="N1" s="2"/>
      <c r="O1" s="2"/>
      <c r="P1" s="2"/>
      <c r="Q1" s="4" t="s">
        <v>66</v>
      </c>
      <c r="R1" s="1" t="s">
        <v>67</v>
      </c>
      <c r="S1" s="7" t="s">
        <v>68</v>
      </c>
      <c r="T1" s="7" t="s">
        <v>86</v>
      </c>
      <c r="U1" s="8" t="s">
        <v>87</v>
      </c>
      <c r="V1" s="8" t="s">
        <v>88</v>
      </c>
      <c r="W1" s="8" t="s">
        <v>89</v>
      </c>
      <c r="X1" s="8" t="s">
        <v>95</v>
      </c>
      <c r="Y1" s="8" t="s">
        <v>96</v>
      </c>
      <c r="Z1" s="8" t="s">
        <v>97</v>
      </c>
      <c r="AA1" s="14" t="s">
        <v>98</v>
      </c>
      <c r="AC1" s="19" t="s">
        <v>102</v>
      </c>
      <c r="AD1" s="15" t="s">
        <v>103</v>
      </c>
      <c r="AF1" s="1" t="s">
        <v>108</v>
      </c>
      <c r="AG1" s="1" t="s">
        <v>109</v>
      </c>
      <c r="AH1" s="6" t="s">
        <v>110</v>
      </c>
      <c r="AI1" s="1" t="s">
        <v>111</v>
      </c>
      <c r="AJ1" s="6" t="s">
        <v>112</v>
      </c>
      <c r="AK1" s="6" t="s">
        <v>113</v>
      </c>
      <c r="AO1" s="11" t="s">
        <v>135</v>
      </c>
      <c r="AP1" s="28" t="s">
        <v>66</v>
      </c>
      <c r="AQ1" s="28" t="s">
        <v>67</v>
      </c>
      <c r="AS1" s="11" t="s">
        <v>130</v>
      </c>
      <c r="AT1" s="1" t="s">
        <v>3</v>
      </c>
      <c r="AU1" s="1" t="s">
        <v>67</v>
      </c>
    </row>
    <row r="2" spans="2:47" ht="18" thickTop="1" x14ac:dyDescent="0.25">
      <c r="B2" s="4">
        <v>1154.3699999999999</v>
      </c>
      <c r="C2" s="1">
        <v>2</v>
      </c>
      <c r="D2" s="1">
        <v>18</v>
      </c>
      <c r="F2" s="2"/>
      <c r="G2" s="3" t="s">
        <v>64</v>
      </c>
      <c r="H2" s="2"/>
      <c r="I2" s="2"/>
      <c r="J2" s="2"/>
      <c r="K2" s="2"/>
      <c r="L2" s="2"/>
      <c r="M2" s="2"/>
      <c r="N2" s="2"/>
      <c r="O2" s="2"/>
      <c r="P2" s="2"/>
      <c r="Q2" s="4">
        <f>$H$17+$H$18*C2+$H$19*D2</f>
        <v>1404.0889383417589</v>
      </c>
      <c r="R2" s="4">
        <f>B2-Q2</f>
        <v>-249.71893834175899</v>
      </c>
      <c r="S2" s="7" t="s">
        <v>69</v>
      </c>
      <c r="T2" s="10" t="s">
        <v>93</v>
      </c>
      <c r="U2" s="4">
        <v>-1334.0683223268102</v>
      </c>
      <c r="V2" s="1">
        <f>RANK(U2,$U$2:$U$1201)</f>
        <v>1200</v>
      </c>
      <c r="W2" s="9">
        <v>1</v>
      </c>
      <c r="X2" s="12">
        <f>(W2-0.5)/COUNT($U$2:$U$1201)</f>
        <v>4.1666666666666669E-4</v>
      </c>
      <c r="Y2" s="13">
        <f>_xlfn.NORM.S.INV(X2)</f>
        <v>-3.3414789560385953</v>
      </c>
      <c r="Z2" s="13">
        <f>STANDARDIZE(U2,AVERAGE($U$2:$U$1201),_xlfn.STDEV.S($U$2:$U$1201))</f>
        <v>-2.2308569866674581</v>
      </c>
      <c r="AA2" s="10" t="s">
        <v>99</v>
      </c>
      <c r="AB2" s="10" t="s">
        <v>101</v>
      </c>
      <c r="AC2" s="20">
        <v>-1334.0683223268102</v>
      </c>
      <c r="AD2" s="16">
        <v>1</v>
      </c>
      <c r="AE2" s="10" t="s">
        <v>104</v>
      </c>
      <c r="AF2" s="18">
        <f>AC2-($AC$3-$AC$2)/2</f>
        <v>-1389.3995427973407</v>
      </c>
      <c r="AG2" s="18">
        <f>AC2+($AC$3-$AC$2)/2</f>
        <v>-1278.7371018562797</v>
      </c>
      <c r="AH2" s="1">
        <f>AD2</f>
        <v>1</v>
      </c>
      <c r="AI2" s="1">
        <f>_xlfn.NORM.DIST(AG2,AVERAGE($U$2:$U$1201),_xlfn.STDEV.S($U$2:$U$1201),1)</f>
        <v>1.62449457080476E-2</v>
      </c>
      <c r="AJ2" s="25">
        <f>(AI2-0.005)*COUNT($U$2:$U$1201)</f>
        <v>13.493934849657119</v>
      </c>
      <c r="AK2" s="1">
        <f>(AH2-AJ2)^2/AJ2</f>
        <v>11.568042217977888</v>
      </c>
      <c r="AL2" s="22" t="s">
        <v>120</v>
      </c>
      <c r="AM2" s="27">
        <f>SUM(AK2:AK36)</f>
        <v>319.60812867147621</v>
      </c>
      <c r="AO2" t="s">
        <v>127</v>
      </c>
      <c r="AP2" s="18">
        <v>1404.0889383417589</v>
      </c>
      <c r="AQ2" s="18">
        <v>-249.71893834175899</v>
      </c>
      <c r="AS2" t="s">
        <v>131</v>
      </c>
      <c r="AT2" s="1">
        <v>2</v>
      </c>
      <c r="AU2" s="29">
        <v>-249.71893834175899</v>
      </c>
    </row>
    <row r="3" spans="2:47" ht="17.25" x14ac:dyDescent="0.25">
      <c r="B3" s="4">
        <v>1074.0999999999999</v>
      </c>
      <c r="C3" s="1">
        <v>3</v>
      </c>
      <c r="D3" s="1">
        <v>18</v>
      </c>
      <c r="F3" s="2"/>
      <c r="G3" s="2" t="s">
        <v>41</v>
      </c>
      <c r="H3" s="2"/>
      <c r="I3" s="2"/>
      <c r="J3" s="2"/>
      <c r="K3" s="2"/>
      <c r="L3" s="2"/>
      <c r="M3" s="2"/>
      <c r="N3" s="2"/>
      <c r="O3" s="2"/>
      <c r="P3" s="2"/>
      <c r="Q3" s="4">
        <f t="shared" ref="Q3:Q66" si="0">$H$17+$H$18*C3+$H$19*D3</f>
        <v>1525.8642972967245</v>
      </c>
      <c r="R3" s="4">
        <f t="shared" ref="R3:R66" si="1">B3-Q3</f>
        <v>-451.76429729672464</v>
      </c>
      <c r="S3" s="22" t="s">
        <v>70</v>
      </c>
      <c r="T3" s="10" t="s">
        <v>94</v>
      </c>
      <c r="U3" s="4">
        <v>-1306.0725278914156</v>
      </c>
      <c r="V3" s="1">
        <f t="shared" ref="V3:V66" si="2">RANK(U3,$U$2:$U$1201)</f>
        <v>1199</v>
      </c>
      <c r="W3" s="9">
        <v>2</v>
      </c>
      <c r="X3" s="12">
        <f t="shared" ref="X3:X66" si="3">(W3-0.5)/COUNT($U$2:$U$1201)</f>
        <v>1.25E-3</v>
      </c>
      <c r="Y3" s="13">
        <f t="shared" ref="Y3:Y66" si="4">_xlfn.NORM.S.INV(X3)</f>
        <v>-3.0233414397391472</v>
      </c>
      <c r="Z3" s="13">
        <f t="shared" ref="Z3:Z66" si="5">STANDARDIZE(U3,AVERAGE($U$2:$U$1201),_xlfn.STDEV.S($U$2:$U$1201))</f>
        <v>-2.1840418329243758</v>
      </c>
      <c r="AA3" s="10" t="s">
        <v>100</v>
      </c>
      <c r="AC3" s="20">
        <v>-1223.4058813857491</v>
      </c>
      <c r="AD3" s="16">
        <v>5</v>
      </c>
      <c r="AF3" s="18">
        <f t="shared" ref="AF3:AF36" si="6">AC3-($AC$3-$AC$2)/2</f>
        <v>-1278.7371018562797</v>
      </c>
      <c r="AG3" s="18">
        <f t="shared" ref="AG3:AG36" si="7">AC3+($AC$3-$AC$2)/2</f>
        <v>-1168.0746609152186</v>
      </c>
      <c r="AH3" s="1">
        <f t="shared" ref="AH3:AH36" si="8">AD3</f>
        <v>5</v>
      </c>
      <c r="AI3" s="1">
        <f>_xlfn.NORM.DIST(AG3,AVERAGE($U$2:$U$1201),_xlfn.STDEV.S($U$2:$U$1201),1)-_xlfn.NORM.DIST(AF3,AVERAGE($U$2:$U$1201),_xlfn.STDEV.S($U$2:$U$1201),1)</f>
        <v>9.1483318657927144E-3</v>
      </c>
      <c r="AJ3" s="25">
        <f>AI3*COUNT($U$2:$U$1201)</f>
        <v>10.977998238951256</v>
      </c>
      <c r="AK3" s="1">
        <f t="shared" ref="AK3:AK35" si="9">(AH3-AJ3)^2/AJ3</f>
        <v>3.2552804406642242</v>
      </c>
      <c r="AL3" s="22" t="s">
        <v>121</v>
      </c>
      <c r="AM3" s="27">
        <f>_xlfn.CHISQ.INV(0.95,COUNT(AK2:AK36)-1)</f>
        <v>48.602367367294185</v>
      </c>
      <c r="AP3" s="18">
        <v>1525.8642972967245</v>
      </c>
      <c r="AQ3" s="18">
        <v>-451.76429729672464</v>
      </c>
      <c r="AT3" s="1">
        <v>3</v>
      </c>
      <c r="AU3" s="29">
        <v>-451.76429729672464</v>
      </c>
    </row>
    <row r="4" spans="2:47" ht="17.25" x14ac:dyDescent="0.25">
      <c r="B4" s="4">
        <v>1205.5999999999999</v>
      </c>
      <c r="C4" s="1">
        <v>4</v>
      </c>
      <c r="D4" s="1">
        <v>18</v>
      </c>
      <c r="F4" s="2"/>
      <c r="G4" s="22" t="s">
        <v>42</v>
      </c>
      <c r="H4" s="22">
        <v>0.6863395315299039</v>
      </c>
      <c r="I4" s="10" t="s">
        <v>146</v>
      </c>
      <c r="J4" s="22"/>
      <c r="K4" s="22"/>
      <c r="L4" s="2"/>
      <c r="M4" s="2"/>
      <c r="N4" s="2"/>
      <c r="O4" s="2"/>
      <c r="P4" s="2"/>
      <c r="Q4" s="4">
        <f t="shared" si="0"/>
        <v>1647.6396562516902</v>
      </c>
      <c r="R4" s="4">
        <f t="shared" si="1"/>
        <v>-442.0396562516903</v>
      </c>
      <c r="S4" s="22" t="s">
        <v>90</v>
      </c>
      <c r="T4" s="5"/>
      <c r="U4" s="4">
        <v>-1300.1284936306483</v>
      </c>
      <c r="V4" s="1">
        <f t="shared" si="2"/>
        <v>1198</v>
      </c>
      <c r="W4" s="9">
        <v>3</v>
      </c>
      <c r="X4" s="12">
        <f t="shared" si="3"/>
        <v>2.0833333333333333E-3</v>
      </c>
      <c r="Y4" s="13">
        <f t="shared" si="4"/>
        <v>-2.8652602385321324</v>
      </c>
      <c r="Z4" s="13">
        <f t="shared" si="5"/>
        <v>-2.1741020943534939</v>
      </c>
      <c r="AC4" s="20">
        <v>-1112.7434404446883</v>
      </c>
      <c r="AD4" s="16">
        <v>9</v>
      </c>
      <c r="AE4" t="s">
        <v>105</v>
      </c>
      <c r="AF4" s="18">
        <f t="shared" si="6"/>
        <v>-1168.0746609152188</v>
      </c>
      <c r="AG4" s="18">
        <f t="shared" si="7"/>
        <v>-1057.4122199741578</v>
      </c>
      <c r="AH4" s="1">
        <f t="shared" si="8"/>
        <v>9</v>
      </c>
      <c r="AI4" s="1">
        <f t="shared" ref="AI4:AI35" si="10">_xlfn.NORM.DIST(AG4,AVERAGE($U$2:$U$1201),_xlfn.STDEV.S($U$2:$U$1201),1)-_xlfn.NORM.DIST(AF4,AVERAGE($U$2:$U$1201),_xlfn.STDEV.S($U$2:$U$1201),1)</f>
        <v>1.3118215312978701E-2</v>
      </c>
      <c r="AJ4" s="25">
        <f t="shared" ref="AJ4:AJ36" si="11">AI4*COUNT($U$2:$U$1201)</f>
        <v>15.741858375574441</v>
      </c>
      <c r="AK4" s="1">
        <f t="shared" si="9"/>
        <v>2.8873753829998248</v>
      </c>
      <c r="AL4" s="10" t="s">
        <v>122</v>
      </c>
      <c r="AM4" s="27" t="s">
        <v>65</v>
      </c>
      <c r="AP4" s="18">
        <v>1647.6396562516902</v>
      </c>
      <c r="AQ4" s="18">
        <v>-442.0396562516903</v>
      </c>
      <c r="AT4" s="1">
        <v>4</v>
      </c>
      <c r="AU4" s="29">
        <v>-442.0396562516903</v>
      </c>
    </row>
    <row r="5" spans="2:47" x14ac:dyDescent="0.25">
      <c r="B5" s="4">
        <v>1253.21</v>
      </c>
      <c r="C5" s="1">
        <v>1</v>
      </c>
      <c r="D5" s="1">
        <v>18</v>
      </c>
      <c r="F5" s="2"/>
      <c r="G5" s="22" t="s">
        <v>43</v>
      </c>
      <c r="H5" s="22">
        <v>0.47106195254068794</v>
      </c>
      <c r="I5" s="10" t="s">
        <v>147</v>
      </c>
      <c r="J5" s="22"/>
      <c r="K5" s="22"/>
      <c r="L5" s="2"/>
      <c r="M5" s="2"/>
      <c r="N5" s="2"/>
      <c r="O5" s="2"/>
      <c r="P5" s="2"/>
      <c r="Q5" s="4">
        <f t="shared" si="0"/>
        <v>1282.3135793867932</v>
      </c>
      <c r="R5" s="4">
        <f t="shared" si="1"/>
        <v>-29.103579386793172</v>
      </c>
      <c r="S5" s="22" t="s">
        <v>71</v>
      </c>
      <c r="T5" s="5"/>
      <c r="U5" s="4">
        <v>-1273.0068865069475</v>
      </c>
      <c r="V5" s="1">
        <f t="shared" si="2"/>
        <v>1197</v>
      </c>
      <c r="W5" s="9">
        <v>4</v>
      </c>
      <c r="X5" s="12">
        <f t="shared" si="3"/>
        <v>2.9166666666666668E-3</v>
      </c>
      <c r="Y5" s="13">
        <f t="shared" si="4"/>
        <v>-2.7570057074134402</v>
      </c>
      <c r="Z5" s="13">
        <f t="shared" si="5"/>
        <v>-2.1287487749402652</v>
      </c>
      <c r="AC5" s="20">
        <v>-1002.0809995036274</v>
      </c>
      <c r="AD5" s="16">
        <v>13</v>
      </c>
      <c r="AE5" t="s">
        <v>106</v>
      </c>
      <c r="AF5" s="18">
        <f t="shared" si="6"/>
        <v>-1057.4122199741578</v>
      </c>
      <c r="AG5" s="18">
        <f t="shared" si="7"/>
        <v>-946.74977903309684</v>
      </c>
      <c r="AH5" s="1">
        <f t="shared" si="8"/>
        <v>13</v>
      </c>
      <c r="AI5" s="1">
        <f t="shared" si="10"/>
        <v>1.8179320526560447E-2</v>
      </c>
      <c r="AJ5" s="25">
        <f t="shared" si="11"/>
        <v>21.815184631872537</v>
      </c>
      <c r="AK5" s="1">
        <f t="shared" si="9"/>
        <v>3.562082164570322</v>
      </c>
      <c r="AL5" s="10" t="s">
        <v>123</v>
      </c>
      <c r="AP5" s="18">
        <v>1282.3135793867932</v>
      </c>
      <c r="AQ5" s="18">
        <v>-29.103579386793172</v>
      </c>
      <c r="AT5" s="1">
        <v>1</v>
      </c>
      <c r="AU5" s="29">
        <v>-29.103579386793172</v>
      </c>
    </row>
    <row r="6" spans="2:47" x14ac:dyDescent="0.25">
      <c r="B6" s="4">
        <v>2820.43</v>
      </c>
      <c r="C6" s="1">
        <v>6</v>
      </c>
      <c r="D6" s="1">
        <v>18</v>
      </c>
      <c r="F6" s="2"/>
      <c r="G6" s="2" t="s">
        <v>44</v>
      </c>
      <c r="H6" s="2">
        <v>0.47017817969614445</v>
      </c>
      <c r="I6" s="2"/>
      <c r="J6" s="2"/>
      <c r="K6" s="2"/>
      <c r="L6" s="2"/>
      <c r="M6" s="2"/>
      <c r="N6" s="2"/>
      <c r="O6" s="2"/>
      <c r="P6" s="2"/>
      <c r="Q6" s="4">
        <f t="shared" si="0"/>
        <v>1891.1903741616215</v>
      </c>
      <c r="R6" s="4">
        <f t="shared" si="1"/>
        <v>929.23962583837829</v>
      </c>
      <c r="S6" s="10" t="s">
        <v>72</v>
      </c>
      <c r="T6" s="5"/>
      <c r="U6" s="4">
        <v>-1257.9341167622051</v>
      </c>
      <c r="V6" s="1">
        <f t="shared" si="2"/>
        <v>1196</v>
      </c>
      <c r="W6" s="9">
        <v>5</v>
      </c>
      <c r="X6" s="12">
        <f t="shared" si="3"/>
        <v>3.7499999999999999E-3</v>
      </c>
      <c r="Y6" s="13">
        <f t="shared" si="4"/>
        <v>-2.6737873154729139</v>
      </c>
      <c r="Z6" s="13">
        <f t="shared" si="5"/>
        <v>-2.1035437737190077</v>
      </c>
      <c r="AC6" s="20">
        <v>-891.41855856256643</v>
      </c>
      <c r="AD6" s="16">
        <v>26</v>
      </c>
      <c r="AE6" t="s">
        <v>107</v>
      </c>
      <c r="AF6" s="18">
        <f t="shared" si="6"/>
        <v>-946.74977903309696</v>
      </c>
      <c r="AG6" s="18">
        <f t="shared" si="7"/>
        <v>-836.08733809203591</v>
      </c>
      <c r="AH6" s="1">
        <f t="shared" si="8"/>
        <v>26</v>
      </c>
      <c r="AI6" s="1">
        <f t="shared" si="10"/>
        <v>2.434729030160708E-2</v>
      </c>
      <c r="AJ6" s="25">
        <f t="shared" si="11"/>
        <v>29.216748361928495</v>
      </c>
      <c r="AK6" s="1">
        <f t="shared" si="9"/>
        <v>0.35416227349423823</v>
      </c>
      <c r="AL6" s="10" t="s">
        <v>124</v>
      </c>
      <c r="AP6" s="18">
        <v>1891.1903741616215</v>
      </c>
      <c r="AQ6" s="18">
        <v>929.23962583837829</v>
      </c>
      <c r="AT6" s="1">
        <v>6</v>
      </c>
      <c r="AU6" s="29">
        <v>929.23962583837829</v>
      </c>
    </row>
    <row r="7" spans="2:47" x14ac:dyDescent="0.25">
      <c r="B7" s="4">
        <v>1786.66</v>
      </c>
      <c r="C7" s="1">
        <v>7</v>
      </c>
      <c r="D7" s="1">
        <v>18</v>
      </c>
      <c r="F7" s="2"/>
      <c r="G7" s="2" t="s">
        <v>45</v>
      </c>
      <c r="H7" s="2">
        <v>598.50648205088896</v>
      </c>
      <c r="I7" s="2"/>
      <c r="J7" s="2"/>
      <c r="K7" s="2"/>
      <c r="L7" s="2"/>
      <c r="M7" s="2"/>
      <c r="N7" s="2"/>
      <c r="O7" s="2"/>
      <c r="P7" s="2"/>
      <c r="Q7" s="4">
        <f t="shared" si="0"/>
        <v>2012.9657331165872</v>
      </c>
      <c r="R7" s="4">
        <f t="shared" si="1"/>
        <v>-226.30573311658713</v>
      </c>
      <c r="S7" s="10" t="s">
        <v>92</v>
      </c>
      <c r="T7" s="5"/>
      <c r="U7" s="4">
        <v>-1223.7062195445078</v>
      </c>
      <c r="V7" s="1">
        <f t="shared" si="2"/>
        <v>1195</v>
      </c>
      <c r="W7" s="9">
        <v>6</v>
      </c>
      <c r="X7" s="12">
        <f t="shared" si="3"/>
        <v>4.5833333333333334E-3</v>
      </c>
      <c r="Y7" s="13">
        <f t="shared" si="4"/>
        <v>-2.605774958031005</v>
      </c>
      <c r="Z7" s="13">
        <f t="shared" si="5"/>
        <v>-2.0463071671905975</v>
      </c>
      <c r="AC7" s="20">
        <v>-780.7561176215055</v>
      </c>
      <c r="AD7" s="16">
        <v>31</v>
      </c>
      <c r="AE7" s="24" t="s">
        <v>65</v>
      </c>
      <c r="AF7" s="18">
        <f t="shared" si="6"/>
        <v>-836.08733809203602</v>
      </c>
      <c r="AG7" s="18">
        <f t="shared" si="7"/>
        <v>-725.42489715097497</v>
      </c>
      <c r="AH7" s="1">
        <f t="shared" si="8"/>
        <v>31</v>
      </c>
      <c r="AI7" s="1">
        <f t="shared" si="10"/>
        <v>3.151329088764282E-2</v>
      </c>
      <c r="AJ7" s="25">
        <f t="shared" si="11"/>
        <v>37.815949065171381</v>
      </c>
      <c r="AK7" s="1">
        <f t="shared" si="9"/>
        <v>1.2285070931036828</v>
      </c>
      <c r="AL7" s="10" t="s">
        <v>125</v>
      </c>
      <c r="AP7" s="18">
        <v>2012.9657331165872</v>
      </c>
      <c r="AQ7" s="18">
        <v>-226.30573311658713</v>
      </c>
      <c r="AT7" s="1">
        <v>7</v>
      </c>
      <c r="AU7" s="29">
        <v>-226.30573311658713</v>
      </c>
    </row>
    <row r="8" spans="2:47" x14ac:dyDescent="0.25">
      <c r="B8" s="4">
        <v>2208.33</v>
      </c>
      <c r="C8" s="1">
        <v>8</v>
      </c>
      <c r="D8" s="1">
        <v>18</v>
      </c>
      <c r="F8" s="2"/>
      <c r="G8" s="2" t="s">
        <v>46</v>
      </c>
      <c r="H8" s="2">
        <v>1200</v>
      </c>
      <c r="I8" s="2"/>
      <c r="J8" s="2"/>
      <c r="K8" s="2"/>
      <c r="L8" s="2"/>
      <c r="M8" s="2"/>
      <c r="N8" s="2"/>
      <c r="O8" s="2"/>
      <c r="P8" s="2"/>
      <c r="Q8" s="4">
        <f t="shared" si="0"/>
        <v>2134.7410920715529</v>
      </c>
      <c r="R8" s="4">
        <f t="shared" si="1"/>
        <v>73.588907928447043</v>
      </c>
      <c r="S8" s="10" t="s">
        <v>91</v>
      </c>
      <c r="T8" s="5"/>
      <c r="U8" s="4">
        <v>-1221.7441167622053</v>
      </c>
      <c r="V8" s="1">
        <f t="shared" si="2"/>
        <v>1194</v>
      </c>
      <c r="W8" s="9">
        <v>7</v>
      </c>
      <c r="X8" s="12">
        <f t="shared" si="3"/>
        <v>5.4166666666666669E-3</v>
      </c>
      <c r="Y8" s="13">
        <f t="shared" si="4"/>
        <v>-2.5480294239317907</v>
      </c>
      <c r="Z8" s="13">
        <f t="shared" si="5"/>
        <v>-2.0430260978276547</v>
      </c>
      <c r="AC8" s="20">
        <v>-670.09367668044456</v>
      </c>
      <c r="AD8" s="16">
        <v>48</v>
      </c>
      <c r="AE8" s="26" t="s">
        <v>114</v>
      </c>
      <c r="AF8" s="18">
        <f t="shared" si="6"/>
        <v>-725.42489715097508</v>
      </c>
      <c r="AG8" s="18">
        <f t="shared" si="7"/>
        <v>-614.76245620991403</v>
      </c>
      <c r="AH8" s="1">
        <f t="shared" si="8"/>
        <v>48</v>
      </c>
      <c r="AI8" s="1">
        <f t="shared" si="10"/>
        <v>3.9419131999828882E-2</v>
      </c>
      <c r="AJ8" s="25">
        <f t="shared" si="11"/>
        <v>47.302958399794662</v>
      </c>
      <c r="AK8" s="1">
        <f t="shared" si="9"/>
        <v>1.0271387009462982E-2</v>
      </c>
      <c r="AL8" s="10" t="s">
        <v>126</v>
      </c>
      <c r="AP8" s="18">
        <v>2134.7410920715529</v>
      </c>
      <c r="AQ8" s="18">
        <v>73.588907928447043</v>
      </c>
      <c r="AT8" s="1">
        <v>8</v>
      </c>
      <c r="AU8" s="29">
        <v>73.588907928447043</v>
      </c>
    </row>
    <row r="9" spans="2:47" x14ac:dyDescent="0.25">
      <c r="B9" s="4">
        <v>2779.81</v>
      </c>
      <c r="C9" s="1">
        <v>5</v>
      </c>
      <c r="D9" s="1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">
        <f t="shared" si="0"/>
        <v>1769.4150152066559</v>
      </c>
      <c r="R9" s="4">
        <f t="shared" si="1"/>
        <v>1010.3949847933441</v>
      </c>
      <c r="T9" s="5"/>
      <c r="U9" s="4">
        <v>-1203.7525278914156</v>
      </c>
      <c r="V9" s="1">
        <f t="shared" si="2"/>
        <v>1193</v>
      </c>
      <c r="W9" s="9">
        <v>8</v>
      </c>
      <c r="X9" s="12">
        <f t="shared" si="3"/>
        <v>6.2500000000000003E-3</v>
      </c>
      <c r="Y9" s="13">
        <f t="shared" si="4"/>
        <v>-2.4977054744123723</v>
      </c>
      <c r="Z9" s="13">
        <f t="shared" si="5"/>
        <v>-2.0129401861378806</v>
      </c>
      <c r="AC9" s="20">
        <v>-559.43123573938362</v>
      </c>
      <c r="AD9" s="16">
        <v>55</v>
      </c>
      <c r="AE9" s="23" t="s">
        <v>65</v>
      </c>
      <c r="AF9" s="18">
        <f t="shared" si="6"/>
        <v>-614.76245620991415</v>
      </c>
      <c r="AG9" s="18">
        <f t="shared" si="7"/>
        <v>-504.1000152688531</v>
      </c>
      <c r="AH9" s="1">
        <f t="shared" si="8"/>
        <v>55</v>
      </c>
      <c r="AI9" s="1">
        <f t="shared" si="10"/>
        <v>4.7653034629891372E-2</v>
      </c>
      <c r="AJ9" s="25">
        <f t="shared" si="11"/>
        <v>57.183641555869649</v>
      </c>
      <c r="AK9" s="1">
        <f t="shared" si="9"/>
        <v>8.3385568228670742E-2</v>
      </c>
      <c r="AP9" s="18">
        <v>1769.4150152066559</v>
      </c>
      <c r="AQ9" s="18">
        <v>1010.3949847933441</v>
      </c>
      <c r="AT9" s="1">
        <v>5</v>
      </c>
      <c r="AU9" s="29">
        <v>1010.3949847933441</v>
      </c>
    </row>
    <row r="10" spans="2:47" x14ac:dyDescent="0.25">
      <c r="B10" s="4">
        <v>2628.96</v>
      </c>
      <c r="C10" s="1">
        <v>12</v>
      </c>
      <c r="D10" s="1">
        <v>18</v>
      </c>
      <c r="F10" s="2"/>
      <c r="G10" s="2" t="s">
        <v>47</v>
      </c>
      <c r="H10" s="2"/>
      <c r="I10" s="2"/>
      <c r="J10" s="2"/>
      <c r="K10" s="2"/>
      <c r="L10" s="2"/>
      <c r="M10" s="2"/>
      <c r="N10" s="2"/>
      <c r="O10" s="2"/>
      <c r="P10" s="2"/>
      <c r="Q10" s="4">
        <f t="shared" si="0"/>
        <v>2621.8425278914156</v>
      </c>
      <c r="R10" s="4">
        <f t="shared" si="1"/>
        <v>7.1174721085844794</v>
      </c>
      <c r="S10" s="10" t="s">
        <v>134</v>
      </c>
      <c r="T10" s="5"/>
      <c r="U10" s="4">
        <v>-1193.8760482406701</v>
      </c>
      <c r="V10" s="1">
        <f t="shared" si="2"/>
        <v>1192</v>
      </c>
      <c r="W10" s="9">
        <v>9</v>
      </c>
      <c r="X10" s="12">
        <f t="shared" si="3"/>
        <v>7.083333333333333E-3</v>
      </c>
      <c r="Y10" s="13">
        <f t="shared" si="4"/>
        <v>-2.4530093236676236</v>
      </c>
      <c r="Z10" s="13">
        <f t="shared" si="5"/>
        <v>-1.9964245300325651</v>
      </c>
      <c r="AC10" s="20">
        <v>-448.76879479832269</v>
      </c>
      <c r="AD10" s="16">
        <v>60</v>
      </c>
      <c r="AE10" t="s">
        <v>115</v>
      </c>
      <c r="AF10" s="18">
        <f t="shared" si="6"/>
        <v>-504.10001526885321</v>
      </c>
      <c r="AG10" s="18">
        <f t="shared" si="7"/>
        <v>-393.43757432779216</v>
      </c>
      <c r="AH10" s="1">
        <f t="shared" si="8"/>
        <v>60</v>
      </c>
      <c r="AI10" s="1">
        <f t="shared" si="10"/>
        <v>5.5672958715040466E-2</v>
      </c>
      <c r="AJ10" s="25">
        <f t="shared" si="11"/>
        <v>66.807550458048553</v>
      </c>
      <c r="AK10" s="1">
        <f t="shared" si="9"/>
        <v>0.69367523462752523</v>
      </c>
      <c r="AP10" s="18">
        <v>2621.8425278914156</v>
      </c>
      <c r="AQ10" s="18">
        <v>7.1174721085844794</v>
      </c>
      <c r="AT10" s="1">
        <v>12</v>
      </c>
      <c r="AU10" s="29">
        <v>7.1174721085844794</v>
      </c>
    </row>
    <row r="11" spans="2:47" x14ac:dyDescent="0.25">
      <c r="B11" s="4">
        <v>3364.38</v>
      </c>
      <c r="C11" s="1">
        <v>9</v>
      </c>
      <c r="D11" s="1">
        <v>18</v>
      </c>
      <c r="F11" s="2"/>
      <c r="G11" s="2"/>
      <c r="H11" s="2" t="s">
        <v>52</v>
      </c>
      <c r="I11" s="2" t="s">
        <v>53</v>
      </c>
      <c r="J11" s="2" t="s">
        <v>54</v>
      </c>
      <c r="K11" s="2" t="s">
        <v>55</v>
      </c>
      <c r="L11" s="2" t="s">
        <v>56</v>
      </c>
      <c r="M11" s="2"/>
      <c r="N11" s="2"/>
      <c r="O11" s="2"/>
      <c r="P11" s="2"/>
      <c r="Q11" s="4">
        <f t="shared" si="0"/>
        <v>2256.5164510265186</v>
      </c>
      <c r="R11" s="4">
        <f t="shared" si="1"/>
        <v>1107.8635489734816</v>
      </c>
      <c r="S11" s="10" t="s">
        <v>73</v>
      </c>
      <c r="T11" s="5"/>
      <c r="U11" s="4">
        <v>-1192.5222454619131</v>
      </c>
      <c r="V11" s="1">
        <f t="shared" si="2"/>
        <v>1191</v>
      </c>
      <c r="W11" s="9">
        <v>10</v>
      </c>
      <c r="X11" s="12">
        <f t="shared" si="3"/>
        <v>7.9166666666666673E-3</v>
      </c>
      <c r="Y11" s="13">
        <f t="shared" si="4"/>
        <v>-2.4127348491202407</v>
      </c>
      <c r="Z11" s="13">
        <f t="shared" si="5"/>
        <v>-1.994160672674576</v>
      </c>
      <c r="AC11" s="20">
        <v>-338.10635385726175</v>
      </c>
      <c r="AD11" s="16">
        <v>84</v>
      </c>
      <c r="AE11" t="s">
        <v>116</v>
      </c>
      <c r="AF11" s="18">
        <f t="shared" si="6"/>
        <v>-393.43757432779228</v>
      </c>
      <c r="AG11" s="18">
        <f t="shared" si="7"/>
        <v>-282.77513338673123</v>
      </c>
      <c r="AH11" s="1">
        <f t="shared" si="8"/>
        <v>84</v>
      </c>
      <c r="AI11" s="1">
        <f t="shared" si="10"/>
        <v>6.2859120315333972E-2</v>
      </c>
      <c r="AJ11" s="25">
        <f t="shared" si="11"/>
        <v>75.430944378400767</v>
      </c>
      <c r="AK11" s="1">
        <f t="shared" si="9"/>
        <v>0.97345611739533411</v>
      </c>
      <c r="AP11" s="18">
        <v>2256.5164510265186</v>
      </c>
      <c r="AQ11" s="18">
        <v>1107.8635489734816</v>
      </c>
      <c r="AT11" s="1">
        <v>9</v>
      </c>
      <c r="AU11" s="29">
        <v>1107.8635489734816</v>
      </c>
    </row>
    <row r="12" spans="2:47" x14ac:dyDescent="0.25">
      <c r="B12" s="4">
        <v>614.47</v>
      </c>
      <c r="C12" s="1">
        <v>6</v>
      </c>
      <c r="D12" s="1">
        <v>5</v>
      </c>
      <c r="F12" s="2"/>
      <c r="G12" s="2" t="s">
        <v>48</v>
      </c>
      <c r="H12" s="2">
        <v>2</v>
      </c>
      <c r="I12" s="2">
        <v>381860808.07478642</v>
      </c>
      <c r="J12" s="2">
        <v>190930404.03739321</v>
      </c>
      <c r="K12" s="2">
        <v>533.01247650801474</v>
      </c>
      <c r="L12" s="2">
        <v>2.8693096639076113E-166</v>
      </c>
      <c r="M12" s="2"/>
      <c r="N12" s="2"/>
      <c r="O12" s="2"/>
      <c r="P12" s="2"/>
      <c r="Q12" s="4">
        <f t="shared" si="0"/>
        <v>781.84792877164341</v>
      </c>
      <c r="R12" s="4">
        <f t="shared" si="1"/>
        <v>-167.37792877164338</v>
      </c>
      <c r="S12" s="10" t="s">
        <v>74</v>
      </c>
      <c r="T12" s="5"/>
      <c r="U12" s="4">
        <v>-1190.4700825014377</v>
      </c>
      <c r="V12" s="1">
        <f t="shared" si="2"/>
        <v>1190</v>
      </c>
      <c r="W12" s="9">
        <v>11</v>
      </c>
      <c r="X12" s="12">
        <f t="shared" si="3"/>
        <v>8.7500000000000008E-3</v>
      </c>
      <c r="Y12" s="13">
        <f t="shared" si="4"/>
        <v>-2.3760308419612111</v>
      </c>
      <c r="Z12" s="13">
        <f t="shared" si="5"/>
        <v>-1.990729002795651</v>
      </c>
      <c r="AC12" s="20">
        <v>-227.44391291620082</v>
      </c>
      <c r="AD12" s="16">
        <v>95</v>
      </c>
      <c r="AF12" s="18">
        <f t="shared" si="6"/>
        <v>-282.77513338673134</v>
      </c>
      <c r="AG12" s="18">
        <f t="shared" si="7"/>
        <v>-172.11269244567029</v>
      </c>
      <c r="AH12" s="1">
        <f t="shared" si="8"/>
        <v>95</v>
      </c>
      <c r="AI12" s="1">
        <f t="shared" si="10"/>
        <v>6.8590279107974106E-2</v>
      </c>
      <c r="AJ12" s="25">
        <f t="shared" si="11"/>
        <v>82.308334929568929</v>
      </c>
      <c r="AK12" s="1">
        <f t="shared" si="9"/>
        <v>1.9570115517199387</v>
      </c>
      <c r="AP12" s="18">
        <v>781.84792877164341</v>
      </c>
      <c r="AQ12" s="18">
        <v>-167.37792877164338</v>
      </c>
      <c r="AT12" s="1">
        <v>6</v>
      </c>
      <c r="AU12" s="29">
        <v>-167.37792877164338</v>
      </c>
    </row>
    <row r="13" spans="2:47" x14ac:dyDescent="0.25">
      <c r="B13" s="4">
        <v>437.54</v>
      </c>
      <c r="C13" s="1">
        <v>7</v>
      </c>
      <c r="D13" s="1">
        <v>5</v>
      </c>
      <c r="F13" s="2"/>
      <c r="G13" s="2" t="s">
        <v>49</v>
      </c>
      <c r="H13" s="2">
        <v>1197</v>
      </c>
      <c r="I13" s="2">
        <v>428777380.84114647</v>
      </c>
      <c r="J13" s="2">
        <v>358210.00905693107</v>
      </c>
      <c r="K13" s="2"/>
      <c r="L13" s="2"/>
      <c r="M13" s="2"/>
      <c r="N13" s="2"/>
      <c r="O13" s="2"/>
      <c r="P13" s="2"/>
      <c r="Q13" s="4">
        <f t="shared" si="0"/>
        <v>903.62328772660908</v>
      </c>
      <c r="R13" s="4">
        <f t="shared" si="1"/>
        <v>-466.08328772660906</v>
      </c>
      <c r="S13" s="10" t="s">
        <v>75</v>
      </c>
      <c r="T13" s="5"/>
      <c r="U13" s="4">
        <v>-1178.6641167622051</v>
      </c>
      <c r="V13" s="1">
        <f t="shared" si="2"/>
        <v>1189</v>
      </c>
      <c r="W13" s="9">
        <v>12</v>
      </c>
      <c r="X13" s="12">
        <f t="shared" si="3"/>
        <v>9.5833333333333326E-3</v>
      </c>
      <c r="Y13" s="13">
        <f t="shared" si="4"/>
        <v>-2.3422734426493519</v>
      </c>
      <c r="Z13" s="13">
        <f t="shared" si="5"/>
        <v>-1.9709868196458502</v>
      </c>
      <c r="AC13" s="20">
        <v>-116.78147197513999</v>
      </c>
      <c r="AD13" s="16">
        <v>135</v>
      </c>
      <c r="AE13" t="s">
        <v>117</v>
      </c>
      <c r="AF13" s="18">
        <f t="shared" si="6"/>
        <v>-172.11269244567052</v>
      </c>
      <c r="AG13" s="18">
        <f t="shared" si="7"/>
        <v>-61.450251504609469</v>
      </c>
      <c r="AH13" s="1">
        <f t="shared" si="8"/>
        <v>135</v>
      </c>
      <c r="AI13" s="1">
        <f t="shared" si="10"/>
        <v>7.2331442844571048E-2</v>
      </c>
      <c r="AJ13" s="25">
        <f t="shared" si="11"/>
        <v>86.797731413485252</v>
      </c>
      <c r="AK13" s="1">
        <f t="shared" si="9"/>
        <v>26.768656957381314</v>
      </c>
      <c r="AP13" s="18">
        <v>903.62328772660908</v>
      </c>
      <c r="AQ13" s="18">
        <v>-466.08328772660906</v>
      </c>
      <c r="AT13" s="1">
        <v>7</v>
      </c>
      <c r="AU13" s="29">
        <v>-466.08328772660906</v>
      </c>
    </row>
    <row r="14" spans="2:47" ht="21" x14ac:dyDescent="0.35">
      <c r="B14" s="4">
        <v>688.84</v>
      </c>
      <c r="C14" s="1">
        <v>5</v>
      </c>
      <c r="D14" s="1">
        <v>5</v>
      </c>
      <c r="F14" s="2"/>
      <c r="G14" s="2" t="s">
        <v>50</v>
      </c>
      <c r="H14" s="2">
        <v>1199</v>
      </c>
      <c r="I14" s="2">
        <v>810638188.91593289</v>
      </c>
      <c r="J14" s="2"/>
      <c r="K14" s="2"/>
      <c r="L14" s="2"/>
      <c r="M14" s="2"/>
      <c r="N14" s="2"/>
      <c r="O14" s="2"/>
      <c r="P14" s="2"/>
      <c r="Q14" s="4">
        <f t="shared" si="0"/>
        <v>660.07256981667774</v>
      </c>
      <c r="R14" s="4">
        <f t="shared" si="1"/>
        <v>28.76743018332229</v>
      </c>
      <c r="S14" s="10" t="s">
        <v>76</v>
      </c>
      <c r="U14" s="4">
        <v>-1165.7100825014377</v>
      </c>
      <c r="V14" s="1">
        <f t="shared" si="2"/>
        <v>1188</v>
      </c>
      <c r="W14" s="9">
        <v>13</v>
      </c>
      <c r="X14" s="12">
        <f t="shared" si="3"/>
        <v>1.0416666666666666E-2</v>
      </c>
      <c r="Y14" s="13">
        <f t="shared" si="4"/>
        <v>-2.3109913382574181</v>
      </c>
      <c r="Z14" s="13">
        <f t="shared" si="5"/>
        <v>-1.9493248122714757</v>
      </c>
      <c r="AC14" s="20">
        <v>-6.1190310340789438</v>
      </c>
      <c r="AD14" s="16">
        <v>120</v>
      </c>
      <c r="AE14" s="6" t="s">
        <v>118</v>
      </c>
      <c r="AF14" s="18">
        <f t="shared" si="6"/>
        <v>-61.450251504609469</v>
      </c>
      <c r="AG14" s="18">
        <f t="shared" si="7"/>
        <v>49.212189436451581</v>
      </c>
      <c r="AH14" s="1">
        <f t="shared" si="8"/>
        <v>120</v>
      </c>
      <c r="AI14" s="1">
        <f t="shared" si="10"/>
        <v>7.3716037356492237E-2</v>
      </c>
      <c r="AJ14" s="25">
        <f t="shared" si="11"/>
        <v>88.459244827790684</v>
      </c>
      <c r="AK14" s="1">
        <f t="shared" si="9"/>
        <v>11.246074265837647</v>
      </c>
      <c r="AP14" s="18">
        <v>660.07256981667774</v>
      </c>
      <c r="AQ14" s="18">
        <v>28.76743018332229</v>
      </c>
      <c r="AT14" s="1">
        <v>5</v>
      </c>
      <c r="AU14" s="29">
        <v>28.76743018332229</v>
      </c>
    </row>
    <row r="15" spans="2:47" x14ac:dyDescent="0.25">
      <c r="B15" s="4">
        <v>270.75</v>
      </c>
      <c r="C15" s="1">
        <v>1</v>
      </c>
      <c r="D15" s="1"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4">
        <f t="shared" si="0"/>
        <v>172.9711339968149</v>
      </c>
      <c r="R15" s="4">
        <f t="shared" si="1"/>
        <v>97.778866003185101</v>
      </c>
      <c r="S15" s="10" t="s">
        <v>77</v>
      </c>
      <c r="U15" s="4">
        <v>-1135.4141167622051</v>
      </c>
      <c r="V15" s="1">
        <f t="shared" si="2"/>
        <v>1187</v>
      </c>
      <c r="W15" s="9">
        <v>14</v>
      </c>
      <c r="X15" s="12">
        <f t="shared" si="3"/>
        <v>1.125E-2</v>
      </c>
      <c r="Y15" s="13">
        <f t="shared" si="4"/>
        <v>-2.2818194835677286</v>
      </c>
      <c r="Z15" s="13">
        <f t="shared" si="5"/>
        <v>-1.8986632639039041</v>
      </c>
      <c r="AC15" s="20">
        <v>104.54340990698211</v>
      </c>
      <c r="AD15" s="16">
        <v>103</v>
      </c>
      <c r="AE15" t="s">
        <v>119</v>
      </c>
      <c r="AF15" s="18">
        <f t="shared" si="6"/>
        <v>49.212189436451581</v>
      </c>
      <c r="AG15" s="18">
        <f t="shared" si="7"/>
        <v>159.87463037751263</v>
      </c>
      <c r="AH15" s="1">
        <f t="shared" si="8"/>
        <v>103</v>
      </c>
      <c r="AI15" s="1">
        <f t="shared" si="10"/>
        <v>7.2605100707306525E-2</v>
      </c>
      <c r="AJ15" s="25">
        <f t="shared" si="11"/>
        <v>87.126120848767826</v>
      </c>
      <c r="AK15" s="1">
        <f t="shared" si="9"/>
        <v>2.8921296719419716</v>
      </c>
      <c r="AP15" s="18">
        <v>172.9711339968149</v>
      </c>
      <c r="AQ15" s="18">
        <v>97.778866003185101</v>
      </c>
      <c r="AT15" s="1">
        <v>1</v>
      </c>
      <c r="AU15" s="29">
        <v>97.778866003185101</v>
      </c>
    </row>
    <row r="16" spans="2:47" x14ac:dyDescent="0.25">
      <c r="B16" s="4">
        <v>131.01</v>
      </c>
      <c r="C16" s="1">
        <v>2</v>
      </c>
      <c r="D16" s="1">
        <v>5</v>
      </c>
      <c r="F16" s="2"/>
      <c r="G16" s="2"/>
      <c r="H16" s="2" t="s">
        <v>57</v>
      </c>
      <c r="I16" s="2" t="s">
        <v>45</v>
      </c>
      <c r="J16" s="2" t="s">
        <v>58</v>
      </c>
      <c r="K16" s="2" t="s">
        <v>59</v>
      </c>
      <c r="L16" s="2" t="s">
        <v>60</v>
      </c>
      <c r="M16" s="2" t="s">
        <v>61</v>
      </c>
      <c r="N16" s="2" t="s">
        <v>62</v>
      </c>
      <c r="O16" s="2" t="s">
        <v>63</v>
      </c>
      <c r="P16" s="2"/>
      <c r="Q16" s="4">
        <f t="shared" si="0"/>
        <v>294.74649295178062</v>
      </c>
      <c r="R16" s="4">
        <f t="shared" si="1"/>
        <v>-163.73649295178063</v>
      </c>
      <c r="S16" s="10" t="s">
        <v>78</v>
      </c>
      <c r="U16" s="4">
        <v>-1133.5621852837403</v>
      </c>
      <c r="V16" s="1">
        <f t="shared" si="2"/>
        <v>1186</v>
      </c>
      <c r="W16" s="9">
        <v>15</v>
      </c>
      <c r="X16" s="12">
        <f t="shared" si="3"/>
        <v>1.2083333333333333E-2</v>
      </c>
      <c r="Y16" s="13">
        <f t="shared" si="4"/>
        <v>-2.2544691923176572</v>
      </c>
      <c r="Z16" s="13">
        <f t="shared" si="5"/>
        <v>-1.8955664253024471</v>
      </c>
      <c r="AC16" s="20">
        <v>215.20585084804293</v>
      </c>
      <c r="AD16" s="16">
        <v>73</v>
      </c>
      <c r="AF16" s="18">
        <f t="shared" si="6"/>
        <v>159.8746303775124</v>
      </c>
      <c r="AG16" s="18">
        <f t="shared" si="7"/>
        <v>270.53707131857345</v>
      </c>
      <c r="AH16" s="1">
        <f t="shared" si="8"/>
        <v>73</v>
      </c>
      <c r="AI16" s="1">
        <f t="shared" si="10"/>
        <v>6.9110268180538448E-2</v>
      </c>
      <c r="AJ16" s="25">
        <f t="shared" si="11"/>
        <v>82.932321816646137</v>
      </c>
      <c r="AK16" s="1">
        <f t="shared" si="9"/>
        <v>1.1895364136498061</v>
      </c>
      <c r="AP16" s="18">
        <v>294.74649295178062</v>
      </c>
      <c r="AQ16" s="18">
        <v>-163.73649295178063</v>
      </c>
      <c r="AT16" s="1">
        <v>2</v>
      </c>
      <c r="AU16" s="29">
        <v>-163.73649295178063</v>
      </c>
    </row>
    <row r="17" spans="2:47" x14ac:dyDescent="0.25">
      <c r="B17" s="4">
        <v>138.78</v>
      </c>
      <c r="C17" s="1">
        <v>3</v>
      </c>
      <c r="D17" s="1">
        <v>5</v>
      </c>
      <c r="F17" s="2"/>
      <c r="G17" s="33" t="s">
        <v>51</v>
      </c>
      <c r="H17" s="33">
        <v>-375.47439626198855</v>
      </c>
      <c r="I17" s="2">
        <v>51.028521572111615</v>
      </c>
      <c r="J17" s="2">
        <v>-7.3581280565101626</v>
      </c>
      <c r="K17" s="2">
        <v>3.4542668810722961E-13</v>
      </c>
      <c r="L17" s="2">
        <v>-475.58969206333222</v>
      </c>
      <c r="M17" s="2">
        <v>-275.35910046064487</v>
      </c>
      <c r="N17" s="2">
        <v>-475.58969206333222</v>
      </c>
      <c r="O17" s="2">
        <v>-275.35910046064487</v>
      </c>
      <c r="P17" s="2"/>
      <c r="Q17" s="4">
        <f t="shared" si="0"/>
        <v>416.52185190674629</v>
      </c>
      <c r="R17" s="4">
        <f t="shared" si="1"/>
        <v>-277.74185190674632</v>
      </c>
      <c r="S17" s="5"/>
      <c r="U17" s="4">
        <v>-1111.2581510229729</v>
      </c>
      <c r="V17" s="1">
        <f t="shared" si="2"/>
        <v>1185</v>
      </c>
      <c r="W17" s="9">
        <v>16</v>
      </c>
      <c r="X17" s="12">
        <f t="shared" si="3"/>
        <v>1.2916666666666667E-2</v>
      </c>
      <c r="Y17" s="13">
        <f t="shared" si="4"/>
        <v>-2.2287080945133027</v>
      </c>
      <c r="Z17" s="13">
        <f t="shared" si="5"/>
        <v>-1.8582691521202763</v>
      </c>
      <c r="AC17" s="20">
        <v>325.86829178910375</v>
      </c>
      <c r="AD17" s="16">
        <v>56</v>
      </c>
      <c r="AF17" s="18">
        <f t="shared" si="6"/>
        <v>270.53707131857323</v>
      </c>
      <c r="AG17" s="18">
        <f t="shared" si="7"/>
        <v>381.19951225963428</v>
      </c>
      <c r="AH17" s="1">
        <f t="shared" si="8"/>
        <v>56</v>
      </c>
      <c r="AI17" s="1">
        <f t="shared" si="10"/>
        <v>6.357528453440231E-2</v>
      </c>
      <c r="AJ17" s="25">
        <f t="shared" si="11"/>
        <v>76.290341441282777</v>
      </c>
      <c r="AK17" s="1">
        <f t="shared" si="9"/>
        <v>5.3964623571740411</v>
      </c>
      <c r="AP17" s="18">
        <v>416.52185190674629</v>
      </c>
      <c r="AQ17" s="18">
        <v>-277.74185190674632</v>
      </c>
      <c r="AT17" s="1">
        <v>3</v>
      </c>
      <c r="AU17" s="29">
        <v>-277.74185190674632</v>
      </c>
    </row>
    <row r="18" spans="2:47" x14ac:dyDescent="0.25">
      <c r="B18" s="4">
        <v>323.35000000000002</v>
      </c>
      <c r="C18" s="1">
        <v>4</v>
      </c>
      <c r="D18" s="1">
        <v>5</v>
      </c>
      <c r="F18" s="2"/>
      <c r="G18" s="33" t="s">
        <v>3</v>
      </c>
      <c r="H18" s="33">
        <v>121.77535895496568</v>
      </c>
      <c r="I18" s="2">
        <v>5.0218574307523589</v>
      </c>
      <c r="J18" s="2">
        <v>24.249067329002543</v>
      </c>
      <c r="K18" s="2">
        <v>5.4269277552010861E-106</v>
      </c>
      <c r="L18" s="2">
        <v>111.92273680048174</v>
      </c>
      <c r="M18" s="2">
        <v>131.62798110944962</v>
      </c>
      <c r="N18" s="2">
        <v>111.92273680048174</v>
      </c>
      <c r="O18" s="2">
        <v>131.62798110944962</v>
      </c>
      <c r="P18" s="2"/>
      <c r="Q18" s="4">
        <f t="shared" si="0"/>
        <v>538.29721086171196</v>
      </c>
      <c r="R18" s="4">
        <f t="shared" si="1"/>
        <v>-214.94721086171194</v>
      </c>
      <c r="S18" s="10" t="s">
        <v>79</v>
      </c>
      <c r="U18" s="4">
        <v>-1101.9025278914155</v>
      </c>
      <c r="V18" s="1">
        <f t="shared" si="2"/>
        <v>1184</v>
      </c>
      <c r="W18" s="9">
        <v>17</v>
      </c>
      <c r="X18" s="12">
        <f t="shared" si="3"/>
        <v>1.375E-2</v>
      </c>
      <c r="Y18" s="13">
        <f t="shared" si="4"/>
        <v>-2.2043462877022431</v>
      </c>
      <c r="Z18" s="13">
        <f t="shared" si="5"/>
        <v>-1.8426244831941299</v>
      </c>
      <c r="AC18" s="20">
        <v>436.5307327301648</v>
      </c>
      <c r="AD18" s="16">
        <v>46</v>
      </c>
      <c r="AF18" s="18">
        <f t="shared" si="6"/>
        <v>381.19951225963428</v>
      </c>
      <c r="AG18" s="18">
        <f t="shared" si="7"/>
        <v>491.86195320069532</v>
      </c>
      <c r="AH18" s="1">
        <f t="shared" si="8"/>
        <v>46</v>
      </c>
      <c r="AI18" s="1">
        <f t="shared" si="10"/>
        <v>5.652028238427198E-2</v>
      </c>
      <c r="AJ18" s="25">
        <f t="shared" si="11"/>
        <v>67.824338861126378</v>
      </c>
      <c r="AK18" s="1">
        <f t="shared" si="9"/>
        <v>7.0225788370826878</v>
      </c>
      <c r="AP18" s="18">
        <v>538.29721086171196</v>
      </c>
      <c r="AQ18" s="18">
        <v>-214.94721086171194</v>
      </c>
      <c r="AS18" t="s">
        <v>132</v>
      </c>
      <c r="AT18" s="1">
        <v>4</v>
      </c>
      <c r="AU18" s="29">
        <v>-214.94721086171194</v>
      </c>
    </row>
    <row r="19" spans="2:47" x14ac:dyDescent="0.25">
      <c r="B19" s="4">
        <v>876.59</v>
      </c>
      <c r="C19" s="1">
        <v>9</v>
      </c>
      <c r="D19" s="1">
        <v>5</v>
      </c>
      <c r="F19" s="2"/>
      <c r="G19" s="33" t="s">
        <v>8</v>
      </c>
      <c r="H19" s="33">
        <v>85.334034260767552</v>
      </c>
      <c r="I19" s="2">
        <v>3.5425744478089758</v>
      </c>
      <c r="J19" s="2">
        <v>24.088141411832645</v>
      </c>
      <c r="K19" s="2">
        <v>7.441482691099963E-105</v>
      </c>
      <c r="L19" s="2">
        <v>78.38368810504997</v>
      </c>
      <c r="M19" s="2">
        <v>92.284380416485135</v>
      </c>
      <c r="N19" s="2">
        <v>78.38368810504997</v>
      </c>
      <c r="O19" s="2">
        <v>92.284380416485135</v>
      </c>
      <c r="P19" s="2"/>
      <c r="Q19" s="4">
        <f t="shared" si="0"/>
        <v>1147.1740056365404</v>
      </c>
      <c r="R19" s="4">
        <f t="shared" si="1"/>
        <v>-270.58400563654038</v>
      </c>
      <c r="S19" s="10" t="s">
        <v>80</v>
      </c>
      <c r="U19" s="4">
        <v>-1101.6400825014375</v>
      </c>
      <c r="V19" s="1">
        <f t="shared" si="2"/>
        <v>1183</v>
      </c>
      <c r="W19" s="9">
        <v>18</v>
      </c>
      <c r="X19" s="12">
        <f t="shared" si="3"/>
        <v>1.4583333333333334E-2</v>
      </c>
      <c r="Y19" s="13">
        <f t="shared" si="4"/>
        <v>-2.1812265138553282</v>
      </c>
      <c r="Z19" s="13">
        <f t="shared" si="5"/>
        <v>-1.8421856165168746</v>
      </c>
      <c r="AC19" s="20">
        <v>547.19317367122585</v>
      </c>
      <c r="AD19" s="16">
        <v>44</v>
      </c>
      <c r="AF19" s="18">
        <f t="shared" si="6"/>
        <v>491.86195320069532</v>
      </c>
      <c r="AG19" s="18">
        <f t="shared" si="7"/>
        <v>602.52439414175637</v>
      </c>
      <c r="AH19" s="1">
        <f t="shared" si="8"/>
        <v>44</v>
      </c>
      <c r="AI19" s="1">
        <f t="shared" si="10"/>
        <v>4.8561332207826879E-2</v>
      </c>
      <c r="AJ19" s="25">
        <f t="shared" si="11"/>
        <v>58.273598649392255</v>
      </c>
      <c r="AK19" s="1">
        <f t="shared" si="9"/>
        <v>3.496190781518814</v>
      </c>
      <c r="AO19" t="s">
        <v>128</v>
      </c>
      <c r="AP19" s="18">
        <v>1147.1740056365404</v>
      </c>
      <c r="AQ19" s="18">
        <v>-270.58400563654038</v>
      </c>
      <c r="AS19" t="s">
        <v>133</v>
      </c>
      <c r="AT19" s="1">
        <v>9</v>
      </c>
      <c r="AU19" s="29">
        <v>-270.58400563654038</v>
      </c>
    </row>
    <row r="20" spans="2:47" ht="20.25" x14ac:dyDescent="0.35">
      <c r="B20" s="4">
        <v>1792.52</v>
      </c>
      <c r="C20" s="1">
        <v>10</v>
      </c>
      <c r="D20" s="1">
        <v>5</v>
      </c>
      <c r="F20" s="35" t="s">
        <v>148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4">
        <f t="shared" si="0"/>
        <v>1268.9493645915061</v>
      </c>
      <c r="R20" s="4">
        <f t="shared" si="1"/>
        <v>523.5706354084939</v>
      </c>
      <c r="S20" s="10" t="s">
        <v>81</v>
      </c>
      <c r="U20" s="4">
        <v>-1081.4489892892502</v>
      </c>
      <c r="V20" s="1">
        <f t="shared" si="2"/>
        <v>1182</v>
      </c>
      <c r="W20" s="9">
        <v>19</v>
      </c>
      <c r="X20" s="12">
        <f t="shared" si="3"/>
        <v>1.5416666666666667E-2</v>
      </c>
      <c r="Y20" s="13">
        <f t="shared" si="4"/>
        <v>-2.1592170316252024</v>
      </c>
      <c r="Z20" s="13">
        <f t="shared" si="5"/>
        <v>-1.8084216476053727</v>
      </c>
      <c r="AC20" s="20">
        <v>657.85561461228667</v>
      </c>
      <c r="AD20" s="16">
        <v>40</v>
      </c>
      <c r="AF20" s="18">
        <f t="shared" si="6"/>
        <v>602.52439414175615</v>
      </c>
      <c r="AG20" s="18">
        <f t="shared" si="7"/>
        <v>713.1868350828172</v>
      </c>
      <c r="AH20" s="1">
        <f t="shared" si="8"/>
        <v>40</v>
      </c>
      <c r="AI20" s="1">
        <f t="shared" si="10"/>
        <v>4.0322467352546743E-2</v>
      </c>
      <c r="AJ20" s="25">
        <f t="shared" si="11"/>
        <v>48.386960823056093</v>
      </c>
      <c r="AK20" s="1">
        <f t="shared" si="9"/>
        <v>1.4537203959699949</v>
      </c>
      <c r="AO20" t="s">
        <v>129</v>
      </c>
      <c r="AP20" s="18">
        <v>1268.9493645915061</v>
      </c>
      <c r="AQ20" s="18">
        <v>523.5706354084939</v>
      </c>
      <c r="AT20" s="1">
        <v>10</v>
      </c>
      <c r="AU20" s="29">
        <v>523.5706354084939</v>
      </c>
    </row>
    <row r="21" spans="2:47" x14ac:dyDescent="0.25">
      <c r="B21" s="4">
        <v>1052.8900000000001</v>
      </c>
      <c r="C21" s="1">
        <v>11</v>
      </c>
      <c r="D21" s="1">
        <v>5</v>
      </c>
      <c r="F21" s="10" t="s">
        <v>139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4">
        <f t="shared" si="0"/>
        <v>1390.7247235464718</v>
      </c>
      <c r="R21" s="4">
        <f t="shared" si="1"/>
        <v>-337.83472354647165</v>
      </c>
      <c r="S21" s="10" t="s">
        <v>82</v>
      </c>
      <c r="U21" s="4">
        <v>-1075.1883223268101</v>
      </c>
      <c r="V21" s="1">
        <f t="shared" si="2"/>
        <v>1181</v>
      </c>
      <c r="W21" s="9">
        <v>20</v>
      </c>
      <c r="X21" s="12">
        <f t="shared" si="3"/>
        <v>1.6250000000000001E-2</v>
      </c>
      <c r="Y21" s="13">
        <f t="shared" si="4"/>
        <v>-2.138206340599865</v>
      </c>
      <c r="Z21" s="13">
        <f t="shared" si="5"/>
        <v>-1.7979524291998283</v>
      </c>
      <c r="AC21" s="20">
        <v>768.51805555334749</v>
      </c>
      <c r="AD21" s="16">
        <v>30</v>
      </c>
      <c r="AF21" s="18">
        <f t="shared" si="6"/>
        <v>713.18683508281697</v>
      </c>
      <c r="AG21" s="18">
        <f t="shared" si="7"/>
        <v>823.84927602387802</v>
      </c>
      <c r="AH21" s="1">
        <f t="shared" si="8"/>
        <v>30</v>
      </c>
      <c r="AI21" s="1">
        <f t="shared" si="10"/>
        <v>3.2357414743707236E-2</v>
      </c>
      <c r="AJ21" s="25">
        <f t="shared" si="11"/>
        <v>38.828897692448685</v>
      </c>
      <c r="AK21" s="1">
        <f t="shared" si="9"/>
        <v>2.0075108771085475</v>
      </c>
      <c r="AP21" s="18">
        <v>1390.7247235464718</v>
      </c>
      <c r="AQ21" s="18">
        <v>-337.83472354647165</v>
      </c>
      <c r="AT21" s="1">
        <v>11</v>
      </c>
      <c r="AU21" s="29">
        <v>-337.83472354647165</v>
      </c>
    </row>
    <row r="22" spans="2:47" x14ac:dyDescent="0.25">
      <c r="B22" s="4">
        <v>609.15</v>
      </c>
      <c r="C22" s="1">
        <v>8</v>
      </c>
      <c r="D22" s="1">
        <v>5</v>
      </c>
      <c r="F22" s="31" t="s">
        <v>140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4">
        <f t="shared" si="0"/>
        <v>1025.3986466815747</v>
      </c>
      <c r="R22" s="4">
        <f t="shared" si="1"/>
        <v>-416.24864668157477</v>
      </c>
      <c r="S22" s="10" t="s">
        <v>83</v>
      </c>
      <c r="U22" s="4">
        <v>-1071.96604824067</v>
      </c>
      <c r="V22" s="1">
        <f t="shared" si="2"/>
        <v>1180</v>
      </c>
      <c r="W22" s="9">
        <v>21</v>
      </c>
      <c r="X22" s="12">
        <f t="shared" si="3"/>
        <v>1.7083333333333332E-2</v>
      </c>
      <c r="Y22" s="13">
        <f t="shared" si="4"/>
        <v>-2.1180992072719551</v>
      </c>
      <c r="Z22" s="13">
        <f t="shared" si="5"/>
        <v>-1.7925640749920877</v>
      </c>
      <c r="AC22" s="20">
        <v>879.18049649440854</v>
      </c>
      <c r="AD22" s="16">
        <v>13</v>
      </c>
      <c r="AF22" s="18">
        <f t="shared" si="6"/>
        <v>823.84927602387802</v>
      </c>
      <c r="AG22" s="18">
        <f t="shared" si="7"/>
        <v>934.51171696493907</v>
      </c>
      <c r="AH22" s="1">
        <f t="shared" si="8"/>
        <v>13</v>
      </c>
      <c r="AI22" s="1">
        <f t="shared" si="10"/>
        <v>2.5094047193021773E-2</v>
      </c>
      <c r="AJ22" s="25">
        <f t="shared" si="11"/>
        <v>30.11285663162613</v>
      </c>
      <c r="AK22" s="1">
        <f t="shared" si="9"/>
        <v>9.7250774204870307</v>
      </c>
      <c r="AP22" s="18">
        <v>1025.3986466815747</v>
      </c>
      <c r="AQ22" s="18">
        <v>-416.24864668157477</v>
      </c>
      <c r="AT22" s="1">
        <v>8</v>
      </c>
      <c r="AU22" s="29">
        <v>-416.24864668157477</v>
      </c>
    </row>
    <row r="23" spans="2:47" x14ac:dyDescent="0.25">
      <c r="B23" s="4">
        <v>346.79</v>
      </c>
      <c r="C23" s="1">
        <v>12</v>
      </c>
      <c r="D23" s="1">
        <v>5</v>
      </c>
      <c r="F23" s="31" t="s">
        <v>141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4">
        <f t="shared" si="0"/>
        <v>1512.5000825014376</v>
      </c>
      <c r="R23" s="4">
        <f t="shared" si="1"/>
        <v>-1165.7100825014377</v>
      </c>
      <c r="S23" s="10" t="s">
        <v>84</v>
      </c>
      <c r="U23" s="4">
        <v>-1061.4557331165872</v>
      </c>
      <c r="V23" s="1">
        <f t="shared" si="2"/>
        <v>1179</v>
      </c>
      <c r="W23" s="9">
        <v>22</v>
      </c>
      <c r="X23" s="12">
        <f t="shared" si="3"/>
        <v>1.7916666666666668E-2</v>
      </c>
      <c r="Y23" s="13">
        <f t="shared" si="4"/>
        <v>-2.0988136245050577</v>
      </c>
      <c r="Z23" s="13">
        <f t="shared" si="5"/>
        <v>-1.7749885059344688</v>
      </c>
      <c r="AC23" s="20">
        <v>989.84293743546959</v>
      </c>
      <c r="AD23" s="16">
        <v>24</v>
      </c>
      <c r="AF23" s="18">
        <f t="shared" si="6"/>
        <v>934.51171696493907</v>
      </c>
      <c r="AG23" s="18">
        <f t="shared" si="7"/>
        <v>1045.1741579060001</v>
      </c>
      <c r="AH23" s="1">
        <f t="shared" si="8"/>
        <v>24</v>
      </c>
      <c r="AI23" s="1">
        <f t="shared" si="10"/>
        <v>1.8807789124985486E-2</v>
      </c>
      <c r="AJ23" s="25">
        <f t="shared" si="11"/>
        <v>22.569346949982581</v>
      </c>
      <c r="AK23" s="1">
        <f t="shared" si="9"/>
        <v>9.0687965144056748E-2</v>
      </c>
      <c r="AP23" s="18">
        <v>1512.5000825014376</v>
      </c>
      <c r="AQ23" s="18">
        <v>-1165.7100825014377</v>
      </c>
      <c r="AT23" s="1">
        <v>12</v>
      </c>
      <c r="AU23" s="29">
        <v>-1165.7100825014377</v>
      </c>
    </row>
    <row r="24" spans="2:47" x14ac:dyDescent="0.25">
      <c r="B24" s="4">
        <v>2320.2800000000002</v>
      </c>
      <c r="C24" s="1">
        <v>1</v>
      </c>
      <c r="D24" s="1">
        <v>18</v>
      </c>
      <c r="F24" s="31" t="s">
        <v>65</v>
      </c>
      <c r="G24" s="31" t="s">
        <v>65</v>
      </c>
      <c r="H24" s="32"/>
      <c r="I24" s="32"/>
      <c r="J24" s="32"/>
      <c r="K24" s="32"/>
      <c r="L24" s="32"/>
      <c r="M24" s="32"/>
      <c r="N24" s="32"/>
      <c r="O24" s="32"/>
      <c r="P24" s="32"/>
      <c r="Q24" s="4">
        <f t="shared" si="0"/>
        <v>1282.3135793867932</v>
      </c>
      <c r="R24" s="4">
        <f t="shared" si="1"/>
        <v>1037.966420613207</v>
      </c>
      <c r="S24" s="10" t="s">
        <v>85</v>
      </c>
      <c r="U24" s="4">
        <v>-1055.1183223268101</v>
      </c>
      <c r="V24" s="1">
        <f t="shared" si="2"/>
        <v>1178</v>
      </c>
      <c r="W24" s="9">
        <v>23</v>
      </c>
      <c r="X24" s="12">
        <f t="shared" si="3"/>
        <v>1.8749999999999999E-2</v>
      </c>
      <c r="Y24" s="13">
        <f t="shared" si="4"/>
        <v>-2.0802784525252749</v>
      </c>
      <c r="Z24" s="13">
        <f t="shared" si="5"/>
        <v>-1.7643909548936814</v>
      </c>
      <c r="AC24" s="20">
        <v>1100.5053783765302</v>
      </c>
      <c r="AD24" s="16">
        <v>24</v>
      </c>
      <c r="AF24" s="18">
        <f t="shared" si="6"/>
        <v>1045.1741579059997</v>
      </c>
      <c r="AG24" s="18">
        <f t="shared" si="7"/>
        <v>1155.8365988470607</v>
      </c>
      <c r="AH24" s="1">
        <f t="shared" si="8"/>
        <v>24</v>
      </c>
      <c r="AI24" s="1">
        <f t="shared" si="10"/>
        <v>1.3623066702762365E-2</v>
      </c>
      <c r="AJ24" s="25">
        <f t="shared" si="11"/>
        <v>16.347680043314838</v>
      </c>
      <c r="AK24" s="1">
        <f t="shared" si="9"/>
        <v>3.5820373633645035</v>
      </c>
      <c r="AP24" s="18">
        <v>1282.3135793867932</v>
      </c>
      <c r="AQ24" s="18">
        <v>1037.966420613207</v>
      </c>
      <c r="AT24" s="1">
        <v>1</v>
      </c>
      <c r="AU24" s="29">
        <v>1037.966420613207</v>
      </c>
    </row>
    <row r="25" spans="2:47" x14ac:dyDescent="0.25">
      <c r="B25" s="4">
        <v>1957.78</v>
      </c>
      <c r="C25" s="1">
        <v>2</v>
      </c>
      <c r="D25" s="1">
        <v>18</v>
      </c>
      <c r="F25" s="31" t="s">
        <v>142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4">
        <f t="shared" si="0"/>
        <v>1404.0889383417589</v>
      </c>
      <c r="R25" s="4">
        <f t="shared" si="1"/>
        <v>553.6910616582411</v>
      </c>
      <c r="U25" s="4">
        <v>-1050.6560482406701</v>
      </c>
      <c r="V25" s="1">
        <f t="shared" si="2"/>
        <v>1177</v>
      </c>
      <c r="W25" s="9">
        <v>24</v>
      </c>
      <c r="X25" s="12">
        <f t="shared" si="3"/>
        <v>1.9583333333333335E-2</v>
      </c>
      <c r="Y25" s="13">
        <f t="shared" si="4"/>
        <v>-2.0624315655313645</v>
      </c>
      <c r="Z25" s="13">
        <f t="shared" si="5"/>
        <v>-1.756929046717848</v>
      </c>
      <c r="AC25" s="20">
        <v>1211.1678193175912</v>
      </c>
      <c r="AD25" s="16">
        <v>16</v>
      </c>
      <c r="AF25" s="18">
        <f t="shared" si="6"/>
        <v>1155.8365988470607</v>
      </c>
      <c r="AG25" s="18">
        <f t="shared" si="7"/>
        <v>1266.4990397881218</v>
      </c>
      <c r="AH25" s="1">
        <f t="shared" si="8"/>
        <v>16</v>
      </c>
      <c r="AI25" s="1">
        <f t="shared" si="10"/>
        <v>9.5363476014289628E-3</v>
      </c>
      <c r="AJ25" s="25">
        <f t="shared" si="11"/>
        <v>11.443617121714755</v>
      </c>
      <c r="AK25" s="1">
        <f t="shared" si="9"/>
        <v>1.8141663350599833</v>
      </c>
      <c r="AP25" s="18">
        <v>1404.0889383417589</v>
      </c>
      <c r="AQ25" s="18">
        <v>553.6910616582411</v>
      </c>
      <c r="AT25" s="1">
        <v>2</v>
      </c>
      <c r="AU25" s="29">
        <v>553.6910616582411</v>
      </c>
    </row>
    <row r="26" spans="2:47" x14ac:dyDescent="0.25">
      <c r="B26" s="4">
        <v>1618.28</v>
      </c>
      <c r="C26" s="1">
        <v>3</v>
      </c>
      <c r="D26" s="1">
        <v>18</v>
      </c>
      <c r="F26" s="31" t="s">
        <v>143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">
        <f t="shared" si="0"/>
        <v>1525.8642972967245</v>
      </c>
      <c r="R26" s="4">
        <f t="shared" si="1"/>
        <v>92.415702703275429</v>
      </c>
      <c r="U26" s="4">
        <v>-1043.9015275519819</v>
      </c>
      <c r="V26" s="1">
        <f t="shared" si="2"/>
        <v>1176</v>
      </c>
      <c r="W26" s="9">
        <v>25</v>
      </c>
      <c r="X26" s="12">
        <f t="shared" si="3"/>
        <v>2.0416666666666666E-2</v>
      </c>
      <c r="Y26" s="13">
        <f t="shared" si="4"/>
        <v>-2.045218378892109</v>
      </c>
      <c r="Z26" s="13">
        <f t="shared" si="5"/>
        <v>-1.7456339957689817</v>
      </c>
      <c r="AC26" s="20">
        <v>1321.8302602586523</v>
      </c>
      <c r="AD26" s="16">
        <v>7</v>
      </c>
      <c r="AF26" s="18">
        <f t="shared" si="6"/>
        <v>1266.4990397881218</v>
      </c>
      <c r="AG26" s="18">
        <f t="shared" si="7"/>
        <v>1377.1614807291828</v>
      </c>
      <c r="AH26" s="1">
        <f t="shared" si="8"/>
        <v>7</v>
      </c>
      <c r="AI26" s="1">
        <f t="shared" si="10"/>
        <v>6.4514786540886826E-3</v>
      </c>
      <c r="AJ26" s="25">
        <f t="shared" si="11"/>
        <v>7.7417743849064191</v>
      </c>
      <c r="AK26" s="1">
        <f t="shared" si="9"/>
        <v>7.1072755514038063E-2</v>
      </c>
      <c r="AP26" s="18">
        <v>1525.8642972967245</v>
      </c>
      <c r="AQ26" s="18">
        <v>92.415702703275429</v>
      </c>
      <c r="AT26" s="1">
        <v>3</v>
      </c>
      <c r="AU26" s="29">
        <v>92.415702703275429</v>
      </c>
    </row>
    <row r="27" spans="2:47" x14ac:dyDescent="0.25">
      <c r="B27" s="4">
        <v>2453.88</v>
      </c>
      <c r="C27" s="1">
        <v>4</v>
      </c>
      <c r="D27" s="1">
        <v>18</v>
      </c>
      <c r="F27" s="31" t="s">
        <v>144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">
        <f t="shared" si="0"/>
        <v>1647.6396562516902</v>
      </c>
      <c r="R27" s="4">
        <f t="shared" si="1"/>
        <v>806.2403437483099</v>
      </c>
      <c r="U27" s="4">
        <v>-1030.0136303342845</v>
      </c>
      <c r="V27" s="1">
        <f t="shared" si="2"/>
        <v>1175</v>
      </c>
      <c r="W27" s="9">
        <v>26</v>
      </c>
      <c r="X27" s="12">
        <f t="shared" si="3"/>
        <v>2.1250000000000002E-2</v>
      </c>
      <c r="Y27" s="13">
        <f t="shared" si="4"/>
        <v>-2.0285906666054867</v>
      </c>
      <c r="Z27" s="13">
        <f t="shared" si="5"/>
        <v>-1.7224103632010614</v>
      </c>
      <c r="AC27" s="20">
        <v>1432.4927011997133</v>
      </c>
      <c r="AD27" s="16">
        <v>13</v>
      </c>
      <c r="AF27" s="18">
        <f t="shared" si="6"/>
        <v>1377.1614807291828</v>
      </c>
      <c r="AG27" s="18">
        <f t="shared" si="7"/>
        <v>1487.8239216702439</v>
      </c>
      <c r="AH27" s="1">
        <f t="shared" si="8"/>
        <v>13</v>
      </c>
      <c r="AI27" s="1">
        <f t="shared" si="10"/>
        <v>4.2179983218677553E-3</v>
      </c>
      <c r="AJ27" s="25">
        <f t="shared" si="11"/>
        <v>5.0615979862413063</v>
      </c>
      <c r="AK27" s="1">
        <f t="shared" si="9"/>
        <v>12.450263079633633</v>
      </c>
      <c r="AP27" s="18">
        <v>1647.6396562516902</v>
      </c>
      <c r="AQ27" s="18">
        <v>806.2403437483099</v>
      </c>
      <c r="AT27" s="1">
        <v>4</v>
      </c>
      <c r="AU27" s="29">
        <v>806.2403437483099</v>
      </c>
    </row>
    <row r="28" spans="2:47" x14ac:dyDescent="0.25">
      <c r="B28" s="4">
        <v>544.95000000000005</v>
      </c>
      <c r="C28" s="1">
        <v>3</v>
      </c>
      <c r="D28" s="1">
        <v>9</v>
      </c>
      <c r="F28" s="31" t="s">
        <v>145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4">
        <f t="shared" si="0"/>
        <v>757.85798894981644</v>
      </c>
      <c r="R28" s="4">
        <f t="shared" si="1"/>
        <v>-212.9079889498164</v>
      </c>
      <c r="U28" s="4">
        <v>-1018.1987578072393</v>
      </c>
      <c r="V28" s="1">
        <f t="shared" si="2"/>
        <v>1174</v>
      </c>
      <c r="W28" s="9">
        <v>27</v>
      </c>
      <c r="X28" s="12">
        <f t="shared" si="3"/>
        <v>2.2083333333333333E-2</v>
      </c>
      <c r="Y28" s="13">
        <f t="shared" si="4"/>
        <v>-2.0125056027964363</v>
      </c>
      <c r="Z28" s="13">
        <f t="shared" si="5"/>
        <v>-1.7026532859341539</v>
      </c>
      <c r="AC28" s="20">
        <v>1543.1551421407744</v>
      </c>
      <c r="AD28" s="16">
        <v>9</v>
      </c>
      <c r="AF28" s="18">
        <f t="shared" si="6"/>
        <v>1487.8239216702439</v>
      </c>
      <c r="AG28" s="18">
        <f t="shared" si="7"/>
        <v>1598.4863626113049</v>
      </c>
      <c r="AH28" s="1">
        <f t="shared" si="8"/>
        <v>9</v>
      </c>
      <c r="AI28" s="1">
        <f t="shared" si="10"/>
        <v>2.6651608545263938E-3</v>
      </c>
      <c r="AJ28" s="25">
        <f t="shared" si="11"/>
        <v>3.1981930254316726</v>
      </c>
      <c r="AK28" s="1">
        <f t="shared" si="9"/>
        <v>10.524994552386762</v>
      </c>
      <c r="AP28" s="18">
        <v>757.85798894981644</v>
      </c>
      <c r="AQ28" s="18">
        <v>-212.9079889498164</v>
      </c>
      <c r="AT28" s="1">
        <v>3</v>
      </c>
      <c r="AU28" s="29">
        <v>-212.9079889498164</v>
      </c>
    </row>
    <row r="29" spans="2:47" x14ac:dyDescent="0.25">
      <c r="B29" s="4">
        <v>898.84</v>
      </c>
      <c r="C29" s="1">
        <v>4</v>
      </c>
      <c r="D29" s="1">
        <v>9</v>
      </c>
      <c r="Q29" s="4">
        <f t="shared" si="0"/>
        <v>879.63334790478211</v>
      </c>
      <c r="R29" s="4">
        <f t="shared" si="1"/>
        <v>19.206652095217919</v>
      </c>
      <c r="U29" s="4">
        <v>-1006.6516988558196</v>
      </c>
      <c r="V29" s="1">
        <f t="shared" si="2"/>
        <v>1173</v>
      </c>
      <c r="W29" s="9">
        <v>28</v>
      </c>
      <c r="X29" s="12">
        <f t="shared" si="3"/>
        <v>2.2916666666666665E-2</v>
      </c>
      <c r="Y29" s="13">
        <f t="shared" si="4"/>
        <v>-1.9969249780427076</v>
      </c>
      <c r="Z29" s="13">
        <f t="shared" si="5"/>
        <v>-1.6833440521369623</v>
      </c>
      <c r="AC29" s="20">
        <v>1653.817583081835</v>
      </c>
      <c r="AD29" s="16">
        <v>2</v>
      </c>
      <c r="AF29" s="18">
        <f t="shared" si="6"/>
        <v>1598.4863626113045</v>
      </c>
      <c r="AG29" s="18">
        <f t="shared" si="7"/>
        <v>1709.1488035523655</v>
      </c>
      <c r="AH29" s="1">
        <f t="shared" si="8"/>
        <v>2</v>
      </c>
      <c r="AI29" s="1">
        <f t="shared" si="10"/>
        <v>1.6274597953952474E-3</v>
      </c>
      <c r="AJ29" s="25">
        <f t="shared" si="11"/>
        <v>1.9529517544742969</v>
      </c>
      <c r="AK29" s="1">
        <f t="shared" si="9"/>
        <v>1.1334316897360778E-3</v>
      </c>
      <c r="AP29" s="18">
        <v>879.63334790478211</v>
      </c>
      <c r="AQ29" s="18">
        <v>19.206652095217919</v>
      </c>
      <c r="AT29" s="1">
        <v>4</v>
      </c>
      <c r="AU29" s="29">
        <v>19.206652095217919</v>
      </c>
    </row>
    <row r="30" spans="2:47" x14ac:dyDescent="0.25">
      <c r="B30" s="4">
        <v>1039.6600000000001</v>
      </c>
      <c r="C30" s="1">
        <v>5</v>
      </c>
      <c r="D30" s="1">
        <v>9</v>
      </c>
      <c r="Q30" s="4">
        <f t="shared" si="0"/>
        <v>1001.4087068597479</v>
      </c>
      <c r="R30" s="4">
        <f t="shared" si="1"/>
        <v>38.251293140252187</v>
      </c>
      <c r="U30" s="4">
        <v>-998.73849363064846</v>
      </c>
      <c r="V30" s="1">
        <f t="shared" si="2"/>
        <v>1172</v>
      </c>
      <c r="W30" s="9">
        <v>29</v>
      </c>
      <c r="X30" s="12">
        <f t="shared" si="3"/>
        <v>2.375E-2</v>
      </c>
      <c r="Y30" s="13">
        <f t="shared" si="4"/>
        <v>-1.9818145535064517</v>
      </c>
      <c r="Z30" s="13">
        <f t="shared" si="5"/>
        <v>-1.6701114246410056</v>
      </c>
      <c r="AC30" s="20">
        <v>1764.480024022896</v>
      </c>
      <c r="AD30" s="16">
        <v>4</v>
      </c>
      <c r="AF30" s="18">
        <f t="shared" si="6"/>
        <v>1709.1488035523655</v>
      </c>
      <c r="AG30" s="18">
        <f t="shared" si="7"/>
        <v>1819.8112444934266</v>
      </c>
      <c r="AH30" s="1">
        <f t="shared" si="8"/>
        <v>4</v>
      </c>
      <c r="AI30" s="1">
        <f t="shared" si="10"/>
        <v>9.6043252894473241E-4</v>
      </c>
      <c r="AJ30" s="25">
        <f t="shared" si="11"/>
        <v>1.1525190347336789</v>
      </c>
      <c r="AK30" s="1">
        <f t="shared" si="9"/>
        <v>7.0351530891874861</v>
      </c>
      <c r="AP30" s="18">
        <v>1001.4087068597479</v>
      </c>
      <c r="AQ30" s="18">
        <v>38.251293140252187</v>
      </c>
      <c r="AT30" s="1">
        <v>5</v>
      </c>
      <c r="AU30" s="29">
        <v>38.251293140252187</v>
      </c>
    </row>
    <row r="31" spans="2:47" x14ac:dyDescent="0.25">
      <c r="B31" s="4">
        <v>550.21</v>
      </c>
      <c r="C31" s="1">
        <v>1</v>
      </c>
      <c r="D31" s="1">
        <v>9</v>
      </c>
      <c r="Q31" s="4">
        <f t="shared" si="0"/>
        <v>514.30727103988511</v>
      </c>
      <c r="R31" s="4">
        <f t="shared" si="1"/>
        <v>35.902728960114928</v>
      </c>
      <c r="U31" s="4">
        <v>-997.10445936988049</v>
      </c>
      <c r="V31" s="1">
        <f t="shared" si="2"/>
        <v>1171</v>
      </c>
      <c r="W31" s="9">
        <v>30</v>
      </c>
      <c r="X31" s="12">
        <f t="shared" si="3"/>
        <v>2.4583333333333332E-2</v>
      </c>
      <c r="Y31" s="13">
        <f t="shared" si="4"/>
        <v>-1.967143524700836</v>
      </c>
      <c r="Z31" s="13">
        <f t="shared" si="5"/>
        <v>-1.667378958330187</v>
      </c>
      <c r="AC31" s="20">
        <v>1875.1424649639571</v>
      </c>
      <c r="AD31" s="16">
        <v>4</v>
      </c>
      <c r="AF31" s="18">
        <f t="shared" si="6"/>
        <v>1819.8112444934266</v>
      </c>
      <c r="AG31" s="18">
        <f t="shared" si="7"/>
        <v>1930.4736854344876</v>
      </c>
      <c r="AH31" s="1">
        <f t="shared" si="8"/>
        <v>4</v>
      </c>
      <c r="AI31" s="1">
        <f t="shared" si="10"/>
        <v>5.4776354733809818E-4</v>
      </c>
      <c r="AJ31" s="25">
        <f t="shared" si="11"/>
        <v>0.65731625680571781</v>
      </c>
      <c r="AK31" s="1">
        <f t="shared" si="9"/>
        <v>16.998719400785923</v>
      </c>
      <c r="AP31" s="18">
        <v>514.30727103988511</v>
      </c>
      <c r="AQ31" s="18">
        <v>35.902728960114928</v>
      </c>
      <c r="AT31" s="1">
        <v>1</v>
      </c>
      <c r="AU31" s="29">
        <v>35.902728960114928</v>
      </c>
    </row>
    <row r="32" spans="2:47" x14ac:dyDescent="0.25">
      <c r="B32" s="4">
        <v>480.75</v>
      </c>
      <c r="C32" s="1">
        <v>2</v>
      </c>
      <c r="D32" s="1">
        <v>9</v>
      </c>
      <c r="Q32" s="4">
        <f t="shared" si="0"/>
        <v>636.08262999485078</v>
      </c>
      <c r="R32" s="4">
        <f t="shared" si="1"/>
        <v>-155.33262999485078</v>
      </c>
      <c r="U32" s="4">
        <v>-996.97832232681026</v>
      </c>
      <c r="V32" s="1">
        <f t="shared" si="2"/>
        <v>1170</v>
      </c>
      <c r="W32" s="9">
        <v>31</v>
      </c>
      <c r="X32" s="12">
        <f t="shared" si="3"/>
        <v>2.5416666666666667E-2</v>
      </c>
      <c r="Y32" s="13">
        <f t="shared" si="4"/>
        <v>-1.9528840732306403</v>
      </c>
      <c r="Z32" s="13">
        <f t="shared" si="5"/>
        <v>-1.6671680293252018</v>
      </c>
      <c r="AC32" s="20">
        <v>1985.8049059050177</v>
      </c>
      <c r="AD32" s="16">
        <v>2</v>
      </c>
      <c r="AF32" s="18">
        <f t="shared" si="6"/>
        <v>1930.4736854344872</v>
      </c>
      <c r="AG32" s="18">
        <f t="shared" si="7"/>
        <v>2041.1361263755482</v>
      </c>
      <c r="AH32" s="1">
        <f t="shared" si="8"/>
        <v>2</v>
      </c>
      <c r="AI32" s="1">
        <f t="shared" si="10"/>
        <v>3.0191798812295723E-4</v>
      </c>
      <c r="AJ32" s="25">
        <f t="shared" si="11"/>
        <v>0.36230158574754867</v>
      </c>
      <c r="AK32" s="1">
        <f t="shared" si="9"/>
        <v>7.4028273724251568</v>
      </c>
      <c r="AP32" s="18">
        <v>636.08262999485078</v>
      </c>
      <c r="AQ32" s="18">
        <v>-155.33262999485078</v>
      </c>
      <c r="AT32" s="1">
        <v>2</v>
      </c>
      <c r="AU32" s="29">
        <v>-155.33262999485078</v>
      </c>
    </row>
    <row r="33" spans="2:47" x14ac:dyDescent="0.25">
      <c r="B33" s="4">
        <v>946.67</v>
      </c>
      <c r="C33" s="1">
        <v>7</v>
      </c>
      <c r="D33" s="1">
        <v>9</v>
      </c>
      <c r="Q33" s="4">
        <f t="shared" si="0"/>
        <v>1244.9594247696791</v>
      </c>
      <c r="R33" s="4">
        <f t="shared" si="1"/>
        <v>-298.28942476967916</v>
      </c>
      <c r="U33" s="4">
        <v>-993.67429729672449</v>
      </c>
      <c r="V33" s="1">
        <f t="shared" si="2"/>
        <v>1169</v>
      </c>
      <c r="W33" s="9">
        <v>32</v>
      </c>
      <c r="X33" s="12">
        <f t="shared" si="3"/>
        <v>2.6249999999999999E-2</v>
      </c>
      <c r="Y33" s="13">
        <f t="shared" si="4"/>
        <v>-1.9390109896889525</v>
      </c>
      <c r="Z33" s="13">
        <f t="shared" si="5"/>
        <v>-1.6616429694769661</v>
      </c>
      <c r="AC33" s="20">
        <v>2096.4673468460787</v>
      </c>
      <c r="AD33" s="16">
        <v>4</v>
      </c>
      <c r="AF33" s="18">
        <f t="shared" si="6"/>
        <v>2041.1361263755482</v>
      </c>
      <c r="AG33" s="18">
        <f t="shared" si="7"/>
        <v>2151.7985673166095</v>
      </c>
      <c r="AH33" s="1">
        <f t="shared" si="8"/>
        <v>4</v>
      </c>
      <c r="AI33" s="1">
        <f t="shared" si="10"/>
        <v>1.6082529661165523E-4</v>
      </c>
      <c r="AJ33" s="25">
        <f t="shared" si="11"/>
        <v>0.19299035593398628</v>
      </c>
      <c r="AK33" s="1">
        <f t="shared" si="9"/>
        <v>75.098687495913936</v>
      </c>
      <c r="AP33" s="18">
        <v>1244.9594247696791</v>
      </c>
      <c r="AQ33" s="18">
        <v>-298.28942476967916</v>
      </c>
      <c r="AT33" s="1">
        <v>7</v>
      </c>
      <c r="AU33" s="29">
        <v>-298.28942476967916</v>
      </c>
    </row>
    <row r="34" spans="2:47" x14ac:dyDescent="0.25">
      <c r="B34" s="4">
        <v>1185.93</v>
      </c>
      <c r="C34" s="1">
        <v>8</v>
      </c>
      <c r="D34" s="1">
        <v>9</v>
      </c>
      <c r="Q34" s="4">
        <f t="shared" si="0"/>
        <v>1366.7347837246448</v>
      </c>
      <c r="R34" s="4">
        <f t="shared" si="1"/>
        <v>-180.80478372464472</v>
      </c>
      <c r="U34" s="4">
        <v>-986.65604824067009</v>
      </c>
      <c r="V34" s="1">
        <f t="shared" si="2"/>
        <v>1168</v>
      </c>
      <c r="W34" s="9">
        <v>33</v>
      </c>
      <c r="X34" s="12">
        <f t="shared" si="3"/>
        <v>2.7083333333333334E-2</v>
      </c>
      <c r="Y34" s="13">
        <f t="shared" si="4"/>
        <v>-1.9255013545342918</v>
      </c>
      <c r="Z34" s="13">
        <f t="shared" si="5"/>
        <v>-1.6499069064291878</v>
      </c>
      <c r="AC34" s="20">
        <v>2207.1297877871398</v>
      </c>
      <c r="AD34" s="16">
        <v>2</v>
      </c>
      <c r="AF34" s="18">
        <f t="shared" si="6"/>
        <v>2151.7985673166095</v>
      </c>
      <c r="AG34" s="18">
        <f t="shared" si="7"/>
        <v>2262.4610082576701</v>
      </c>
      <c r="AH34" s="1">
        <f t="shared" si="8"/>
        <v>2</v>
      </c>
      <c r="AI34" s="1">
        <f t="shared" si="10"/>
        <v>8.2792148961452483E-5</v>
      </c>
      <c r="AJ34" s="25">
        <f t="shared" si="11"/>
        <v>9.935057875374298E-2</v>
      </c>
      <c r="AK34" s="1">
        <f t="shared" si="9"/>
        <v>36.360817096373822</v>
      </c>
      <c r="AP34" s="18">
        <v>1366.7347837246448</v>
      </c>
      <c r="AQ34" s="18">
        <v>-180.80478372464472</v>
      </c>
      <c r="AT34" s="1">
        <v>8</v>
      </c>
      <c r="AU34" s="29">
        <v>-180.80478372464472</v>
      </c>
    </row>
    <row r="35" spans="2:47" x14ac:dyDescent="0.25">
      <c r="B35" s="4">
        <v>1417.7</v>
      </c>
      <c r="C35" s="1">
        <v>9</v>
      </c>
      <c r="D35" s="1">
        <v>9</v>
      </c>
      <c r="Q35" s="4">
        <f t="shared" si="0"/>
        <v>1488.5101426796107</v>
      </c>
      <c r="R35" s="4">
        <f t="shared" si="1"/>
        <v>-70.810142679610635</v>
      </c>
      <c r="U35" s="4">
        <v>-980.98042510911341</v>
      </c>
      <c r="V35" s="1">
        <f t="shared" si="2"/>
        <v>1167</v>
      </c>
      <c r="W35" s="9">
        <v>34</v>
      </c>
      <c r="X35" s="12">
        <f t="shared" si="3"/>
        <v>2.7916666666666666E-2</v>
      </c>
      <c r="Y35" s="13">
        <f t="shared" si="4"/>
        <v>-1.9123342665390644</v>
      </c>
      <c r="Z35" s="13">
        <f t="shared" si="5"/>
        <v>-1.6404160105696406</v>
      </c>
      <c r="AC35" s="20">
        <v>2317.7922287282008</v>
      </c>
      <c r="AD35" s="16">
        <v>1</v>
      </c>
      <c r="AF35" s="18">
        <f t="shared" si="6"/>
        <v>2262.4610082576701</v>
      </c>
      <c r="AG35" s="18">
        <f t="shared" si="7"/>
        <v>2373.1234491987316</v>
      </c>
      <c r="AH35" s="1">
        <f t="shared" si="8"/>
        <v>1</v>
      </c>
      <c r="AI35" s="1">
        <f t="shared" si="10"/>
        <v>4.1190140994129543E-5</v>
      </c>
      <c r="AJ35" s="25">
        <f t="shared" si="11"/>
        <v>4.9428169192955451E-2</v>
      </c>
      <c r="AK35" s="1">
        <f t="shared" si="9"/>
        <v>18.280806679213125</v>
      </c>
      <c r="AP35" s="18">
        <v>1488.5101426796107</v>
      </c>
      <c r="AQ35" s="18">
        <v>-70.810142679610635</v>
      </c>
      <c r="AT35" s="1">
        <v>9</v>
      </c>
      <c r="AU35" s="29">
        <v>-70.810142679610635</v>
      </c>
    </row>
    <row r="36" spans="2:47" ht="15.75" thickBot="1" x14ac:dyDescent="0.3">
      <c r="B36" s="4">
        <v>1666.26</v>
      </c>
      <c r="C36" s="1">
        <v>6</v>
      </c>
      <c r="D36" s="1">
        <v>9</v>
      </c>
      <c r="Q36" s="4">
        <f t="shared" si="0"/>
        <v>1123.1840658147134</v>
      </c>
      <c r="R36" s="4">
        <f t="shared" si="1"/>
        <v>543.07593418528654</v>
      </c>
      <c r="U36" s="4">
        <v>-977.46705781078526</v>
      </c>
      <c r="V36" s="1">
        <f t="shared" si="2"/>
        <v>1166</v>
      </c>
      <c r="W36" s="9">
        <v>35</v>
      </c>
      <c r="X36" s="12">
        <f t="shared" si="3"/>
        <v>2.8750000000000001E-2</v>
      </c>
      <c r="Y36" s="13">
        <f t="shared" si="4"/>
        <v>-1.8994906105213334</v>
      </c>
      <c r="Z36" s="13">
        <f t="shared" si="5"/>
        <v>-1.6345408841964022</v>
      </c>
      <c r="AC36" s="21">
        <f>AC35+(AC35-AC34)/2</f>
        <v>2373.1234491987316</v>
      </c>
      <c r="AD36" s="17">
        <v>1</v>
      </c>
      <c r="AF36" s="18">
        <f t="shared" si="6"/>
        <v>2317.7922287282008</v>
      </c>
      <c r="AG36" s="18">
        <f t="shared" si="7"/>
        <v>2428.4546696692623</v>
      </c>
      <c r="AH36" s="1">
        <f t="shared" si="8"/>
        <v>1</v>
      </c>
      <c r="AI36" s="1">
        <f>1-_xlfn.NORM.DIST(AG36,AVERAGE($U$2:$U$1201),_xlfn.STDEV.S($U$2:$U$1201),1)</f>
        <v>2.4440618351606602E-5</v>
      </c>
      <c r="AJ36" s="25">
        <f t="shared" si="11"/>
        <v>2.9328742021927923E-2</v>
      </c>
      <c r="AK36" s="1">
        <f>(AH36-AJ36)^2/AJ36</f>
        <v>32.125574644841087</v>
      </c>
      <c r="AP36" s="18">
        <v>1123.1840658147134</v>
      </c>
      <c r="AQ36" s="18">
        <v>543.07593418528654</v>
      </c>
      <c r="AT36" s="1">
        <v>6</v>
      </c>
      <c r="AU36" s="29">
        <v>543.07593418528654</v>
      </c>
    </row>
    <row r="37" spans="2:47" x14ac:dyDescent="0.25">
      <c r="B37" s="4">
        <v>1944.25</v>
      </c>
      <c r="C37" s="1">
        <v>11</v>
      </c>
      <c r="D37" s="1">
        <v>9</v>
      </c>
      <c r="Q37" s="4">
        <f t="shared" si="0"/>
        <v>1732.060860589542</v>
      </c>
      <c r="R37" s="4">
        <f t="shared" si="1"/>
        <v>212.18913941045798</v>
      </c>
      <c r="U37" s="4">
        <v>-963.28042510911337</v>
      </c>
      <c r="V37" s="1">
        <f t="shared" si="2"/>
        <v>1165</v>
      </c>
      <c r="W37" s="9">
        <v>36</v>
      </c>
      <c r="X37" s="12">
        <f t="shared" si="3"/>
        <v>2.9583333333333333E-2</v>
      </c>
      <c r="Y37" s="13">
        <f t="shared" si="4"/>
        <v>-1.8869528577122967</v>
      </c>
      <c r="Z37" s="13">
        <f t="shared" si="5"/>
        <v>-1.6108176998960579</v>
      </c>
      <c r="AF37" s="18" t="s">
        <v>65</v>
      </c>
      <c r="AG37" s="18" t="s">
        <v>65</v>
      </c>
      <c r="AJ37" s="25"/>
      <c r="AP37" s="18">
        <v>1732.060860589542</v>
      </c>
      <c r="AQ37" s="18">
        <v>212.18913941045798</v>
      </c>
      <c r="AT37" s="1">
        <v>11</v>
      </c>
      <c r="AU37" s="29">
        <v>212.18913941045798</v>
      </c>
    </row>
    <row r="38" spans="2:47" x14ac:dyDescent="0.25">
      <c r="B38" s="4">
        <v>938.71</v>
      </c>
      <c r="C38" s="1">
        <v>12</v>
      </c>
      <c r="D38" s="1">
        <v>9</v>
      </c>
      <c r="Q38" s="4">
        <f t="shared" si="0"/>
        <v>1853.8362195445079</v>
      </c>
      <c r="R38" s="4">
        <f t="shared" si="1"/>
        <v>-915.12621954450788</v>
      </c>
      <c r="U38" s="4">
        <v>-963.23604824067002</v>
      </c>
      <c r="V38" s="1">
        <f t="shared" si="2"/>
        <v>1164</v>
      </c>
      <c r="W38" s="9">
        <v>37</v>
      </c>
      <c r="X38" s="12">
        <f t="shared" si="3"/>
        <v>3.0416666666666668E-2</v>
      </c>
      <c r="Y38" s="13">
        <f t="shared" si="4"/>
        <v>-1.8747048933908637</v>
      </c>
      <c r="Z38" s="13">
        <f t="shared" si="5"/>
        <v>-1.6107434919673063</v>
      </c>
      <c r="AJ38" s="25"/>
      <c r="AP38" s="18">
        <v>1853.8362195445079</v>
      </c>
      <c r="AQ38" s="18">
        <v>-915.12621954450788</v>
      </c>
      <c r="AT38" s="1">
        <v>12</v>
      </c>
      <c r="AU38" s="29">
        <v>-915.12621954450788</v>
      </c>
    </row>
    <row r="39" spans="2:47" x14ac:dyDescent="0.25">
      <c r="B39" s="4">
        <v>2721.34</v>
      </c>
      <c r="C39" s="1">
        <v>10</v>
      </c>
      <c r="D39" s="1">
        <v>9</v>
      </c>
      <c r="Q39" s="4">
        <f t="shared" si="0"/>
        <v>1610.2855016345763</v>
      </c>
      <c r="R39" s="4">
        <f t="shared" si="1"/>
        <v>1111.0544983654238</v>
      </c>
      <c r="U39" s="4">
        <v>-952.19832232681006</v>
      </c>
      <c r="V39" s="1">
        <f t="shared" si="2"/>
        <v>1163</v>
      </c>
      <c r="W39" s="9">
        <v>38</v>
      </c>
      <c r="X39" s="12">
        <f t="shared" si="3"/>
        <v>3.125E-2</v>
      </c>
      <c r="Y39" s="13">
        <f t="shared" si="4"/>
        <v>-1.8627318674216511</v>
      </c>
      <c r="Z39" s="13">
        <f t="shared" si="5"/>
        <v>-1.5922859755419796</v>
      </c>
      <c r="AJ39" s="25"/>
      <c r="AP39" s="18">
        <v>1610.2855016345763</v>
      </c>
      <c r="AQ39" s="18">
        <v>1111.0544983654238</v>
      </c>
      <c r="AT39" s="1">
        <v>10</v>
      </c>
      <c r="AU39" s="29">
        <v>1111.0544983654238</v>
      </c>
    </row>
    <row r="40" spans="2:47" x14ac:dyDescent="0.25">
      <c r="B40" s="4">
        <v>924.5</v>
      </c>
      <c r="C40" s="1">
        <v>6</v>
      </c>
      <c r="D40" s="1">
        <v>6</v>
      </c>
      <c r="Q40" s="4">
        <f t="shared" si="0"/>
        <v>867.18196303241086</v>
      </c>
      <c r="R40" s="4">
        <f t="shared" si="1"/>
        <v>57.318036967589137</v>
      </c>
      <c r="U40" s="4">
        <v>-946.87705781078535</v>
      </c>
      <c r="V40" s="1">
        <f t="shared" si="2"/>
        <v>1162</v>
      </c>
      <c r="W40" s="9">
        <v>39</v>
      </c>
      <c r="X40" s="12">
        <f t="shared" si="3"/>
        <v>3.2083333333333332E-2</v>
      </c>
      <c r="Y40" s="13">
        <f t="shared" si="4"/>
        <v>-1.851020064127926</v>
      </c>
      <c r="Z40" s="13">
        <f t="shared" si="5"/>
        <v>-1.5833876455803069</v>
      </c>
      <c r="AJ40" s="25"/>
      <c r="AP40" s="18">
        <v>867.18196303241086</v>
      </c>
      <c r="AQ40" s="18">
        <v>57.318036967589137</v>
      </c>
      <c r="AT40" s="1">
        <v>6</v>
      </c>
      <c r="AU40" s="29">
        <v>57.318036967589137</v>
      </c>
    </row>
    <row r="41" spans="2:47" x14ac:dyDescent="0.25">
      <c r="B41" s="4">
        <v>365.88</v>
      </c>
      <c r="C41" s="1">
        <v>4</v>
      </c>
      <c r="D41" s="1">
        <v>6</v>
      </c>
      <c r="Q41" s="4">
        <f t="shared" si="0"/>
        <v>623.63124512247941</v>
      </c>
      <c r="R41" s="4">
        <f t="shared" si="1"/>
        <v>-257.75124512247942</v>
      </c>
      <c r="U41" s="4">
        <v>-940.55411676220524</v>
      </c>
      <c r="V41" s="1">
        <f t="shared" si="2"/>
        <v>1161</v>
      </c>
      <c r="W41" s="9">
        <v>40</v>
      </c>
      <c r="X41" s="12">
        <f t="shared" si="3"/>
        <v>3.2916666666666664E-2</v>
      </c>
      <c r="Y41" s="13">
        <f t="shared" si="4"/>
        <v>-1.8395567885645676</v>
      </c>
      <c r="Z41" s="13">
        <f t="shared" si="5"/>
        <v>-1.5728142911437746</v>
      </c>
      <c r="AJ41" s="25"/>
      <c r="AP41" s="18">
        <v>623.63124512247941</v>
      </c>
      <c r="AQ41" s="18">
        <v>-257.75124512247942</v>
      </c>
      <c r="AT41" s="1">
        <v>4</v>
      </c>
      <c r="AU41" s="29">
        <v>-257.75124512247942</v>
      </c>
    </row>
    <row r="42" spans="2:47" x14ac:dyDescent="0.25">
      <c r="B42" s="4">
        <v>690.43</v>
      </c>
      <c r="C42" s="1">
        <v>5</v>
      </c>
      <c r="D42" s="1">
        <v>6</v>
      </c>
      <c r="Q42" s="4">
        <f t="shared" si="0"/>
        <v>745.40660407744519</v>
      </c>
      <c r="R42" s="4">
        <f t="shared" si="1"/>
        <v>-54.976604077445245</v>
      </c>
      <c r="U42" s="4">
        <v>-929.99766459505213</v>
      </c>
      <c r="V42" s="1">
        <f t="shared" si="2"/>
        <v>1160</v>
      </c>
      <c r="W42" s="9">
        <v>41</v>
      </c>
      <c r="X42" s="12">
        <f t="shared" si="3"/>
        <v>3.3750000000000002E-2</v>
      </c>
      <c r="Y42" s="13">
        <f t="shared" si="4"/>
        <v>-1.828330266764147</v>
      </c>
      <c r="Z42" s="13">
        <f t="shared" si="5"/>
        <v>-1.5551615707565309</v>
      </c>
      <c r="AJ42" s="25"/>
      <c r="AP42" s="18">
        <v>745.40660407744519</v>
      </c>
      <c r="AQ42" s="18">
        <v>-54.976604077445245</v>
      </c>
      <c r="AT42" s="1">
        <v>5</v>
      </c>
      <c r="AU42" s="29">
        <v>-54.976604077445245</v>
      </c>
    </row>
    <row r="43" spans="2:47" x14ac:dyDescent="0.25">
      <c r="B43" s="4">
        <v>328.14</v>
      </c>
      <c r="C43" s="1">
        <v>1</v>
      </c>
      <c r="D43" s="1">
        <v>6</v>
      </c>
      <c r="Q43" s="4">
        <f t="shared" si="0"/>
        <v>258.30516825758241</v>
      </c>
      <c r="R43" s="4">
        <f t="shared" si="1"/>
        <v>69.834831742417578</v>
      </c>
      <c r="U43" s="4">
        <v>-929.45008250143769</v>
      </c>
      <c r="V43" s="1">
        <f t="shared" si="2"/>
        <v>1159</v>
      </c>
      <c r="W43" s="9">
        <v>42</v>
      </c>
      <c r="X43" s="12">
        <f t="shared" si="3"/>
        <v>3.4583333333333334E-2</v>
      </c>
      <c r="Y43" s="13">
        <f t="shared" si="4"/>
        <v>-1.817329557938991</v>
      </c>
      <c r="Z43" s="13">
        <f t="shared" si="5"/>
        <v>-1.554245892512119</v>
      </c>
      <c r="AJ43" s="25"/>
      <c r="AP43" s="18">
        <v>258.30516825758241</v>
      </c>
      <c r="AQ43" s="18">
        <v>69.834831742417578</v>
      </c>
      <c r="AT43" s="1">
        <v>1</v>
      </c>
      <c r="AU43" s="29">
        <v>69.834831742417578</v>
      </c>
    </row>
    <row r="44" spans="2:47" x14ac:dyDescent="0.25">
      <c r="B44" s="4">
        <v>325.23</v>
      </c>
      <c r="C44" s="1">
        <v>2</v>
      </c>
      <c r="D44" s="1">
        <v>6</v>
      </c>
      <c r="Q44" s="4">
        <f t="shared" si="0"/>
        <v>380.08052721254808</v>
      </c>
      <c r="R44" s="4">
        <f t="shared" si="1"/>
        <v>-54.850527212548059</v>
      </c>
      <c r="U44" s="4">
        <v>-922.19026303595695</v>
      </c>
      <c r="V44" s="1">
        <f t="shared" si="2"/>
        <v>1158</v>
      </c>
      <c r="W44" s="9">
        <v>43</v>
      </c>
      <c r="X44" s="12">
        <f t="shared" si="3"/>
        <v>3.5416666666666666E-2</v>
      </c>
      <c r="Y44" s="13">
        <f t="shared" si="4"/>
        <v>-1.8065444769545385</v>
      </c>
      <c r="Z44" s="13">
        <f t="shared" si="5"/>
        <v>-1.5421058703667279</v>
      </c>
      <c r="AJ44" s="25"/>
      <c r="AP44" s="18">
        <v>380.08052721254808</v>
      </c>
      <c r="AQ44" s="18">
        <v>-54.850527212548059</v>
      </c>
      <c r="AT44" s="1">
        <v>2</v>
      </c>
      <c r="AU44" s="29">
        <v>-54.850527212548059</v>
      </c>
    </row>
    <row r="45" spans="2:47" x14ac:dyDescent="0.25">
      <c r="B45" s="4">
        <v>440.39</v>
      </c>
      <c r="C45" s="1">
        <v>3</v>
      </c>
      <c r="D45" s="1">
        <v>6</v>
      </c>
      <c r="Q45" s="4">
        <f t="shared" si="0"/>
        <v>501.8558861675138</v>
      </c>
      <c r="R45" s="4">
        <f t="shared" si="1"/>
        <v>-61.465886167513816</v>
      </c>
      <c r="U45" s="4">
        <v>-920.63008250143764</v>
      </c>
      <c r="V45" s="1">
        <f t="shared" si="2"/>
        <v>1157</v>
      </c>
      <c r="W45" s="9">
        <v>44</v>
      </c>
      <c r="X45" s="12">
        <f t="shared" si="3"/>
        <v>3.6249999999999998E-2</v>
      </c>
      <c r="Y45" s="13">
        <f t="shared" si="4"/>
        <v>-1.7959655256605047</v>
      </c>
      <c r="Z45" s="13">
        <f t="shared" si="5"/>
        <v>-1.5394969038035879</v>
      </c>
      <c r="AJ45" s="25"/>
      <c r="AP45" s="18">
        <v>501.8558861675138</v>
      </c>
      <c r="AQ45" s="18">
        <v>-61.465886167513816</v>
      </c>
      <c r="AT45" s="1">
        <v>3</v>
      </c>
      <c r="AU45" s="29">
        <v>-61.465886167513816</v>
      </c>
    </row>
    <row r="46" spans="2:47" x14ac:dyDescent="0.25">
      <c r="B46" s="4">
        <v>866.62</v>
      </c>
      <c r="C46" s="1">
        <v>8</v>
      </c>
      <c r="D46" s="1">
        <v>6</v>
      </c>
      <c r="Q46" s="4">
        <f t="shared" si="0"/>
        <v>1110.7326809423421</v>
      </c>
      <c r="R46" s="4">
        <f t="shared" si="1"/>
        <v>-244.11268094234208</v>
      </c>
      <c r="U46" s="4">
        <v>-917.65875780723934</v>
      </c>
      <c r="V46" s="1">
        <f t="shared" si="2"/>
        <v>1156</v>
      </c>
      <c r="W46" s="9">
        <v>45</v>
      </c>
      <c r="X46" s="12">
        <f t="shared" si="3"/>
        <v>3.7083333333333336E-2</v>
      </c>
      <c r="Y46" s="13">
        <f t="shared" si="4"/>
        <v>-1.7855838318886745</v>
      </c>
      <c r="Z46" s="13">
        <f t="shared" si="5"/>
        <v>-1.5345281924244372</v>
      </c>
      <c r="AJ46" s="25"/>
      <c r="AP46" s="18">
        <v>1110.7326809423421</v>
      </c>
      <c r="AQ46" s="18">
        <v>-244.11268094234208</v>
      </c>
      <c r="AT46" s="1">
        <v>8</v>
      </c>
      <c r="AU46" s="29">
        <v>-244.11268094234208</v>
      </c>
    </row>
    <row r="47" spans="2:47" x14ac:dyDescent="0.25">
      <c r="B47" s="4">
        <v>1188.58</v>
      </c>
      <c r="C47" s="1">
        <v>9</v>
      </c>
      <c r="D47" s="1">
        <v>6</v>
      </c>
      <c r="Q47" s="4">
        <f t="shared" si="0"/>
        <v>1232.508039897308</v>
      </c>
      <c r="R47" s="4">
        <f t="shared" si="1"/>
        <v>-43.928039897308054</v>
      </c>
      <c r="U47" s="4">
        <v>-915.12621954450788</v>
      </c>
      <c r="V47" s="1">
        <f t="shared" si="2"/>
        <v>1155</v>
      </c>
      <c r="W47" s="9">
        <v>46</v>
      </c>
      <c r="X47" s="12">
        <f t="shared" si="3"/>
        <v>3.7916666666666668E-2</v>
      </c>
      <c r="Y47" s="13">
        <f t="shared" si="4"/>
        <v>-1.7753910951093492</v>
      </c>
      <c r="Z47" s="13">
        <f t="shared" si="5"/>
        <v>-1.5302932289050553</v>
      </c>
      <c r="AJ47" s="25"/>
      <c r="AP47" s="18">
        <v>1232.508039897308</v>
      </c>
      <c r="AQ47" s="18">
        <v>-43.928039897308054</v>
      </c>
      <c r="AT47" s="1">
        <v>9</v>
      </c>
      <c r="AU47" s="29">
        <v>-43.928039897308054</v>
      </c>
    </row>
    <row r="48" spans="2:47" x14ac:dyDescent="0.25">
      <c r="B48" s="4">
        <v>2209.66</v>
      </c>
      <c r="C48" s="1">
        <v>10</v>
      </c>
      <c r="D48" s="1">
        <v>6</v>
      </c>
      <c r="Q48" s="4">
        <f t="shared" si="0"/>
        <v>1354.2833988522736</v>
      </c>
      <c r="R48" s="4">
        <f t="shared" si="1"/>
        <v>855.37660114772621</v>
      </c>
      <c r="U48" s="4">
        <v>-912.28965625169019</v>
      </c>
      <c r="V48" s="1">
        <f t="shared" si="2"/>
        <v>1154</v>
      </c>
      <c r="W48" s="9">
        <v>47</v>
      </c>
      <c r="X48" s="12">
        <f t="shared" si="3"/>
        <v>3.875E-2</v>
      </c>
      <c r="Y48" s="13">
        <f t="shared" si="4"/>
        <v>-1.7653795378901023</v>
      </c>
      <c r="Z48" s="13">
        <f t="shared" si="5"/>
        <v>-1.5255498683634676</v>
      </c>
      <c r="AJ48" s="25"/>
      <c r="AP48" s="18">
        <v>1354.2833988522736</v>
      </c>
      <c r="AQ48" s="18">
        <v>855.37660114772621</v>
      </c>
      <c r="AT48" s="1">
        <v>10</v>
      </c>
      <c r="AU48" s="29">
        <v>855.37660114772621</v>
      </c>
    </row>
    <row r="49" spans="2:47" x14ac:dyDescent="0.25">
      <c r="B49" s="4">
        <v>585.55999999999995</v>
      </c>
      <c r="C49" s="1">
        <v>7</v>
      </c>
      <c r="D49" s="1">
        <v>6</v>
      </c>
      <c r="Q49" s="4">
        <f t="shared" si="0"/>
        <v>988.95732198737653</v>
      </c>
      <c r="R49" s="4">
        <f t="shared" si="1"/>
        <v>-403.39732198737659</v>
      </c>
      <c r="U49" s="4">
        <v>-910.88109207155298</v>
      </c>
      <c r="V49" s="1">
        <f t="shared" si="2"/>
        <v>1153</v>
      </c>
      <c r="W49" s="9">
        <v>48</v>
      </c>
      <c r="X49" s="12">
        <f t="shared" si="3"/>
        <v>3.9583333333333331E-2</v>
      </c>
      <c r="Y49" s="13">
        <f t="shared" si="4"/>
        <v>-1.7555418624265591</v>
      </c>
      <c r="Z49" s="13">
        <f t="shared" si="5"/>
        <v>-1.5231944378432767</v>
      </c>
      <c r="AJ49" s="25"/>
      <c r="AP49" s="18">
        <v>988.95732198737653</v>
      </c>
      <c r="AQ49" s="18">
        <v>-403.39732198737659</v>
      </c>
      <c r="AT49" s="1">
        <v>7</v>
      </c>
      <c r="AU49" s="29">
        <v>-403.39732198737659</v>
      </c>
    </row>
    <row r="50" spans="2:47" x14ac:dyDescent="0.25">
      <c r="B50" s="4">
        <v>903.18</v>
      </c>
      <c r="C50" s="1">
        <v>12</v>
      </c>
      <c r="D50" s="1">
        <v>6</v>
      </c>
      <c r="Q50" s="4">
        <f t="shared" si="0"/>
        <v>1597.8341167622052</v>
      </c>
      <c r="R50" s="4">
        <f t="shared" si="1"/>
        <v>-694.65411676220526</v>
      </c>
      <c r="U50" s="4">
        <v>-907.39411676220516</v>
      </c>
      <c r="V50" s="1">
        <f t="shared" si="2"/>
        <v>1152</v>
      </c>
      <c r="W50" s="9">
        <v>49</v>
      </c>
      <c r="X50" s="12">
        <f t="shared" si="3"/>
        <v>4.0416666666666663E-2</v>
      </c>
      <c r="Y50" s="13">
        <f t="shared" si="4"/>
        <v>-1.7458712115201942</v>
      </c>
      <c r="Z50" s="13">
        <f t="shared" si="5"/>
        <v>-1.5173634447067124</v>
      </c>
      <c r="AJ50" s="25"/>
      <c r="AP50" s="18">
        <v>1597.8341167622052</v>
      </c>
      <c r="AQ50" s="18">
        <v>-694.65411676220526</v>
      </c>
      <c r="AT50" s="1">
        <v>12</v>
      </c>
      <c r="AU50" s="29">
        <v>-694.65411676220526</v>
      </c>
    </row>
    <row r="51" spans="2:47" x14ac:dyDescent="0.25">
      <c r="B51" s="4">
        <v>1678.96</v>
      </c>
      <c r="C51" s="1">
        <v>11</v>
      </c>
      <c r="D51" s="1">
        <v>6</v>
      </c>
      <c r="Q51" s="4">
        <f t="shared" si="0"/>
        <v>1476.0587578072393</v>
      </c>
      <c r="R51" s="4">
        <f t="shared" si="1"/>
        <v>202.90124219276072</v>
      </c>
      <c r="U51" s="4">
        <v>-906.22429729672456</v>
      </c>
      <c r="V51" s="1">
        <f t="shared" si="2"/>
        <v>1151</v>
      </c>
      <c r="W51" s="9">
        <v>50</v>
      </c>
      <c r="X51" s="12">
        <f t="shared" si="3"/>
        <v>4.1250000000000002E-2</v>
      </c>
      <c r="Y51" s="13">
        <f t="shared" si="4"/>
        <v>-1.7363611334663742</v>
      </c>
      <c r="Z51" s="13">
        <f t="shared" si="5"/>
        <v>-1.5154072480981644</v>
      </c>
      <c r="AJ51" s="25"/>
      <c r="AP51" s="18">
        <v>1476.0587578072393</v>
      </c>
      <c r="AQ51" s="18">
        <v>202.90124219276072</v>
      </c>
      <c r="AT51" s="1">
        <v>11</v>
      </c>
      <c r="AU51" s="29">
        <v>202.90124219276072</v>
      </c>
    </row>
    <row r="52" spans="2:47" x14ac:dyDescent="0.25">
      <c r="B52" s="4">
        <v>1179.21</v>
      </c>
      <c r="C52" s="1">
        <v>6</v>
      </c>
      <c r="D52" s="1">
        <v>5</v>
      </c>
      <c r="Q52" s="4">
        <f t="shared" si="0"/>
        <v>781.84792877164341</v>
      </c>
      <c r="R52" s="4">
        <f t="shared" si="1"/>
        <v>397.36207122835663</v>
      </c>
      <c r="U52" s="4">
        <v>-904.0230235500178</v>
      </c>
      <c r="V52" s="1">
        <f t="shared" si="2"/>
        <v>1150</v>
      </c>
      <c r="W52" s="9">
        <v>51</v>
      </c>
      <c r="X52" s="12">
        <f t="shared" si="3"/>
        <v>4.2083333333333334E-2</v>
      </c>
      <c r="Y52" s="13">
        <f t="shared" si="4"/>
        <v>-1.7270055503901423</v>
      </c>
      <c r="Z52" s="13">
        <f t="shared" si="5"/>
        <v>-1.5117262320398239</v>
      </c>
      <c r="AJ52" s="25"/>
      <c r="AP52" s="18">
        <v>781.84792877164341</v>
      </c>
      <c r="AQ52" s="18">
        <v>397.36207122835663</v>
      </c>
      <c r="AT52" s="1">
        <v>6</v>
      </c>
      <c r="AU52" s="29">
        <v>397.36207122835663</v>
      </c>
    </row>
    <row r="53" spans="2:47" x14ac:dyDescent="0.25">
      <c r="B53" s="4">
        <v>764.62</v>
      </c>
      <c r="C53" s="1">
        <v>7</v>
      </c>
      <c r="D53" s="1">
        <v>5</v>
      </c>
      <c r="Q53" s="4">
        <f t="shared" si="0"/>
        <v>903.62328772660908</v>
      </c>
      <c r="R53" s="4">
        <f t="shared" si="1"/>
        <v>-139.00328772660907</v>
      </c>
      <c r="U53" s="4">
        <v>-901.67562199092265</v>
      </c>
      <c r="V53" s="1">
        <f t="shared" si="2"/>
        <v>1149</v>
      </c>
      <c r="W53" s="9">
        <v>52</v>
      </c>
      <c r="X53" s="12">
        <f t="shared" si="3"/>
        <v>4.2916666666666665E-2</v>
      </c>
      <c r="Y53" s="13">
        <f t="shared" si="4"/>
        <v>-1.7177987296299717</v>
      </c>
      <c r="Z53" s="13">
        <f t="shared" si="5"/>
        <v>-1.5078008579933972</v>
      </c>
      <c r="AJ53" s="25"/>
      <c r="AP53" s="18">
        <v>903.62328772660908</v>
      </c>
      <c r="AQ53" s="18">
        <v>-139.00328772660907</v>
      </c>
      <c r="AT53" s="1">
        <v>7</v>
      </c>
      <c r="AU53" s="29">
        <v>-139.00328772660907</v>
      </c>
    </row>
    <row r="54" spans="2:47" x14ac:dyDescent="0.25">
      <c r="B54" s="4">
        <v>1162.3499999999999</v>
      </c>
      <c r="C54" s="1">
        <v>5</v>
      </c>
      <c r="D54" s="1">
        <v>5</v>
      </c>
      <c r="Q54" s="4">
        <f t="shared" si="0"/>
        <v>660.07256981667774</v>
      </c>
      <c r="R54" s="4">
        <f t="shared" si="1"/>
        <v>502.27743018332217</v>
      </c>
      <c r="U54" s="4">
        <v>-898.13604824067011</v>
      </c>
      <c r="V54" s="1">
        <f t="shared" si="2"/>
        <v>1148</v>
      </c>
      <c r="W54" s="9">
        <v>53</v>
      </c>
      <c r="X54" s="12">
        <f t="shared" si="3"/>
        <v>4.3749999999999997E-2</v>
      </c>
      <c r="Y54" s="13">
        <f t="shared" si="4"/>
        <v>-1.7087352578229016</v>
      </c>
      <c r="Z54" s="13">
        <f t="shared" si="5"/>
        <v>-1.5018819086424351</v>
      </c>
      <c r="AJ54" s="25"/>
      <c r="AP54" s="18">
        <v>660.07256981667774</v>
      </c>
      <c r="AQ54" s="18">
        <v>502.27743018332217</v>
      </c>
      <c r="AT54" s="1">
        <v>5</v>
      </c>
      <c r="AU54" s="29">
        <v>502.27743018332217</v>
      </c>
    </row>
    <row r="55" spans="2:47" x14ac:dyDescent="0.25">
      <c r="B55" s="4">
        <v>406.72</v>
      </c>
      <c r="C55" s="1">
        <v>1</v>
      </c>
      <c r="D55" s="1">
        <v>5</v>
      </c>
      <c r="Q55" s="4">
        <f t="shared" si="0"/>
        <v>172.9711339968149</v>
      </c>
      <c r="R55" s="4">
        <f t="shared" si="1"/>
        <v>233.74886600318513</v>
      </c>
      <c r="U55" s="4">
        <v>-892.05815102297277</v>
      </c>
      <c r="V55" s="1">
        <f t="shared" si="2"/>
        <v>1147</v>
      </c>
      <c r="W55" s="9">
        <v>54</v>
      </c>
      <c r="X55" s="12">
        <f t="shared" si="3"/>
        <v>4.4583333333333336E-2</v>
      </c>
      <c r="Y55" s="13">
        <f t="shared" si="4"/>
        <v>-1.6998100173896669</v>
      </c>
      <c r="Z55" s="13">
        <f t="shared" si="5"/>
        <v>-1.4917183216316152</v>
      </c>
      <c r="AJ55" s="25"/>
      <c r="AP55" s="18">
        <v>172.9711339968149</v>
      </c>
      <c r="AQ55" s="18">
        <v>233.74886600318513</v>
      </c>
      <c r="AT55" s="1">
        <v>1</v>
      </c>
      <c r="AU55" s="29">
        <v>233.74886600318513</v>
      </c>
    </row>
    <row r="56" spans="2:47" x14ac:dyDescent="0.25">
      <c r="B56" s="4">
        <v>325.54000000000002</v>
      </c>
      <c r="C56" s="1">
        <v>2</v>
      </c>
      <c r="D56" s="1">
        <v>5</v>
      </c>
      <c r="Q56" s="4">
        <f t="shared" si="0"/>
        <v>294.74649295178062</v>
      </c>
      <c r="R56" s="4">
        <f t="shared" si="1"/>
        <v>30.793507048219396</v>
      </c>
      <c r="U56" s="4">
        <v>-888.80109207155283</v>
      </c>
      <c r="V56" s="1">
        <f t="shared" si="2"/>
        <v>1146</v>
      </c>
      <c r="W56" s="9">
        <v>55</v>
      </c>
      <c r="X56" s="12">
        <f t="shared" si="3"/>
        <v>4.5416666666666668E-2</v>
      </c>
      <c r="Y56" s="13">
        <f t="shared" si="4"/>
        <v>-1.6910181651570848</v>
      </c>
      <c r="Z56" s="13">
        <f t="shared" si="5"/>
        <v>-1.4862717994436887</v>
      </c>
      <c r="AJ56" s="25"/>
      <c r="AP56" s="18">
        <v>294.74649295178062</v>
      </c>
      <c r="AQ56" s="18">
        <v>30.793507048219396</v>
      </c>
      <c r="AT56" s="1">
        <v>2</v>
      </c>
      <c r="AU56" s="29">
        <v>30.793507048219396</v>
      </c>
    </row>
    <row r="57" spans="2:47" x14ac:dyDescent="0.25">
      <c r="B57" s="4">
        <v>325.16000000000003</v>
      </c>
      <c r="C57" s="1">
        <v>3</v>
      </c>
      <c r="D57" s="1">
        <v>5</v>
      </c>
      <c r="Q57" s="4">
        <f t="shared" si="0"/>
        <v>416.52185190674629</v>
      </c>
      <c r="R57" s="4">
        <f t="shared" si="1"/>
        <v>-91.361851906746267</v>
      </c>
      <c r="U57" s="4">
        <v>-888.17604824067007</v>
      </c>
      <c r="V57" s="1">
        <f t="shared" si="2"/>
        <v>1145</v>
      </c>
      <c r="W57" s="9">
        <v>56</v>
      </c>
      <c r="X57" s="12">
        <f t="shared" si="3"/>
        <v>4.6249999999999999E-2</v>
      </c>
      <c r="Y57" s="13">
        <f t="shared" si="4"/>
        <v>-1.6823551128879397</v>
      </c>
      <c r="Z57" s="13">
        <f t="shared" si="5"/>
        <v>-1.4852265880600122</v>
      </c>
      <c r="AJ57" s="25"/>
      <c r="AP57" s="18">
        <v>416.52185190674629</v>
      </c>
      <c r="AQ57" s="18">
        <v>-91.361851906746267</v>
      </c>
      <c r="AT57" s="1">
        <v>3</v>
      </c>
      <c r="AU57" s="29">
        <v>-91.361851906746267</v>
      </c>
    </row>
    <row r="58" spans="2:47" x14ac:dyDescent="0.25">
      <c r="B58" s="4">
        <v>555.62</v>
      </c>
      <c r="C58" s="1">
        <v>4</v>
      </c>
      <c r="D58" s="1">
        <v>5</v>
      </c>
      <c r="Q58" s="4">
        <f t="shared" si="0"/>
        <v>538.29721086171196</v>
      </c>
      <c r="R58" s="4">
        <f t="shared" si="1"/>
        <v>17.322789138288044</v>
      </c>
      <c r="U58" s="4">
        <v>-881.10832232681014</v>
      </c>
      <c r="V58" s="1">
        <f t="shared" si="2"/>
        <v>1144</v>
      </c>
      <c r="W58" s="9">
        <v>57</v>
      </c>
      <c r="X58" s="12">
        <f t="shared" si="3"/>
        <v>4.7083333333333331E-2</v>
      </c>
      <c r="Y58" s="13">
        <f t="shared" si="4"/>
        <v>-1.6738165095170254</v>
      </c>
      <c r="Z58" s="13">
        <f t="shared" si="5"/>
        <v>-1.4734077887744668</v>
      </c>
      <c r="AJ58" s="25"/>
      <c r="AP58" s="18">
        <v>538.29721086171196</v>
      </c>
      <c r="AQ58" s="18">
        <v>17.322789138288044</v>
      </c>
      <c r="AT58" s="1">
        <v>4</v>
      </c>
      <c r="AU58" s="29">
        <v>17.322789138288044</v>
      </c>
    </row>
    <row r="59" spans="2:47" x14ac:dyDescent="0.25">
      <c r="B59" s="4">
        <v>1433.66</v>
      </c>
      <c r="C59" s="1">
        <v>9</v>
      </c>
      <c r="D59" s="1">
        <v>5</v>
      </c>
      <c r="Q59" s="4">
        <f t="shared" si="0"/>
        <v>1147.1740056365404</v>
      </c>
      <c r="R59" s="4">
        <f t="shared" si="1"/>
        <v>286.48599436345967</v>
      </c>
      <c r="U59" s="4">
        <v>-881.10604824067013</v>
      </c>
      <c r="V59" s="1">
        <f t="shared" si="2"/>
        <v>1143</v>
      </c>
      <c r="W59" s="9">
        <v>58</v>
      </c>
      <c r="X59" s="12">
        <f t="shared" si="3"/>
        <v>4.791666666666667E-2</v>
      </c>
      <c r="Y59" s="13">
        <f t="shared" si="4"/>
        <v>-1.6653982249163997</v>
      </c>
      <c r="Z59" s="13">
        <f t="shared" si="5"/>
        <v>-1.4734039859999994</v>
      </c>
      <c r="AJ59" s="25"/>
      <c r="AP59" s="18">
        <v>1147.1740056365404</v>
      </c>
      <c r="AQ59" s="18">
        <v>286.48599436345967</v>
      </c>
      <c r="AT59" s="1">
        <v>9</v>
      </c>
      <c r="AU59" s="29">
        <v>286.48599436345967</v>
      </c>
    </row>
    <row r="60" spans="2:47" x14ac:dyDescent="0.25">
      <c r="B60" s="4">
        <v>3226.29</v>
      </c>
      <c r="C60" s="1">
        <v>10</v>
      </c>
      <c r="D60" s="1">
        <v>5</v>
      </c>
      <c r="Q60" s="4">
        <f t="shared" si="0"/>
        <v>1268.9493645915061</v>
      </c>
      <c r="R60" s="4">
        <f t="shared" si="1"/>
        <v>1957.3406354084939</v>
      </c>
      <c r="U60" s="4">
        <v>-880.71573311658722</v>
      </c>
      <c r="V60" s="1">
        <f t="shared" si="2"/>
        <v>1142</v>
      </c>
      <c r="W60" s="9">
        <v>59</v>
      </c>
      <c r="X60" s="12">
        <f t="shared" si="3"/>
        <v>4.8750000000000002E-2</v>
      </c>
      <c r="Y60" s="13">
        <f t="shared" si="4"/>
        <v>-1.6570963350340195</v>
      </c>
      <c r="Z60" s="13">
        <f t="shared" si="5"/>
        <v>-1.4727512928755246</v>
      </c>
      <c r="AJ60" s="25"/>
      <c r="AP60" s="18">
        <v>1268.9493645915061</v>
      </c>
      <c r="AQ60" s="18">
        <v>1957.3406354084939</v>
      </c>
      <c r="AT60" s="1">
        <v>10</v>
      </c>
      <c r="AU60" s="29">
        <v>1957.3406354084939</v>
      </c>
    </row>
    <row r="61" spans="2:47" x14ac:dyDescent="0.25">
      <c r="B61" s="4">
        <v>2027.4</v>
      </c>
      <c r="C61" s="1">
        <v>11</v>
      </c>
      <c r="D61" s="1">
        <v>5</v>
      </c>
      <c r="Q61" s="4">
        <f t="shared" si="0"/>
        <v>1390.7247235464718</v>
      </c>
      <c r="R61" s="4">
        <f t="shared" si="1"/>
        <v>636.67527645352834</v>
      </c>
      <c r="U61" s="4">
        <v>-877.33158773015509</v>
      </c>
      <c r="V61" s="1">
        <f t="shared" si="2"/>
        <v>1141</v>
      </c>
      <c r="W61" s="9">
        <v>60</v>
      </c>
      <c r="X61" s="12">
        <f t="shared" si="3"/>
        <v>4.9583333333333333E-2</v>
      </c>
      <c r="Y61" s="13">
        <f t="shared" si="4"/>
        <v>-1.6489071082681699</v>
      </c>
      <c r="Z61" s="13">
        <f t="shared" si="5"/>
        <v>-1.4670922540895253</v>
      </c>
      <c r="AJ61" s="25"/>
      <c r="AP61" s="18">
        <v>1390.7247235464718</v>
      </c>
      <c r="AQ61" s="18">
        <v>636.67527645352834</v>
      </c>
      <c r="AT61" s="1">
        <v>11</v>
      </c>
      <c r="AU61" s="29">
        <v>636.67527645352834</v>
      </c>
    </row>
    <row r="62" spans="2:47" x14ac:dyDescent="0.25">
      <c r="B62" s="4">
        <v>865.57</v>
      </c>
      <c r="C62" s="1">
        <v>8</v>
      </c>
      <c r="D62" s="1">
        <v>5</v>
      </c>
      <c r="Q62" s="4">
        <f t="shared" si="0"/>
        <v>1025.3986466815747</v>
      </c>
      <c r="R62" s="4">
        <f t="shared" si="1"/>
        <v>-159.8286466815747</v>
      </c>
      <c r="U62" s="4">
        <v>-873.47688650694749</v>
      </c>
      <c r="V62" s="1">
        <f t="shared" si="2"/>
        <v>1140</v>
      </c>
      <c r="W62" s="9">
        <v>61</v>
      </c>
      <c r="X62" s="12">
        <f t="shared" si="3"/>
        <v>5.0416666666666665E-2</v>
      </c>
      <c r="Y62" s="13">
        <f t="shared" si="4"/>
        <v>-1.6408269929559649</v>
      </c>
      <c r="Z62" s="13">
        <f t="shared" si="5"/>
        <v>-1.4606463419788847</v>
      </c>
      <c r="AJ62" s="25"/>
      <c r="AP62" s="18">
        <v>1025.3986466815747</v>
      </c>
      <c r="AQ62" s="18">
        <v>-159.8286466815747</v>
      </c>
      <c r="AT62" s="1">
        <v>8</v>
      </c>
      <c r="AU62" s="29">
        <v>-159.8286466815747</v>
      </c>
    </row>
    <row r="63" spans="2:47" x14ac:dyDescent="0.25">
      <c r="B63" s="4">
        <v>1095.8800000000001</v>
      </c>
      <c r="C63" s="1">
        <v>12</v>
      </c>
      <c r="D63" s="1">
        <v>5</v>
      </c>
      <c r="Q63" s="4">
        <f t="shared" si="0"/>
        <v>1512.5000825014376</v>
      </c>
      <c r="R63" s="4">
        <f t="shared" si="1"/>
        <v>-416.62008250143754</v>
      </c>
      <c r="U63" s="4">
        <v>-872.9544593698804</v>
      </c>
      <c r="V63" s="1">
        <f t="shared" si="2"/>
        <v>1139</v>
      </c>
      <c r="W63" s="9">
        <v>62</v>
      </c>
      <c r="X63" s="12">
        <f t="shared" si="3"/>
        <v>5.1249999999999997E-2</v>
      </c>
      <c r="Y63" s="13">
        <f t="shared" si="4"/>
        <v>-1.6328526058679922</v>
      </c>
      <c r="Z63" s="13">
        <f t="shared" si="5"/>
        <v>-1.4597727283796067</v>
      </c>
      <c r="AJ63" s="25"/>
      <c r="AP63" s="18">
        <v>1512.5000825014376</v>
      </c>
      <c r="AQ63" s="18">
        <v>-416.62008250143754</v>
      </c>
      <c r="AT63" s="1">
        <v>12</v>
      </c>
      <c r="AU63" s="29">
        <v>-416.62008250143754</v>
      </c>
    </row>
    <row r="64" spans="2:47" x14ac:dyDescent="0.25">
      <c r="B64" s="4">
        <v>1543.28</v>
      </c>
      <c r="C64" s="1">
        <v>8</v>
      </c>
      <c r="D64" s="1">
        <v>15</v>
      </c>
      <c r="Q64" s="4">
        <f t="shared" si="0"/>
        <v>1878.7389892892502</v>
      </c>
      <c r="R64" s="4">
        <f t="shared" si="1"/>
        <v>-335.45898928925021</v>
      </c>
      <c r="U64" s="4">
        <v>-872.46893834175887</v>
      </c>
      <c r="V64" s="1">
        <f t="shared" si="2"/>
        <v>1138</v>
      </c>
      <c r="W64" s="9">
        <v>63</v>
      </c>
      <c r="X64" s="12">
        <f t="shared" si="3"/>
        <v>5.2083333333333336E-2</v>
      </c>
      <c r="Y64" s="13">
        <f t="shared" si="4"/>
        <v>-1.6249807216131986</v>
      </c>
      <c r="Z64" s="13">
        <f t="shared" si="5"/>
        <v>-1.4589608299485954</v>
      </c>
      <c r="AJ64" s="25"/>
      <c r="AP64" s="18">
        <v>1878.7389892892502</v>
      </c>
      <c r="AQ64" s="18">
        <v>-335.45898928925021</v>
      </c>
      <c r="AT64" s="1">
        <v>8</v>
      </c>
      <c r="AU64" s="29">
        <v>-335.45898928925021</v>
      </c>
    </row>
    <row r="65" spans="2:47" x14ac:dyDescent="0.25">
      <c r="B65" s="4">
        <v>2435.27</v>
      </c>
      <c r="C65" s="1">
        <v>9</v>
      </c>
      <c r="D65" s="1">
        <v>15</v>
      </c>
      <c r="Q65" s="4">
        <f t="shared" si="0"/>
        <v>2000.5143482442159</v>
      </c>
      <c r="R65" s="4">
        <f t="shared" si="1"/>
        <v>434.75565175578413</v>
      </c>
      <c r="U65" s="4">
        <v>-871.07152755198183</v>
      </c>
      <c r="V65" s="1">
        <f t="shared" si="2"/>
        <v>1137</v>
      </c>
      <c r="W65" s="9">
        <v>64</v>
      </c>
      <c r="X65" s="12">
        <f t="shared" si="3"/>
        <v>5.2916666666666667E-2</v>
      </c>
      <c r="Y65" s="13">
        <f t="shared" si="4"/>
        <v>-1.6172082628686515</v>
      </c>
      <c r="Z65" s="13">
        <f t="shared" si="5"/>
        <v>-1.456624050361339</v>
      </c>
      <c r="AJ65" s="25"/>
      <c r="AP65" s="18">
        <v>2000.5143482442159</v>
      </c>
      <c r="AQ65" s="18">
        <v>434.75565175578413</v>
      </c>
      <c r="AT65" s="1">
        <v>9</v>
      </c>
      <c r="AU65" s="29">
        <v>434.75565175578413</v>
      </c>
    </row>
    <row r="66" spans="2:47" x14ac:dyDescent="0.25">
      <c r="B66" s="4">
        <v>2513.67</v>
      </c>
      <c r="C66" s="1">
        <v>12</v>
      </c>
      <c r="D66" s="1">
        <v>15</v>
      </c>
      <c r="Q66" s="4">
        <f t="shared" si="0"/>
        <v>2365.8404251091133</v>
      </c>
      <c r="R66" s="4">
        <f t="shared" si="1"/>
        <v>147.82957489088676</v>
      </c>
      <c r="U66" s="4">
        <v>-868.56645102651851</v>
      </c>
      <c r="V66" s="1">
        <f t="shared" si="2"/>
        <v>1136</v>
      </c>
      <c r="W66" s="9">
        <v>65</v>
      </c>
      <c r="X66" s="12">
        <f t="shared" si="3"/>
        <v>5.3749999999999999E-2</v>
      </c>
      <c r="Y66" s="13">
        <f t="shared" si="4"/>
        <v>-1.6095322913580095</v>
      </c>
      <c r="Z66" s="13">
        <f t="shared" si="5"/>
        <v>-1.4524350089341209</v>
      </c>
      <c r="AJ66" s="25"/>
      <c r="AP66" s="18">
        <v>2365.8404251091133</v>
      </c>
      <c r="AQ66" s="18">
        <v>147.82957489088676</v>
      </c>
      <c r="AT66" s="1">
        <v>12</v>
      </c>
      <c r="AU66" s="29">
        <v>147.82957489088676</v>
      </c>
    </row>
    <row r="67" spans="2:47" x14ac:dyDescent="0.25">
      <c r="B67" s="4">
        <v>1030.08</v>
      </c>
      <c r="C67" s="1">
        <v>1</v>
      </c>
      <c r="D67" s="1">
        <v>15</v>
      </c>
      <c r="Q67" s="4">
        <f t="shared" ref="Q67:Q130" si="12">$H$17+$H$18*C67+$H$19*D67</f>
        <v>1026.3114766044905</v>
      </c>
      <c r="R67" s="4">
        <f t="shared" ref="R67:R130" si="13">B67-Q67</f>
        <v>3.7685233955094191</v>
      </c>
      <c r="U67" s="4">
        <v>-865.68545068708477</v>
      </c>
      <c r="V67" s="1">
        <f t="shared" ref="V67:V130" si="14">RANK(U67,$U$2:$U$1201)</f>
        <v>1135</v>
      </c>
      <c r="W67" s="9">
        <v>66</v>
      </c>
      <c r="X67" s="12">
        <f t="shared" ref="X67:X130" si="15">(W67-0.5)/COUNT($U$2:$U$1201)</f>
        <v>5.4583333333333331E-2</v>
      </c>
      <c r="Y67" s="13">
        <f t="shared" ref="Y67:Y130" si="16">_xlfn.NORM.S.INV(X67)</f>
        <v>-1.6019499995106607</v>
      </c>
      <c r="Z67" s="13">
        <f t="shared" ref="Z67:Z130" si="17">STANDARDIZE(U67,AVERAGE($U$2:$U$1201),_xlfn.STDEV.S($U$2:$U$1201))</f>
        <v>-1.4476173398325809</v>
      </c>
      <c r="AJ67" s="25"/>
      <c r="AP67" s="18">
        <v>1026.3114766044905</v>
      </c>
      <c r="AQ67" s="18">
        <v>3.7685233955094191</v>
      </c>
      <c r="AT67" s="1">
        <v>1</v>
      </c>
      <c r="AU67" s="29">
        <v>3.7685233955094191</v>
      </c>
    </row>
    <row r="68" spans="2:47" x14ac:dyDescent="0.25">
      <c r="B68" s="4">
        <v>831.93</v>
      </c>
      <c r="C68" s="1">
        <v>2</v>
      </c>
      <c r="D68" s="1">
        <v>15</v>
      </c>
      <c r="Q68" s="4">
        <f t="shared" si="12"/>
        <v>1148.0868355594562</v>
      </c>
      <c r="R68" s="4">
        <f t="shared" si="13"/>
        <v>-316.15683555945623</v>
      </c>
      <c r="U68" s="4">
        <v>-864.66268094234215</v>
      </c>
      <c r="V68" s="1">
        <f t="shared" si="14"/>
        <v>1134</v>
      </c>
      <c r="W68" s="9">
        <v>67</v>
      </c>
      <c r="X68" s="12">
        <f t="shared" si="15"/>
        <v>5.541666666666667E-2</v>
      </c>
      <c r="Y68" s="13">
        <f t="shared" si="16"/>
        <v>-1.5944587027405854</v>
      </c>
      <c r="Z68" s="13">
        <f t="shared" si="17"/>
        <v>-1.4459070428465679</v>
      </c>
      <c r="AJ68" s="25"/>
      <c r="AP68" s="18">
        <v>1148.0868355594562</v>
      </c>
      <c r="AQ68" s="18">
        <v>-316.15683555945623</v>
      </c>
      <c r="AT68" s="1">
        <v>2</v>
      </c>
      <c r="AU68" s="29">
        <v>-316.15683555945623</v>
      </c>
    </row>
    <row r="69" spans="2:47" x14ac:dyDescent="0.25">
      <c r="B69" s="4">
        <v>1180.56</v>
      </c>
      <c r="C69" s="1">
        <v>3</v>
      </c>
      <c r="D69" s="1">
        <v>15</v>
      </c>
      <c r="Q69" s="4">
        <f t="shared" si="12"/>
        <v>1269.8621945144218</v>
      </c>
      <c r="R69" s="4">
        <f t="shared" si="13"/>
        <v>-89.302194514421899</v>
      </c>
      <c r="U69" s="4">
        <v>-855.99490408099132</v>
      </c>
      <c r="V69" s="1">
        <f t="shared" si="14"/>
        <v>1133</v>
      </c>
      <c r="W69" s="9">
        <v>68</v>
      </c>
      <c r="X69" s="12">
        <f t="shared" si="15"/>
        <v>5.6250000000000001E-2</v>
      </c>
      <c r="Y69" s="13">
        <f t="shared" si="16"/>
        <v>-1.5870558322903145</v>
      </c>
      <c r="Z69" s="13">
        <f t="shared" si="17"/>
        <v>-1.4314126048583444</v>
      </c>
      <c r="AJ69" s="25"/>
      <c r="AP69" s="18">
        <v>1269.8621945144218</v>
      </c>
      <c r="AQ69" s="18">
        <v>-89.302194514421899</v>
      </c>
      <c r="AT69" s="1">
        <v>3</v>
      </c>
      <c r="AU69" s="29">
        <v>-89.302194514421899</v>
      </c>
    </row>
    <row r="70" spans="2:47" x14ac:dyDescent="0.25">
      <c r="B70" s="4">
        <v>1503.25</v>
      </c>
      <c r="C70" s="1">
        <v>4</v>
      </c>
      <c r="D70" s="1">
        <v>15</v>
      </c>
      <c r="Q70" s="4">
        <f t="shared" si="12"/>
        <v>1391.6375534693875</v>
      </c>
      <c r="R70" s="4">
        <f t="shared" si="13"/>
        <v>111.61244653061249</v>
      </c>
      <c r="U70" s="4">
        <v>-854.78849363064842</v>
      </c>
      <c r="V70" s="1">
        <f t="shared" si="14"/>
        <v>1132</v>
      </c>
      <c r="W70" s="9">
        <v>69</v>
      </c>
      <c r="X70" s="12">
        <f t="shared" si="15"/>
        <v>5.7083333333333333E-2</v>
      </c>
      <c r="Y70" s="13">
        <f t="shared" si="16"/>
        <v>-1.5797389285908749</v>
      </c>
      <c r="Z70" s="13">
        <f t="shared" si="17"/>
        <v>-1.4293952200386211</v>
      </c>
      <c r="AJ70" s="25"/>
      <c r="AP70" s="18">
        <v>1391.6375534693875</v>
      </c>
      <c r="AQ70" s="18">
        <v>111.61244653061249</v>
      </c>
      <c r="AT70" s="1">
        <v>4</v>
      </c>
      <c r="AU70" s="29">
        <v>111.61244653061249</v>
      </c>
    </row>
    <row r="71" spans="2:47" x14ac:dyDescent="0.25">
      <c r="B71" s="4">
        <v>2597.52</v>
      </c>
      <c r="C71" s="1">
        <v>5</v>
      </c>
      <c r="D71" s="1">
        <v>15</v>
      </c>
      <c r="Q71" s="4">
        <f t="shared" si="12"/>
        <v>1513.4129124243532</v>
      </c>
      <c r="R71" s="4">
        <f t="shared" si="13"/>
        <v>1084.1070875756468</v>
      </c>
      <c r="U71" s="4">
        <v>-852.53411676220526</v>
      </c>
      <c r="V71" s="1">
        <f t="shared" si="14"/>
        <v>1131</v>
      </c>
      <c r="W71" s="9">
        <v>70</v>
      </c>
      <c r="X71" s="12">
        <f t="shared" si="15"/>
        <v>5.7916666666666665E-2</v>
      </c>
      <c r="Y71" s="13">
        <f t="shared" si="16"/>
        <v>-1.5725056350935649</v>
      </c>
      <c r="Z71" s="13">
        <f t="shared" si="17"/>
        <v>-1.4256254038280267</v>
      </c>
      <c r="AJ71" s="25"/>
      <c r="AP71" s="18">
        <v>1513.4129124243532</v>
      </c>
      <c r="AQ71" s="18">
        <v>1084.1070875756468</v>
      </c>
      <c r="AT71" s="1">
        <v>5</v>
      </c>
      <c r="AU71" s="29">
        <v>1084.1070875756468</v>
      </c>
    </row>
    <row r="72" spans="2:47" x14ac:dyDescent="0.25">
      <c r="B72" s="4">
        <v>1782.78</v>
      </c>
      <c r="C72" s="1">
        <v>7</v>
      </c>
      <c r="D72" s="1">
        <v>15</v>
      </c>
      <c r="Q72" s="4">
        <f t="shared" si="12"/>
        <v>1756.9636303342845</v>
      </c>
      <c r="R72" s="4">
        <f t="shared" si="13"/>
        <v>25.816369665715456</v>
      </c>
      <c r="U72" s="4">
        <v>-843.8215877301551</v>
      </c>
      <c r="V72" s="1">
        <f t="shared" si="14"/>
        <v>1130</v>
      </c>
      <c r="W72" s="9">
        <v>71</v>
      </c>
      <c r="X72" s="12">
        <f t="shared" si="15"/>
        <v>5.8749999999999997E-2</v>
      </c>
      <c r="Y72" s="13">
        <f t="shared" si="16"/>
        <v>-1.5653536925337324</v>
      </c>
      <c r="Z72" s="13">
        <f t="shared" si="17"/>
        <v>-1.4110561303227596</v>
      </c>
      <c r="AJ72" s="25"/>
      <c r="AP72" s="18">
        <v>1756.9636303342845</v>
      </c>
      <c r="AQ72" s="18">
        <v>25.816369665715456</v>
      </c>
      <c r="AT72" s="1">
        <v>7</v>
      </c>
      <c r="AU72" s="29">
        <v>25.816369665715456</v>
      </c>
    </row>
    <row r="73" spans="2:47" x14ac:dyDescent="0.25">
      <c r="B73" s="4">
        <v>334.89</v>
      </c>
      <c r="C73" s="1">
        <v>1</v>
      </c>
      <c r="D73" s="1">
        <v>4</v>
      </c>
      <c r="Q73" s="4">
        <f t="shared" si="12"/>
        <v>87.637099736047332</v>
      </c>
      <c r="R73" s="4">
        <f t="shared" si="13"/>
        <v>247.25290026395265</v>
      </c>
      <c r="U73" s="4">
        <v>-843.61621954450789</v>
      </c>
      <c r="V73" s="1">
        <f t="shared" si="14"/>
        <v>1129</v>
      </c>
      <c r="W73" s="9">
        <v>72</v>
      </c>
      <c r="X73" s="12">
        <f t="shared" si="15"/>
        <v>5.9583333333333335E-2</v>
      </c>
      <c r="Y73" s="13">
        <f t="shared" si="16"/>
        <v>-1.55828093359063</v>
      </c>
      <c r="Z73" s="13">
        <f t="shared" si="17"/>
        <v>-1.4107127093418976</v>
      </c>
      <c r="AJ73" s="25"/>
      <c r="AP73" s="18">
        <v>87.637099736047332</v>
      </c>
      <c r="AQ73" s="18">
        <v>247.25290026395265</v>
      </c>
      <c r="AT73" s="1">
        <v>1</v>
      </c>
      <c r="AU73" s="29">
        <v>247.25290026395265</v>
      </c>
    </row>
    <row r="74" spans="2:47" x14ac:dyDescent="0.25">
      <c r="B74" s="4">
        <v>312.25</v>
      </c>
      <c r="C74" s="1">
        <v>2</v>
      </c>
      <c r="D74" s="1">
        <v>4</v>
      </c>
      <c r="Q74" s="4">
        <f t="shared" si="12"/>
        <v>209.41245869101303</v>
      </c>
      <c r="R74" s="4">
        <f t="shared" si="13"/>
        <v>102.83754130898697</v>
      </c>
      <c r="U74" s="4">
        <v>-838.65604824067009</v>
      </c>
      <c r="V74" s="1">
        <f t="shared" si="14"/>
        <v>1128</v>
      </c>
      <c r="W74" s="9">
        <v>73</v>
      </c>
      <c r="X74" s="12">
        <f t="shared" si="15"/>
        <v>6.0416666666666667E-2</v>
      </c>
      <c r="Y74" s="13">
        <f t="shared" si="16"/>
        <v>-1.5512852779108435</v>
      </c>
      <c r="Z74" s="13">
        <f t="shared" si="17"/>
        <v>-1.4024182070116615</v>
      </c>
      <c r="AJ74" s="25"/>
      <c r="AP74" s="18">
        <v>209.41245869101303</v>
      </c>
      <c r="AQ74" s="18">
        <v>102.83754130898697</v>
      </c>
      <c r="AT74" s="1">
        <v>2</v>
      </c>
      <c r="AU74" s="29">
        <v>102.83754130898697</v>
      </c>
    </row>
    <row r="75" spans="2:47" x14ac:dyDescent="0.25">
      <c r="B75" s="4">
        <v>115.83</v>
      </c>
      <c r="C75" s="1">
        <v>3</v>
      </c>
      <c r="D75" s="1">
        <v>4</v>
      </c>
      <c r="Q75" s="4">
        <f t="shared" si="12"/>
        <v>331.18781764597873</v>
      </c>
      <c r="R75" s="4">
        <f t="shared" si="13"/>
        <v>-215.35781764597874</v>
      </c>
      <c r="U75" s="4">
        <v>-835.42042510911324</v>
      </c>
      <c r="V75" s="1">
        <f t="shared" si="14"/>
        <v>1127</v>
      </c>
      <c r="W75" s="9">
        <v>74</v>
      </c>
      <c r="X75" s="12">
        <f t="shared" si="15"/>
        <v>6.1249999999999999E-2</v>
      </c>
      <c r="Y75" s="13">
        <f t="shared" si="16"/>
        <v>-1.5443647274658938</v>
      </c>
      <c r="Z75" s="13">
        <f t="shared" si="17"/>
        <v>-1.3970075302506191</v>
      </c>
      <c r="AJ75" s="25"/>
      <c r="AP75" s="18">
        <v>331.18781764597873</v>
      </c>
      <c r="AQ75" s="18">
        <v>-215.35781764597874</v>
      </c>
      <c r="AT75" s="1">
        <v>3</v>
      </c>
      <c r="AU75" s="29">
        <v>-215.35781764597874</v>
      </c>
    </row>
    <row r="76" spans="2:47" x14ac:dyDescent="0.25">
      <c r="B76" s="4">
        <v>373.08</v>
      </c>
      <c r="C76" s="1">
        <v>4</v>
      </c>
      <c r="D76" s="1">
        <v>4</v>
      </c>
      <c r="Q76" s="4">
        <f t="shared" si="12"/>
        <v>452.96317660094439</v>
      </c>
      <c r="R76" s="4">
        <f t="shared" si="13"/>
        <v>-79.88317660094441</v>
      </c>
      <c r="U76" s="4">
        <v>-831.44042510911322</v>
      </c>
      <c r="V76" s="1">
        <f t="shared" si="14"/>
        <v>1126</v>
      </c>
      <c r="W76" s="9">
        <v>75</v>
      </c>
      <c r="X76" s="12">
        <f t="shared" si="15"/>
        <v>6.2083333333333331E-2</v>
      </c>
      <c r="Y76" s="13">
        <f t="shared" si="16"/>
        <v>-1.5375173622173288</v>
      </c>
      <c r="Z76" s="13">
        <f t="shared" si="17"/>
        <v>-1.3903520909014182</v>
      </c>
      <c r="AJ76" s="25"/>
      <c r="AP76" s="18">
        <v>452.96317660094439</v>
      </c>
      <c r="AQ76" s="18">
        <v>-79.88317660094441</v>
      </c>
      <c r="AT76" s="1">
        <v>4</v>
      </c>
      <c r="AU76" s="29">
        <v>-79.88317660094441</v>
      </c>
    </row>
    <row r="77" spans="2:47" x14ac:dyDescent="0.25">
      <c r="B77" s="4">
        <v>656.23</v>
      </c>
      <c r="C77" s="1">
        <v>5</v>
      </c>
      <c r="D77" s="1">
        <v>4</v>
      </c>
      <c r="Q77" s="4">
        <f t="shared" si="12"/>
        <v>574.73853555591018</v>
      </c>
      <c r="R77" s="4">
        <f t="shared" si="13"/>
        <v>81.491464444089843</v>
      </c>
      <c r="U77" s="4">
        <v>-829.61622877518937</v>
      </c>
      <c r="V77" s="1">
        <f t="shared" si="14"/>
        <v>1125</v>
      </c>
      <c r="W77" s="9">
        <v>76</v>
      </c>
      <c r="X77" s="12">
        <f t="shared" si="15"/>
        <v>6.2916666666666662E-2</v>
      </c>
      <c r="Y77" s="13">
        <f t="shared" si="16"/>
        <v>-1.5307413360651074</v>
      </c>
      <c r="Z77" s="13">
        <f t="shared" si="17"/>
        <v>-1.3873016315894922</v>
      </c>
      <c r="AJ77" s="25"/>
      <c r="AP77" s="18">
        <v>574.73853555591018</v>
      </c>
      <c r="AQ77" s="18">
        <v>81.491464444089843</v>
      </c>
      <c r="AT77" s="1">
        <v>5</v>
      </c>
      <c r="AU77" s="29">
        <v>81.491464444089843</v>
      </c>
    </row>
    <row r="78" spans="2:47" x14ac:dyDescent="0.25">
      <c r="B78" s="4">
        <v>619.51</v>
      </c>
      <c r="C78" s="1">
        <v>6</v>
      </c>
      <c r="D78" s="1">
        <v>4</v>
      </c>
      <c r="Q78" s="4">
        <f t="shared" si="12"/>
        <v>696.51389451087584</v>
      </c>
      <c r="R78" s="4">
        <f t="shared" si="13"/>
        <v>-77.003894510875853</v>
      </c>
      <c r="U78" s="4">
        <v>-826.15026303595698</v>
      </c>
      <c r="V78" s="1">
        <f t="shared" si="14"/>
        <v>1124</v>
      </c>
      <c r="W78" s="9">
        <v>77</v>
      </c>
      <c r="X78" s="12">
        <f t="shared" si="15"/>
        <v>6.3750000000000001E-2</v>
      </c>
      <c r="Y78" s="13">
        <f t="shared" si="16"/>
        <v>-1.5240348730572564</v>
      </c>
      <c r="Z78" s="13">
        <f t="shared" si="17"/>
        <v>-1.3815057710960577</v>
      </c>
      <c r="AJ78" s="25"/>
      <c r="AP78" s="18">
        <v>696.51389451087584</v>
      </c>
      <c r="AQ78" s="18">
        <v>-77.003894510875853</v>
      </c>
      <c r="AT78" s="1">
        <v>6</v>
      </c>
      <c r="AU78" s="29">
        <v>-77.003894510875853</v>
      </c>
    </row>
    <row r="79" spans="2:47" x14ac:dyDescent="0.25">
      <c r="B79" s="4">
        <v>480.59</v>
      </c>
      <c r="C79" s="1">
        <v>7</v>
      </c>
      <c r="D79" s="1">
        <v>4</v>
      </c>
      <c r="Q79" s="4">
        <f t="shared" si="12"/>
        <v>818.28925346584151</v>
      </c>
      <c r="R79" s="4">
        <f t="shared" si="13"/>
        <v>-337.69925346584154</v>
      </c>
      <c r="U79" s="4">
        <v>-808.47875780723928</v>
      </c>
      <c r="V79" s="1">
        <f t="shared" si="14"/>
        <v>1123</v>
      </c>
      <c r="W79" s="9">
        <v>78</v>
      </c>
      <c r="X79" s="12">
        <f t="shared" si="15"/>
        <v>6.458333333333334E-2</v>
      </c>
      <c r="Y79" s="13">
        <f t="shared" si="16"/>
        <v>-1.5173962638407672</v>
      </c>
      <c r="Z79" s="13">
        <f t="shared" si="17"/>
        <v>-1.351955109975751</v>
      </c>
      <c r="AJ79" s="25"/>
      <c r="AP79" s="18">
        <v>818.28925346584151</v>
      </c>
      <c r="AQ79" s="18">
        <v>-337.69925346584154</v>
      </c>
      <c r="AT79" s="1">
        <v>7</v>
      </c>
      <c r="AU79" s="29">
        <v>-337.69925346584154</v>
      </c>
    </row>
    <row r="80" spans="2:47" x14ac:dyDescent="0.25">
      <c r="B80" s="4">
        <v>579.74</v>
      </c>
      <c r="C80" s="1">
        <v>8</v>
      </c>
      <c r="D80" s="1">
        <v>4</v>
      </c>
      <c r="Q80" s="4">
        <f t="shared" si="12"/>
        <v>940.06461242080718</v>
      </c>
      <c r="R80" s="4">
        <f t="shared" si="13"/>
        <v>-360.32461242080717</v>
      </c>
      <c r="U80" s="4">
        <v>-799.5968865069475</v>
      </c>
      <c r="V80" s="1">
        <f t="shared" si="14"/>
        <v>1122</v>
      </c>
      <c r="W80" s="9">
        <v>79</v>
      </c>
      <c r="X80" s="12">
        <f t="shared" si="15"/>
        <v>6.5416666666666665E-2</v>
      </c>
      <c r="Y80" s="13">
        <f t="shared" si="16"/>
        <v>-1.5108238623354679</v>
      </c>
      <c r="Z80" s="13">
        <f t="shared" si="17"/>
        <v>-1.3371026587831627</v>
      </c>
      <c r="AJ80" s="25"/>
      <c r="AP80" s="18">
        <v>940.06461242080718</v>
      </c>
      <c r="AQ80" s="18">
        <v>-360.32461242080717</v>
      </c>
      <c r="AT80" s="1">
        <v>8</v>
      </c>
      <c r="AU80" s="29">
        <v>-360.32461242080717</v>
      </c>
    </row>
    <row r="81" spans="2:47" x14ac:dyDescent="0.25">
      <c r="B81" s="4">
        <v>899.5</v>
      </c>
      <c r="C81" s="1">
        <v>9</v>
      </c>
      <c r="D81" s="1">
        <v>4</v>
      </c>
      <c r="Q81" s="4">
        <f t="shared" si="12"/>
        <v>1061.8399713757728</v>
      </c>
      <c r="R81" s="4">
        <f t="shared" si="13"/>
        <v>-162.33997137577285</v>
      </c>
      <c r="U81" s="4">
        <v>-795.87357938679315</v>
      </c>
      <c r="V81" s="1">
        <f t="shared" si="14"/>
        <v>1121</v>
      </c>
      <c r="W81" s="9">
        <v>80</v>
      </c>
      <c r="X81" s="12">
        <f t="shared" si="15"/>
        <v>6.6250000000000003E-2</v>
      </c>
      <c r="Y81" s="13">
        <f t="shared" si="16"/>
        <v>-1.5043160826142106</v>
      </c>
      <c r="Z81" s="13">
        <f t="shared" si="17"/>
        <v>-1.3308764666433046</v>
      </c>
      <c r="AJ81" s="25"/>
      <c r="AP81" s="18">
        <v>1061.8399713757728</v>
      </c>
      <c r="AQ81" s="18">
        <v>-162.33997137577285</v>
      </c>
      <c r="AT81" s="1">
        <v>9</v>
      </c>
      <c r="AU81" s="29">
        <v>-162.33997137577285</v>
      </c>
    </row>
    <row r="82" spans="2:47" x14ac:dyDescent="0.25">
      <c r="B82" s="4">
        <v>1797.46</v>
      </c>
      <c r="C82" s="1">
        <v>10</v>
      </c>
      <c r="D82" s="1">
        <v>4</v>
      </c>
      <c r="Q82" s="4">
        <f t="shared" si="12"/>
        <v>1183.6153303307385</v>
      </c>
      <c r="R82" s="4">
        <f t="shared" si="13"/>
        <v>613.84466966926152</v>
      </c>
      <c r="U82" s="4">
        <v>-795.65621954450785</v>
      </c>
      <c r="V82" s="1">
        <f t="shared" si="14"/>
        <v>1120</v>
      </c>
      <c r="W82" s="9">
        <v>81</v>
      </c>
      <c r="X82" s="12">
        <f t="shared" si="15"/>
        <v>6.7083333333333328E-2</v>
      </c>
      <c r="Y82" s="13">
        <f t="shared" si="16"/>
        <v>-1.4978713959741452</v>
      </c>
      <c r="Z82" s="13">
        <f t="shared" si="17"/>
        <v>-1.330512992963083</v>
      </c>
      <c r="AJ82" s="25"/>
      <c r="AP82" s="18">
        <v>1183.6153303307385</v>
      </c>
      <c r="AQ82" s="18">
        <v>613.84466966926152</v>
      </c>
      <c r="AT82" s="1">
        <v>10</v>
      </c>
      <c r="AU82" s="29">
        <v>613.84466966926152</v>
      </c>
    </row>
    <row r="83" spans="2:47" x14ac:dyDescent="0.25">
      <c r="B83" s="4">
        <v>1138.25</v>
      </c>
      <c r="C83" s="1">
        <v>11</v>
      </c>
      <c r="D83" s="1">
        <v>4</v>
      </c>
      <c r="Q83" s="4">
        <f t="shared" si="12"/>
        <v>1305.3906892857042</v>
      </c>
      <c r="R83" s="4">
        <f t="shared" si="13"/>
        <v>-167.14068928570418</v>
      </c>
      <c r="U83" s="4">
        <v>-794.77219451442193</v>
      </c>
      <c r="V83" s="1">
        <f t="shared" si="14"/>
        <v>1119</v>
      </c>
      <c r="W83" s="9">
        <v>82</v>
      </c>
      <c r="X83" s="12">
        <f t="shared" si="15"/>
        <v>6.7916666666666667E-2</v>
      </c>
      <c r="Y83" s="13">
        <f t="shared" si="16"/>
        <v>-1.4914883281851516</v>
      </c>
      <c r="Z83" s="13">
        <f t="shared" si="17"/>
        <v>-1.3290347077945122</v>
      </c>
      <c r="AJ83" s="25"/>
      <c r="AP83" s="18">
        <v>1305.3906892857042</v>
      </c>
      <c r="AQ83" s="18">
        <v>-167.14068928570418</v>
      </c>
      <c r="AT83" s="1">
        <v>11</v>
      </c>
      <c r="AU83" s="29">
        <v>-167.14068928570418</v>
      </c>
    </row>
    <row r="84" spans="2:47" x14ac:dyDescent="0.25">
      <c r="B84" s="4">
        <v>538.99</v>
      </c>
      <c r="C84" s="1">
        <v>12</v>
      </c>
      <c r="D84" s="1">
        <v>4</v>
      </c>
      <c r="Q84" s="4">
        <f t="shared" si="12"/>
        <v>1427.1660482406701</v>
      </c>
      <c r="R84" s="4">
        <f t="shared" si="13"/>
        <v>-888.17604824067007</v>
      </c>
      <c r="U84" s="4">
        <v>-786.93268094234213</v>
      </c>
      <c r="V84" s="1">
        <f t="shared" si="14"/>
        <v>1118</v>
      </c>
      <c r="W84" s="9">
        <v>83</v>
      </c>
      <c r="X84" s="12">
        <f t="shared" si="15"/>
        <v>6.8750000000000006E-2</v>
      </c>
      <c r="Y84" s="13">
        <f t="shared" si="16"/>
        <v>-1.4851654569026762</v>
      </c>
      <c r="Z84" s="13">
        <f t="shared" si="17"/>
        <v>-1.3159253090241061</v>
      </c>
      <c r="AJ84" s="25"/>
      <c r="AP84" s="18">
        <v>1427.1660482406701</v>
      </c>
      <c r="AQ84" s="18">
        <v>-888.17604824067007</v>
      </c>
      <c r="AT84" s="1">
        <v>12</v>
      </c>
      <c r="AU84" s="29">
        <v>-888.17604824067007</v>
      </c>
    </row>
    <row r="85" spans="2:47" x14ac:dyDescent="0.25">
      <c r="B85" s="4">
        <v>373.44</v>
      </c>
      <c r="C85" s="1">
        <v>1</v>
      </c>
      <c r="D85" s="1">
        <v>6</v>
      </c>
      <c r="Q85" s="4">
        <f t="shared" si="12"/>
        <v>258.30516825758241</v>
      </c>
      <c r="R85" s="4">
        <f t="shared" si="13"/>
        <v>115.13483174241759</v>
      </c>
      <c r="U85" s="4">
        <v>-782.35732198737651</v>
      </c>
      <c r="V85" s="1">
        <f t="shared" si="14"/>
        <v>1117</v>
      </c>
      <c r="W85" s="9">
        <v>84</v>
      </c>
      <c r="X85" s="12">
        <f t="shared" si="15"/>
        <v>6.958333333333333E-2</v>
      </c>
      <c r="Y85" s="13">
        <f t="shared" si="16"/>
        <v>-1.4789014092332839</v>
      </c>
      <c r="Z85" s="13">
        <f t="shared" si="17"/>
        <v>-1.3082742979623982</v>
      </c>
      <c r="AJ85" s="25"/>
      <c r="AP85" s="18">
        <v>258.30516825758241</v>
      </c>
      <c r="AQ85" s="18">
        <v>115.13483174241759</v>
      </c>
      <c r="AT85" s="1">
        <v>1</v>
      </c>
      <c r="AU85" s="29">
        <v>115.13483174241759</v>
      </c>
    </row>
    <row r="86" spans="2:47" x14ac:dyDescent="0.25">
      <c r="B86" s="4">
        <v>188.42</v>
      </c>
      <c r="C86" s="1">
        <v>2</v>
      </c>
      <c r="D86" s="1">
        <v>6</v>
      </c>
      <c r="Q86" s="4">
        <f t="shared" si="12"/>
        <v>380.08052721254808</v>
      </c>
      <c r="R86" s="4">
        <f t="shared" si="13"/>
        <v>-191.66052721254809</v>
      </c>
      <c r="U86" s="4">
        <v>-781.45732198737653</v>
      </c>
      <c r="V86" s="1">
        <f t="shared" si="14"/>
        <v>1116</v>
      </c>
      <c r="W86" s="9">
        <v>85</v>
      </c>
      <c r="X86" s="12">
        <f t="shared" si="15"/>
        <v>7.0416666666666669E-2</v>
      </c>
      <c r="Y86" s="13">
        <f t="shared" si="16"/>
        <v>-1.4726948594421816</v>
      </c>
      <c r="Z86" s="13">
        <f t="shared" si="17"/>
        <v>-1.3067692991145889</v>
      </c>
      <c r="AJ86" s="25"/>
      <c r="AP86" s="18">
        <v>380.08052721254808</v>
      </c>
      <c r="AQ86" s="18">
        <v>-191.66052721254809</v>
      </c>
      <c r="AT86" s="1">
        <v>2</v>
      </c>
      <c r="AU86" s="29">
        <v>-191.66052721254809</v>
      </c>
    </row>
    <row r="87" spans="2:47" x14ac:dyDescent="0.25">
      <c r="B87" s="4">
        <v>235.63</v>
      </c>
      <c r="C87" s="1">
        <v>3</v>
      </c>
      <c r="D87" s="1">
        <v>6</v>
      </c>
      <c r="Q87" s="4">
        <f t="shared" si="12"/>
        <v>501.8558861675138</v>
      </c>
      <c r="R87" s="4">
        <f t="shared" si="13"/>
        <v>-266.22588616751381</v>
      </c>
      <c r="U87" s="4">
        <v>-776.35478372464479</v>
      </c>
      <c r="V87" s="1">
        <f t="shared" si="14"/>
        <v>1115</v>
      </c>
      <c r="W87" s="9">
        <v>86</v>
      </c>
      <c r="X87" s="12">
        <f t="shared" si="15"/>
        <v>7.1249999999999994E-2</v>
      </c>
      <c r="Y87" s="13">
        <f t="shared" si="16"/>
        <v>-1.4665445267928736</v>
      </c>
      <c r="Z87" s="13">
        <f t="shared" si="17"/>
        <v>-1.2982367277742399</v>
      </c>
      <c r="AJ87" s="25"/>
      <c r="AP87" s="18">
        <v>501.8558861675138</v>
      </c>
      <c r="AQ87" s="18">
        <v>-266.22588616751381</v>
      </c>
      <c r="AT87" s="1">
        <v>3</v>
      </c>
      <c r="AU87" s="29">
        <v>-266.22588616751381</v>
      </c>
    </row>
    <row r="88" spans="2:47" x14ac:dyDescent="0.25">
      <c r="B88" s="4">
        <v>314.39999999999998</v>
      </c>
      <c r="C88" s="1">
        <v>4</v>
      </c>
      <c r="D88" s="1">
        <v>6</v>
      </c>
      <c r="Q88" s="4">
        <f t="shared" si="12"/>
        <v>623.63124512247941</v>
      </c>
      <c r="R88" s="4">
        <f t="shared" si="13"/>
        <v>-309.23124512247944</v>
      </c>
      <c r="U88" s="4">
        <v>-772.25009173211913</v>
      </c>
      <c r="V88" s="1">
        <f t="shared" si="14"/>
        <v>1114</v>
      </c>
      <c r="W88" s="9">
        <v>87</v>
      </c>
      <c r="X88" s="12">
        <f t="shared" si="15"/>
        <v>7.2083333333333333E-2</v>
      </c>
      <c r="Y88" s="13">
        <f t="shared" si="16"/>
        <v>-1.4604491735098597</v>
      </c>
      <c r="Z88" s="13">
        <f t="shared" si="17"/>
        <v>-1.2913727758638365</v>
      </c>
      <c r="AJ88" s="25"/>
      <c r="AP88" s="18">
        <v>623.63124512247941</v>
      </c>
      <c r="AQ88" s="18">
        <v>-309.23124512247944</v>
      </c>
      <c r="AT88" s="1">
        <v>4</v>
      </c>
      <c r="AU88" s="29">
        <v>-309.23124512247944</v>
      </c>
    </row>
    <row r="89" spans="2:47" x14ac:dyDescent="0.25">
      <c r="B89" s="4">
        <v>707.43</v>
      </c>
      <c r="C89" s="1">
        <v>5</v>
      </c>
      <c r="D89" s="1">
        <v>6</v>
      </c>
      <c r="Q89" s="4">
        <f t="shared" si="12"/>
        <v>745.40660407744519</v>
      </c>
      <c r="R89" s="4">
        <f t="shared" si="13"/>
        <v>-37.976604077445245</v>
      </c>
      <c r="U89" s="4">
        <v>-767.95803989730803</v>
      </c>
      <c r="V89" s="1">
        <f t="shared" si="14"/>
        <v>1113</v>
      </c>
      <c r="W89" s="9">
        <v>88</v>
      </c>
      <c r="X89" s="12">
        <f t="shared" si="15"/>
        <v>7.2916666666666671E-2</v>
      </c>
      <c r="Y89" s="13">
        <f t="shared" si="16"/>
        <v>-1.4544076028560404</v>
      </c>
      <c r="Z89" s="13">
        <f t="shared" si="17"/>
        <v>-1.2841955169014716</v>
      </c>
      <c r="AJ89" s="25"/>
      <c r="AP89" s="18">
        <v>745.40660407744519</v>
      </c>
      <c r="AQ89" s="18">
        <v>-37.976604077445245</v>
      </c>
      <c r="AT89" s="1">
        <v>5</v>
      </c>
      <c r="AU89" s="29">
        <v>-37.976604077445245</v>
      </c>
    </row>
    <row r="90" spans="2:47" x14ac:dyDescent="0.25">
      <c r="B90" s="4">
        <v>791.53</v>
      </c>
      <c r="C90" s="1">
        <v>6</v>
      </c>
      <c r="D90" s="1">
        <v>6</v>
      </c>
      <c r="Q90" s="4">
        <f t="shared" si="12"/>
        <v>867.18196303241086</v>
      </c>
      <c r="R90" s="4">
        <f t="shared" si="13"/>
        <v>-75.65196303241089</v>
      </c>
      <c r="U90" s="4">
        <v>-766.41604824067008</v>
      </c>
      <c r="V90" s="1">
        <f t="shared" si="14"/>
        <v>1112</v>
      </c>
      <c r="W90" s="9">
        <v>89</v>
      </c>
      <c r="X90" s="12">
        <f t="shared" si="15"/>
        <v>7.3749999999999996E-2</v>
      </c>
      <c r="Y90" s="13">
        <f t="shared" si="16"/>
        <v>-1.4484186573171369</v>
      </c>
      <c r="Z90" s="13">
        <f t="shared" si="17"/>
        <v>-1.2816169661608365</v>
      </c>
      <c r="AJ90" s="25"/>
      <c r="AP90" s="18">
        <v>867.18196303241086</v>
      </c>
      <c r="AQ90" s="18">
        <v>-75.65196303241089</v>
      </c>
      <c r="AT90" s="1">
        <v>6</v>
      </c>
      <c r="AU90" s="29">
        <v>-75.65196303241089</v>
      </c>
    </row>
    <row r="91" spans="2:47" x14ac:dyDescent="0.25">
      <c r="B91" s="4">
        <v>575.51</v>
      </c>
      <c r="C91" s="1">
        <v>7</v>
      </c>
      <c r="D91" s="1">
        <v>6</v>
      </c>
      <c r="Q91" s="4">
        <f t="shared" si="12"/>
        <v>988.95732198737653</v>
      </c>
      <c r="R91" s="4">
        <f t="shared" si="13"/>
        <v>-413.44732198737654</v>
      </c>
      <c r="U91" s="4">
        <v>-763.22755346938754</v>
      </c>
      <c r="V91" s="1">
        <f t="shared" si="14"/>
        <v>1111</v>
      </c>
      <c r="W91" s="9">
        <v>90</v>
      </c>
      <c r="X91" s="12">
        <f t="shared" si="15"/>
        <v>7.4583333333333335E-2</v>
      </c>
      <c r="Y91" s="13">
        <f t="shared" si="16"/>
        <v>-1.4424812168860182</v>
      </c>
      <c r="Z91" s="13">
        <f t="shared" si="17"/>
        <v>-1.2762850984308074</v>
      </c>
      <c r="AJ91" s="25"/>
      <c r="AP91" s="18">
        <v>988.95732198737653</v>
      </c>
      <c r="AQ91" s="18">
        <v>-413.44732198737654</v>
      </c>
      <c r="AT91" s="1">
        <v>7</v>
      </c>
      <c r="AU91" s="29">
        <v>-413.44732198737654</v>
      </c>
    </row>
    <row r="92" spans="2:47" x14ac:dyDescent="0.25">
      <c r="B92" s="4">
        <v>576.29999999999995</v>
      </c>
      <c r="C92" s="1">
        <v>8</v>
      </c>
      <c r="D92" s="1">
        <v>6</v>
      </c>
      <c r="Q92" s="4">
        <f t="shared" si="12"/>
        <v>1110.7326809423421</v>
      </c>
      <c r="R92" s="4">
        <f t="shared" si="13"/>
        <v>-534.43268094234213</v>
      </c>
      <c r="U92" s="4">
        <v>-763.02864668157474</v>
      </c>
      <c r="V92" s="1">
        <f t="shared" si="14"/>
        <v>1110</v>
      </c>
      <c r="W92" s="9">
        <v>91</v>
      </c>
      <c r="X92" s="12">
        <f t="shared" si="15"/>
        <v>7.5416666666666674E-2</v>
      </c>
      <c r="Y92" s="13">
        <f t="shared" si="16"/>
        <v>-1.4365941974403977</v>
      </c>
      <c r="Z92" s="13">
        <f t="shared" si="17"/>
        <v>-1.2759524823347188</v>
      </c>
      <c r="AJ92" s="25"/>
      <c r="AP92" s="18">
        <v>1110.7326809423421</v>
      </c>
      <c r="AQ92" s="18">
        <v>-534.43268094234213</v>
      </c>
      <c r="AT92" s="1">
        <v>8</v>
      </c>
      <c r="AU92" s="29">
        <v>-534.43268094234213</v>
      </c>
    </row>
    <row r="93" spans="2:47" x14ac:dyDescent="0.25">
      <c r="B93" s="4">
        <v>844.23</v>
      </c>
      <c r="C93" s="1">
        <v>9</v>
      </c>
      <c r="D93" s="1">
        <v>6</v>
      </c>
      <c r="Q93" s="4">
        <f t="shared" si="12"/>
        <v>1232.508039897308</v>
      </c>
      <c r="R93" s="4">
        <f t="shared" si="13"/>
        <v>-388.27803989730796</v>
      </c>
      <c r="U93" s="4">
        <v>-759.53954512602559</v>
      </c>
      <c r="V93" s="1">
        <f t="shared" si="14"/>
        <v>1109</v>
      </c>
      <c r="W93" s="9">
        <v>92</v>
      </c>
      <c r="X93" s="12">
        <f t="shared" si="15"/>
        <v>7.6249999999999998E-2</v>
      </c>
      <c r="Y93" s="13">
        <f t="shared" si="16"/>
        <v>-1.4307565492078336</v>
      </c>
      <c r="Z93" s="13">
        <f t="shared" si="17"/>
        <v>-1.2701179336447288</v>
      </c>
      <c r="AJ93" s="25"/>
      <c r="AP93" s="18">
        <v>1232.508039897308</v>
      </c>
      <c r="AQ93" s="18">
        <v>-388.27803989730796</v>
      </c>
      <c r="AT93" s="1">
        <v>9</v>
      </c>
      <c r="AU93" s="29">
        <v>-388.27803989730796</v>
      </c>
    </row>
    <row r="94" spans="2:47" x14ac:dyDescent="0.25">
      <c r="B94" s="4">
        <v>1774.35</v>
      </c>
      <c r="C94" s="1">
        <v>10</v>
      </c>
      <c r="D94" s="1">
        <v>6</v>
      </c>
      <c r="Q94" s="4">
        <f t="shared" si="12"/>
        <v>1354.2833988522736</v>
      </c>
      <c r="R94" s="4">
        <f t="shared" si="13"/>
        <v>420.06660114772626</v>
      </c>
      <c r="U94" s="4">
        <v>-756.69755346938746</v>
      </c>
      <c r="V94" s="1">
        <f t="shared" si="14"/>
        <v>1108</v>
      </c>
      <c r="W94" s="9">
        <v>93</v>
      </c>
      <c r="X94" s="12">
        <f t="shared" si="15"/>
        <v>7.7083333333333337E-2</v>
      </c>
      <c r="Y94" s="13">
        <f t="shared" si="16"/>
        <v>-1.4249672553124424</v>
      </c>
      <c r="Z94" s="13">
        <f t="shared" si="17"/>
        <v>-1.26536549567948</v>
      </c>
      <c r="AJ94" s="25"/>
      <c r="AP94" s="18">
        <v>1354.2833988522736</v>
      </c>
      <c r="AQ94" s="18">
        <v>420.06660114772626</v>
      </c>
      <c r="AT94" s="1">
        <v>10</v>
      </c>
      <c r="AU94" s="29">
        <v>420.06660114772626</v>
      </c>
    </row>
    <row r="95" spans="2:47" x14ac:dyDescent="0.25">
      <c r="B95" s="4">
        <v>1275.29</v>
      </c>
      <c r="C95" s="1">
        <v>11</v>
      </c>
      <c r="D95" s="1">
        <v>6</v>
      </c>
      <c r="Q95" s="4">
        <f t="shared" si="12"/>
        <v>1476.0587578072393</v>
      </c>
      <c r="R95" s="4">
        <f t="shared" si="13"/>
        <v>-200.76875780723935</v>
      </c>
      <c r="U95" s="4">
        <v>-752.21296337184458</v>
      </c>
      <c r="V95" s="1">
        <f t="shared" si="14"/>
        <v>1107</v>
      </c>
      <c r="W95" s="9">
        <v>94</v>
      </c>
      <c r="X95" s="12">
        <f t="shared" si="15"/>
        <v>7.7916666666666662E-2</v>
      </c>
      <c r="Y95" s="13">
        <f t="shared" si="16"/>
        <v>-1.4192253303981288</v>
      </c>
      <c r="Z95" s="13">
        <f t="shared" si="17"/>
        <v>-1.2578662702020367</v>
      </c>
      <c r="AJ95" s="25"/>
      <c r="AP95" s="18">
        <v>1476.0587578072393</v>
      </c>
      <c r="AQ95" s="18">
        <v>-200.76875780723935</v>
      </c>
      <c r="AT95" s="1">
        <v>11</v>
      </c>
      <c r="AU95" s="29">
        <v>-200.76875780723935</v>
      </c>
    </row>
    <row r="96" spans="2:47" x14ac:dyDescent="0.25">
      <c r="B96" s="4">
        <v>690.44</v>
      </c>
      <c r="C96" s="1">
        <v>12</v>
      </c>
      <c r="D96" s="1">
        <v>6</v>
      </c>
      <c r="Q96" s="4">
        <f t="shared" si="12"/>
        <v>1597.8341167622052</v>
      </c>
      <c r="R96" s="4">
        <f t="shared" si="13"/>
        <v>-907.39411676220516</v>
      </c>
      <c r="U96" s="4">
        <v>-751.52461242080722</v>
      </c>
      <c r="V96" s="1">
        <f t="shared" si="14"/>
        <v>1106</v>
      </c>
      <c r="W96" s="9">
        <v>95</v>
      </c>
      <c r="X96" s="12">
        <f t="shared" si="15"/>
        <v>7.8750000000000001E-2</v>
      </c>
      <c r="Y96" s="13">
        <f t="shared" si="16"/>
        <v>-1.4135298193235448</v>
      </c>
      <c r="Z96" s="13">
        <f t="shared" si="17"/>
        <v>-1.2567151953262594</v>
      </c>
      <c r="AJ96" s="25"/>
      <c r="AP96" s="18">
        <v>1597.8341167622052</v>
      </c>
      <c r="AQ96" s="18">
        <v>-907.39411676220516</v>
      </c>
      <c r="AT96" s="1">
        <v>12</v>
      </c>
      <c r="AU96" s="29">
        <v>-907.39411676220516</v>
      </c>
    </row>
    <row r="97" spans="2:47" x14ac:dyDescent="0.25">
      <c r="B97" s="4">
        <v>204.97</v>
      </c>
      <c r="C97" s="1">
        <v>1</v>
      </c>
      <c r="D97" s="1">
        <v>4</v>
      </c>
      <c r="Q97" s="4">
        <f t="shared" si="12"/>
        <v>87.637099736047332</v>
      </c>
      <c r="R97" s="4">
        <f t="shared" si="13"/>
        <v>117.33290026395267</v>
      </c>
      <c r="U97" s="4">
        <v>-746.77803989730796</v>
      </c>
      <c r="V97" s="1">
        <f t="shared" si="14"/>
        <v>1105</v>
      </c>
      <c r="W97" s="9">
        <v>96</v>
      </c>
      <c r="X97" s="12">
        <f t="shared" si="15"/>
        <v>7.9583333333333339E-2</v>
      </c>
      <c r="Y97" s="13">
        <f t="shared" si="16"/>
        <v>-1.4078797959242955</v>
      </c>
      <c r="Z97" s="13">
        <f t="shared" si="17"/>
        <v>-1.2487778773496931</v>
      </c>
      <c r="AJ97" s="25"/>
      <c r="AP97" s="18">
        <v>87.637099736047332</v>
      </c>
      <c r="AQ97" s="18">
        <v>117.33290026395267</v>
      </c>
      <c r="AT97" s="1">
        <v>1</v>
      </c>
      <c r="AU97" s="29">
        <v>117.33290026395267</v>
      </c>
    </row>
    <row r="98" spans="2:47" x14ac:dyDescent="0.25">
      <c r="B98" s="4">
        <v>172.44</v>
      </c>
      <c r="C98" s="1">
        <v>2</v>
      </c>
      <c r="D98" s="1">
        <v>4</v>
      </c>
      <c r="Q98" s="4">
        <f t="shared" si="12"/>
        <v>209.41245869101303</v>
      </c>
      <c r="R98" s="4">
        <f t="shared" si="13"/>
        <v>-36.972458691013031</v>
      </c>
      <c r="U98" s="4">
        <v>-745.09898928925008</v>
      </c>
      <c r="V98" s="1">
        <f t="shared" si="14"/>
        <v>1104</v>
      </c>
      <c r="W98" s="9">
        <v>97</v>
      </c>
      <c r="X98" s="12">
        <f t="shared" si="15"/>
        <v>8.0416666666666664E-2</v>
      </c>
      <c r="Y98" s="13">
        <f t="shared" si="16"/>
        <v>-1.402274361838306</v>
      </c>
      <c r="Z98" s="13">
        <f t="shared" si="17"/>
        <v>-1.2459701337602036</v>
      </c>
      <c r="AJ98" s="25"/>
      <c r="AP98" s="18">
        <v>209.41245869101303</v>
      </c>
      <c r="AQ98" s="18">
        <v>-36.972458691013031</v>
      </c>
      <c r="AT98" s="1">
        <v>2</v>
      </c>
      <c r="AU98" s="29">
        <v>-36.972458691013031</v>
      </c>
    </row>
    <row r="99" spans="2:47" x14ac:dyDescent="0.25">
      <c r="B99" s="4">
        <v>168.11</v>
      </c>
      <c r="C99" s="1">
        <v>3</v>
      </c>
      <c r="D99" s="1">
        <v>4</v>
      </c>
      <c r="Q99" s="4">
        <f t="shared" si="12"/>
        <v>331.18781764597873</v>
      </c>
      <c r="R99" s="4">
        <f t="shared" si="13"/>
        <v>-163.07781764597871</v>
      </c>
      <c r="U99" s="4">
        <v>-740.31169885581971</v>
      </c>
      <c r="V99" s="1">
        <f t="shared" si="14"/>
        <v>1103</v>
      </c>
      <c r="W99" s="9">
        <v>98</v>
      </c>
      <c r="X99" s="12">
        <f t="shared" si="15"/>
        <v>8.1250000000000003E-2</v>
      </c>
      <c r="Y99" s="13">
        <f t="shared" si="16"/>
        <v>-1.3967126453904504</v>
      </c>
      <c r="Z99" s="13">
        <f t="shared" si="17"/>
        <v>-1.2379647264419358</v>
      </c>
      <c r="AJ99" s="25"/>
      <c r="AP99" s="18">
        <v>331.18781764597873</v>
      </c>
      <c r="AQ99" s="18">
        <v>-163.07781764597871</v>
      </c>
      <c r="AT99" s="1">
        <v>3</v>
      </c>
      <c r="AU99" s="29">
        <v>-163.07781764597871</v>
      </c>
    </row>
    <row r="100" spans="2:47" x14ac:dyDescent="0.25">
      <c r="B100" s="4">
        <v>305.89999999999998</v>
      </c>
      <c r="C100" s="1">
        <v>4</v>
      </c>
      <c r="D100" s="1">
        <v>4</v>
      </c>
      <c r="Q100" s="4">
        <f t="shared" si="12"/>
        <v>452.96317660094439</v>
      </c>
      <c r="R100" s="4">
        <f t="shared" si="13"/>
        <v>-147.06317660094442</v>
      </c>
      <c r="U100" s="4">
        <v>-739.80268094234202</v>
      </c>
      <c r="V100" s="1">
        <f t="shared" si="14"/>
        <v>1102</v>
      </c>
      <c r="W100" s="9">
        <v>99</v>
      </c>
      <c r="X100" s="12">
        <f t="shared" si="15"/>
        <v>8.2083333333333328E-2</v>
      </c>
      <c r="Y100" s="13">
        <f t="shared" si="16"/>
        <v>-1.3911938005329165</v>
      </c>
      <c r="Z100" s="13">
        <f t="shared" si="17"/>
        <v>-1.2371135360271599</v>
      </c>
      <c r="AJ100" s="25"/>
      <c r="AP100" s="18">
        <v>452.96317660094439</v>
      </c>
      <c r="AQ100" s="18">
        <v>-147.06317660094442</v>
      </c>
      <c r="AT100" s="1">
        <v>4</v>
      </c>
      <c r="AU100" s="29">
        <v>-147.06317660094442</v>
      </c>
    </row>
    <row r="101" spans="2:47" x14ac:dyDescent="0.25">
      <c r="B101" s="4">
        <v>506.36</v>
      </c>
      <c r="C101" s="1">
        <v>5</v>
      </c>
      <c r="D101" s="1">
        <v>4</v>
      </c>
      <c r="Q101" s="4">
        <f t="shared" si="12"/>
        <v>574.73853555591018</v>
      </c>
      <c r="R101" s="4">
        <f t="shared" si="13"/>
        <v>-68.378535555910162</v>
      </c>
      <c r="U101" s="4">
        <v>-736.67562199092265</v>
      </c>
      <c r="V101" s="1">
        <f t="shared" si="14"/>
        <v>1101</v>
      </c>
      <c r="W101" s="9">
        <v>100</v>
      </c>
      <c r="X101" s="12">
        <f t="shared" si="15"/>
        <v>8.2916666666666666E-2</v>
      </c>
      <c r="Y101" s="13">
        <f t="shared" si="16"/>
        <v>-1.385717005837966</v>
      </c>
      <c r="Z101" s="13">
        <f t="shared" si="17"/>
        <v>-1.2318844025616957</v>
      </c>
      <c r="AJ101" s="25"/>
      <c r="AP101" s="18">
        <v>574.73853555591018</v>
      </c>
      <c r="AQ101" s="18">
        <v>-68.378535555910162</v>
      </c>
      <c r="AT101" s="1">
        <v>5</v>
      </c>
      <c r="AU101" s="29">
        <v>-68.378535555910162</v>
      </c>
    </row>
    <row r="102" spans="2:47" x14ac:dyDescent="0.25">
      <c r="B102" s="4">
        <v>667.98</v>
      </c>
      <c r="C102" s="1">
        <v>6</v>
      </c>
      <c r="D102" s="1">
        <v>4</v>
      </c>
      <c r="Q102" s="4">
        <f t="shared" si="12"/>
        <v>696.51389451087584</v>
      </c>
      <c r="R102" s="4">
        <f t="shared" si="13"/>
        <v>-28.533894510875825</v>
      </c>
      <c r="U102" s="4">
        <v>-735.33997137577285</v>
      </c>
      <c r="V102" s="1">
        <f t="shared" si="14"/>
        <v>1100</v>
      </c>
      <c r="W102" s="9">
        <v>101</v>
      </c>
      <c r="X102" s="12">
        <f t="shared" si="15"/>
        <v>8.3750000000000005E-2</v>
      </c>
      <c r="Y102" s="13">
        <f t="shared" si="16"/>
        <v>-1.3802814635400096</v>
      </c>
      <c r="Z102" s="13">
        <f t="shared" si="17"/>
        <v>-1.2296508996318332</v>
      </c>
      <c r="AJ102" s="25"/>
      <c r="AP102" s="18">
        <v>696.51389451087584</v>
      </c>
      <c r="AQ102" s="18">
        <v>-28.533894510875825</v>
      </c>
      <c r="AT102" s="1">
        <v>6</v>
      </c>
      <c r="AU102" s="29">
        <v>-28.533894510875825</v>
      </c>
    </row>
    <row r="103" spans="2:47" x14ac:dyDescent="0.25">
      <c r="B103" s="4">
        <v>532.72</v>
      </c>
      <c r="C103" s="1">
        <v>7</v>
      </c>
      <c r="D103" s="1">
        <v>4</v>
      </c>
      <c r="Q103" s="4">
        <f t="shared" si="12"/>
        <v>818.28925346584151</v>
      </c>
      <c r="R103" s="4">
        <f t="shared" si="13"/>
        <v>-285.56925346584148</v>
      </c>
      <c r="U103" s="4">
        <v>-733.69152755198184</v>
      </c>
      <c r="V103" s="1">
        <f t="shared" si="14"/>
        <v>1099</v>
      </c>
      <c r="W103" s="9">
        <v>102</v>
      </c>
      <c r="X103" s="12">
        <f t="shared" si="15"/>
        <v>8.458333333333333E-2</v>
      </c>
      <c r="Y103" s="13">
        <f t="shared" si="16"/>
        <v>-1.3748863986241047</v>
      </c>
      <c r="Z103" s="13">
        <f t="shared" si="17"/>
        <v>-1.2268943373479624</v>
      </c>
      <c r="AJ103" s="25"/>
      <c r="AP103" s="18">
        <v>818.28925346584151</v>
      </c>
      <c r="AQ103" s="18">
        <v>-285.56925346584148</v>
      </c>
      <c r="AT103" s="1">
        <v>7</v>
      </c>
      <c r="AU103" s="29">
        <v>-285.56925346584148</v>
      </c>
    </row>
    <row r="104" spans="2:47" x14ac:dyDescent="0.25">
      <c r="B104" s="4">
        <v>449.57</v>
      </c>
      <c r="C104" s="1">
        <v>8</v>
      </c>
      <c r="D104" s="1">
        <v>4</v>
      </c>
      <c r="Q104" s="4">
        <f t="shared" si="12"/>
        <v>940.06461242080718</v>
      </c>
      <c r="R104" s="4">
        <f t="shared" si="13"/>
        <v>-490.49461242080719</v>
      </c>
      <c r="U104" s="4">
        <v>-732.9668865069475</v>
      </c>
      <c r="V104" s="1">
        <f t="shared" si="14"/>
        <v>1098</v>
      </c>
      <c r="W104" s="9">
        <v>103</v>
      </c>
      <c r="X104" s="12">
        <f t="shared" si="15"/>
        <v>8.5416666666666669E-2</v>
      </c>
      <c r="Y104" s="13">
        <f t="shared" si="16"/>
        <v>-1.3695310579582007</v>
      </c>
      <c r="Z104" s="13">
        <f t="shared" si="17"/>
        <v>-1.2256825774170157</v>
      </c>
      <c r="AJ104" s="25"/>
      <c r="AP104" s="18">
        <v>940.06461242080718</v>
      </c>
      <c r="AQ104" s="18">
        <v>-490.49461242080719</v>
      </c>
      <c r="AT104" s="1">
        <v>8</v>
      </c>
      <c r="AU104" s="29">
        <v>-490.49461242080719</v>
      </c>
    </row>
    <row r="105" spans="2:47" x14ac:dyDescent="0.25">
      <c r="B105" s="4">
        <v>533.46</v>
      </c>
      <c r="C105" s="1">
        <v>9</v>
      </c>
      <c r="D105" s="1">
        <v>4</v>
      </c>
      <c r="Q105" s="4">
        <f t="shared" si="12"/>
        <v>1061.8399713757728</v>
      </c>
      <c r="R105" s="4">
        <f t="shared" si="13"/>
        <v>-528.37997137577281</v>
      </c>
      <c r="U105" s="4">
        <v>-728.96008250143768</v>
      </c>
      <c r="V105" s="1">
        <f t="shared" si="14"/>
        <v>1097</v>
      </c>
      <c r="W105" s="9">
        <v>104</v>
      </c>
      <c r="X105" s="12">
        <f t="shared" si="15"/>
        <v>8.6249999999999993E-2</v>
      </c>
      <c r="Y105" s="13">
        <f t="shared" si="16"/>
        <v>-1.3642147094666315</v>
      </c>
      <c r="Z105" s="13">
        <f t="shared" si="17"/>
        <v>-1.2189823158484714</v>
      </c>
      <c r="AJ105" s="25"/>
      <c r="AP105" s="18">
        <v>1061.8399713757728</v>
      </c>
      <c r="AQ105" s="18">
        <v>-528.37997137577281</v>
      </c>
      <c r="AT105" s="1">
        <v>9</v>
      </c>
      <c r="AU105" s="29">
        <v>-528.37997137577281</v>
      </c>
    </row>
    <row r="106" spans="2:47" x14ac:dyDescent="0.25">
      <c r="B106" s="4">
        <v>1704.06</v>
      </c>
      <c r="C106" s="1">
        <v>10</v>
      </c>
      <c r="D106" s="1">
        <v>4</v>
      </c>
      <c r="Q106" s="4">
        <f t="shared" si="12"/>
        <v>1183.6153303307385</v>
      </c>
      <c r="R106" s="4">
        <f t="shared" si="13"/>
        <v>520.44466966926143</v>
      </c>
      <c r="U106" s="4">
        <v>-725.5073219873766</v>
      </c>
      <c r="V106" s="1">
        <f t="shared" si="14"/>
        <v>1096</v>
      </c>
      <c r="W106" s="9">
        <v>105</v>
      </c>
      <c r="X106" s="12">
        <f t="shared" si="15"/>
        <v>8.7083333333333332E-2</v>
      </c>
      <c r="Y106" s="13">
        <f t="shared" si="16"/>
        <v>-1.3589366413424764</v>
      </c>
      <c r="Z106" s="13">
        <f t="shared" si="17"/>
        <v>-1.2132085374091122</v>
      </c>
      <c r="AJ106" s="25"/>
      <c r="AP106" s="18">
        <v>1183.6153303307385</v>
      </c>
      <c r="AQ106" s="18">
        <v>520.44466966926143</v>
      </c>
      <c r="AT106" s="1">
        <v>10</v>
      </c>
      <c r="AU106" s="29">
        <v>520.44466966926143</v>
      </c>
    </row>
    <row r="107" spans="2:47" x14ac:dyDescent="0.25">
      <c r="B107" s="4">
        <v>1172.45</v>
      </c>
      <c r="C107" s="1">
        <v>11</v>
      </c>
      <c r="D107" s="1">
        <v>4</v>
      </c>
      <c r="Q107" s="4">
        <f t="shared" si="12"/>
        <v>1305.3906892857042</v>
      </c>
      <c r="R107" s="4">
        <f t="shared" si="13"/>
        <v>-132.94068928570414</v>
      </c>
      <c r="U107" s="4">
        <v>-724.61803989730799</v>
      </c>
      <c r="V107" s="1">
        <f t="shared" si="14"/>
        <v>1095</v>
      </c>
      <c r="W107" s="9">
        <v>106</v>
      </c>
      <c r="X107" s="12">
        <f t="shared" si="15"/>
        <v>8.7916666666666671E-2</v>
      </c>
      <c r="Y107" s="13">
        <f t="shared" si="16"/>
        <v>-1.3536961612966827</v>
      </c>
      <c r="Z107" s="13">
        <f t="shared" si="17"/>
        <v>-1.2117214612747447</v>
      </c>
      <c r="AJ107" s="25"/>
      <c r="AP107" s="18">
        <v>1305.3906892857042</v>
      </c>
      <c r="AQ107" s="18">
        <v>-132.94068928570414</v>
      </c>
      <c r="AT107" s="1">
        <v>11</v>
      </c>
      <c r="AU107" s="29">
        <v>-132.94068928570414</v>
      </c>
    </row>
    <row r="108" spans="2:47" x14ac:dyDescent="0.25">
      <c r="B108" s="4">
        <v>463.93</v>
      </c>
      <c r="C108" s="1">
        <v>12</v>
      </c>
      <c r="D108" s="1">
        <v>4</v>
      </c>
      <c r="Q108" s="4">
        <f t="shared" si="12"/>
        <v>1427.1660482406701</v>
      </c>
      <c r="R108" s="4">
        <f t="shared" si="13"/>
        <v>-963.23604824067002</v>
      </c>
      <c r="U108" s="4">
        <v>-723.14683555945612</v>
      </c>
      <c r="V108" s="1">
        <f t="shared" si="14"/>
        <v>1094</v>
      </c>
      <c r="W108" s="9">
        <v>107</v>
      </c>
      <c r="X108" s="12">
        <f t="shared" si="15"/>
        <v>8.8749999999999996E-2</v>
      </c>
      <c r="Y108" s="13">
        <f t="shared" si="16"/>
        <v>-1.3484925958418177</v>
      </c>
      <c r="Z108" s="13">
        <f t="shared" si="17"/>
        <v>-1.2092612825710123</v>
      </c>
      <c r="AJ108" s="25"/>
      <c r="AP108" s="18">
        <v>1427.1660482406701</v>
      </c>
      <c r="AQ108" s="18">
        <v>-963.23604824067002</v>
      </c>
      <c r="AT108" s="1">
        <v>12</v>
      </c>
      <c r="AU108" s="29">
        <v>-963.23604824067002</v>
      </c>
    </row>
    <row r="109" spans="2:47" x14ac:dyDescent="0.25">
      <c r="B109" s="4">
        <v>1853.19</v>
      </c>
      <c r="C109" s="1">
        <v>1</v>
      </c>
      <c r="D109" s="1">
        <v>18</v>
      </c>
      <c r="Q109" s="4">
        <f t="shared" si="12"/>
        <v>1282.3135793867932</v>
      </c>
      <c r="R109" s="4">
        <f t="shared" si="13"/>
        <v>570.87642061320685</v>
      </c>
      <c r="U109" s="4">
        <v>-720.89893834175882</v>
      </c>
      <c r="V109" s="1">
        <f t="shared" si="14"/>
        <v>1093</v>
      </c>
      <c r="W109" s="9">
        <v>108</v>
      </c>
      <c r="X109" s="12">
        <f t="shared" si="15"/>
        <v>8.9583333333333334E-2</v>
      </c>
      <c r="Y109" s="13">
        <f t="shared" si="16"/>
        <v>-1.3433252896086045</v>
      </c>
      <c r="Z109" s="13">
        <f t="shared" si="17"/>
        <v>-1.2055023017680921</v>
      </c>
      <c r="AJ109" s="25"/>
      <c r="AP109" s="18">
        <v>1282.3135793867932</v>
      </c>
      <c r="AQ109" s="18">
        <v>570.87642061320685</v>
      </c>
      <c r="AT109" s="1">
        <v>1</v>
      </c>
      <c r="AU109" s="29">
        <v>570.87642061320685</v>
      </c>
    </row>
    <row r="110" spans="2:47" x14ac:dyDescent="0.25">
      <c r="B110" s="4">
        <v>1424.01</v>
      </c>
      <c r="C110" s="1">
        <v>2</v>
      </c>
      <c r="D110" s="1">
        <v>18</v>
      </c>
      <c r="Q110" s="4">
        <f t="shared" si="12"/>
        <v>1404.0889383417589</v>
      </c>
      <c r="R110" s="4">
        <f t="shared" si="13"/>
        <v>19.921061658241115</v>
      </c>
      <c r="U110" s="4">
        <v>-718.65461242080721</v>
      </c>
      <c r="V110" s="1">
        <f t="shared" si="14"/>
        <v>1092</v>
      </c>
      <c r="W110" s="9">
        <v>109</v>
      </c>
      <c r="X110" s="12">
        <f t="shared" si="15"/>
        <v>9.0416666666666673E-2</v>
      </c>
      <c r="Y110" s="13">
        <f t="shared" si="16"/>
        <v>-1.3381936046934184</v>
      </c>
      <c r="Z110" s="13">
        <f t="shared" si="17"/>
        <v>-1.2017492929623803</v>
      </c>
      <c r="AJ110" s="25"/>
      <c r="AP110" s="18">
        <v>1404.0889383417589</v>
      </c>
      <c r="AQ110" s="18">
        <v>19.921061658241115</v>
      </c>
      <c r="AT110" s="1">
        <v>2</v>
      </c>
      <c r="AU110" s="29">
        <v>19.921061658241115</v>
      </c>
    </row>
    <row r="111" spans="2:47" x14ac:dyDescent="0.25">
      <c r="B111" s="4">
        <v>1501.23</v>
      </c>
      <c r="C111" s="1">
        <v>3</v>
      </c>
      <c r="D111" s="1">
        <v>18</v>
      </c>
      <c r="Q111" s="4">
        <f t="shared" si="12"/>
        <v>1525.8642972967245</v>
      </c>
      <c r="R111" s="4">
        <f t="shared" si="13"/>
        <v>-24.634297296724526</v>
      </c>
      <c r="U111" s="4">
        <v>-717.08363033428441</v>
      </c>
      <c r="V111" s="1">
        <f t="shared" si="14"/>
        <v>1091</v>
      </c>
      <c r="W111" s="9">
        <v>110</v>
      </c>
      <c r="X111" s="12">
        <f t="shared" si="15"/>
        <v>9.1249999999999998E-2</v>
      </c>
      <c r="Y111" s="13">
        <f t="shared" si="16"/>
        <v>-1.3330969200350886</v>
      </c>
      <c r="Z111" s="13">
        <f t="shared" si="17"/>
        <v>-1.1991222638177739</v>
      </c>
      <c r="AJ111" s="25"/>
      <c r="AP111" s="18">
        <v>1525.8642972967245</v>
      </c>
      <c r="AQ111" s="18">
        <v>-24.634297296724526</v>
      </c>
      <c r="AT111" s="1">
        <v>3</v>
      </c>
      <c r="AU111" s="29">
        <v>-24.634297296724526</v>
      </c>
    </row>
    <row r="112" spans="2:47" x14ac:dyDescent="0.25">
      <c r="B112" s="4">
        <v>2050.7399999999998</v>
      </c>
      <c r="C112" s="1">
        <v>4</v>
      </c>
      <c r="D112" s="1">
        <v>18</v>
      </c>
      <c r="Q112" s="4">
        <f t="shared" si="12"/>
        <v>1647.6396562516902</v>
      </c>
      <c r="R112" s="4">
        <f t="shared" si="13"/>
        <v>403.10034374830957</v>
      </c>
      <c r="U112" s="4">
        <v>-709.09832232681015</v>
      </c>
      <c r="V112" s="1">
        <f t="shared" si="14"/>
        <v>1090</v>
      </c>
      <c r="W112" s="9">
        <v>111</v>
      </c>
      <c r="X112" s="12">
        <f t="shared" si="15"/>
        <v>9.2083333333333336E-2</v>
      </c>
      <c r="Y112" s="13">
        <f t="shared" si="16"/>
        <v>-1.3280346308194095</v>
      </c>
      <c r="Z112" s="13">
        <f t="shared" si="17"/>
        <v>-1.1857690645392727</v>
      </c>
      <c r="AJ112" s="25"/>
      <c r="AP112" s="18">
        <v>1647.6396562516902</v>
      </c>
      <c r="AQ112" s="18">
        <v>403.10034374830957</v>
      </c>
      <c r="AT112" s="1">
        <v>4</v>
      </c>
      <c r="AU112" s="29">
        <v>403.10034374830957</v>
      </c>
    </row>
    <row r="113" spans="2:47" x14ac:dyDescent="0.25">
      <c r="B113" s="4">
        <v>2779.01</v>
      </c>
      <c r="C113" s="1">
        <v>5</v>
      </c>
      <c r="D113" s="1">
        <v>18</v>
      </c>
      <c r="Q113" s="4">
        <f t="shared" si="12"/>
        <v>1769.4150152066559</v>
      </c>
      <c r="R113" s="4">
        <f t="shared" si="13"/>
        <v>1009.5949847933443</v>
      </c>
      <c r="U113" s="4">
        <v>-707.49411676220518</v>
      </c>
      <c r="V113" s="1">
        <f t="shared" si="14"/>
        <v>1089</v>
      </c>
      <c r="W113" s="9">
        <v>112</v>
      </c>
      <c r="X113" s="12">
        <f t="shared" si="15"/>
        <v>9.2916666666666661E-2</v>
      </c>
      <c r="Y113" s="13">
        <f t="shared" si="16"/>
        <v>-1.3230061479099198</v>
      </c>
      <c r="Z113" s="13">
        <f t="shared" si="17"/>
        <v>-1.1830864783988508</v>
      </c>
      <c r="AJ113" s="25"/>
      <c r="AP113" s="18">
        <v>1769.4150152066559</v>
      </c>
      <c r="AQ113" s="18">
        <v>1009.5949847933443</v>
      </c>
      <c r="AT113" s="1">
        <v>5</v>
      </c>
      <c r="AU113" s="29">
        <v>1009.5949847933443</v>
      </c>
    </row>
    <row r="114" spans="2:47" x14ac:dyDescent="0.25">
      <c r="B114" s="4">
        <v>2907.37</v>
      </c>
      <c r="C114" s="1">
        <v>6</v>
      </c>
      <c r="D114" s="1">
        <v>18</v>
      </c>
      <c r="Q114" s="4">
        <f t="shared" si="12"/>
        <v>1891.1903741616215</v>
      </c>
      <c r="R114" s="4">
        <f t="shared" si="13"/>
        <v>1016.1796258383783</v>
      </c>
      <c r="U114" s="4">
        <v>-705.79803989730794</v>
      </c>
      <c r="V114" s="1">
        <f t="shared" si="14"/>
        <v>1088</v>
      </c>
      <c r="W114" s="9">
        <v>113</v>
      </c>
      <c r="X114" s="12">
        <f t="shared" si="15"/>
        <v>9.375E-2</v>
      </c>
      <c r="Y114" s="13">
        <f t="shared" si="16"/>
        <v>-1.3180108973035372</v>
      </c>
      <c r="Z114" s="13">
        <f t="shared" si="17"/>
        <v>-1.1802502631461105</v>
      </c>
      <c r="AJ114" s="25"/>
      <c r="AP114" s="18">
        <v>1891.1903741616215</v>
      </c>
      <c r="AQ114" s="18">
        <v>1016.1796258383783</v>
      </c>
      <c r="AT114" s="1">
        <v>6</v>
      </c>
      <c r="AU114" s="29">
        <v>1016.1796258383783</v>
      </c>
    </row>
    <row r="115" spans="2:47" x14ac:dyDescent="0.25">
      <c r="B115" s="4">
        <v>2304.94</v>
      </c>
      <c r="C115" s="1">
        <v>7</v>
      </c>
      <c r="D115" s="1">
        <v>18</v>
      </c>
      <c r="Q115" s="4">
        <f t="shared" si="12"/>
        <v>2012.9657331165872</v>
      </c>
      <c r="R115" s="4">
        <f t="shared" si="13"/>
        <v>291.97426688341284</v>
      </c>
      <c r="U115" s="4">
        <v>-703.30832232681018</v>
      </c>
      <c r="V115" s="1">
        <f t="shared" si="14"/>
        <v>1087</v>
      </c>
      <c r="W115" s="9">
        <v>114</v>
      </c>
      <c r="X115" s="12">
        <f t="shared" si="15"/>
        <v>9.4583333333333339E-2</v>
      </c>
      <c r="Y115" s="13">
        <f t="shared" si="16"/>
        <v>-1.3130483196097744</v>
      </c>
      <c r="Z115" s="13">
        <f t="shared" si="17"/>
        <v>-1.1760869052850331</v>
      </c>
      <c r="AJ115" s="25"/>
      <c r="AP115" s="18">
        <v>2012.9657331165872</v>
      </c>
      <c r="AQ115" s="18">
        <v>291.97426688341284</v>
      </c>
      <c r="AT115" s="1">
        <v>7</v>
      </c>
      <c r="AU115" s="29">
        <v>291.97426688341284</v>
      </c>
    </row>
    <row r="116" spans="2:47" x14ac:dyDescent="0.25">
      <c r="B116" s="4">
        <v>2683.39</v>
      </c>
      <c r="C116" s="1">
        <v>8</v>
      </c>
      <c r="D116" s="1">
        <v>18</v>
      </c>
      <c r="Q116" s="4">
        <f t="shared" si="12"/>
        <v>2134.7410920715529</v>
      </c>
      <c r="R116" s="4">
        <f t="shared" si="13"/>
        <v>548.64890792844699</v>
      </c>
      <c r="U116" s="4">
        <v>-702.93473277715339</v>
      </c>
      <c r="V116" s="1">
        <f t="shared" si="14"/>
        <v>1086</v>
      </c>
      <c r="W116" s="9">
        <v>115</v>
      </c>
      <c r="X116" s="12">
        <f t="shared" si="15"/>
        <v>9.5416666666666664E-2</v>
      </c>
      <c r="Y116" s="13">
        <f t="shared" si="16"/>
        <v>-1.3081178695523061</v>
      </c>
      <c r="Z116" s="13">
        <f t="shared" si="17"/>
        <v>-1.1754621810163808</v>
      </c>
      <c r="AJ116" s="25"/>
      <c r="AP116" s="18">
        <v>2134.7410920715529</v>
      </c>
      <c r="AQ116" s="18">
        <v>548.64890792844699</v>
      </c>
      <c r="AT116" s="1">
        <v>8</v>
      </c>
      <c r="AU116" s="29">
        <v>548.64890792844699</v>
      </c>
    </row>
    <row r="117" spans="2:47" x14ac:dyDescent="0.25">
      <c r="B117" s="4">
        <v>2669.15</v>
      </c>
      <c r="C117" s="1">
        <v>12</v>
      </c>
      <c r="D117" s="1">
        <v>18</v>
      </c>
      <c r="Q117" s="4">
        <f t="shared" si="12"/>
        <v>2621.8425278914156</v>
      </c>
      <c r="R117" s="4">
        <f t="shared" si="13"/>
        <v>47.307472108584534</v>
      </c>
      <c r="U117" s="4">
        <v>-700.95671520310964</v>
      </c>
      <c r="V117" s="1">
        <f t="shared" si="14"/>
        <v>1085</v>
      </c>
      <c r="W117" s="9">
        <v>116</v>
      </c>
      <c r="X117" s="12">
        <f t="shared" si="15"/>
        <v>9.6250000000000002E-2</v>
      </c>
      <c r="Y117" s="13">
        <f t="shared" si="16"/>
        <v>-1.3032190154917309</v>
      </c>
      <c r="Z117" s="13">
        <f t="shared" si="17"/>
        <v>-1.1721544986054004</v>
      </c>
      <c r="AJ117" s="25"/>
      <c r="AP117" s="18">
        <v>2621.8425278914156</v>
      </c>
      <c r="AQ117" s="18">
        <v>47.307472108584534</v>
      </c>
      <c r="AT117" s="1">
        <v>12</v>
      </c>
      <c r="AU117" s="29">
        <v>47.307472108584534</v>
      </c>
    </row>
    <row r="118" spans="2:47" x14ac:dyDescent="0.25">
      <c r="B118" s="4">
        <v>398.06</v>
      </c>
      <c r="C118" s="1">
        <v>1</v>
      </c>
      <c r="D118" s="1">
        <v>5</v>
      </c>
      <c r="Q118" s="4">
        <f t="shared" si="12"/>
        <v>172.9711339968149</v>
      </c>
      <c r="R118" s="4">
        <f t="shared" si="13"/>
        <v>225.0888660031851</v>
      </c>
      <c r="U118" s="4">
        <v>-700.72135624814405</v>
      </c>
      <c r="V118" s="1">
        <f t="shared" si="14"/>
        <v>1084</v>
      </c>
      <c r="W118" s="9">
        <v>117</v>
      </c>
      <c r="X118" s="12">
        <f t="shared" si="15"/>
        <v>9.7083333333333327E-2</v>
      </c>
      <c r="Y118" s="13">
        <f t="shared" si="16"/>
        <v>-1.298351238968477</v>
      </c>
      <c r="Z118" s="13">
        <f t="shared" si="17"/>
        <v>-1.1717609264320172</v>
      </c>
      <c r="AJ118" s="25"/>
      <c r="AP118" s="18">
        <v>172.9711339968149</v>
      </c>
      <c r="AQ118" s="18">
        <v>225.0888660031851</v>
      </c>
      <c r="AT118" s="1">
        <v>1</v>
      </c>
      <c r="AU118" s="29">
        <v>225.0888660031851</v>
      </c>
    </row>
    <row r="119" spans="2:47" x14ac:dyDescent="0.25">
      <c r="B119" s="4">
        <v>169.01</v>
      </c>
      <c r="C119" s="1">
        <v>2</v>
      </c>
      <c r="D119" s="1">
        <v>5</v>
      </c>
      <c r="Q119" s="4">
        <f t="shared" si="12"/>
        <v>294.74649295178062</v>
      </c>
      <c r="R119" s="4">
        <f t="shared" si="13"/>
        <v>-125.73649295178063</v>
      </c>
      <c r="U119" s="4">
        <v>-699.16616859701617</v>
      </c>
      <c r="V119" s="1">
        <f t="shared" si="14"/>
        <v>1083</v>
      </c>
      <c r="W119" s="9">
        <v>118</v>
      </c>
      <c r="X119" s="12">
        <f t="shared" si="15"/>
        <v>9.7916666666666666E-2</v>
      </c>
      <c r="Y119" s="13">
        <f t="shared" si="16"/>
        <v>-1.2935140342648141</v>
      </c>
      <c r="Z119" s="13">
        <f t="shared" si="17"/>
        <v>-1.1691603090730454</v>
      </c>
      <c r="AJ119" s="25"/>
      <c r="AP119" s="18">
        <v>294.74649295178062</v>
      </c>
      <c r="AQ119" s="18">
        <v>-125.73649295178063</v>
      </c>
      <c r="AT119" s="1">
        <v>2</v>
      </c>
      <c r="AU119" s="29">
        <v>-125.73649295178063</v>
      </c>
    </row>
    <row r="120" spans="2:47" x14ac:dyDescent="0.25">
      <c r="B120" s="4">
        <v>329.68</v>
      </c>
      <c r="C120" s="1">
        <v>3</v>
      </c>
      <c r="D120" s="1">
        <v>5</v>
      </c>
      <c r="Q120" s="4">
        <f t="shared" si="12"/>
        <v>416.52185190674629</v>
      </c>
      <c r="R120" s="4">
        <f t="shared" si="13"/>
        <v>-86.841851906746285</v>
      </c>
      <c r="U120" s="4">
        <v>-697.89009173211912</v>
      </c>
      <c r="V120" s="1">
        <f t="shared" si="14"/>
        <v>1082</v>
      </c>
      <c r="W120" s="9">
        <v>119</v>
      </c>
      <c r="X120" s="12">
        <f t="shared" si="15"/>
        <v>9.8750000000000004E-2</v>
      </c>
      <c r="Y120" s="13">
        <f t="shared" si="16"/>
        <v>-1.2887069079850249</v>
      </c>
      <c r="Z120" s="13">
        <f t="shared" si="17"/>
        <v>-1.1670264266159498</v>
      </c>
      <c r="AJ120" s="25"/>
      <c r="AP120" s="18">
        <v>416.52185190674629</v>
      </c>
      <c r="AQ120" s="18">
        <v>-86.841851906746285</v>
      </c>
      <c r="AT120" s="1">
        <v>3</v>
      </c>
      <c r="AU120" s="29">
        <v>-86.841851906746285</v>
      </c>
    </row>
    <row r="121" spans="2:47" x14ac:dyDescent="0.25">
      <c r="B121" s="4">
        <v>418.96</v>
      </c>
      <c r="C121" s="1">
        <v>4</v>
      </c>
      <c r="D121" s="1">
        <v>5</v>
      </c>
      <c r="Q121" s="4">
        <f t="shared" si="12"/>
        <v>538.29721086171196</v>
      </c>
      <c r="R121" s="4">
        <f t="shared" si="13"/>
        <v>-119.33721086171198</v>
      </c>
      <c r="U121" s="4">
        <v>-695.1868355594562</v>
      </c>
      <c r="V121" s="1">
        <f t="shared" si="14"/>
        <v>1081</v>
      </c>
      <c r="W121" s="9">
        <v>120</v>
      </c>
      <c r="X121" s="12">
        <f t="shared" si="15"/>
        <v>9.9583333333333329E-2</v>
      </c>
      <c r="Y121" s="13">
        <f t="shared" si="16"/>
        <v>-1.2839293786528245</v>
      </c>
      <c r="Z121" s="13">
        <f t="shared" si="17"/>
        <v>-1.1625059850324042</v>
      </c>
      <c r="AJ121" s="25"/>
      <c r="AP121" s="18">
        <v>538.29721086171196</v>
      </c>
      <c r="AQ121" s="18">
        <v>-119.33721086171198</v>
      </c>
      <c r="AT121" s="1">
        <v>4</v>
      </c>
      <c r="AU121" s="29">
        <v>-119.33721086171198</v>
      </c>
    </row>
    <row r="122" spans="2:47" x14ac:dyDescent="0.25">
      <c r="B122" s="4">
        <v>729.79</v>
      </c>
      <c r="C122" s="1">
        <v>5</v>
      </c>
      <c r="D122" s="1">
        <v>5</v>
      </c>
      <c r="Q122" s="4">
        <f t="shared" si="12"/>
        <v>660.07256981667774</v>
      </c>
      <c r="R122" s="4">
        <f t="shared" si="13"/>
        <v>69.717430183322222</v>
      </c>
      <c r="U122" s="4">
        <v>-694.65411676220526</v>
      </c>
      <c r="V122" s="1">
        <f t="shared" si="14"/>
        <v>1080</v>
      </c>
      <c r="W122" s="9">
        <v>121</v>
      </c>
      <c r="X122" s="12">
        <f t="shared" si="15"/>
        <v>0.10041666666666667</v>
      </c>
      <c r="Y122" s="13">
        <f t="shared" si="16"/>
        <v>-1.2791809763252158</v>
      </c>
      <c r="Z122" s="13">
        <f t="shared" si="17"/>
        <v>-1.1616151615034385</v>
      </c>
      <c r="AJ122" s="25"/>
      <c r="AP122" s="18">
        <v>660.07256981667774</v>
      </c>
      <c r="AQ122" s="18">
        <v>69.717430183322222</v>
      </c>
      <c r="AT122" s="1">
        <v>5</v>
      </c>
      <c r="AU122" s="29">
        <v>69.717430183322222</v>
      </c>
    </row>
    <row r="123" spans="2:47" x14ac:dyDescent="0.25">
      <c r="B123" s="4">
        <v>931.13</v>
      </c>
      <c r="C123" s="1">
        <v>6</v>
      </c>
      <c r="D123" s="1">
        <v>5</v>
      </c>
      <c r="Q123" s="4">
        <f t="shared" si="12"/>
        <v>781.84792877164341</v>
      </c>
      <c r="R123" s="4">
        <f t="shared" si="13"/>
        <v>149.28207122835659</v>
      </c>
      <c r="U123" s="4">
        <v>-692.46400563654038</v>
      </c>
      <c r="V123" s="1">
        <f t="shared" si="14"/>
        <v>1079</v>
      </c>
      <c r="W123" s="9">
        <v>122</v>
      </c>
      <c r="X123" s="12">
        <f t="shared" si="15"/>
        <v>0.10125000000000001</v>
      </c>
      <c r="Y123" s="13">
        <f t="shared" si="16"/>
        <v>-1.2744612422219328</v>
      </c>
      <c r="Z123" s="13">
        <f t="shared" si="17"/>
        <v>-1.1579528118137719</v>
      </c>
      <c r="AJ123" s="25"/>
      <c r="AP123" s="18">
        <v>781.84792877164341</v>
      </c>
      <c r="AQ123" s="18">
        <v>149.28207122835659</v>
      </c>
      <c r="AT123" s="1">
        <v>6</v>
      </c>
      <c r="AU123" s="29">
        <v>149.28207122835659</v>
      </c>
    </row>
    <row r="124" spans="2:47" x14ac:dyDescent="0.25">
      <c r="B124" s="4">
        <v>526.73</v>
      </c>
      <c r="C124" s="1">
        <v>7</v>
      </c>
      <c r="D124" s="1">
        <v>5</v>
      </c>
      <c r="Q124" s="4">
        <f t="shared" si="12"/>
        <v>903.62328772660908</v>
      </c>
      <c r="R124" s="4">
        <f t="shared" si="13"/>
        <v>-376.89328772660906</v>
      </c>
      <c r="U124" s="4">
        <v>-691.16875780723933</v>
      </c>
      <c r="V124" s="1">
        <f t="shared" si="14"/>
        <v>1078</v>
      </c>
      <c r="W124" s="9">
        <v>123</v>
      </c>
      <c r="X124" s="12">
        <f t="shared" si="15"/>
        <v>0.10208333333333333</v>
      </c>
      <c r="Y124" s="13">
        <f t="shared" si="16"/>
        <v>-1.2697697283697489</v>
      </c>
      <c r="Z124" s="13">
        <f t="shared" si="17"/>
        <v>-1.1557868712685213</v>
      </c>
      <c r="AJ124" s="25"/>
      <c r="AP124" s="18">
        <v>903.62328772660908</v>
      </c>
      <c r="AQ124" s="18">
        <v>-376.89328772660906</v>
      </c>
      <c r="AT124" s="1">
        <v>7</v>
      </c>
      <c r="AU124" s="29">
        <v>-376.89328772660906</v>
      </c>
    </row>
    <row r="125" spans="2:47" x14ac:dyDescent="0.25">
      <c r="B125" s="4">
        <v>636.9</v>
      </c>
      <c r="C125" s="1">
        <v>8</v>
      </c>
      <c r="D125" s="1">
        <v>5</v>
      </c>
      <c r="Q125" s="4">
        <f t="shared" si="12"/>
        <v>1025.3986466815747</v>
      </c>
      <c r="R125" s="4">
        <f t="shared" si="13"/>
        <v>-388.49864668157477</v>
      </c>
      <c r="U125" s="4">
        <v>-689.52461242080722</v>
      </c>
      <c r="V125" s="1">
        <f t="shared" si="14"/>
        <v>1077</v>
      </c>
      <c r="W125" s="9">
        <v>124</v>
      </c>
      <c r="X125" s="12">
        <f t="shared" si="15"/>
        <v>0.10291666666666667</v>
      </c>
      <c r="Y125" s="13">
        <f t="shared" si="16"/>
        <v>-1.265105997260934</v>
      </c>
      <c r="Z125" s="13">
        <f t="shared" si="17"/>
        <v>-1.1530374969216199</v>
      </c>
      <c r="AJ125" s="25"/>
      <c r="AP125" s="18">
        <v>1025.3986466815747</v>
      </c>
      <c r="AQ125" s="18">
        <v>-388.49864668157477</v>
      </c>
      <c r="AT125" s="1">
        <v>8</v>
      </c>
      <c r="AU125" s="29">
        <v>-388.49864668157477</v>
      </c>
    </row>
    <row r="126" spans="2:47" x14ac:dyDescent="0.25">
      <c r="B126" s="4">
        <v>697.89</v>
      </c>
      <c r="C126" s="1">
        <v>9</v>
      </c>
      <c r="D126" s="1">
        <v>5</v>
      </c>
      <c r="Q126" s="4">
        <f t="shared" si="12"/>
        <v>1147.1740056365404</v>
      </c>
      <c r="R126" s="4">
        <f t="shared" si="13"/>
        <v>-449.28400563654043</v>
      </c>
      <c r="U126" s="4">
        <v>-688.97009173211916</v>
      </c>
      <c r="V126" s="1">
        <f t="shared" si="14"/>
        <v>1076</v>
      </c>
      <c r="W126" s="9">
        <v>125</v>
      </c>
      <c r="X126" s="12">
        <f t="shared" si="15"/>
        <v>0.10375</v>
      </c>
      <c r="Y126" s="13">
        <f t="shared" si="16"/>
        <v>-1.2604696215251789</v>
      </c>
      <c r="Z126" s="13">
        <f t="shared" si="17"/>
        <v>-1.1521102158132177</v>
      </c>
      <c r="AJ126" s="25"/>
      <c r="AP126" s="18">
        <v>1147.1740056365404</v>
      </c>
      <c r="AQ126" s="18">
        <v>-449.28400563654043</v>
      </c>
      <c r="AT126" s="1">
        <v>9</v>
      </c>
      <c r="AU126" s="29">
        <v>-449.28400563654043</v>
      </c>
    </row>
    <row r="127" spans="2:47" x14ac:dyDescent="0.25">
      <c r="B127" s="4">
        <v>1747.33</v>
      </c>
      <c r="C127" s="1">
        <v>10</v>
      </c>
      <c r="D127" s="1">
        <v>5</v>
      </c>
      <c r="Q127" s="4">
        <f t="shared" si="12"/>
        <v>1268.9493645915061</v>
      </c>
      <c r="R127" s="4">
        <f t="shared" si="13"/>
        <v>478.38063540849384</v>
      </c>
      <c r="U127" s="4">
        <v>-687.57621954450792</v>
      </c>
      <c r="V127" s="1">
        <f t="shared" si="14"/>
        <v>1075</v>
      </c>
      <c r="W127" s="9">
        <v>126</v>
      </c>
      <c r="X127" s="12">
        <f t="shared" si="15"/>
        <v>0.10458333333333333</v>
      </c>
      <c r="Y127" s="13">
        <f t="shared" si="16"/>
        <v>-1.2558601836143568</v>
      </c>
      <c r="Z127" s="13">
        <f t="shared" si="17"/>
        <v>-1.1497793535506085</v>
      </c>
      <c r="AJ127" s="25"/>
      <c r="AP127" s="18">
        <v>1268.9493645915061</v>
      </c>
      <c r="AQ127" s="18">
        <v>478.38063540849384</v>
      </c>
      <c r="AT127" s="1">
        <v>10</v>
      </c>
      <c r="AU127" s="29">
        <v>478.38063540849384</v>
      </c>
    </row>
    <row r="128" spans="2:47" x14ac:dyDescent="0.25">
      <c r="B128" s="4">
        <v>1457.71</v>
      </c>
      <c r="C128" s="1">
        <v>11</v>
      </c>
      <c r="D128" s="1">
        <v>5</v>
      </c>
      <c r="Q128" s="4">
        <f t="shared" si="12"/>
        <v>1390.7247235464718</v>
      </c>
      <c r="R128" s="4">
        <f t="shared" si="13"/>
        <v>66.985276453528286</v>
      </c>
      <c r="U128" s="4">
        <v>-687.32925346584148</v>
      </c>
      <c r="V128" s="1">
        <f t="shared" si="14"/>
        <v>1074</v>
      </c>
      <c r="W128" s="9">
        <v>127</v>
      </c>
      <c r="X128" s="12">
        <f t="shared" si="15"/>
        <v>0.10541666666666667</v>
      </c>
      <c r="Y128" s="13">
        <f t="shared" si="16"/>
        <v>-1.2512772754995218</v>
      </c>
      <c r="Z128" s="13">
        <f t="shared" si="17"/>
        <v>-1.1493663717018963</v>
      </c>
      <c r="AJ128" s="25"/>
      <c r="AP128" s="18">
        <v>1390.7247235464718</v>
      </c>
      <c r="AQ128" s="18">
        <v>66.985276453528286</v>
      </c>
      <c r="AT128" s="1">
        <v>11</v>
      </c>
      <c r="AU128" s="29">
        <v>66.985276453528286</v>
      </c>
    </row>
    <row r="129" spans="2:47" x14ac:dyDescent="0.25">
      <c r="B129" s="4">
        <v>591.87</v>
      </c>
      <c r="C129" s="1">
        <v>12</v>
      </c>
      <c r="D129" s="1">
        <v>5</v>
      </c>
      <c r="Q129" s="4">
        <f t="shared" si="12"/>
        <v>1512.5000825014376</v>
      </c>
      <c r="R129" s="4">
        <f t="shared" si="13"/>
        <v>-920.63008250143764</v>
      </c>
      <c r="U129" s="4">
        <v>-678.43068928570415</v>
      </c>
      <c r="V129" s="1">
        <f t="shared" si="14"/>
        <v>1073</v>
      </c>
      <c r="W129" s="9">
        <v>128</v>
      </c>
      <c r="X129" s="12">
        <f t="shared" si="15"/>
        <v>0.10625</v>
      </c>
      <c r="Y129" s="13">
        <f t="shared" si="16"/>
        <v>-1.2467204983795794</v>
      </c>
      <c r="Z129" s="13">
        <f t="shared" si="17"/>
        <v>-1.1344860063260478</v>
      </c>
      <c r="AJ129" s="25"/>
      <c r="AP129" s="18">
        <v>1512.5000825014376</v>
      </c>
      <c r="AQ129" s="18">
        <v>-920.63008250143764</v>
      </c>
      <c r="AT129" s="1">
        <v>12</v>
      </c>
      <c r="AU129" s="29">
        <v>-920.63008250143764</v>
      </c>
    </row>
    <row r="130" spans="2:47" x14ac:dyDescent="0.25">
      <c r="B130" s="4">
        <v>431.36</v>
      </c>
      <c r="C130" s="1">
        <v>1</v>
      </c>
      <c r="D130" s="1">
        <v>9</v>
      </c>
      <c r="Q130" s="4">
        <f t="shared" si="12"/>
        <v>514.30727103988511</v>
      </c>
      <c r="R130" s="4">
        <f t="shared" si="13"/>
        <v>-82.947271039885095</v>
      </c>
      <c r="U130" s="4">
        <v>-675.91766459505197</v>
      </c>
      <c r="V130" s="1">
        <f t="shared" si="14"/>
        <v>1072</v>
      </c>
      <c r="W130" s="9">
        <v>129</v>
      </c>
      <c r="X130" s="12">
        <f t="shared" si="15"/>
        <v>0.10708333333333334</v>
      </c>
      <c r="Y130" s="13">
        <f t="shared" si="16"/>
        <v>-1.2421894624010794</v>
      </c>
      <c r="Z130" s="13">
        <f t="shared" si="17"/>
        <v>-1.1302836738105504</v>
      </c>
      <c r="AJ130" s="25"/>
      <c r="AP130" s="18">
        <v>514.30727103988511</v>
      </c>
      <c r="AQ130" s="18">
        <v>-82.947271039885095</v>
      </c>
      <c r="AT130" s="1">
        <v>1</v>
      </c>
      <c r="AU130" s="29">
        <v>-82.947271039885095</v>
      </c>
    </row>
    <row r="131" spans="2:47" x14ac:dyDescent="0.25">
      <c r="B131" s="4">
        <v>339.72</v>
      </c>
      <c r="C131" s="1">
        <v>2</v>
      </c>
      <c r="D131" s="1">
        <v>9</v>
      </c>
      <c r="Q131" s="4">
        <f t="shared" ref="Q131:Q194" si="18">$H$17+$H$18*C131+$H$19*D131</f>
        <v>636.08262999485078</v>
      </c>
      <c r="R131" s="4">
        <f t="shared" ref="R131:R194" si="19">B131-Q131</f>
        <v>-296.36262999485075</v>
      </c>
      <c r="U131" s="4">
        <v>-675.88219451442183</v>
      </c>
      <c r="V131" s="1">
        <f t="shared" ref="V131:V194" si="20">RANK(U131,$U$2:$U$1201)</f>
        <v>1071</v>
      </c>
      <c r="W131" s="9">
        <v>130</v>
      </c>
      <c r="X131" s="12">
        <f t="shared" ref="X131:X194" si="21">(W131-0.5)/COUNT($U$2:$U$1201)</f>
        <v>0.10791666666666666</v>
      </c>
      <c r="Y131" s="13">
        <f t="shared" ref="Y131:Y194" si="22">_xlfn.NORM.S.INV(X131)</f>
        <v>-1.2376837863886414</v>
      </c>
      <c r="Z131" s="13">
        <f t="shared" ref="Z131:Z194" si="23">STANDARDIZE(U131,AVERAGE($U$2:$U$1201),_xlfn.STDEV.S($U$2:$U$1201))</f>
        <v>-1.1302243599989057</v>
      </c>
      <c r="AJ131" s="25"/>
      <c r="AP131" s="18">
        <v>636.08262999485078</v>
      </c>
      <c r="AQ131" s="18">
        <v>-296.36262999485075</v>
      </c>
      <c r="AT131" s="1">
        <v>2</v>
      </c>
      <c r="AU131" s="29">
        <v>-296.36262999485075</v>
      </c>
    </row>
    <row r="132" spans="2:47" x14ac:dyDescent="0.25">
      <c r="B132" s="4">
        <v>502.71</v>
      </c>
      <c r="C132" s="1">
        <v>3</v>
      </c>
      <c r="D132" s="1">
        <v>9</v>
      </c>
      <c r="Q132" s="4">
        <f t="shared" si="18"/>
        <v>757.85798894981644</v>
      </c>
      <c r="R132" s="4">
        <f t="shared" si="19"/>
        <v>-255.14798894981647</v>
      </c>
      <c r="U132" s="4">
        <v>-673.23461242080725</v>
      </c>
      <c r="V132" s="1">
        <f t="shared" si="20"/>
        <v>1070</v>
      </c>
      <c r="W132" s="9">
        <v>131</v>
      </c>
      <c r="X132" s="12">
        <f t="shared" si="21"/>
        <v>0.10875</v>
      </c>
      <c r="Y132" s="13">
        <f t="shared" si="22"/>
        <v>-1.2332030975855142</v>
      </c>
      <c r="Z132" s="13">
        <f t="shared" si="23"/>
        <v>-1.1257970177762719</v>
      </c>
      <c r="AJ132" s="25"/>
      <c r="AP132" s="18">
        <v>757.85798894981644</v>
      </c>
      <c r="AQ132" s="18">
        <v>-255.14798894981647</v>
      </c>
      <c r="AT132" s="1">
        <v>3</v>
      </c>
      <c r="AU132" s="29">
        <v>-255.14798894981647</v>
      </c>
    </row>
    <row r="133" spans="2:47" x14ac:dyDescent="0.25">
      <c r="B133" s="4">
        <v>398.21</v>
      </c>
      <c r="C133" s="1">
        <v>4</v>
      </c>
      <c r="D133" s="1">
        <v>9</v>
      </c>
      <c r="Q133" s="4">
        <f t="shared" si="18"/>
        <v>879.63334790478211</v>
      </c>
      <c r="R133" s="4">
        <f t="shared" si="19"/>
        <v>-481.42334790478213</v>
      </c>
      <c r="U133" s="4">
        <v>-672.93068928570415</v>
      </c>
      <c r="V133" s="1">
        <f t="shared" si="20"/>
        <v>1069</v>
      </c>
      <c r="W133" s="9">
        <v>132</v>
      </c>
      <c r="X133" s="12">
        <f t="shared" si="21"/>
        <v>0.10958333333333334</v>
      </c>
      <c r="Y133" s="13">
        <f t="shared" si="22"/>
        <v>-1.2287470314038222</v>
      </c>
      <c r="Z133" s="13">
        <f t="shared" si="23"/>
        <v>-1.1252887911449911</v>
      </c>
      <c r="AJ133" s="25"/>
      <c r="AP133" s="18">
        <v>879.63334790478211</v>
      </c>
      <c r="AQ133" s="18">
        <v>-481.42334790478213</v>
      </c>
      <c r="AT133" s="1">
        <v>4</v>
      </c>
      <c r="AU133" s="29">
        <v>-481.42334790478213</v>
      </c>
    </row>
    <row r="134" spans="2:47" x14ac:dyDescent="0.25">
      <c r="B134" s="4">
        <v>1089.51</v>
      </c>
      <c r="C134" s="1">
        <v>5</v>
      </c>
      <c r="D134" s="1">
        <v>9</v>
      </c>
      <c r="Q134" s="4">
        <f t="shared" si="18"/>
        <v>1001.4087068597479</v>
      </c>
      <c r="R134" s="4">
        <f t="shared" si="19"/>
        <v>88.101293140252096</v>
      </c>
      <c r="U134" s="4">
        <v>-672.39671520310969</v>
      </c>
      <c r="V134" s="1">
        <f t="shared" si="20"/>
        <v>1068</v>
      </c>
      <c r="W134" s="9">
        <v>133</v>
      </c>
      <c r="X134" s="12">
        <f t="shared" si="21"/>
        <v>0.11041666666666666</v>
      </c>
      <c r="Y134" s="13">
        <f t="shared" si="22"/>
        <v>-1.224315231184061</v>
      </c>
      <c r="Z134" s="13">
        <f t="shared" si="23"/>
        <v>-1.124395868501586</v>
      </c>
      <c r="AJ134" s="25"/>
      <c r="AP134" s="18">
        <v>1001.4087068597479</v>
      </c>
      <c r="AQ134" s="18">
        <v>88.101293140252096</v>
      </c>
      <c r="AT134" s="1">
        <v>5</v>
      </c>
      <c r="AU134" s="29">
        <v>88.101293140252096</v>
      </c>
    </row>
    <row r="135" spans="2:47" x14ac:dyDescent="0.25">
      <c r="B135" s="4">
        <v>1254.6500000000001</v>
      </c>
      <c r="C135" s="1">
        <v>6</v>
      </c>
      <c r="D135" s="1">
        <v>9</v>
      </c>
      <c r="Q135" s="4">
        <f t="shared" si="18"/>
        <v>1123.1840658147134</v>
      </c>
      <c r="R135" s="4">
        <f t="shared" si="19"/>
        <v>131.46593418528664</v>
      </c>
      <c r="U135" s="4">
        <v>-663.68411676220524</v>
      </c>
      <c r="V135" s="1">
        <f t="shared" si="20"/>
        <v>1067</v>
      </c>
      <c r="W135" s="9">
        <v>134</v>
      </c>
      <c r="X135" s="12">
        <f t="shared" si="21"/>
        <v>0.11125</v>
      </c>
      <c r="Y135" s="13">
        <f t="shared" si="22"/>
        <v>-1.2199073479634386</v>
      </c>
      <c r="Z135" s="13">
        <f t="shared" si="23"/>
        <v>-1.109826478929379</v>
      </c>
      <c r="AJ135" s="25"/>
      <c r="AP135" s="18">
        <v>1123.1840658147134</v>
      </c>
      <c r="AQ135" s="18">
        <v>131.46593418528664</v>
      </c>
      <c r="AT135" s="1">
        <v>6</v>
      </c>
      <c r="AU135" s="29">
        <v>131.46593418528664</v>
      </c>
    </row>
    <row r="136" spans="2:47" x14ac:dyDescent="0.25">
      <c r="B136" s="4">
        <v>677.64</v>
      </c>
      <c r="C136" s="1">
        <v>7</v>
      </c>
      <c r="D136" s="1">
        <v>9</v>
      </c>
      <c r="Q136" s="4">
        <f t="shared" si="18"/>
        <v>1244.9594247696791</v>
      </c>
      <c r="R136" s="4">
        <f t="shared" si="19"/>
        <v>-567.31942476967913</v>
      </c>
      <c r="U136" s="4">
        <v>-661.74461242080724</v>
      </c>
      <c r="V136" s="1">
        <f t="shared" si="20"/>
        <v>1066</v>
      </c>
      <c r="W136" s="9">
        <v>135</v>
      </c>
      <c r="X136" s="12">
        <f t="shared" si="21"/>
        <v>0.11208333333333333</v>
      </c>
      <c r="Y136" s="13">
        <f t="shared" si="22"/>
        <v>-1.2155230402526724</v>
      </c>
      <c r="Z136" s="13">
        <f t="shared" si="23"/>
        <v>-1.1065831991525734</v>
      </c>
      <c r="AJ136" s="25"/>
      <c r="AP136" s="18">
        <v>1244.9594247696791</v>
      </c>
      <c r="AQ136" s="18">
        <v>-567.31942476967913</v>
      </c>
      <c r="AT136" s="1">
        <v>7</v>
      </c>
      <c r="AU136" s="29">
        <v>-567.31942476967913</v>
      </c>
    </row>
    <row r="137" spans="2:47" x14ac:dyDescent="0.25">
      <c r="B137" s="4">
        <v>736.48</v>
      </c>
      <c r="C137" s="1">
        <v>8</v>
      </c>
      <c r="D137" s="1">
        <v>9</v>
      </c>
      <c r="Q137" s="4">
        <f t="shared" si="18"/>
        <v>1366.7347837246448</v>
      </c>
      <c r="R137" s="4">
        <f t="shared" si="19"/>
        <v>-630.25478372464477</v>
      </c>
      <c r="U137" s="4">
        <v>-660.66732198737645</v>
      </c>
      <c r="V137" s="1">
        <f t="shared" si="20"/>
        <v>1065</v>
      </c>
      <c r="W137" s="9">
        <v>136</v>
      </c>
      <c r="X137" s="12">
        <f t="shared" si="21"/>
        <v>0.11291666666666667</v>
      </c>
      <c r="Y137" s="13">
        <f t="shared" si="22"/>
        <v>-1.2111619738208568</v>
      </c>
      <c r="Z137" s="13">
        <f t="shared" si="23"/>
        <v>-1.104781731529163</v>
      </c>
      <c r="AJ137" s="25"/>
      <c r="AP137" s="18">
        <v>1366.7347837246448</v>
      </c>
      <c r="AQ137" s="18">
        <v>-630.25478372464477</v>
      </c>
      <c r="AT137" s="1">
        <v>8</v>
      </c>
      <c r="AU137" s="29">
        <v>-630.25478372464477</v>
      </c>
    </row>
    <row r="138" spans="2:47" x14ac:dyDescent="0.25">
      <c r="B138" s="4">
        <v>1057.3699999999999</v>
      </c>
      <c r="C138" s="1">
        <v>9</v>
      </c>
      <c r="D138" s="1">
        <v>9</v>
      </c>
      <c r="Q138" s="4">
        <f t="shared" si="18"/>
        <v>1488.5101426796107</v>
      </c>
      <c r="R138" s="4">
        <f t="shared" si="19"/>
        <v>-431.14014267961079</v>
      </c>
      <c r="U138" s="4">
        <v>-659.45086982022372</v>
      </c>
      <c r="V138" s="1">
        <f t="shared" si="20"/>
        <v>1064</v>
      </c>
      <c r="W138" s="9">
        <v>137</v>
      </c>
      <c r="X138" s="12">
        <f t="shared" si="21"/>
        <v>0.11375</v>
      </c>
      <c r="Y138" s="13">
        <f t="shared" si="22"/>
        <v>-1.2068238214880831</v>
      </c>
      <c r="Z138" s="13">
        <f t="shared" si="23"/>
        <v>-1.1027475547402965</v>
      </c>
      <c r="AJ138" s="25"/>
      <c r="AP138" s="18">
        <v>1488.5101426796107</v>
      </c>
      <c r="AQ138" s="18">
        <v>-431.14014267961079</v>
      </c>
      <c r="AT138" s="1">
        <v>9</v>
      </c>
      <c r="AU138" s="29">
        <v>-431.14014267961079</v>
      </c>
    </row>
    <row r="139" spans="2:47" x14ac:dyDescent="0.25">
      <c r="B139" s="4">
        <v>3001.96</v>
      </c>
      <c r="C139" s="1">
        <v>10</v>
      </c>
      <c r="D139" s="1">
        <v>9</v>
      </c>
      <c r="Q139" s="4">
        <f t="shared" si="18"/>
        <v>1610.2855016345763</v>
      </c>
      <c r="R139" s="4">
        <f t="shared" si="19"/>
        <v>1391.6744983654237</v>
      </c>
      <c r="U139" s="4">
        <v>-658.65411676220526</v>
      </c>
      <c r="V139" s="1">
        <f t="shared" si="20"/>
        <v>1063</v>
      </c>
      <c r="W139" s="9">
        <v>138</v>
      </c>
      <c r="X139" s="12">
        <f t="shared" si="21"/>
        <v>0.11458333333333333</v>
      </c>
      <c r="Y139" s="13">
        <f t="shared" si="22"/>
        <v>-1.2025082629254475</v>
      </c>
      <c r="Z139" s="13">
        <f t="shared" si="23"/>
        <v>-1.1014152075910673</v>
      </c>
      <c r="AJ139" s="25"/>
      <c r="AP139" s="18">
        <v>1610.2855016345763</v>
      </c>
      <c r="AQ139" s="18">
        <v>1391.6744983654237</v>
      </c>
      <c r="AT139" s="1">
        <v>10</v>
      </c>
      <c r="AU139" s="29">
        <v>1391.6744983654237</v>
      </c>
    </row>
    <row r="140" spans="2:47" x14ac:dyDescent="0.25">
      <c r="B140" s="4">
        <v>1844.71</v>
      </c>
      <c r="C140" s="1">
        <v>11</v>
      </c>
      <c r="D140" s="1">
        <v>9</v>
      </c>
      <c r="Q140" s="4">
        <f t="shared" si="18"/>
        <v>1732.060860589542</v>
      </c>
      <c r="R140" s="4">
        <f t="shared" si="19"/>
        <v>112.64913941045802</v>
      </c>
      <c r="U140" s="4">
        <v>-656.43109207155294</v>
      </c>
      <c r="V140" s="1">
        <f t="shared" si="20"/>
        <v>1062</v>
      </c>
      <c r="W140" s="9">
        <v>139</v>
      </c>
      <c r="X140" s="12">
        <f t="shared" si="21"/>
        <v>0.11541666666666667</v>
      </c>
      <c r="Y140" s="13">
        <f t="shared" si="22"/>
        <v>-1.1982149844621506</v>
      </c>
      <c r="Z140" s="13">
        <f t="shared" si="23"/>
        <v>-1.0976978191487525</v>
      </c>
      <c r="AJ140" s="25"/>
      <c r="AP140" s="18">
        <v>1732.060860589542</v>
      </c>
      <c r="AQ140" s="18">
        <v>112.64913941045802</v>
      </c>
      <c r="AT140" s="1">
        <v>11</v>
      </c>
      <c r="AU140" s="29">
        <v>112.64913941045802</v>
      </c>
    </row>
    <row r="141" spans="2:47" x14ac:dyDescent="0.25">
      <c r="B141" s="4">
        <v>1010.22</v>
      </c>
      <c r="C141" s="1">
        <v>12</v>
      </c>
      <c r="D141" s="1">
        <v>9</v>
      </c>
      <c r="Q141" s="4">
        <f t="shared" si="18"/>
        <v>1853.8362195445079</v>
      </c>
      <c r="R141" s="4">
        <f t="shared" si="19"/>
        <v>-843.61621954450789</v>
      </c>
      <c r="U141" s="4">
        <v>-655.92766459505219</v>
      </c>
      <c r="V141" s="1">
        <f t="shared" si="20"/>
        <v>1061</v>
      </c>
      <c r="W141" s="9">
        <v>140</v>
      </c>
      <c r="X141" s="12">
        <f t="shared" si="21"/>
        <v>0.11625000000000001</v>
      </c>
      <c r="Y141" s="13">
        <f t="shared" si="22"/>
        <v>-1.1939436788993694</v>
      </c>
      <c r="Z141" s="13">
        <f t="shared" si="23"/>
        <v>-1.0968559771797646</v>
      </c>
      <c r="AJ141" s="25"/>
      <c r="AP141" s="18">
        <v>1853.8362195445079</v>
      </c>
      <c r="AQ141" s="18">
        <v>-843.61621954450789</v>
      </c>
      <c r="AT141" s="1">
        <v>12</v>
      </c>
      <c r="AU141" s="29">
        <v>-843.61621954450789</v>
      </c>
    </row>
    <row r="142" spans="2:47" x14ac:dyDescent="0.25">
      <c r="B142" s="4">
        <v>1981.34</v>
      </c>
      <c r="C142" s="1">
        <v>1</v>
      </c>
      <c r="D142" s="1">
        <v>6</v>
      </c>
      <c r="Q142" s="4">
        <f t="shared" si="18"/>
        <v>258.30516825758241</v>
      </c>
      <c r="R142" s="4">
        <f t="shared" si="19"/>
        <v>1723.0348317424175</v>
      </c>
      <c r="U142" s="4">
        <v>-655.30925346584149</v>
      </c>
      <c r="V142" s="1">
        <f t="shared" si="20"/>
        <v>1060</v>
      </c>
      <c r="W142" s="9">
        <v>141</v>
      </c>
      <c r="X142" s="12">
        <f t="shared" si="21"/>
        <v>0.11708333333333333</v>
      </c>
      <c r="Y142" s="13">
        <f t="shared" si="22"/>
        <v>-1.1896940453306548</v>
      </c>
      <c r="Z142" s="13">
        <f t="shared" si="23"/>
        <v>-1.0958218571387262</v>
      </c>
      <c r="AJ142" s="25"/>
      <c r="AP142" s="18">
        <v>258.30516825758241</v>
      </c>
      <c r="AQ142" s="18">
        <v>1723.0348317424175</v>
      </c>
      <c r="AT142" s="1">
        <v>1</v>
      </c>
      <c r="AU142" s="29">
        <v>1723.0348317424175</v>
      </c>
    </row>
    <row r="143" spans="2:47" x14ac:dyDescent="0.25">
      <c r="B143" s="4">
        <v>1449.86</v>
      </c>
      <c r="C143" s="1">
        <v>2</v>
      </c>
      <c r="D143" s="1">
        <v>6</v>
      </c>
      <c r="Q143" s="4">
        <f t="shared" si="18"/>
        <v>380.08052721254808</v>
      </c>
      <c r="R143" s="4">
        <f t="shared" si="19"/>
        <v>1069.7794727874518</v>
      </c>
      <c r="U143" s="4">
        <v>-654.71461242080716</v>
      </c>
      <c r="V143" s="1">
        <f t="shared" si="20"/>
        <v>1059</v>
      </c>
      <c r="W143" s="9">
        <v>142</v>
      </c>
      <c r="X143" s="12">
        <f t="shared" si="21"/>
        <v>0.11791666666666667</v>
      </c>
      <c r="Y143" s="13">
        <f t="shared" si="22"/>
        <v>-1.1854657889685218</v>
      </c>
      <c r="Z143" s="13">
        <f t="shared" si="23"/>
        <v>-1.0948274859302409</v>
      </c>
      <c r="AJ143" s="25"/>
      <c r="AP143" s="18">
        <v>380.08052721254808</v>
      </c>
      <c r="AQ143" s="18">
        <v>1069.7794727874518</v>
      </c>
      <c r="AT143" s="1">
        <v>2</v>
      </c>
      <c r="AU143" s="29">
        <v>1069.7794727874518</v>
      </c>
    </row>
    <row r="144" spans="2:47" x14ac:dyDescent="0.25">
      <c r="B144" s="4">
        <v>1402.2</v>
      </c>
      <c r="C144" s="1">
        <v>3</v>
      </c>
      <c r="D144" s="1">
        <v>6</v>
      </c>
      <c r="Q144" s="4">
        <f t="shared" si="18"/>
        <v>501.8558861675138</v>
      </c>
      <c r="R144" s="4">
        <f t="shared" si="19"/>
        <v>900.3441138324863</v>
      </c>
      <c r="U144" s="4">
        <v>-654.34838250498342</v>
      </c>
      <c r="V144" s="1">
        <f t="shared" si="20"/>
        <v>1058</v>
      </c>
      <c r="W144" s="9">
        <v>143</v>
      </c>
      <c r="X144" s="12">
        <f t="shared" si="21"/>
        <v>0.11874999999999999</v>
      </c>
      <c r="Y144" s="13">
        <f t="shared" si="22"/>
        <v>-1.1812586209770399</v>
      </c>
      <c r="Z144" s="13">
        <f t="shared" si="23"/>
        <v>-1.0942150685954097</v>
      </c>
      <c r="AJ144" s="25"/>
      <c r="AP144" s="18">
        <v>501.8558861675138</v>
      </c>
      <c r="AQ144" s="18">
        <v>900.3441138324863</v>
      </c>
      <c r="AT144" s="1">
        <v>3</v>
      </c>
      <c r="AU144" s="29">
        <v>900.3441138324863</v>
      </c>
    </row>
    <row r="145" spans="2:47" x14ac:dyDescent="0.25">
      <c r="B145" s="4">
        <v>1972.06</v>
      </c>
      <c r="C145" s="1">
        <v>4</v>
      </c>
      <c r="D145" s="1">
        <v>6</v>
      </c>
      <c r="Q145" s="4">
        <f t="shared" si="18"/>
        <v>623.63124512247941</v>
      </c>
      <c r="R145" s="4">
        <f t="shared" si="19"/>
        <v>1348.4287548775205</v>
      </c>
      <c r="U145" s="4">
        <v>-651.25268094234207</v>
      </c>
      <c r="V145" s="1">
        <f t="shared" si="20"/>
        <v>1057</v>
      </c>
      <c r="W145" s="9">
        <v>144</v>
      </c>
      <c r="X145" s="12">
        <f t="shared" si="21"/>
        <v>0.11958333333333333</v>
      </c>
      <c r="Y145" s="13">
        <f t="shared" si="22"/>
        <v>-1.177072258310125</v>
      </c>
      <c r="Z145" s="13">
        <f t="shared" si="23"/>
        <v>-1.0890383716121468</v>
      </c>
      <c r="AJ145" s="25"/>
      <c r="AP145" s="18">
        <v>623.63124512247941</v>
      </c>
      <c r="AQ145" s="18">
        <v>1348.4287548775205</v>
      </c>
      <c r="AT145" s="1">
        <v>4</v>
      </c>
      <c r="AU145" s="29">
        <v>1348.4287548775205</v>
      </c>
    </row>
    <row r="146" spans="2:47" x14ac:dyDescent="0.25">
      <c r="B146" s="4">
        <v>2141.15</v>
      </c>
      <c r="C146" s="1">
        <v>5</v>
      </c>
      <c r="D146" s="1">
        <v>6</v>
      </c>
      <c r="Q146" s="4">
        <f t="shared" si="18"/>
        <v>745.40660407744519</v>
      </c>
      <c r="R146" s="4">
        <f t="shared" si="19"/>
        <v>1395.743395922555</v>
      </c>
      <c r="U146" s="4">
        <v>-647.23445936988037</v>
      </c>
      <c r="V146" s="1">
        <f t="shared" si="20"/>
        <v>1056</v>
      </c>
      <c r="W146" s="9">
        <v>145</v>
      </c>
      <c r="X146" s="12">
        <f t="shared" si="21"/>
        <v>0.12041666666666667</v>
      </c>
      <c r="Y146" s="13">
        <f t="shared" si="22"/>
        <v>-1.1729064235553335</v>
      </c>
      <c r="Z146" s="13">
        <f t="shared" si="23"/>
        <v>-1.0823190173490387</v>
      </c>
      <c r="AJ146" s="25"/>
      <c r="AP146" s="18">
        <v>745.40660407744519</v>
      </c>
      <c r="AQ146" s="18">
        <v>1395.743395922555</v>
      </c>
      <c r="AT146" s="1">
        <v>5</v>
      </c>
      <c r="AU146" s="29">
        <v>1395.743395922555</v>
      </c>
    </row>
    <row r="147" spans="2:47" x14ac:dyDescent="0.25">
      <c r="B147" s="4">
        <v>2435.38</v>
      </c>
      <c r="C147" s="1">
        <v>6</v>
      </c>
      <c r="D147" s="1">
        <v>6</v>
      </c>
      <c r="Q147" s="4">
        <f t="shared" si="18"/>
        <v>867.18196303241086</v>
      </c>
      <c r="R147" s="4">
        <f t="shared" si="19"/>
        <v>1568.1980369675894</v>
      </c>
      <c r="U147" s="4">
        <v>-647.20925346584147</v>
      </c>
      <c r="V147" s="1">
        <f t="shared" si="20"/>
        <v>1055</v>
      </c>
      <c r="W147" s="9">
        <v>146</v>
      </c>
      <c r="X147" s="12">
        <f t="shared" si="21"/>
        <v>0.12125</v>
      </c>
      <c r="Y147" s="13">
        <f t="shared" si="22"/>
        <v>-1.1687608447829125</v>
      </c>
      <c r="Z147" s="13">
        <f t="shared" si="23"/>
        <v>-1.0822768675084427</v>
      </c>
      <c r="AJ147" s="25"/>
      <c r="AP147" s="18">
        <v>867.18196303241086</v>
      </c>
      <c r="AQ147" s="18">
        <v>1568.1980369675894</v>
      </c>
      <c r="AT147" s="1">
        <v>6</v>
      </c>
      <c r="AU147" s="29">
        <v>1568.1980369675894</v>
      </c>
    </row>
    <row r="148" spans="2:47" x14ac:dyDescent="0.25">
      <c r="B148" s="4">
        <v>1642.27</v>
      </c>
      <c r="C148" s="1">
        <v>7</v>
      </c>
      <c r="D148" s="1">
        <v>6</v>
      </c>
      <c r="Q148" s="4">
        <f t="shared" si="18"/>
        <v>988.95732198737653</v>
      </c>
      <c r="R148" s="4">
        <f t="shared" si="19"/>
        <v>653.31267801262345</v>
      </c>
      <c r="U148" s="4">
        <v>-646.53838250498347</v>
      </c>
      <c r="V148" s="1">
        <f t="shared" si="20"/>
        <v>1054</v>
      </c>
      <c r="W148" s="9">
        <v>147</v>
      </c>
      <c r="X148" s="12">
        <f t="shared" si="21"/>
        <v>0.12208333333333334</v>
      </c>
      <c r="Y148" s="13">
        <f t="shared" si="22"/>
        <v>-1.1646352553999115</v>
      </c>
      <c r="Z148" s="13">
        <f t="shared" si="23"/>
        <v>-1.0811550230383093</v>
      </c>
      <c r="AJ148" s="25"/>
      <c r="AP148" s="18">
        <v>988.95732198737653</v>
      </c>
      <c r="AQ148" s="18">
        <v>653.31267801262345</v>
      </c>
      <c r="AT148" s="1">
        <v>7</v>
      </c>
      <c r="AU148" s="29">
        <v>653.31267801262345</v>
      </c>
    </row>
    <row r="149" spans="2:47" x14ac:dyDescent="0.25">
      <c r="B149" s="4">
        <v>2051.4</v>
      </c>
      <c r="C149" s="1">
        <v>8</v>
      </c>
      <c r="D149" s="1">
        <v>6</v>
      </c>
      <c r="Q149" s="4">
        <f t="shared" si="18"/>
        <v>1110.7326809423421</v>
      </c>
      <c r="R149" s="4">
        <f t="shared" si="19"/>
        <v>940.66731905765801</v>
      </c>
      <c r="U149" s="4">
        <v>-646.11008250143766</v>
      </c>
      <c r="V149" s="1">
        <f t="shared" si="20"/>
        <v>1053</v>
      </c>
      <c r="W149" s="9">
        <v>148</v>
      </c>
      <c r="X149" s="12">
        <f t="shared" si="21"/>
        <v>0.12291666666666666</v>
      </c>
      <c r="Y149" s="13">
        <f t="shared" si="22"/>
        <v>-1.1605293940091408</v>
      </c>
      <c r="Z149" s="13">
        <f t="shared" si="23"/>
        <v>-1.0804388108029168</v>
      </c>
      <c r="AJ149" s="25"/>
      <c r="AP149" s="18">
        <v>1110.7326809423421</v>
      </c>
      <c r="AQ149" s="18">
        <v>940.66731905765801</v>
      </c>
      <c r="AT149" s="1">
        <v>8</v>
      </c>
      <c r="AU149" s="29">
        <v>940.66731905765801</v>
      </c>
    </row>
    <row r="150" spans="2:47" x14ac:dyDescent="0.25">
      <c r="B150" s="4">
        <v>2378.41</v>
      </c>
      <c r="C150" s="1">
        <v>9</v>
      </c>
      <c r="D150" s="1">
        <v>6</v>
      </c>
      <c r="Q150" s="4">
        <f t="shared" si="18"/>
        <v>1232.508039897308</v>
      </c>
      <c r="R150" s="4">
        <f t="shared" si="19"/>
        <v>1145.9019601026919</v>
      </c>
      <c r="U150" s="4">
        <v>-642.49604824067012</v>
      </c>
      <c r="V150" s="1">
        <f t="shared" si="20"/>
        <v>1052</v>
      </c>
      <c r="W150" s="9">
        <v>149</v>
      </c>
      <c r="X150" s="12">
        <f t="shared" si="21"/>
        <v>0.12375</v>
      </c>
      <c r="Y150" s="13">
        <f t="shared" si="22"/>
        <v>-1.1564430042727849</v>
      </c>
      <c r="Z150" s="13">
        <f t="shared" si="23"/>
        <v>-1.0743953470269185</v>
      </c>
      <c r="AJ150" s="25"/>
      <c r="AP150" s="18">
        <v>1232.508039897308</v>
      </c>
      <c r="AQ150" s="18">
        <v>1145.9019601026919</v>
      </c>
      <c r="AT150" s="1">
        <v>9</v>
      </c>
      <c r="AU150" s="29">
        <v>1145.9019601026919</v>
      </c>
    </row>
    <row r="151" spans="2:47" x14ac:dyDescent="0.25">
      <c r="B151" s="4">
        <v>2300.6799999999998</v>
      </c>
      <c r="C151" s="1">
        <v>12</v>
      </c>
      <c r="D151" s="1">
        <v>6</v>
      </c>
      <c r="Q151" s="4">
        <f t="shared" si="18"/>
        <v>1597.8341167622052</v>
      </c>
      <c r="R151" s="4">
        <f t="shared" si="19"/>
        <v>702.84588323779462</v>
      </c>
      <c r="U151" s="4">
        <v>-630.25478372464477</v>
      </c>
      <c r="V151" s="1">
        <f t="shared" si="20"/>
        <v>1051</v>
      </c>
      <c r="W151" s="9">
        <v>150</v>
      </c>
      <c r="X151" s="12">
        <f t="shared" si="21"/>
        <v>0.12458333333333334</v>
      </c>
      <c r="Y151" s="13">
        <f t="shared" si="22"/>
        <v>-1.1523758347804967</v>
      </c>
      <c r="Z151" s="13">
        <f t="shared" si="23"/>
        <v>-1.0539252481465333</v>
      </c>
      <c r="AJ151" s="25"/>
      <c r="AP151" s="18">
        <v>1597.8341167622052</v>
      </c>
      <c r="AQ151" s="18">
        <v>702.84588323779462</v>
      </c>
      <c r="AT151" s="1">
        <v>12</v>
      </c>
      <c r="AU151" s="29">
        <v>702.84588323779462</v>
      </c>
    </row>
    <row r="152" spans="2:47" x14ac:dyDescent="0.25">
      <c r="B152" s="4">
        <v>445.12</v>
      </c>
      <c r="C152" s="1">
        <v>1</v>
      </c>
      <c r="D152" s="1">
        <v>12</v>
      </c>
      <c r="Q152" s="4">
        <f t="shared" si="18"/>
        <v>770.30937382218769</v>
      </c>
      <c r="R152" s="4">
        <f t="shared" si="19"/>
        <v>-325.18937382218769</v>
      </c>
      <c r="U152" s="4">
        <v>-629.20152755198183</v>
      </c>
      <c r="V152" s="1">
        <f t="shared" si="20"/>
        <v>1050</v>
      </c>
      <c r="W152" s="9">
        <v>151</v>
      </c>
      <c r="X152" s="12">
        <f t="shared" si="21"/>
        <v>0.12541666666666668</v>
      </c>
      <c r="Y152" s="13">
        <f t="shared" si="22"/>
        <v>-1.1483276389217818</v>
      </c>
      <c r="Z152" s="13">
        <f t="shared" si="23"/>
        <v>-1.0521639711173048</v>
      </c>
      <c r="AJ152" s="25"/>
      <c r="AP152" s="18">
        <v>770.30937382218769</v>
      </c>
      <c r="AQ152" s="18">
        <v>-325.18937382218769</v>
      </c>
      <c r="AT152" s="1">
        <v>1</v>
      </c>
      <c r="AU152" s="29">
        <v>-325.18937382218769</v>
      </c>
    </row>
    <row r="153" spans="2:47" x14ac:dyDescent="0.25">
      <c r="B153" s="4">
        <v>297.05</v>
      </c>
      <c r="C153" s="1">
        <v>2</v>
      </c>
      <c r="D153" s="1">
        <v>12</v>
      </c>
      <c r="Q153" s="4">
        <f t="shared" si="18"/>
        <v>892.08473277715336</v>
      </c>
      <c r="R153" s="4">
        <f t="shared" si="19"/>
        <v>-595.03473277715329</v>
      </c>
      <c r="U153" s="4">
        <v>-622.26732198737659</v>
      </c>
      <c r="V153" s="1">
        <f t="shared" si="20"/>
        <v>1049</v>
      </c>
      <c r="W153" s="9">
        <v>152</v>
      </c>
      <c r="X153" s="12">
        <f t="shared" si="21"/>
        <v>0.12625</v>
      </c>
      <c r="Y153" s="13">
        <f t="shared" si="22"/>
        <v>-1.1442981747625176</v>
      </c>
      <c r="Z153" s="13">
        <f t="shared" si="23"/>
        <v>-1.0405684473559673</v>
      </c>
      <c r="AJ153" s="25"/>
      <c r="AP153" s="18">
        <v>892.08473277715336</v>
      </c>
      <c r="AQ153" s="18">
        <v>-595.03473277715329</v>
      </c>
      <c r="AT153" s="1">
        <v>2</v>
      </c>
      <c r="AU153" s="29">
        <v>-595.03473277715329</v>
      </c>
    </row>
    <row r="154" spans="2:47" x14ac:dyDescent="0.25">
      <c r="B154" s="4">
        <v>324.89</v>
      </c>
      <c r="C154" s="1">
        <v>3</v>
      </c>
      <c r="D154" s="1">
        <v>12</v>
      </c>
      <c r="Q154" s="4">
        <f t="shared" si="18"/>
        <v>1013.8600917321191</v>
      </c>
      <c r="R154" s="4">
        <f t="shared" si="19"/>
        <v>-688.97009173211916</v>
      </c>
      <c r="U154" s="4">
        <v>-620.67080964205047</v>
      </c>
      <c r="V154" s="1">
        <f t="shared" si="20"/>
        <v>1048</v>
      </c>
      <c r="W154" s="9">
        <v>153</v>
      </c>
      <c r="X154" s="12">
        <f t="shared" si="21"/>
        <v>0.12708333333333333</v>
      </c>
      <c r="Y154" s="13">
        <f t="shared" si="22"/>
        <v>-1.1402872049254418</v>
      </c>
      <c r="Z154" s="13">
        <f t="shared" si="23"/>
        <v>-1.0378987259779351</v>
      </c>
      <c r="AJ154" s="25"/>
      <c r="AP154" s="18">
        <v>1013.8600917321191</v>
      </c>
      <c r="AQ154" s="18">
        <v>-688.97009173211916</v>
      </c>
      <c r="AT154" s="1">
        <v>3</v>
      </c>
      <c r="AU154" s="29">
        <v>-688.97009173211916</v>
      </c>
    </row>
    <row r="155" spans="2:47" x14ac:dyDescent="0.25">
      <c r="B155" s="4">
        <v>644.59</v>
      </c>
      <c r="C155" s="1">
        <v>4</v>
      </c>
      <c r="D155" s="1">
        <v>12</v>
      </c>
      <c r="Q155" s="4">
        <f t="shared" si="18"/>
        <v>1135.6354506870848</v>
      </c>
      <c r="R155" s="4">
        <f t="shared" si="19"/>
        <v>-491.04545068708478</v>
      </c>
      <c r="U155" s="4">
        <v>-618.29302355001778</v>
      </c>
      <c r="V155" s="1">
        <f t="shared" si="20"/>
        <v>1047</v>
      </c>
      <c r="W155" s="9">
        <v>154</v>
      </c>
      <c r="X155" s="12">
        <f t="shared" si="21"/>
        <v>0.12791666666666668</v>
      </c>
      <c r="Y155" s="13">
        <f t="shared" si="22"/>
        <v>-1.1362944964744568</v>
      </c>
      <c r="Z155" s="13">
        <f t="shared" si="23"/>
        <v>-1.0339225422792171</v>
      </c>
      <c r="AJ155" s="25"/>
      <c r="AP155" s="18">
        <v>1135.6354506870848</v>
      </c>
      <c r="AQ155" s="18">
        <v>-491.04545068708478</v>
      </c>
      <c r="AT155" s="1">
        <v>4</v>
      </c>
      <c r="AU155" s="29">
        <v>-491.04545068708478</v>
      </c>
    </row>
    <row r="156" spans="2:47" x14ac:dyDescent="0.25">
      <c r="B156" s="4">
        <v>971.92</v>
      </c>
      <c r="C156" s="1">
        <v>5</v>
      </c>
      <c r="D156" s="1">
        <v>12</v>
      </c>
      <c r="Q156" s="4">
        <f t="shared" si="18"/>
        <v>1257.4108096420505</v>
      </c>
      <c r="R156" s="4">
        <f t="shared" si="19"/>
        <v>-285.49080964205052</v>
      </c>
      <c r="U156" s="4">
        <v>-618.10942476967909</v>
      </c>
      <c r="V156" s="1">
        <f t="shared" si="20"/>
        <v>1046</v>
      </c>
      <c r="W156" s="9">
        <v>155</v>
      </c>
      <c r="X156" s="12">
        <f t="shared" si="21"/>
        <v>0.12875</v>
      </c>
      <c r="Y156" s="13">
        <f t="shared" si="22"/>
        <v>-1.1323198208026035</v>
      </c>
      <c r="Z156" s="13">
        <f t="shared" si="23"/>
        <v>-1.0336155245538072</v>
      </c>
      <c r="AJ156" s="25"/>
      <c r="AP156" s="18">
        <v>1257.4108096420505</v>
      </c>
      <c r="AQ156" s="18">
        <v>-285.49080964205052</v>
      </c>
      <c r="AT156" s="1">
        <v>5</v>
      </c>
      <c r="AU156" s="29">
        <v>-285.49080964205052</v>
      </c>
    </row>
    <row r="157" spans="2:47" x14ac:dyDescent="0.25">
      <c r="B157" s="4">
        <v>1086.58</v>
      </c>
      <c r="C157" s="1">
        <v>6</v>
      </c>
      <c r="D157" s="1">
        <v>12</v>
      </c>
      <c r="Q157" s="4">
        <f t="shared" si="18"/>
        <v>1379.1861685970161</v>
      </c>
      <c r="R157" s="4">
        <f t="shared" si="19"/>
        <v>-292.60616859701622</v>
      </c>
      <c r="U157" s="4">
        <v>-614.54135624814398</v>
      </c>
      <c r="V157" s="1">
        <f t="shared" si="20"/>
        <v>1045</v>
      </c>
      <c r="W157" s="9">
        <v>156</v>
      </c>
      <c r="X157" s="12">
        <f t="shared" si="21"/>
        <v>0.12958333333333333</v>
      </c>
      <c r="Y157" s="13">
        <f t="shared" si="22"/>
        <v>-1.1283629535235749</v>
      </c>
      <c r="Z157" s="13">
        <f t="shared" si="23"/>
        <v>-1.0276489256495684</v>
      </c>
      <c r="AJ157" s="25"/>
      <c r="AP157" s="18">
        <v>1379.1861685970161</v>
      </c>
      <c r="AQ157" s="18">
        <v>-292.60616859701622</v>
      </c>
      <c r="AT157" s="1">
        <v>6</v>
      </c>
      <c r="AU157" s="29">
        <v>-292.60616859701622</v>
      </c>
    </row>
    <row r="158" spans="2:47" x14ac:dyDescent="0.25">
      <c r="B158" s="4">
        <v>629.89</v>
      </c>
      <c r="C158" s="1">
        <v>7</v>
      </c>
      <c r="D158" s="1">
        <v>12</v>
      </c>
      <c r="Q158" s="4">
        <f t="shared" si="18"/>
        <v>1500.9615275519818</v>
      </c>
      <c r="R158" s="4">
        <f t="shared" si="19"/>
        <v>-871.07152755198183</v>
      </c>
      <c r="U158" s="4">
        <v>-613.98997137577283</v>
      </c>
      <c r="V158" s="1">
        <f t="shared" si="20"/>
        <v>1044</v>
      </c>
      <c r="W158" s="9">
        <v>157</v>
      </c>
      <c r="X158" s="12">
        <f t="shared" si="21"/>
        <v>0.13041666666666665</v>
      </c>
      <c r="Y158" s="13">
        <f t="shared" si="22"/>
        <v>-1.1244236743666152</v>
      </c>
      <c r="Z158" s="13">
        <f t="shared" si="23"/>
        <v>-1.0267268883188816</v>
      </c>
      <c r="AJ158" s="25"/>
      <c r="AP158" s="18">
        <v>1500.9615275519818</v>
      </c>
      <c r="AQ158" s="18">
        <v>-871.07152755198183</v>
      </c>
      <c r="AT158" s="1">
        <v>7</v>
      </c>
      <c r="AU158" s="29">
        <v>-871.07152755198183</v>
      </c>
    </row>
    <row r="159" spans="2:47" x14ac:dyDescent="0.25">
      <c r="B159" s="4">
        <v>823.14</v>
      </c>
      <c r="C159" s="1">
        <v>8</v>
      </c>
      <c r="D159" s="1">
        <v>12</v>
      </c>
      <c r="Q159" s="4">
        <f t="shared" si="18"/>
        <v>1622.7368865069475</v>
      </c>
      <c r="R159" s="4">
        <f t="shared" si="19"/>
        <v>-799.5968865069475</v>
      </c>
      <c r="U159" s="4">
        <v>-610.07490408099136</v>
      </c>
      <c r="V159" s="1">
        <f t="shared" si="20"/>
        <v>1043</v>
      </c>
      <c r="W159" s="9">
        <v>158</v>
      </c>
      <c r="X159" s="12">
        <f t="shared" si="21"/>
        <v>0.13125000000000001</v>
      </c>
      <c r="Y159" s="13">
        <f t="shared" si="22"/>
        <v>-1.1205017670747008</v>
      </c>
      <c r="Z159" s="13">
        <f t="shared" si="23"/>
        <v>-1.0201800307991684</v>
      </c>
      <c r="AJ159" s="25"/>
      <c r="AP159" s="18">
        <v>1622.7368865069475</v>
      </c>
      <c r="AQ159" s="18">
        <v>-799.5968865069475</v>
      </c>
      <c r="AT159" s="1">
        <v>8</v>
      </c>
      <c r="AU159" s="29">
        <v>-799.5968865069475</v>
      </c>
    </row>
    <row r="160" spans="2:47" x14ac:dyDescent="0.25">
      <c r="B160" s="4">
        <v>1244</v>
      </c>
      <c r="C160" s="1">
        <v>9</v>
      </c>
      <c r="D160" s="1">
        <v>12</v>
      </c>
      <c r="Q160" s="4">
        <f t="shared" si="18"/>
        <v>1744.5122454619132</v>
      </c>
      <c r="R160" s="4">
        <f t="shared" si="19"/>
        <v>-500.51224546191315</v>
      </c>
      <c r="U160" s="4">
        <v>-606.24864668157477</v>
      </c>
      <c r="V160" s="1">
        <f t="shared" si="20"/>
        <v>1042</v>
      </c>
      <c r="W160" s="9">
        <v>159</v>
      </c>
      <c r="X160" s="12">
        <f t="shared" si="21"/>
        <v>0.13208333333333333</v>
      </c>
      <c r="Y160" s="13">
        <f t="shared" si="22"/>
        <v>-1.1165970193058634</v>
      </c>
      <c r="Z160" s="13">
        <f t="shared" si="23"/>
        <v>-1.013781683046342</v>
      </c>
      <c r="AJ160" s="25"/>
      <c r="AP160" s="18">
        <v>1744.5122454619132</v>
      </c>
      <c r="AQ160" s="18">
        <v>-500.51224546191315</v>
      </c>
      <c r="AT160" s="1">
        <v>9</v>
      </c>
      <c r="AU160" s="29">
        <v>-500.51224546191315</v>
      </c>
    </row>
    <row r="161" spans="2:47" x14ac:dyDescent="0.25">
      <c r="B161" s="4">
        <v>2910.73</v>
      </c>
      <c r="C161" s="1">
        <v>10</v>
      </c>
      <c r="D161" s="1">
        <v>12</v>
      </c>
      <c r="Q161" s="4">
        <f t="shared" si="18"/>
        <v>1866.2876044168788</v>
      </c>
      <c r="R161" s="4">
        <f t="shared" si="19"/>
        <v>1044.4423955831212</v>
      </c>
      <c r="U161" s="4">
        <v>-603.72400563654037</v>
      </c>
      <c r="V161" s="1">
        <f t="shared" si="20"/>
        <v>1041</v>
      </c>
      <c r="W161" s="9">
        <v>160</v>
      </c>
      <c r="X161" s="12">
        <f t="shared" si="21"/>
        <v>0.13291666666666666</v>
      </c>
      <c r="Y161" s="13">
        <f t="shared" si="22"/>
        <v>-1.1127092225375497</v>
      </c>
      <c r="Z161" s="13">
        <f t="shared" si="23"/>
        <v>-1.0095599254197767</v>
      </c>
      <c r="AJ161" s="25"/>
      <c r="AP161" s="18">
        <v>1866.2876044168788</v>
      </c>
      <c r="AQ161" s="18">
        <v>1044.4423955831212</v>
      </c>
      <c r="AT161" s="1">
        <v>10</v>
      </c>
      <c r="AU161" s="29">
        <v>1044.4423955831212</v>
      </c>
    </row>
    <row r="162" spans="2:47" x14ac:dyDescent="0.25">
      <c r="B162" s="4">
        <v>1510.98</v>
      </c>
      <c r="C162" s="1">
        <v>11</v>
      </c>
      <c r="D162" s="1">
        <v>12</v>
      </c>
      <c r="Q162" s="4">
        <f t="shared" si="18"/>
        <v>1988.0629633718445</v>
      </c>
      <c r="R162" s="4">
        <f t="shared" si="19"/>
        <v>-477.08296337184447</v>
      </c>
      <c r="U162" s="4">
        <v>-602.7126809423421</v>
      </c>
      <c r="V162" s="1">
        <f t="shared" si="20"/>
        <v>1040</v>
      </c>
      <c r="W162" s="9">
        <v>161</v>
      </c>
      <c r="X162" s="12">
        <f t="shared" si="21"/>
        <v>0.13375000000000001</v>
      </c>
      <c r="Y162" s="13">
        <f t="shared" si="22"/>
        <v>-1.1088381719738976</v>
      </c>
      <c r="Z162" s="13">
        <f t="shared" si="23"/>
        <v>-1.0078687670869662</v>
      </c>
      <c r="AJ162" s="25"/>
      <c r="AP162" s="18">
        <v>1988.0629633718445</v>
      </c>
      <c r="AQ162" s="18">
        <v>-477.08296337184447</v>
      </c>
      <c r="AT162" s="1">
        <v>11</v>
      </c>
      <c r="AU162" s="29">
        <v>-477.08296337184447</v>
      </c>
    </row>
    <row r="163" spans="2:47" x14ac:dyDescent="0.25">
      <c r="B163" s="4">
        <v>1034.6500000000001</v>
      </c>
      <c r="C163" s="1">
        <v>12</v>
      </c>
      <c r="D163" s="1">
        <v>12</v>
      </c>
      <c r="Q163" s="4">
        <f t="shared" si="18"/>
        <v>2109.8383223268102</v>
      </c>
      <c r="R163" s="4">
        <f t="shared" si="19"/>
        <v>-1075.1883223268101</v>
      </c>
      <c r="U163" s="4">
        <v>-601.48147660449058</v>
      </c>
      <c r="V163" s="1">
        <f t="shared" si="20"/>
        <v>1039</v>
      </c>
      <c r="W163" s="9">
        <v>162</v>
      </c>
      <c r="X163" s="12">
        <f t="shared" si="21"/>
        <v>0.13458333333333333</v>
      </c>
      <c r="Y163" s="13">
        <f t="shared" si="22"/>
        <v>-1.1049836664558299</v>
      </c>
      <c r="Z163" s="13">
        <f t="shared" si="23"/>
        <v>-1.005809921409317</v>
      </c>
      <c r="AJ163" s="25"/>
      <c r="AP163" s="18">
        <v>2109.8383223268102</v>
      </c>
      <c r="AQ163" s="18">
        <v>-1075.1883223268101</v>
      </c>
      <c r="AT163" s="1">
        <v>12</v>
      </c>
      <c r="AU163" s="29">
        <v>-1075.1883223268101</v>
      </c>
    </row>
    <row r="164" spans="2:47" x14ac:dyDescent="0.25">
      <c r="B164" s="4">
        <v>850.67</v>
      </c>
      <c r="C164" s="1">
        <v>1</v>
      </c>
      <c r="D164" s="1">
        <v>8</v>
      </c>
      <c r="Q164" s="4">
        <f t="shared" si="18"/>
        <v>428.97323677911754</v>
      </c>
      <c r="R164" s="4">
        <f t="shared" si="19"/>
        <v>421.69676322088242</v>
      </c>
      <c r="U164" s="4">
        <v>-596.67473277715339</v>
      </c>
      <c r="V164" s="1">
        <f t="shared" si="20"/>
        <v>1038</v>
      </c>
      <c r="W164" s="9">
        <v>163</v>
      </c>
      <c r="X164" s="12">
        <f t="shared" si="21"/>
        <v>0.13541666666666666</v>
      </c>
      <c r="Y164" s="13">
        <f t="shared" si="22"/>
        <v>-1.1011455083738533</v>
      </c>
      <c r="Z164" s="13">
        <f t="shared" si="23"/>
        <v>-0.99777198371836495</v>
      </c>
      <c r="AJ164" s="25"/>
      <c r="AP164" s="18">
        <v>428.97323677911754</v>
      </c>
      <c r="AQ164" s="18">
        <v>421.69676322088242</v>
      </c>
      <c r="AT164" s="1">
        <v>1</v>
      </c>
      <c r="AU164" s="29">
        <v>421.69676322088242</v>
      </c>
    </row>
    <row r="165" spans="2:47" x14ac:dyDescent="0.25">
      <c r="B165" s="4">
        <v>707.78</v>
      </c>
      <c r="C165" s="1">
        <v>2</v>
      </c>
      <c r="D165" s="1">
        <v>8</v>
      </c>
      <c r="Q165" s="4">
        <f t="shared" si="18"/>
        <v>550.74859573408321</v>
      </c>
      <c r="R165" s="4">
        <f t="shared" si="19"/>
        <v>157.03140426591676</v>
      </c>
      <c r="U165" s="4">
        <v>-595.03473277715329</v>
      </c>
      <c r="V165" s="1">
        <f t="shared" si="20"/>
        <v>1037</v>
      </c>
      <c r="W165" s="9">
        <v>164</v>
      </c>
      <c r="X165" s="12">
        <f t="shared" si="21"/>
        <v>0.13625000000000001</v>
      </c>
      <c r="Y165" s="13">
        <f t="shared" si="22"/>
        <v>-1.0973235035834814</v>
      </c>
      <c r="Z165" s="13">
        <f t="shared" si="23"/>
        <v>-0.99502954137346789</v>
      </c>
      <c r="AJ165" s="25"/>
      <c r="AP165" s="18">
        <v>550.74859573408321</v>
      </c>
      <c r="AQ165" s="18">
        <v>157.03140426591676</v>
      </c>
      <c r="AT165" s="1">
        <v>2</v>
      </c>
      <c r="AU165" s="29">
        <v>157.03140426591676</v>
      </c>
    </row>
    <row r="166" spans="2:47" x14ac:dyDescent="0.25">
      <c r="B166" s="4">
        <v>761.69</v>
      </c>
      <c r="C166" s="1">
        <v>3</v>
      </c>
      <c r="D166" s="1">
        <v>8</v>
      </c>
      <c r="Q166" s="4">
        <f t="shared" si="18"/>
        <v>672.52395468904888</v>
      </c>
      <c r="R166" s="4">
        <f t="shared" si="19"/>
        <v>89.166045310951176</v>
      </c>
      <c r="U166" s="4">
        <v>-593.35622877518938</v>
      </c>
      <c r="V166" s="1">
        <f t="shared" si="20"/>
        <v>1036</v>
      </c>
      <c r="W166" s="9">
        <v>165</v>
      </c>
      <c r="X166" s="12">
        <f t="shared" si="21"/>
        <v>0.13708333333333333</v>
      </c>
      <c r="Y166" s="13">
        <f t="shared" si="22"/>
        <v>-1.0935174613231635</v>
      </c>
      <c r="Z166" s="13">
        <f t="shared" si="23"/>
        <v>-0.99222271183013566</v>
      </c>
      <c r="AJ166" s="25"/>
      <c r="AP166" s="18">
        <v>672.52395468904888</v>
      </c>
      <c r="AQ166" s="18">
        <v>89.166045310951176</v>
      </c>
      <c r="AT166" s="1">
        <v>3</v>
      </c>
      <c r="AU166" s="29">
        <v>89.166045310951176</v>
      </c>
    </row>
    <row r="167" spans="2:47" x14ac:dyDescent="0.25">
      <c r="B167" s="4">
        <v>1010.26</v>
      </c>
      <c r="C167" s="1">
        <v>4</v>
      </c>
      <c r="D167" s="1">
        <v>8</v>
      </c>
      <c r="Q167" s="4">
        <f t="shared" si="18"/>
        <v>794.29931364401455</v>
      </c>
      <c r="R167" s="4">
        <f t="shared" si="19"/>
        <v>215.96068635598544</v>
      </c>
      <c r="U167" s="4">
        <v>-593.20815102297274</v>
      </c>
      <c r="V167" s="1">
        <f t="shared" si="20"/>
        <v>1035</v>
      </c>
      <c r="W167" s="9">
        <v>166</v>
      </c>
      <c r="X167" s="12">
        <f t="shared" si="21"/>
        <v>0.13791666666666666</v>
      </c>
      <c r="Y167" s="13">
        <f t="shared" si="22"/>
        <v>-1.0897271941346576</v>
      </c>
      <c r="Z167" s="13">
        <f t="shared" si="23"/>
        <v>-0.99197509311183318</v>
      </c>
      <c r="AJ167" s="25"/>
      <c r="AP167" s="18">
        <v>794.29931364401455</v>
      </c>
      <c r="AQ167" s="18">
        <v>215.96068635598544</v>
      </c>
      <c r="AT167" s="1">
        <v>4</v>
      </c>
      <c r="AU167" s="29">
        <v>215.96068635598544</v>
      </c>
    </row>
    <row r="168" spans="2:47" x14ac:dyDescent="0.25">
      <c r="B168" s="4">
        <v>2118.62</v>
      </c>
      <c r="C168" s="1">
        <v>5</v>
      </c>
      <c r="D168" s="1">
        <v>8</v>
      </c>
      <c r="Q168" s="4">
        <f t="shared" si="18"/>
        <v>916.07467259898033</v>
      </c>
      <c r="R168" s="4">
        <f t="shared" si="19"/>
        <v>1202.5453274010197</v>
      </c>
      <c r="U168" s="4">
        <v>-593.08937382218767</v>
      </c>
      <c r="V168" s="1">
        <f t="shared" si="20"/>
        <v>1034</v>
      </c>
      <c r="W168" s="9">
        <v>167</v>
      </c>
      <c r="X168" s="12">
        <f t="shared" si="21"/>
        <v>0.13875000000000001</v>
      </c>
      <c r="Y168" s="13">
        <f t="shared" si="22"/>
        <v>-1.0859525177857321</v>
      </c>
      <c r="Z168" s="13">
        <f t="shared" si="23"/>
        <v>-0.99177647138924707</v>
      </c>
      <c r="AJ168" s="25"/>
      <c r="AP168" s="18">
        <v>916.07467259898033</v>
      </c>
      <c r="AQ168" s="18">
        <v>1202.5453274010197</v>
      </c>
      <c r="AT168" s="1">
        <v>5</v>
      </c>
      <c r="AU168" s="29">
        <v>1202.5453274010197</v>
      </c>
    </row>
    <row r="169" spans="2:47" x14ac:dyDescent="0.25">
      <c r="B169" s="4">
        <v>2533.27</v>
      </c>
      <c r="C169" s="1">
        <v>6</v>
      </c>
      <c r="D169" s="1">
        <v>8</v>
      </c>
      <c r="Q169" s="4">
        <f t="shared" si="18"/>
        <v>1037.8500315539459</v>
      </c>
      <c r="R169" s="4">
        <f t="shared" si="19"/>
        <v>1495.4199684460541</v>
      </c>
      <c r="U169" s="4">
        <v>-592.59551086525812</v>
      </c>
      <c r="V169" s="1">
        <f t="shared" si="20"/>
        <v>1033</v>
      </c>
      <c r="W169" s="9">
        <v>168</v>
      </c>
      <c r="X169" s="12">
        <f t="shared" si="21"/>
        <v>0.13958333333333334</v>
      </c>
      <c r="Y169" s="13">
        <f t="shared" si="22"/>
        <v>-1.08219325119514</v>
      </c>
      <c r="Z169" s="13">
        <f t="shared" si="23"/>
        <v>-0.99095062341018636</v>
      </c>
      <c r="AJ169" s="25"/>
      <c r="AP169" s="18">
        <v>1037.8500315539459</v>
      </c>
      <c r="AQ169" s="18">
        <v>1495.4199684460541</v>
      </c>
      <c r="AT169" s="1">
        <v>6</v>
      </c>
      <c r="AU169" s="29">
        <v>1495.4199684460541</v>
      </c>
    </row>
    <row r="170" spans="2:47" x14ac:dyDescent="0.25">
      <c r="B170" s="4">
        <v>1636.82</v>
      </c>
      <c r="C170" s="1">
        <v>7</v>
      </c>
      <c r="D170" s="1">
        <v>8</v>
      </c>
      <c r="Q170" s="4">
        <f t="shared" si="18"/>
        <v>1159.6253905089116</v>
      </c>
      <c r="R170" s="4">
        <f t="shared" si="19"/>
        <v>477.19460949108839</v>
      </c>
      <c r="U170" s="4">
        <v>-590.44328772660901</v>
      </c>
      <c r="V170" s="1">
        <f t="shared" si="20"/>
        <v>1032</v>
      </c>
      <c r="W170" s="9">
        <v>169</v>
      </c>
      <c r="X170" s="12">
        <f t="shared" si="21"/>
        <v>0.14041666666666666</v>
      </c>
      <c r="Y170" s="13">
        <f t="shared" si="22"/>
        <v>-1.0784492163597716</v>
      </c>
      <c r="Z170" s="13">
        <f t="shared" si="23"/>
        <v>-0.98735163080585808</v>
      </c>
      <c r="AJ170" s="25"/>
      <c r="AP170" s="18">
        <v>1159.6253905089116</v>
      </c>
      <c r="AQ170" s="18">
        <v>477.19460949108839</v>
      </c>
      <c r="AT170" s="1">
        <v>7</v>
      </c>
      <c r="AU170" s="29">
        <v>477.19460949108839</v>
      </c>
    </row>
    <row r="171" spans="2:47" x14ac:dyDescent="0.25">
      <c r="B171" s="4">
        <v>1488.15</v>
      </c>
      <c r="C171" s="1">
        <v>8</v>
      </c>
      <c r="D171" s="1">
        <v>8</v>
      </c>
      <c r="Q171" s="4">
        <f t="shared" si="18"/>
        <v>1281.4007494638772</v>
      </c>
      <c r="R171" s="4">
        <f t="shared" si="19"/>
        <v>206.74925053612287</v>
      </c>
      <c r="U171" s="4">
        <v>-590.42997137577277</v>
      </c>
      <c r="V171" s="1">
        <f t="shared" si="20"/>
        <v>1031</v>
      </c>
      <c r="W171" s="9">
        <v>170</v>
      </c>
      <c r="X171" s="12">
        <f t="shared" si="21"/>
        <v>0.14124999999999999</v>
      </c>
      <c r="Y171" s="13">
        <f t="shared" si="22"/>
        <v>-1.0747202382839032</v>
      </c>
      <c r="Z171" s="13">
        <f t="shared" si="23"/>
        <v>-0.98732936292511853</v>
      </c>
      <c r="AJ171" s="25"/>
      <c r="AP171" s="18">
        <v>1281.4007494638772</v>
      </c>
      <c r="AQ171" s="18">
        <v>206.74925053612287</v>
      </c>
      <c r="AT171" s="1">
        <v>8</v>
      </c>
      <c r="AU171" s="29">
        <v>206.74925053612287</v>
      </c>
    </row>
    <row r="172" spans="2:47" x14ac:dyDescent="0.25">
      <c r="B172" s="4">
        <v>2850.4</v>
      </c>
      <c r="C172" s="1">
        <v>9</v>
      </c>
      <c r="D172" s="1">
        <v>8</v>
      </c>
      <c r="Q172" s="4">
        <f t="shared" si="18"/>
        <v>1403.1761084188431</v>
      </c>
      <c r="R172" s="4">
        <f t="shared" si="19"/>
        <v>1447.223891581157</v>
      </c>
      <c r="U172" s="4">
        <v>-588.35429729672455</v>
      </c>
      <c r="V172" s="1">
        <f t="shared" si="20"/>
        <v>1030</v>
      </c>
      <c r="W172" s="9">
        <v>171</v>
      </c>
      <c r="X172" s="12">
        <f t="shared" si="21"/>
        <v>0.14208333333333334</v>
      </c>
      <c r="Y172" s="13">
        <f t="shared" si="22"/>
        <v>-1.0710061449104975</v>
      </c>
      <c r="Z172" s="13">
        <f t="shared" si="23"/>
        <v>-0.98385837726134617</v>
      </c>
      <c r="AJ172" s="25"/>
      <c r="AP172" s="18">
        <v>1403.1761084188431</v>
      </c>
      <c r="AQ172" s="18">
        <v>1447.223891581157</v>
      </c>
      <c r="AT172" s="1">
        <v>9</v>
      </c>
      <c r="AU172" s="29">
        <v>1447.223891581157</v>
      </c>
    </row>
    <row r="173" spans="2:47" x14ac:dyDescent="0.25">
      <c r="B173" s="4">
        <v>2221.4299999999998</v>
      </c>
      <c r="C173" s="1">
        <v>12</v>
      </c>
      <c r="D173" s="1">
        <v>8</v>
      </c>
      <c r="Q173" s="4">
        <f t="shared" si="18"/>
        <v>1768.5021852837403</v>
      </c>
      <c r="R173" s="4">
        <f t="shared" si="19"/>
        <v>452.92781471625949</v>
      </c>
      <c r="U173" s="4">
        <v>-588.33008250143769</v>
      </c>
      <c r="V173" s="1">
        <f t="shared" si="20"/>
        <v>1029</v>
      </c>
      <c r="W173" s="9">
        <v>172</v>
      </c>
      <c r="X173" s="12">
        <f t="shared" si="21"/>
        <v>0.14291666666666666</v>
      </c>
      <c r="Y173" s="13">
        <f t="shared" si="22"/>
        <v>-1.0673067670544454</v>
      </c>
      <c r="Z173" s="13">
        <f t="shared" si="23"/>
        <v>-0.98381788477356102</v>
      </c>
      <c r="AJ173" s="25"/>
      <c r="AP173" s="18">
        <v>1768.5021852837403</v>
      </c>
      <c r="AQ173" s="18">
        <v>452.92781471625949</v>
      </c>
      <c r="AT173" s="1">
        <v>12</v>
      </c>
      <c r="AU173" s="29">
        <v>452.92781471625949</v>
      </c>
    </row>
    <row r="174" spans="2:47" x14ac:dyDescent="0.25">
      <c r="B174" s="4">
        <v>1227.51</v>
      </c>
      <c r="C174" s="1">
        <v>1</v>
      </c>
      <c r="D174" s="1">
        <v>18</v>
      </c>
      <c r="Q174" s="4">
        <f t="shared" si="18"/>
        <v>1282.3135793867932</v>
      </c>
      <c r="R174" s="4">
        <f t="shared" si="19"/>
        <v>-54.803579386793217</v>
      </c>
      <c r="U174" s="4">
        <v>-585.55490408099126</v>
      </c>
      <c r="V174" s="1">
        <f t="shared" si="20"/>
        <v>1028</v>
      </c>
      <c r="W174" s="9">
        <v>173</v>
      </c>
      <c r="X174" s="12">
        <f t="shared" si="21"/>
        <v>0.14374999999999999</v>
      </c>
      <c r="Y174" s="13">
        <f t="shared" si="22"/>
        <v>-1.0636219383377201</v>
      </c>
      <c r="Z174" s="13">
        <f t="shared" si="23"/>
        <v>-0.97917717330107534</v>
      </c>
      <c r="AJ174" s="25"/>
      <c r="AP174" s="18">
        <v>1282.3135793867932</v>
      </c>
      <c r="AQ174" s="18">
        <v>-54.803579386793217</v>
      </c>
      <c r="AT174" s="1">
        <v>1</v>
      </c>
      <c r="AU174" s="29">
        <v>-54.803579386793217</v>
      </c>
    </row>
    <row r="175" spans="2:47" x14ac:dyDescent="0.25">
      <c r="B175" s="4">
        <v>918.36</v>
      </c>
      <c r="C175" s="1">
        <v>2</v>
      </c>
      <c r="D175" s="1">
        <v>18</v>
      </c>
      <c r="Q175" s="4">
        <f t="shared" si="18"/>
        <v>1404.0889383417589</v>
      </c>
      <c r="R175" s="4">
        <f t="shared" si="19"/>
        <v>-485.72893834175886</v>
      </c>
      <c r="U175" s="4">
        <v>-584.44954512602567</v>
      </c>
      <c r="V175" s="1">
        <f t="shared" si="20"/>
        <v>1027</v>
      </c>
      <c r="W175" s="9">
        <v>174</v>
      </c>
      <c r="X175" s="12">
        <f t="shared" si="21"/>
        <v>0.14458333333333334</v>
      </c>
      <c r="Y175" s="13">
        <f t="shared" si="22"/>
        <v>-1.0599514951263502</v>
      </c>
      <c r="Z175" s="13">
        <f t="shared" si="23"/>
        <v>-0.97732876890814324</v>
      </c>
      <c r="AJ175" s="25"/>
      <c r="AP175" s="18">
        <v>1404.0889383417589</v>
      </c>
      <c r="AQ175" s="18">
        <v>-485.72893834175886</v>
      </c>
      <c r="AT175" s="1">
        <v>2</v>
      </c>
      <c r="AU175" s="29">
        <v>-485.72893834175886</v>
      </c>
    </row>
    <row r="176" spans="2:47" x14ac:dyDescent="0.25">
      <c r="B176" s="4">
        <v>1031.72</v>
      </c>
      <c r="C176" s="1">
        <v>3</v>
      </c>
      <c r="D176" s="1">
        <v>18</v>
      </c>
      <c r="Q176" s="4">
        <f t="shared" si="18"/>
        <v>1525.8642972967245</v>
      </c>
      <c r="R176" s="4">
        <f t="shared" si="19"/>
        <v>-494.14429729672452</v>
      </c>
      <c r="U176" s="4">
        <v>-583.87925346584154</v>
      </c>
      <c r="V176" s="1">
        <f t="shared" si="20"/>
        <v>1026</v>
      </c>
      <c r="W176" s="9">
        <v>175</v>
      </c>
      <c r="X176" s="12">
        <f t="shared" si="21"/>
        <v>0.14541666666666667</v>
      </c>
      <c r="Y176" s="13">
        <f t="shared" si="22"/>
        <v>-1.05629527646917</v>
      </c>
      <c r="Z176" s="13">
        <f t="shared" si="23"/>
        <v>-0.97637511525092957</v>
      </c>
      <c r="AJ176" s="25"/>
      <c r="AP176" s="18">
        <v>1525.8642972967245</v>
      </c>
      <c r="AQ176" s="18">
        <v>-494.14429729672452</v>
      </c>
      <c r="AT176" s="1">
        <v>3</v>
      </c>
      <c r="AU176" s="29">
        <v>-494.14429729672452</v>
      </c>
    </row>
    <row r="177" spans="2:47" x14ac:dyDescent="0.25">
      <c r="B177" s="4">
        <v>1237.5899999999999</v>
      </c>
      <c r="C177" s="1">
        <v>4</v>
      </c>
      <c r="D177" s="1">
        <v>18</v>
      </c>
      <c r="Q177" s="4">
        <f t="shared" si="18"/>
        <v>1647.6396562516902</v>
      </c>
      <c r="R177" s="4">
        <f t="shared" si="19"/>
        <v>-410.04965625169029</v>
      </c>
      <c r="U177" s="4">
        <v>-579.8899713757728</v>
      </c>
      <c r="V177" s="1">
        <f t="shared" si="20"/>
        <v>1025</v>
      </c>
      <c r="W177" s="9">
        <v>176</v>
      </c>
      <c r="X177" s="12">
        <f t="shared" si="21"/>
        <v>0.14624999999999999</v>
      </c>
      <c r="Y177" s="13">
        <f t="shared" si="22"/>
        <v>-1.0526531240382728</v>
      </c>
      <c r="Z177" s="13">
        <f t="shared" si="23"/>
        <v>-0.96970415419632994</v>
      </c>
      <c r="AJ177" s="25"/>
      <c r="AP177" s="18">
        <v>1647.6396562516902</v>
      </c>
      <c r="AQ177" s="18">
        <v>-410.04965625169029</v>
      </c>
      <c r="AT177" s="1">
        <v>4</v>
      </c>
      <c r="AU177" s="29">
        <v>-410.04965625169029</v>
      </c>
    </row>
    <row r="178" spans="2:47" x14ac:dyDescent="0.25">
      <c r="B178" s="4">
        <v>1931.21</v>
      </c>
      <c r="C178" s="1">
        <v>5</v>
      </c>
      <c r="D178" s="1">
        <v>18</v>
      </c>
      <c r="Q178" s="4">
        <f t="shared" si="18"/>
        <v>1769.4150152066559</v>
      </c>
      <c r="R178" s="4">
        <f t="shared" si="19"/>
        <v>161.79498479334416</v>
      </c>
      <c r="U178" s="4">
        <v>-575.5447235464718</v>
      </c>
      <c r="V178" s="1">
        <f t="shared" si="20"/>
        <v>1024</v>
      </c>
      <c r="W178" s="9">
        <v>177</v>
      </c>
      <c r="X178" s="12">
        <f t="shared" si="21"/>
        <v>0.14708333333333334</v>
      </c>
      <c r="Y178" s="13">
        <f t="shared" si="22"/>
        <v>-1.049024882071119</v>
      </c>
      <c r="Z178" s="13">
        <f t="shared" si="23"/>
        <v>-0.962437939777948</v>
      </c>
      <c r="AJ178" s="25"/>
      <c r="AP178" s="18">
        <v>1769.4150152066559</v>
      </c>
      <c r="AQ178" s="18">
        <v>161.79498479334416</v>
      </c>
      <c r="AT178" s="1">
        <v>5</v>
      </c>
      <c r="AU178" s="29">
        <v>161.79498479334416</v>
      </c>
    </row>
    <row r="179" spans="2:47" x14ac:dyDescent="0.25">
      <c r="B179" s="4">
        <v>2328.12</v>
      </c>
      <c r="C179" s="1">
        <v>6</v>
      </c>
      <c r="D179" s="1">
        <v>18</v>
      </c>
      <c r="Q179" s="4">
        <f t="shared" si="18"/>
        <v>1891.1903741616215</v>
      </c>
      <c r="R179" s="4">
        <f t="shared" si="19"/>
        <v>436.92962583837834</v>
      </c>
      <c r="U179" s="4">
        <v>-574.02152755198176</v>
      </c>
      <c r="V179" s="1">
        <f t="shared" si="20"/>
        <v>1023</v>
      </c>
      <c r="W179" s="9">
        <v>178</v>
      </c>
      <c r="X179" s="12">
        <f t="shared" si="21"/>
        <v>0.14791666666666667</v>
      </c>
      <c r="Y179" s="13">
        <f t="shared" si="22"/>
        <v>-1.0454103973142475</v>
      </c>
      <c r="Z179" s="13">
        <f t="shared" si="23"/>
        <v>-0.95989081953717548</v>
      </c>
      <c r="AJ179" s="25"/>
      <c r="AP179" s="18">
        <v>1891.1903741616215</v>
      </c>
      <c r="AQ179" s="18">
        <v>436.92962583837834</v>
      </c>
      <c r="AT179" s="1">
        <v>6</v>
      </c>
      <c r="AU179" s="29">
        <v>436.92962583837834</v>
      </c>
    </row>
    <row r="180" spans="2:47" x14ac:dyDescent="0.25">
      <c r="B180" s="4">
        <v>1722.15</v>
      </c>
      <c r="C180" s="1">
        <v>7</v>
      </c>
      <c r="D180" s="1">
        <v>18</v>
      </c>
      <c r="Q180" s="4">
        <f t="shared" si="18"/>
        <v>2012.9657331165872</v>
      </c>
      <c r="R180" s="4">
        <f t="shared" si="19"/>
        <v>-290.81573311658713</v>
      </c>
      <c r="U180" s="4">
        <v>-573.91008250143761</v>
      </c>
      <c r="V180" s="1">
        <f t="shared" si="20"/>
        <v>1022</v>
      </c>
      <c r="W180" s="9">
        <v>179</v>
      </c>
      <c r="X180" s="12">
        <f t="shared" si="21"/>
        <v>0.14874999999999999</v>
      </c>
      <c r="Y180" s="13">
        <f t="shared" si="22"/>
        <v>-1.0418095189685195</v>
      </c>
      <c r="Z180" s="13">
        <f t="shared" si="23"/>
        <v>-0.95970445878977217</v>
      </c>
      <c r="AJ180" s="25"/>
      <c r="AP180" s="18">
        <v>2012.9657331165872</v>
      </c>
      <c r="AQ180" s="18">
        <v>-290.81573311658713</v>
      </c>
      <c r="AT180" s="1">
        <v>7</v>
      </c>
      <c r="AU180" s="29">
        <v>-290.81573311658713</v>
      </c>
    </row>
    <row r="181" spans="2:47" x14ac:dyDescent="0.25">
      <c r="B181" s="4">
        <v>1971.43</v>
      </c>
      <c r="C181" s="1">
        <v>8</v>
      </c>
      <c r="D181" s="1">
        <v>18</v>
      </c>
      <c r="Q181" s="4">
        <f t="shared" si="18"/>
        <v>2134.7410920715529</v>
      </c>
      <c r="R181" s="4">
        <f t="shared" si="19"/>
        <v>-163.31109207155282</v>
      </c>
      <c r="U181" s="4">
        <v>-573.10218528374025</v>
      </c>
      <c r="V181" s="1">
        <f t="shared" si="20"/>
        <v>1021</v>
      </c>
      <c r="W181" s="9">
        <v>180</v>
      </c>
      <c r="X181" s="12">
        <f t="shared" si="21"/>
        <v>0.14958333333333335</v>
      </c>
      <c r="Y181" s="13">
        <f t="shared" si="22"/>
        <v>-1.0382220986358575</v>
      </c>
      <c r="Z181" s="13">
        <f t="shared" si="23"/>
        <v>-0.95835347614334676</v>
      </c>
      <c r="AJ181" s="25"/>
      <c r="AP181" s="18">
        <v>2134.7410920715529</v>
      </c>
      <c r="AQ181" s="18">
        <v>-163.31109207155282</v>
      </c>
      <c r="AT181" s="1">
        <v>8</v>
      </c>
      <c r="AU181" s="29">
        <v>-163.31109207155282</v>
      </c>
    </row>
    <row r="182" spans="2:47" x14ac:dyDescent="0.25">
      <c r="B182" s="4">
        <v>2662.44</v>
      </c>
      <c r="C182" s="1">
        <v>9</v>
      </c>
      <c r="D182" s="1">
        <v>18</v>
      </c>
      <c r="Q182" s="4">
        <f t="shared" si="18"/>
        <v>2256.5164510265186</v>
      </c>
      <c r="R182" s="4">
        <f t="shared" si="19"/>
        <v>405.9235489734815</v>
      </c>
      <c r="U182" s="4">
        <v>-571.94622877518941</v>
      </c>
      <c r="V182" s="1">
        <f t="shared" si="20"/>
        <v>1020</v>
      </c>
      <c r="W182" s="9">
        <v>181</v>
      </c>
      <c r="X182" s="12">
        <f t="shared" si="21"/>
        <v>0.15041666666666667</v>
      </c>
      <c r="Y182" s="13">
        <f t="shared" si="22"/>
        <v>-1.0346479902674417</v>
      </c>
      <c r="Z182" s="13">
        <f t="shared" si="23"/>
        <v>-0.9564204614616949</v>
      </c>
      <c r="AJ182" s="25"/>
      <c r="AP182" s="18">
        <v>2256.5164510265186</v>
      </c>
      <c r="AQ182" s="18">
        <v>405.9235489734815</v>
      </c>
      <c r="AT182" s="1">
        <v>9</v>
      </c>
      <c r="AU182" s="29">
        <v>405.9235489734815</v>
      </c>
    </row>
    <row r="183" spans="2:47" x14ac:dyDescent="0.25">
      <c r="B183" s="4">
        <v>2237.42</v>
      </c>
      <c r="C183" s="1">
        <v>12</v>
      </c>
      <c r="D183" s="1">
        <v>18</v>
      </c>
      <c r="Q183" s="4">
        <f t="shared" si="18"/>
        <v>2621.8425278914156</v>
      </c>
      <c r="R183" s="4">
        <f t="shared" si="19"/>
        <v>-384.42252789141548</v>
      </c>
      <c r="U183" s="4">
        <v>-570.49086982022379</v>
      </c>
      <c r="V183" s="1">
        <f t="shared" si="20"/>
        <v>1019</v>
      </c>
      <c r="W183" s="9">
        <v>182</v>
      </c>
      <c r="X183" s="12">
        <f t="shared" si="21"/>
        <v>0.15125</v>
      </c>
      <c r="Y183" s="13">
        <f t="shared" si="22"/>
        <v>-1.0310870501132954</v>
      </c>
      <c r="Z183" s="13">
        <f t="shared" si="23"/>
        <v>-0.95398677973905921</v>
      </c>
      <c r="AJ183" s="25"/>
      <c r="AP183" s="18">
        <v>2621.8425278914156</v>
      </c>
      <c r="AQ183" s="18">
        <v>-384.42252789141548</v>
      </c>
      <c r="AT183" s="1">
        <v>12</v>
      </c>
      <c r="AU183" s="29">
        <v>-384.42252789141548</v>
      </c>
    </row>
    <row r="184" spans="2:47" x14ac:dyDescent="0.25">
      <c r="B184" s="4">
        <v>468.1</v>
      </c>
      <c r="C184" s="1">
        <v>1</v>
      </c>
      <c r="D184" s="1">
        <v>5</v>
      </c>
      <c r="Q184" s="4">
        <f t="shared" si="18"/>
        <v>172.9711339968149</v>
      </c>
      <c r="R184" s="4">
        <f t="shared" si="19"/>
        <v>295.12886600318512</v>
      </c>
      <c r="U184" s="4">
        <v>-568.78864668157473</v>
      </c>
      <c r="V184" s="1">
        <f t="shared" si="20"/>
        <v>1018</v>
      </c>
      <c r="W184" s="9">
        <v>183</v>
      </c>
      <c r="X184" s="12">
        <f t="shared" si="21"/>
        <v>0.15208333333333332</v>
      </c>
      <c r="Y184" s="13">
        <f t="shared" si="22"/>
        <v>-1.0275391366732269</v>
      </c>
      <c r="Z184" s="13">
        <f t="shared" si="23"/>
        <v>-0.95114028655863569</v>
      </c>
      <c r="AJ184" s="25"/>
      <c r="AP184" s="18">
        <v>172.9711339968149</v>
      </c>
      <c r="AQ184" s="18">
        <v>295.12886600318512</v>
      </c>
      <c r="AT184" s="1">
        <v>1</v>
      </c>
      <c r="AU184" s="29">
        <v>295.12886600318512</v>
      </c>
    </row>
    <row r="185" spans="2:47" x14ac:dyDescent="0.25">
      <c r="B185" s="4">
        <v>514.79999999999995</v>
      </c>
      <c r="C185" s="1">
        <v>2</v>
      </c>
      <c r="D185" s="1">
        <v>5</v>
      </c>
      <c r="Q185" s="4">
        <f t="shared" si="18"/>
        <v>294.74649295178062</v>
      </c>
      <c r="R185" s="4">
        <f t="shared" si="19"/>
        <v>220.05350704821933</v>
      </c>
      <c r="U185" s="4">
        <v>-567.31942476967913</v>
      </c>
      <c r="V185" s="1">
        <f t="shared" si="20"/>
        <v>1017</v>
      </c>
      <c r="W185" s="9">
        <v>184</v>
      </c>
      <c r="X185" s="12">
        <f t="shared" si="21"/>
        <v>0.15291666666666667</v>
      </c>
      <c r="Y185" s="13">
        <f t="shared" si="22"/>
        <v>-1.0240041106490518</v>
      </c>
      <c r="Z185" s="13">
        <f t="shared" si="23"/>
        <v>-0.94868342290910346</v>
      </c>
      <c r="AJ185" s="25"/>
      <c r="AP185" s="18">
        <v>294.74649295178062</v>
      </c>
      <c r="AQ185" s="18">
        <v>220.05350704821933</v>
      </c>
      <c r="AT185" s="1">
        <v>2</v>
      </c>
      <c r="AU185" s="29">
        <v>220.05350704821933</v>
      </c>
    </row>
    <row r="186" spans="2:47" x14ac:dyDescent="0.25">
      <c r="B186" s="4">
        <v>401.38</v>
      </c>
      <c r="C186" s="1">
        <v>3</v>
      </c>
      <c r="D186" s="1">
        <v>5</v>
      </c>
      <c r="Q186" s="4">
        <f t="shared" si="18"/>
        <v>416.52185190674629</v>
      </c>
      <c r="R186" s="4">
        <f t="shared" si="19"/>
        <v>-15.141851906746297</v>
      </c>
      <c r="U186" s="4">
        <v>-566.23086058954209</v>
      </c>
      <c r="V186" s="1">
        <f t="shared" si="20"/>
        <v>1016</v>
      </c>
      <c r="W186" s="9">
        <v>185</v>
      </c>
      <c r="X186" s="12">
        <f t="shared" si="21"/>
        <v>0.15375</v>
      </c>
      <c r="Y186" s="13">
        <f t="shared" si="22"/>
        <v>-1.0204818348981379</v>
      </c>
      <c r="Z186" s="13">
        <f t="shared" si="23"/>
        <v>-0.94686310309035604</v>
      </c>
      <c r="AJ186" s="25"/>
      <c r="AP186" s="18">
        <v>416.52185190674629</v>
      </c>
      <c r="AQ186" s="18">
        <v>-15.141851906746297</v>
      </c>
      <c r="AT186" s="1">
        <v>3</v>
      </c>
      <c r="AU186" s="29">
        <v>-15.141851906746297</v>
      </c>
    </row>
    <row r="187" spans="2:47" x14ac:dyDescent="0.25">
      <c r="B187" s="4">
        <v>825.12</v>
      </c>
      <c r="C187" s="1">
        <v>4</v>
      </c>
      <c r="D187" s="1">
        <v>5</v>
      </c>
      <c r="Q187" s="4">
        <f t="shared" si="18"/>
        <v>538.29721086171196</v>
      </c>
      <c r="R187" s="4">
        <f t="shared" si="19"/>
        <v>286.82278913828804</v>
      </c>
      <c r="U187" s="4">
        <v>-564.60268094234209</v>
      </c>
      <c r="V187" s="1">
        <f t="shared" si="20"/>
        <v>1015</v>
      </c>
      <c r="W187" s="9">
        <v>186</v>
      </c>
      <c r="X187" s="12">
        <f t="shared" si="21"/>
        <v>0.15458333333333332</v>
      </c>
      <c r="Y187" s="13">
        <f t="shared" si="22"/>
        <v>-1.0169721743881366</v>
      </c>
      <c r="Z187" s="13">
        <f t="shared" si="23"/>
        <v>-0.94414042698695322</v>
      </c>
      <c r="AJ187" s="25"/>
      <c r="AP187" s="18">
        <v>538.29721086171196</v>
      </c>
      <c r="AQ187" s="18">
        <v>286.82278913828804</v>
      </c>
      <c r="AT187" s="1">
        <v>4</v>
      </c>
      <c r="AU187" s="29">
        <v>286.82278913828804</v>
      </c>
    </row>
    <row r="188" spans="2:47" x14ac:dyDescent="0.25">
      <c r="B188" s="4">
        <v>982.16</v>
      </c>
      <c r="C188" s="1">
        <v>5</v>
      </c>
      <c r="D188" s="1">
        <v>5</v>
      </c>
      <c r="Q188" s="4">
        <f t="shared" si="18"/>
        <v>660.07256981667774</v>
      </c>
      <c r="R188" s="4">
        <f t="shared" si="19"/>
        <v>322.08743018332223</v>
      </c>
      <c r="U188" s="4">
        <v>-564.28545068708479</v>
      </c>
      <c r="V188" s="1">
        <f t="shared" si="20"/>
        <v>1014</v>
      </c>
      <c r="W188" s="9">
        <v>187</v>
      </c>
      <c r="X188" s="12">
        <f t="shared" si="21"/>
        <v>0.15541666666666668</v>
      </c>
      <c r="Y188" s="13">
        <f t="shared" si="22"/>
        <v>-1.0134749961529044</v>
      </c>
      <c r="Z188" s="13">
        <f t="shared" si="23"/>
        <v>-0.94360994791067265</v>
      </c>
      <c r="AJ188" s="25"/>
      <c r="AP188" s="18">
        <v>660.07256981667774</v>
      </c>
      <c r="AQ188" s="18">
        <v>322.08743018332223</v>
      </c>
      <c r="AT188" s="1">
        <v>5</v>
      </c>
      <c r="AU188" s="29">
        <v>322.08743018332223</v>
      </c>
    </row>
    <row r="189" spans="2:47" x14ac:dyDescent="0.25">
      <c r="B189" s="4">
        <v>1201.4100000000001</v>
      </c>
      <c r="C189" s="1">
        <v>6</v>
      </c>
      <c r="D189" s="1">
        <v>5</v>
      </c>
      <c r="Q189" s="4">
        <f t="shared" si="18"/>
        <v>781.84792877164341</v>
      </c>
      <c r="R189" s="4">
        <f t="shared" si="19"/>
        <v>419.56207122835667</v>
      </c>
      <c r="U189" s="4">
        <v>-563.88328772660907</v>
      </c>
      <c r="V189" s="1">
        <f t="shared" si="20"/>
        <v>1013</v>
      </c>
      <c r="W189" s="9">
        <v>188</v>
      </c>
      <c r="X189" s="12">
        <f t="shared" si="21"/>
        <v>0.15625</v>
      </c>
      <c r="Y189" s="13">
        <f t="shared" si="22"/>
        <v>-1.0099901692495805</v>
      </c>
      <c r="Z189" s="13">
        <f t="shared" si="23"/>
        <v>-0.94293744258606427</v>
      </c>
      <c r="AJ189" s="25"/>
      <c r="AP189" s="18">
        <v>781.84792877164341</v>
      </c>
      <c r="AQ189" s="18">
        <v>419.56207122835667</v>
      </c>
      <c r="AT189" s="1">
        <v>6</v>
      </c>
      <c r="AU189" s="29">
        <v>419.56207122835667</v>
      </c>
    </row>
    <row r="190" spans="2:47" x14ac:dyDescent="0.25">
      <c r="B190" s="4">
        <v>799</v>
      </c>
      <c r="C190" s="1">
        <v>7</v>
      </c>
      <c r="D190" s="1">
        <v>5</v>
      </c>
      <c r="Q190" s="4">
        <f t="shared" si="18"/>
        <v>903.62328772660908</v>
      </c>
      <c r="R190" s="4">
        <f t="shared" si="19"/>
        <v>-104.62328772660908</v>
      </c>
      <c r="U190" s="4">
        <v>-554.25832232681023</v>
      </c>
      <c r="V190" s="1">
        <f t="shared" si="20"/>
        <v>1012</v>
      </c>
      <c r="W190" s="9">
        <v>189</v>
      </c>
      <c r="X190" s="12">
        <f t="shared" si="21"/>
        <v>0.15708333333333332</v>
      </c>
      <c r="Y190" s="13">
        <f t="shared" si="22"/>
        <v>-1.0065175647168041</v>
      </c>
      <c r="Z190" s="13">
        <f t="shared" si="23"/>
        <v>-0.92684237387839596</v>
      </c>
      <c r="AJ190" s="25"/>
      <c r="AP190" s="18">
        <v>903.62328772660908</v>
      </c>
      <c r="AQ190" s="18">
        <v>-104.62328772660908</v>
      </c>
      <c r="AT190" s="1">
        <v>7</v>
      </c>
      <c r="AU190" s="29">
        <v>-104.62328772660908</v>
      </c>
    </row>
    <row r="191" spans="2:47" x14ac:dyDescent="0.25">
      <c r="B191" s="4">
        <v>589.87</v>
      </c>
      <c r="C191" s="1">
        <v>8</v>
      </c>
      <c r="D191" s="1">
        <v>5</v>
      </c>
      <c r="Q191" s="4">
        <f t="shared" si="18"/>
        <v>1025.3986466815747</v>
      </c>
      <c r="R191" s="4">
        <f t="shared" si="19"/>
        <v>-435.52864668157474</v>
      </c>
      <c r="U191" s="4">
        <v>-551.3235793867932</v>
      </c>
      <c r="V191" s="1">
        <f t="shared" si="20"/>
        <v>1011</v>
      </c>
      <c r="W191" s="9">
        <v>190</v>
      </c>
      <c r="X191" s="12">
        <f t="shared" si="21"/>
        <v>0.15791666666666668</v>
      </c>
      <c r="Y191" s="13">
        <f t="shared" si="22"/>
        <v>-1.003057055533948</v>
      </c>
      <c r="Z191" s="13">
        <f t="shared" si="23"/>
        <v>-0.92193483527468256</v>
      </c>
      <c r="AJ191" s="25"/>
      <c r="AP191" s="18">
        <v>1025.3986466815747</v>
      </c>
      <c r="AQ191" s="18">
        <v>-435.52864668157474</v>
      </c>
      <c r="AT191" s="1">
        <v>8</v>
      </c>
      <c r="AU191" s="29">
        <v>-435.52864668157474</v>
      </c>
    </row>
    <row r="192" spans="2:47" x14ac:dyDescent="0.25">
      <c r="B192" s="4">
        <v>1511.2</v>
      </c>
      <c r="C192" s="1">
        <v>9</v>
      </c>
      <c r="D192" s="1">
        <v>5</v>
      </c>
      <c r="Q192" s="4">
        <f t="shared" si="18"/>
        <v>1147.1740056365404</v>
      </c>
      <c r="R192" s="4">
        <f t="shared" si="19"/>
        <v>364.02599436345963</v>
      </c>
      <c r="U192" s="4">
        <v>-547.91539050891151</v>
      </c>
      <c r="V192" s="1">
        <f t="shared" si="20"/>
        <v>1010</v>
      </c>
      <c r="W192" s="9">
        <v>191</v>
      </c>
      <c r="X192" s="12">
        <f t="shared" si="21"/>
        <v>0.15875</v>
      </c>
      <c r="Y192" s="13">
        <f t="shared" si="22"/>
        <v>-0.99960851658148409</v>
      </c>
      <c r="Z192" s="13">
        <f t="shared" si="23"/>
        <v>-0.91623559045876224</v>
      </c>
      <c r="AJ192" s="25"/>
      <c r="AP192" s="18">
        <v>1147.1740056365404</v>
      </c>
      <c r="AQ192" s="18">
        <v>364.02599436345963</v>
      </c>
      <c r="AT192" s="1">
        <v>9</v>
      </c>
      <c r="AU192" s="29">
        <v>364.02599436345963</v>
      </c>
    </row>
    <row r="193" spans="2:47" x14ac:dyDescent="0.25">
      <c r="B193" s="4">
        <v>1774.05</v>
      </c>
      <c r="C193" s="1">
        <v>11</v>
      </c>
      <c r="D193" s="1">
        <v>5</v>
      </c>
      <c r="Q193" s="4">
        <f t="shared" si="18"/>
        <v>1390.7247235464718</v>
      </c>
      <c r="R193" s="4">
        <f t="shared" si="19"/>
        <v>383.3252764535282</v>
      </c>
      <c r="U193" s="4">
        <v>-547.70898928925021</v>
      </c>
      <c r="V193" s="1">
        <f t="shared" si="20"/>
        <v>1009</v>
      </c>
      <c r="W193" s="9">
        <v>192</v>
      </c>
      <c r="X193" s="12">
        <f t="shared" si="21"/>
        <v>0.15958333333333333</v>
      </c>
      <c r="Y193" s="13">
        <f t="shared" si="22"/>
        <v>-0.99617182460227893</v>
      </c>
      <c r="Z193" s="13">
        <f t="shared" si="23"/>
        <v>-0.91589044201678815</v>
      </c>
      <c r="AJ193" s="25"/>
      <c r="AP193" s="18">
        <v>1390.7247235464718</v>
      </c>
      <c r="AQ193" s="18">
        <v>383.3252764535282</v>
      </c>
      <c r="AT193" s="1">
        <v>11</v>
      </c>
      <c r="AU193" s="29">
        <v>383.3252764535282</v>
      </c>
    </row>
    <row r="194" spans="2:47" x14ac:dyDescent="0.25">
      <c r="B194" s="4">
        <v>783.54</v>
      </c>
      <c r="C194" s="1">
        <v>12</v>
      </c>
      <c r="D194" s="1">
        <v>5</v>
      </c>
      <c r="Q194" s="4">
        <f t="shared" si="18"/>
        <v>1512.5000825014376</v>
      </c>
      <c r="R194" s="4">
        <f t="shared" si="19"/>
        <v>-728.96008250143768</v>
      </c>
      <c r="U194" s="4">
        <v>-534.43268094234213</v>
      </c>
      <c r="V194" s="1">
        <f t="shared" si="20"/>
        <v>1008</v>
      </c>
      <c r="W194" s="9">
        <v>193</v>
      </c>
      <c r="X194" s="12">
        <f t="shared" si="21"/>
        <v>0.16041666666666668</v>
      </c>
      <c r="Y194" s="13">
        <f t="shared" si="22"/>
        <v>-0.99274685816392794</v>
      </c>
      <c r="Z194" s="13">
        <f t="shared" si="23"/>
        <v>-0.89368952116650213</v>
      </c>
      <c r="AJ194" s="25"/>
      <c r="AP194" s="18">
        <v>1512.5000825014376</v>
      </c>
      <c r="AQ194" s="18">
        <v>-728.96008250143768</v>
      </c>
      <c r="AT194" s="1">
        <v>12</v>
      </c>
      <c r="AU194" s="29">
        <v>-728.96008250143768</v>
      </c>
    </row>
    <row r="195" spans="2:47" x14ac:dyDescent="0.25">
      <c r="B195" s="4">
        <v>1451.19</v>
      </c>
      <c r="C195" s="1">
        <v>1</v>
      </c>
      <c r="D195" s="1">
        <v>18</v>
      </c>
      <c r="Q195" s="4">
        <f t="shared" ref="Q195:Q258" si="24">$H$17+$H$18*C195+$H$19*D195</f>
        <v>1282.3135793867932</v>
      </c>
      <c r="R195" s="4">
        <f t="shared" ref="R195:R258" si="25">B195-Q195</f>
        <v>168.87642061320685</v>
      </c>
      <c r="U195" s="4">
        <v>-533.97158773015508</v>
      </c>
      <c r="V195" s="1">
        <f t="shared" ref="V195:V258" si="26">RANK(U195,$U$2:$U$1201)</f>
        <v>1007</v>
      </c>
      <c r="W195" s="9">
        <v>194</v>
      </c>
      <c r="X195" s="12">
        <f t="shared" ref="X195:X258" si="27">(W195-0.5)/COUNT($U$2:$U$1201)</f>
        <v>0.16125</v>
      </c>
      <c r="Y195" s="13">
        <f t="shared" ref="Y195:Y258" si="28">_xlfn.NORM.S.INV(X195)</f>
        <v>-0.98933349762203071</v>
      </c>
      <c r="Z195" s="13">
        <f t="shared" ref="Z195:Z258" si="29">STANDARDIZE(U195,AVERAGE($U$2:$U$1201),_xlfn.STDEV.S($U$2:$U$1201))</f>
        <v>-0.89291847144086411</v>
      </c>
      <c r="AJ195" s="25"/>
      <c r="AP195" s="18">
        <v>1282.3135793867932</v>
      </c>
      <c r="AQ195" s="18">
        <v>168.87642061320685</v>
      </c>
      <c r="AT195" s="1">
        <v>1</v>
      </c>
      <c r="AU195" s="29">
        <v>168.87642061320685</v>
      </c>
    </row>
    <row r="196" spans="2:47" x14ac:dyDescent="0.25">
      <c r="B196" s="4">
        <v>1990.04</v>
      </c>
      <c r="C196" s="1">
        <v>2</v>
      </c>
      <c r="D196" s="1">
        <v>18</v>
      </c>
      <c r="Q196" s="4">
        <f t="shared" si="24"/>
        <v>1404.0889383417589</v>
      </c>
      <c r="R196" s="4">
        <f t="shared" si="25"/>
        <v>585.95106165824109</v>
      </c>
      <c r="U196" s="4">
        <v>-533.61009173211914</v>
      </c>
      <c r="V196" s="1">
        <f t="shared" si="26"/>
        <v>1006</v>
      </c>
      <c r="W196" s="9">
        <v>195</v>
      </c>
      <c r="X196" s="12">
        <f t="shared" si="27"/>
        <v>0.16208333333333333</v>
      </c>
      <c r="Y196" s="13">
        <f t="shared" si="28"/>
        <v>-0.98593162508437293</v>
      </c>
      <c r="Z196" s="13">
        <f t="shared" si="29"/>
        <v>-0.89231397026249548</v>
      </c>
      <c r="AJ196" s="25"/>
      <c r="AP196" s="18">
        <v>1404.0889383417589</v>
      </c>
      <c r="AQ196" s="18">
        <v>585.95106165824109</v>
      </c>
      <c r="AT196" s="1">
        <v>2</v>
      </c>
      <c r="AU196" s="29">
        <v>585.95106165824109</v>
      </c>
    </row>
    <row r="197" spans="2:47" x14ac:dyDescent="0.25">
      <c r="B197" s="4">
        <v>1659.36</v>
      </c>
      <c r="C197" s="1">
        <v>3</v>
      </c>
      <c r="D197" s="1">
        <v>18</v>
      </c>
      <c r="Q197" s="4">
        <f t="shared" si="24"/>
        <v>1525.8642972967245</v>
      </c>
      <c r="R197" s="4">
        <f t="shared" si="25"/>
        <v>133.49570270327536</v>
      </c>
      <c r="U197" s="4">
        <v>-533.51279206800677</v>
      </c>
      <c r="V197" s="1">
        <f t="shared" si="26"/>
        <v>1005</v>
      </c>
      <c r="W197" s="9">
        <v>196</v>
      </c>
      <c r="X197" s="12">
        <f t="shared" si="27"/>
        <v>0.16291666666666665</v>
      </c>
      <c r="Y197" s="13">
        <f t="shared" si="28"/>
        <v>-0.9825411243760257</v>
      </c>
      <c r="Z197" s="13">
        <f t="shared" si="29"/>
        <v>-0.89215126372651621</v>
      </c>
      <c r="AJ197" s="25"/>
      <c r="AP197" s="18">
        <v>1525.8642972967245</v>
      </c>
      <c r="AQ197" s="18">
        <v>133.49570270327536</v>
      </c>
      <c r="AT197" s="1">
        <v>3</v>
      </c>
      <c r="AU197" s="29">
        <v>133.49570270327536</v>
      </c>
    </row>
    <row r="198" spans="2:47" x14ac:dyDescent="0.25">
      <c r="B198" s="4">
        <v>1839.7</v>
      </c>
      <c r="C198" s="1">
        <v>4</v>
      </c>
      <c r="D198" s="1">
        <v>18</v>
      </c>
      <c r="Q198" s="4">
        <f t="shared" si="24"/>
        <v>1647.6396562516902</v>
      </c>
      <c r="R198" s="4">
        <f t="shared" si="25"/>
        <v>192.06034374830983</v>
      </c>
      <c r="U198" s="4">
        <v>-533.07545068708487</v>
      </c>
      <c r="V198" s="1">
        <f t="shared" si="26"/>
        <v>1004</v>
      </c>
      <c r="W198" s="9">
        <v>197</v>
      </c>
      <c r="X198" s="12">
        <f t="shared" si="27"/>
        <v>0.16375000000000001</v>
      </c>
      <c r="Y198" s="13">
        <f t="shared" si="28"/>
        <v>-0.97916188100529056</v>
      </c>
      <c r="Z198" s="13">
        <f t="shared" si="29"/>
        <v>-0.89141993231053096</v>
      </c>
      <c r="AJ198" s="25"/>
      <c r="AP198" s="18">
        <v>1647.6396562516902</v>
      </c>
      <c r="AQ198" s="18">
        <v>192.06034374830983</v>
      </c>
      <c r="AT198" s="1">
        <v>4</v>
      </c>
      <c r="AU198" s="29">
        <v>192.06034374830983</v>
      </c>
    </row>
    <row r="199" spans="2:47" x14ac:dyDescent="0.25">
      <c r="B199" s="4">
        <v>2686.56</v>
      </c>
      <c r="C199" s="1">
        <v>5</v>
      </c>
      <c r="D199" s="1">
        <v>18</v>
      </c>
      <c r="Q199" s="4">
        <f t="shared" si="24"/>
        <v>1769.4150152066559</v>
      </c>
      <c r="R199" s="4">
        <f t="shared" si="25"/>
        <v>917.14498479334407</v>
      </c>
      <c r="U199" s="4">
        <v>-531.76622877518946</v>
      </c>
      <c r="V199" s="1">
        <f t="shared" si="26"/>
        <v>1003</v>
      </c>
      <c r="W199" s="9">
        <v>198</v>
      </c>
      <c r="X199" s="12">
        <f t="shared" si="27"/>
        <v>0.16458333333333333</v>
      </c>
      <c r="Y199" s="13">
        <f t="shared" si="28"/>
        <v>-0.97579378213052059</v>
      </c>
      <c r="Z199" s="13">
        <f t="shared" si="29"/>
        <v>-0.88923062401172059</v>
      </c>
      <c r="AJ199" s="25"/>
      <c r="AP199" s="18">
        <v>1769.4150152066559</v>
      </c>
      <c r="AQ199" s="18">
        <v>917.14498479334407</v>
      </c>
      <c r="AT199" s="1">
        <v>5</v>
      </c>
      <c r="AU199" s="29">
        <v>917.14498479334407</v>
      </c>
    </row>
    <row r="200" spans="2:47" x14ac:dyDescent="0.25">
      <c r="B200" s="4">
        <v>2731.75</v>
      </c>
      <c r="C200" s="1">
        <v>6</v>
      </c>
      <c r="D200" s="1">
        <v>18</v>
      </c>
      <c r="Q200" s="4">
        <f t="shared" si="24"/>
        <v>1891.1903741616215</v>
      </c>
      <c r="R200" s="4">
        <f t="shared" si="25"/>
        <v>840.55962583837845</v>
      </c>
      <c r="U200" s="4">
        <v>-529.94893834175889</v>
      </c>
      <c r="V200" s="1">
        <f t="shared" si="26"/>
        <v>1002</v>
      </c>
      <c r="W200" s="9">
        <v>199</v>
      </c>
      <c r="X200" s="12">
        <f t="shared" si="27"/>
        <v>0.16541666666666666</v>
      </c>
      <c r="Y200" s="13">
        <f t="shared" si="28"/>
        <v>-0.97243671652773567</v>
      </c>
      <c r="Z200" s="13">
        <f t="shared" si="29"/>
        <v>-0.886191712891223</v>
      </c>
      <c r="AJ200" s="25"/>
      <c r="AP200" s="18">
        <v>1891.1903741616215</v>
      </c>
      <c r="AQ200" s="18">
        <v>840.55962583837845</v>
      </c>
      <c r="AT200" s="1">
        <v>6</v>
      </c>
      <c r="AU200" s="29">
        <v>840.55962583837845</v>
      </c>
    </row>
    <row r="201" spans="2:47" x14ac:dyDescent="0.25">
      <c r="B201" s="4">
        <v>2095.7199999999998</v>
      </c>
      <c r="C201" s="1">
        <v>7</v>
      </c>
      <c r="D201" s="1">
        <v>18</v>
      </c>
      <c r="Q201" s="4">
        <f t="shared" si="24"/>
        <v>2012.9657331165872</v>
      </c>
      <c r="R201" s="4">
        <f t="shared" si="25"/>
        <v>82.754266883412583</v>
      </c>
      <c r="U201" s="4">
        <v>-529.51357938679325</v>
      </c>
      <c r="V201" s="1">
        <f t="shared" si="26"/>
        <v>1001</v>
      </c>
      <c r="W201" s="9">
        <v>200</v>
      </c>
      <c r="X201" s="12">
        <f t="shared" si="27"/>
        <v>0.16625000000000001</v>
      </c>
      <c r="Y201" s="13">
        <f t="shared" si="28"/>
        <v>-0.96909057455902581</v>
      </c>
      <c r="Z201" s="13">
        <f t="shared" si="29"/>
        <v>-0.88546369652943779</v>
      </c>
      <c r="AJ201" s="25"/>
      <c r="AP201" s="18">
        <v>2012.9657331165872</v>
      </c>
      <c r="AQ201" s="18">
        <v>82.754266883412583</v>
      </c>
      <c r="AT201" s="1">
        <v>7</v>
      </c>
      <c r="AU201" s="29">
        <v>82.754266883412583</v>
      </c>
    </row>
    <row r="202" spans="2:47" x14ac:dyDescent="0.25">
      <c r="B202" s="4">
        <v>2634.54</v>
      </c>
      <c r="C202" s="1">
        <v>8</v>
      </c>
      <c r="D202" s="1">
        <v>18</v>
      </c>
      <c r="Q202" s="4">
        <f t="shared" si="24"/>
        <v>2134.7410920715529</v>
      </c>
      <c r="R202" s="4">
        <f t="shared" si="25"/>
        <v>499.79890792844708</v>
      </c>
      <c r="U202" s="4">
        <v>-529.05832232681018</v>
      </c>
      <c r="V202" s="1">
        <f t="shared" si="26"/>
        <v>1000</v>
      </c>
      <c r="W202" s="9">
        <v>201</v>
      </c>
      <c r="X202" s="12">
        <f t="shared" si="27"/>
        <v>0.16708333333333333</v>
      </c>
      <c r="Y202" s="13">
        <f t="shared" si="28"/>
        <v>-0.96575524814175484</v>
      </c>
      <c r="Z202" s="13">
        <f t="shared" si="29"/>
        <v>-0.88470240613973605</v>
      </c>
      <c r="AJ202" s="25"/>
      <c r="AP202" s="18">
        <v>2134.7410920715529</v>
      </c>
      <c r="AQ202" s="18">
        <v>499.79890792844708</v>
      </c>
      <c r="AT202" s="1">
        <v>8</v>
      </c>
      <c r="AU202" s="29">
        <v>499.79890792844708</v>
      </c>
    </row>
    <row r="203" spans="2:47" x14ac:dyDescent="0.25">
      <c r="B203" s="4">
        <v>2615.02</v>
      </c>
      <c r="C203" s="1">
        <v>12</v>
      </c>
      <c r="D203" s="1">
        <v>18</v>
      </c>
      <c r="Q203" s="4">
        <f t="shared" si="24"/>
        <v>2621.8425278914156</v>
      </c>
      <c r="R203" s="4">
        <f t="shared" si="25"/>
        <v>-6.8225278914155751</v>
      </c>
      <c r="U203" s="4">
        <v>-528.49461242080724</v>
      </c>
      <c r="V203" s="1">
        <f t="shared" si="26"/>
        <v>999</v>
      </c>
      <c r="W203" s="9">
        <v>202</v>
      </c>
      <c r="X203" s="12">
        <f t="shared" si="27"/>
        <v>0.16791666666666666</v>
      </c>
      <c r="Y203" s="13">
        <f t="shared" si="28"/>
        <v>-0.96243063071847501</v>
      </c>
      <c r="Z203" s="13">
        <f t="shared" si="29"/>
        <v>-0.88375975862969924</v>
      </c>
      <c r="AJ203" s="25"/>
      <c r="AP203" s="18">
        <v>2621.8425278914156</v>
      </c>
      <c r="AQ203" s="18">
        <v>-6.8225278914155751</v>
      </c>
      <c r="AT203" s="1">
        <v>12</v>
      </c>
      <c r="AU203" s="29">
        <v>-6.8225278914155751</v>
      </c>
    </row>
    <row r="204" spans="2:47" x14ac:dyDescent="0.25">
      <c r="B204" s="4">
        <v>227.91</v>
      </c>
      <c r="C204" s="1">
        <v>1</v>
      </c>
      <c r="D204" s="1">
        <v>7</v>
      </c>
      <c r="Q204" s="4">
        <f t="shared" si="24"/>
        <v>343.63920251834998</v>
      </c>
      <c r="R204" s="4">
        <f t="shared" si="25"/>
        <v>-115.72920251834998</v>
      </c>
      <c r="U204" s="4">
        <v>-528.44098094588821</v>
      </c>
      <c r="V204" s="1">
        <f t="shared" si="26"/>
        <v>998</v>
      </c>
      <c r="W204" s="9">
        <v>203</v>
      </c>
      <c r="X204" s="12">
        <f t="shared" si="27"/>
        <v>0.16875000000000001</v>
      </c>
      <c r="Y204" s="13">
        <f t="shared" si="28"/>
        <v>-0.95911661722760222</v>
      </c>
      <c r="Z204" s="13">
        <f t="shared" si="29"/>
        <v>-0.88367007495418881</v>
      </c>
      <c r="AJ204" s="25"/>
      <c r="AP204" s="18">
        <v>343.63920251834998</v>
      </c>
      <c r="AQ204" s="18">
        <v>-115.72920251834998</v>
      </c>
      <c r="AT204" s="1">
        <v>1</v>
      </c>
      <c r="AU204" s="29">
        <v>-115.72920251834998</v>
      </c>
    </row>
    <row r="205" spans="2:47" x14ac:dyDescent="0.25">
      <c r="B205" s="4">
        <v>348.4</v>
      </c>
      <c r="C205" s="1">
        <v>2</v>
      </c>
      <c r="D205" s="1">
        <v>7</v>
      </c>
      <c r="Q205" s="4">
        <f t="shared" si="24"/>
        <v>465.41456147331564</v>
      </c>
      <c r="R205" s="4">
        <f t="shared" si="25"/>
        <v>-117.01456147331567</v>
      </c>
      <c r="U205" s="4">
        <v>-528.37997137577281</v>
      </c>
      <c r="V205" s="1">
        <f t="shared" si="26"/>
        <v>997</v>
      </c>
      <c r="W205" s="9">
        <v>204</v>
      </c>
      <c r="X205" s="12">
        <f t="shared" si="27"/>
        <v>0.16958333333333334</v>
      </c>
      <c r="Y205" s="13">
        <f t="shared" si="28"/>
        <v>-0.95581310407477427</v>
      </c>
      <c r="Z205" s="13">
        <f t="shared" si="29"/>
        <v>-0.88356805347337875</v>
      </c>
      <c r="AJ205" s="25"/>
      <c r="AP205" s="18">
        <v>465.41456147331564</v>
      </c>
      <c r="AQ205" s="18">
        <v>-117.01456147331567</v>
      </c>
      <c r="AT205" s="1">
        <v>2</v>
      </c>
      <c r="AU205" s="29">
        <v>-117.01456147331567</v>
      </c>
    </row>
    <row r="206" spans="2:47" x14ac:dyDescent="0.25">
      <c r="B206" s="4">
        <v>301.32</v>
      </c>
      <c r="C206" s="1">
        <v>3</v>
      </c>
      <c r="D206" s="1">
        <v>7</v>
      </c>
      <c r="Q206" s="4">
        <f t="shared" si="24"/>
        <v>587.18992042828131</v>
      </c>
      <c r="R206" s="4">
        <f t="shared" si="25"/>
        <v>-285.86992042828132</v>
      </c>
      <c r="U206" s="4">
        <v>-526.24339885227369</v>
      </c>
      <c r="V206" s="1">
        <f t="shared" si="26"/>
        <v>996</v>
      </c>
      <c r="W206" s="9">
        <v>205</v>
      </c>
      <c r="X206" s="12">
        <f t="shared" si="27"/>
        <v>0.17041666666666666</v>
      </c>
      <c r="Y206" s="13">
        <f t="shared" si="28"/>
        <v>-0.95251998910490709</v>
      </c>
      <c r="Z206" s="13">
        <f t="shared" si="29"/>
        <v>-0.87999523215545972</v>
      </c>
      <c r="AJ206" s="25"/>
      <c r="AP206" s="18">
        <v>587.18992042828131</v>
      </c>
      <c r="AQ206" s="18">
        <v>-285.86992042828132</v>
      </c>
      <c r="AT206" s="1">
        <v>3</v>
      </c>
      <c r="AU206" s="29">
        <v>-285.86992042828132</v>
      </c>
    </row>
    <row r="207" spans="2:47" x14ac:dyDescent="0.25">
      <c r="B207" s="4">
        <v>413.49</v>
      </c>
      <c r="C207" s="1">
        <v>4</v>
      </c>
      <c r="D207" s="1">
        <v>7</v>
      </c>
      <c r="Q207" s="4">
        <f t="shared" si="24"/>
        <v>708.96527938324698</v>
      </c>
      <c r="R207" s="4">
        <f t="shared" si="25"/>
        <v>-295.47527938324697</v>
      </c>
      <c r="U207" s="4">
        <v>-523.78147660449054</v>
      </c>
      <c r="V207" s="1">
        <f t="shared" si="26"/>
        <v>995</v>
      </c>
      <c r="W207" s="9">
        <v>206</v>
      </c>
      <c r="X207" s="12">
        <f t="shared" si="27"/>
        <v>0.17125000000000001</v>
      </c>
      <c r="Y207" s="13">
        <f t="shared" si="28"/>
        <v>-0.94923717157489562</v>
      </c>
      <c r="Z207" s="13">
        <f t="shared" si="29"/>
        <v>-0.87587835421511562</v>
      </c>
      <c r="AJ207" s="25"/>
      <c r="AP207" s="18">
        <v>708.96527938324698</v>
      </c>
      <c r="AQ207" s="18">
        <v>-295.47527938324697</v>
      </c>
      <c r="AT207" s="1">
        <v>4</v>
      </c>
      <c r="AU207" s="29">
        <v>-295.47527938324697</v>
      </c>
    </row>
    <row r="208" spans="2:47" x14ac:dyDescent="0.25">
      <c r="B208" s="4">
        <v>405.19</v>
      </c>
      <c r="C208" s="1">
        <v>5</v>
      </c>
      <c r="D208" s="1">
        <v>7</v>
      </c>
      <c r="Q208" s="4">
        <f t="shared" si="24"/>
        <v>830.74063833821276</v>
      </c>
      <c r="R208" s="4">
        <f t="shared" si="25"/>
        <v>-425.55063833821276</v>
      </c>
      <c r="U208" s="4">
        <v>-514.68965625169017</v>
      </c>
      <c r="V208" s="1">
        <f t="shared" si="26"/>
        <v>994</v>
      </c>
      <c r="W208" s="9">
        <v>207</v>
      </c>
      <c r="X208" s="12">
        <f t="shared" si="27"/>
        <v>0.17208333333333334</v>
      </c>
      <c r="Y208" s="13">
        <f t="shared" si="28"/>
        <v>-0.94596455212698849</v>
      </c>
      <c r="Z208" s="13">
        <f t="shared" si="29"/>
        <v>-0.86067482182016719</v>
      </c>
      <c r="AJ208" s="25"/>
      <c r="AP208" s="18">
        <v>830.74063833821276</v>
      </c>
      <c r="AQ208" s="18">
        <v>-425.55063833821276</v>
      </c>
      <c r="AT208" s="1">
        <v>5</v>
      </c>
      <c r="AU208" s="29">
        <v>-425.55063833821276</v>
      </c>
    </row>
    <row r="209" spans="2:47" x14ac:dyDescent="0.25">
      <c r="B209" s="4">
        <v>633.34</v>
      </c>
      <c r="C209" s="1">
        <v>6</v>
      </c>
      <c r="D209" s="1">
        <v>7</v>
      </c>
      <c r="Q209" s="4">
        <f t="shared" si="24"/>
        <v>952.51599729317843</v>
      </c>
      <c r="R209" s="4">
        <f t="shared" si="25"/>
        <v>-319.1759972931784</v>
      </c>
      <c r="U209" s="4">
        <v>-510.22925346584151</v>
      </c>
      <c r="V209" s="1">
        <f t="shared" si="26"/>
        <v>993</v>
      </c>
      <c r="W209" s="9">
        <v>208</v>
      </c>
      <c r="X209" s="12">
        <f t="shared" si="27"/>
        <v>0.17291666666666666</v>
      </c>
      <c r="Y209" s="13">
        <f t="shared" si="28"/>
        <v>-0.94270203276277176</v>
      </c>
      <c r="Z209" s="13">
        <f t="shared" si="29"/>
        <v>-0.85321604287186992</v>
      </c>
      <c r="AJ209" s="25"/>
      <c r="AP209" s="18">
        <v>952.51599729317843</v>
      </c>
      <c r="AQ209" s="18">
        <v>-319.1759972931784</v>
      </c>
      <c r="AT209" s="1">
        <v>6</v>
      </c>
      <c r="AU209" s="29">
        <v>-319.1759972931784</v>
      </c>
    </row>
    <row r="210" spans="2:47" x14ac:dyDescent="0.25">
      <c r="B210" s="4">
        <v>459.75</v>
      </c>
      <c r="C210" s="1">
        <v>7</v>
      </c>
      <c r="D210" s="1">
        <v>7</v>
      </c>
      <c r="Q210" s="4">
        <f t="shared" si="24"/>
        <v>1074.291356248144</v>
      </c>
      <c r="R210" s="4">
        <f t="shared" si="25"/>
        <v>-614.54135624814398</v>
      </c>
      <c r="U210" s="4">
        <v>-509.88074946387724</v>
      </c>
      <c r="V210" s="1">
        <f t="shared" si="26"/>
        <v>992</v>
      </c>
      <c r="W210" s="9">
        <v>209</v>
      </c>
      <c r="X210" s="12">
        <f t="shared" si="27"/>
        <v>0.17374999999999999</v>
      </c>
      <c r="Y210" s="13">
        <f t="shared" si="28"/>
        <v>-0.93944951681777367</v>
      </c>
      <c r="Z210" s="13">
        <f t="shared" si="29"/>
        <v>-0.85263326718141086</v>
      </c>
      <c r="AJ210" s="25"/>
      <c r="AP210" s="18">
        <v>1074.291356248144</v>
      </c>
      <c r="AQ210" s="18">
        <v>-614.54135624814398</v>
      </c>
      <c r="AT210" s="1">
        <v>7</v>
      </c>
      <c r="AU210" s="29">
        <v>-614.54135624814398</v>
      </c>
    </row>
    <row r="211" spans="2:47" x14ac:dyDescent="0.25">
      <c r="B211" s="4">
        <v>495.11</v>
      </c>
      <c r="C211" s="1">
        <v>8</v>
      </c>
      <c r="D211" s="1">
        <v>7</v>
      </c>
      <c r="Q211" s="4">
        <f t="shared" si="24"/>
        <v>1196.0667152031097</v>
      </c>
      <c r="R211" s="4">
        <f t="shared" si="25"/>
        <v>-700.95671520310964</v>
      </c>
      <c r="U211" s="4">
        <v>-507.24135624814403</v>
      </c>
      <c r="V211" s="1">
        <f t="shared" si="26"/>
        <v>991</v>
      </c>
      <c r="W211" s="9">
        <v>210</v>
      </c>
      <c r="X211" s="12">
        <f t="shared" si="27"/>
        <v>0.17458333333333334</v>
      </c>
      <c r="Y211" s="13">
        <f t="shared" si="28"/>
        <v>-0.93620690893664527</v>
      </c>
      <c r="Z211" s="13">
        <f t="shared" si="29"/>
        <v>-0.8482196185718619</v>
      </c>
      <c r="AJ211" s="25"/>
      <c r="AP211" s="18">
        <v>1196.0667152031097</v>
      </c>
      <c r="AQ211" s="18">
        <v>-700.95671520310964</v>
      </c>
      <c r="AT211" s="1">
        <v>8</v>
      </c>
      <c r="AU211" s="29">
        <v>-700.95671520310964</v>
      </c>
    </row>
    <row r="212" spans="2:47" x14ac:dyDescent="0.25">
      <c r="B212" s="4">
        <v>1244.8800000000001</v>
      </c>
      <c r="C212" s="1">
        <v>9</v>
      </c>
      <c r="D212" s="1">
        <v>7</v>
      </c>
      <c r="Q212" s="4">
        <f t="shared" si="24"/>
        <v>1317.8420741580755</v>
      </c>
      <c r="R212" s="4">
        <f t="shared" si="25"/>
        <v>-72.962074158075438</v>
      </c>
      <c r="U212" s="4">
        <v>-506.79660407744518</v>
      </c>
      <c r="V212" s="1">
        <f t="shared" si="26"/>
        <v>990</v>
      </c>
      <c r="W212" s="9">
        <v>211</v>
      </c>
      <c r="X212" s="12">
        <f t="shared" si="27"/>
        <v>0.17541666666666667</v>
      </c>
      <c r="Y212" s="13">
        <f t="shared" si="28"/>
        <v>-0.93297411504894512</v>
      </c>
      <c r="Z212" s="13">
        <f t="shared" si="29"/>
        <v>-0.84747589467801476</v>
      </c>
      <c r="AJ212" s="25"/>
      <c r="AP212" s="18">
        <v>1317.8420741580755</v>
      </c>
      <c r="AQ212" s="18">
        <v>-72.962074158075438</v>
      </c>
      <c r="AT212" s="1">
        <v>9</v>
      </c>
      <c r="AU212" s="29">
        <v>-72.962074158075438</v>
      </c>
    </row>
    <row r="213" spans="2:47" x14ac:dyDescent="0.25">
      <c r="B213" s="4">
        <v>2732.5</v>
      </c>
      <c r="C213" s="1">
        <v>10</v>
      </c>
      <c r="D213" s="1">
        <v>7</v>
      </c>
      <c r="Q213" s="4">
        <f t="shared" si="24"/>
        <v>1439.6174331130412</v>
      </c>
      <c r="R213" s="4">
        <f t="shared" si="25"/>
        <v>1292.8825668869588</v>
      </c>
      <c r="U213" s="4">
        <v>-504.27893834175893</v>
      </c>
      <c r="V213" s="1">
        <f t="shared" si="26"/>
        <v>989</v>
      </c>
      <c r="W213" s="9">
        <v>212</v>
      </c>
      <c r="X213" s="12">
        <f t="shared" si="27"/>
        <v>0.17624999999999999</v>
      </c>
      <c r="Y213" s="13">
        <f t="shared" si="28"/>
        <v>-0.92975104234544648</v>
      </c>
      <c r="Z213" s="13">
        <f t="shared" si="29"/>
        <v>-0.84326580130981832</v>
      </c>
      <c r="AJ213" s="25"/>
      <c r="AP213" s="18">
        <v>1439.6174331130412</v>
      </c>
      <c r="AQ213" s="18">
        <v>1292.8825668869588</v>
      </c>
      <c r="AT213" s="1">
        <v>10</v>
      </c>
      <c r="AU213" s="29">
        <v>1292.8825668869588</v>
      </c>
    </row>
    <row r="214" spans="2:47" x14ac:dyDescent="0.25">
      <c r="B214" s="4">
        <v>1027.8800000000001</v>
      </c>
      <c r="C214" s="1">
        <v>11</v>
      </c>
      <c r="D214" s="1">
        <v>7</v>
      </c>
      <c r="Q214" s="4">
        <f t="shared" si="24"/>
        <v>1561.3927920680069</v>
      </c>
      <c r="R214" s="4">
        <f t="shared" si="25"/>
        <v>-533.51279206800677</v>
      </c>
      <c r="U214" s="4">
        <v>-504.06864668157471</v>
      </c>
      <c r="V214" s="1">
        <f t="shared" si="26"/>
        <v>988</v>
      </c>
      <c r="W214" s="9">
        <v>213</v>
      </c>
      <c r="X214" s="12">
        <f t="shared" si="27"/>
        <v>0.17708333333333334</v>
      </c>
      <c r="Y214" s="13">
        <f t="shared" si="28"/>
        <v>-0.92653759925502854</v>
      </c>
      <c r="Z214" s="13">
        <f t="shared" si="29"/>
        <v>-0.84291414719172819</v>
      </c>
      <c r="AJ214" s="25"/>
      <c r="AP214" s="18">
        <v>1561.3927920680069</v>
      </c>
      <c r="AQ214" s="18">
        <v>-533.51279206800677</v>
      </c>
      <c r="AT214" s="1">
        <v>11</v>
      </c>
      <c r="AU214" s="29">
        <v>-533.51279206800677</v>
      </c>
    </row>
    <row r="215" spans="2:47" x14ac:dyDescent="0.25">
      <c r="B215" s="4">
        <v>571.91</v>
      </c>
      <c r="C215" s="1">
        <v>12</v>
      </c>
      <c r="D215" s="1">
        <v>7</v>
      </c>
      <c r="Q215" s="4">
        <f t="shared" si="24"/>
        <v>1683.1681510229728</v>
      </c>
      <c r="R215" s="4">
        <f t="shared" si="25"/>
        <v>-1111.2581510229729</v>
      </c>
      <c r="U215" s="4">
        <v>-501.84473277715335</v>
      </c>
      <c r="V215" s="1">
        <f t="shared" si="26"/>
        <v>987</v>
      </c>
      <c r="W215" s="9">
        <v>214</v>
      </c>
      <c r="X215" s="12">
        <f t="shared" si="27"/>
        <v>0.17791666666666667</v>
      </c>
      <c r="Y215" s="13">
        <f t="shared" si="28"/>
        <v>-0.92333369542208099</v>
      </c>
      <c r="Z215" s="13">
        <f t="shared" si="29"/>
        <v>-0.83919527178752684</v>
      </c>
      <c r="AJ215" s="25"/>
      <c r="AP215" s="18">
        <v>1683.1681510229728</v>
      </c>
      <c r="AQ215" s="18">
        <v>-1111.2581510229729</v>
      </c>
      <c r="AT215" s="1">
        <v>12</v>
      </c>
      <c r="AU215" s="29">
        <v>-1111.2581510229729</v>
      </c>
    </row>
    <row r="216" spans="2:47" x14ac:dyDescent="0.25">
      <c r="B216" s="4">
        <v>2020.07</v>
      </c>
      <c r="C216" s="1">
        <v>1</v>
      </c>
      <c r="D216" s="1">
        <v>17</v>
      </c>
      <c r="Q216" s="4">
        <f t="shared" si="24"/>
        <v>1196.9795451260256</v>
      </c>
      <c r="R216" s="4">
        <f t="shared" si="25"/>
        <v>823.09045487397429</v>
      </c>
      <c r="U216" s="4">
        <v>-500.51224546191315</v>
      </c>
      <c r="V216" s="1">
        <f t="shared" si="26"/>
        <v>986</v>
      </c>
      <c r="W216" s="9">
        <v>215</v>
      </c>
      <c r="X216" s="12">
        <f t="shared" si="27"/>
        <v>0.17874999999999999</v>
      </c>
      <c r="Y216" s="13">
        <f t="shared" si="28"/>
        <v>-0.92013924168439898</v>
      </c>
      <c r="Z216" s="13">
        <f t="shared" si="29"/>
        <v>-0.8369670585940191</v>
      </c>
      <c r="AJ216" s="25"/>
      <c r="AP216" s="18">
        <v>1196.9795451260256</v>
      </c>
      <c r="AQ216" s="18">
        <v>823.09045487397429</v>
      </c>
      <c r="AT216" s="1">
        <v>1</v>
      </c>
      <c r="AU216" s="29">
        <v>823.09045487397429</v>
      </c>
    </row>
    <row r="217" spans="2:47" x14ac:dyDescent="0.25">
      <c r="B217" s="4">
        <v>1852.02</v>
      </c>
      <c r="C217" s="1">
        <v>2</v>
      </c>
      <c r="D217" s="1">
        <v>17</v>
      </c>
      <c r="Q217" s="4">
        <f t="shared" si="24"/>
        <v>1318.7549040809913</v>
      </c>
      <c r="R217" s="4">
        <f t="shared" si="25"/>
        <v>533.26509591900867</v>
      </c>
      <c r="U217" s="4">
        <v>-498.7186466815748</v>
      </c>
      <c r="V217" s="1">
        <f t="shared" si="26"/>
        <v>985</v>
      </c>
      <c r="W217" s="9">
        <v>216</v>
      </c>
      <c r="X217" s="12">
        <f t="shared" si="27"/>
        <v>0.17958333333333334</v>
      </c>
      <c r="Y217" s="13">
        <f t="shared" si="28"/>
        <v>-0.91695415005162473</v>
      </c>
      <c r="Z217" s="13">
        <f t="shared" si="29"/>
        <v>-0.83396776515197313</v>
      </c>
      <c r="AJ217" s="25"/>
      <c r="AP217" s="18">
        <v>1318.7549040809913</v>
      </c>
      <c r="AQ217" s="18">
        <v>533.26509591900867</v>
      </c>
      <c r="AT217" s="1">
        <v>2</v>
      </c>
      <c r="AU217" s="29">
        <v>533.26509591900867</v>
      </c>
    </row>
    <row r="218" spans="2:47" x14ac:dyDescent="0.25">
      <c r="B218" s="4">
        <v>1567.5</v>
      </c>
      <c r="C218" s="1">
        <v>3</v>
      </c>
      <c r="D218" s="1">
        <v>17</v>
      </c>
      <c r="Q218" s="4">
        <f t="shared" si="24"/>
        <v>1440.530263035957</v>
      </c>
      <c r="R218" s="4">
        <f t="shared" si="25"/>
        <v>126.96973696404302</v>
      </c>
      <c r="U218" s="4">
        <v>-494.14429729672452</v>
      </c>
      <c r="V218" s="1">
        <f t="shared" si="26"/>
        <v>984</v>
      </c>
      <c r="W218" s="9">
        <v>217</v>
      </c>
      <c r="X218" s="12">
        <f t="shared" si="27"/>
        <v>0.18041666666666667</v>
      </c>
      <c r="Y218" s="13">
        <f t="shared" si="28"/>
        <v>-0.91377833368414341</v>
      </c>
      <c r="Z218" s="13">
        <f t="shared" si="29"/>
        <v>-0.82631844231455454</v>
      </c>
      <c r="AJ218" s="25"/>
      <c r="AP218" s="18">
        <v>1440.530263035957</v>
      </c>
      <c r="AQ218" s="18">
        <v>126.96973696404302</v>
      </c>
      <c r="AT218" s="1">
        <v>3</v>
      </c>
      <c r="AU218" s="29">
        <v>126.96973696404302</v>
      </c>
    </row>
    <row r="219" spans="2:47" x14ac:dyDescent="0.25">
      <c r="B219" s="4">
        <v>298.63</v>
      </c>
      <c r="C219" s="1">
        <v>1</v>
      </c>
      <c r="D219" s="1">
        <v>4</v>
      </c>
      <c r="Q219" s="4">
        <f t="shared" si="24"/>
        <v>87.637099736047332</v>
      </c>
      <c r="R219" s="4">
        <f t="shared" si="25"/>
        <v>210.99290026395266</v>
      </c>
      <c r="U219" s="4">
        <v>-493.22545068708484</v>
      </c>
      <c r="V219" s="1">
        <f t="shared" si="26"/>
        <v>983</v>
      </c>
      <c r="W219" s="9">
        <v>218</v>
      </c>
      <c r="X219" s="12">
        <f t="shared" si="27"/>
        <v>0.18124999999999999</v>
      </c>
      <c r="Y219" s="13">
        <f t="shared" si="28"/>
        <v>-0.91061170687246829</v>
      </c>
      <c r="Z219" s="13">
        <f t="shared" si="29"/>
        <v>-0.8247819277714199</v>
      </c>
      <c r="AJ219" s="25"/>
      <c r="AP219" s="18">
        <v>87.637099736047332</v>
      </c>
      <c r="AQ219" s="18">
        <v>210.99290026395266</v>
      </c>
      <c r="AT219" s="1">
        <v>1</v>
      </c>
      <c r="AU219" s="29">
        <v>210.99290026395266</v>
      </c>
    </row>
    <row r="220" spans="2:47" x14ac:dyDescent="0.25">
      <c r="B220" s="4">
        <v>154.13</v>
      </c>
      <c r="C220" s="1">
        <v>2</v>
      </c>
      <c r="D220" s="1">
        <v>4</v>
      </c>
      <c r="Q220" s="4">
        <f t="shared" si="24"/>
        <v>209.41245869101303</v>
      </c>
      <c r="R220" s="4">
        <f t="shared" si="25"/>
        <v>-55.282458691013034</v>
      </c>
      <c r="U220" s="4">
        <v>-492.25302355001782</v>
      </c>
      <c r="V220" s="1">
        <f t="shared" si="26"/>
        <v>982</v>
      </c>
      <c r="W220" s="9">
        <v>219</v>
      </c>
      <c r="X220" s="12">
        <f t="shared" si="27"/>
        <v>0.18208333333333335</v>
      </c>
      <c r="Y220" s="13">
        <f t="shared" si="28"/>
        <v>-0.9074541850170792</v>
      </c>
      <c r="Z220" s="13">
        <f t="shared" si="29"/>
        <v>-0.82315581474823729</v>
      </c>
      <c r="AJ220" s="25"/>
      <c r="AP220" s="18">
        <v>209.41245869101303</v>
      </c>
      <c r="AQ220" s="18">
        <v>-55.282458691013034</v>
      </c>
      <c r="AT220" s="1">
        <v>2</v>
      </c>
      <c r="AU220" s="29">
        <v>-55.282458691013034</v>
      </c>
    </row>
    <row r="221" spans="2:47" x14ac:dyDescent="0.25">
      <c r="B221" s="4">
        <v>195.3</v>
      </c>
      <c r="C221" s="1">
        <v>3</v>
      </c>
      <c r="D221" s="1">
        <v>4</v>
      </c>
      <c r="Q221" s="4">
        <f t="shared" si="24"/>
        <v>331.18781764597873</v>
      </c>
      <c r="R221" s="4">
        <f t="shared" si="25"/>
        <v>-135.88781764597871</v>
      </c>
      <c r="U221" s="4">
        <v>-491.30461242080719</v>
      </c>
      <c r="V221" s="1">
        <f t="shared" si="26"/>
        <v>981</v>
      </c>
      <c r="W221" s="9">
        <v>220</v>
      </c>
      <c r="X221" s="12">
        <f t="shared" si="27"/>
        <v>0.18291666666666667</v>
      </c>
      <c r="Y221" s="13">
        <f t="shared" si="28"/>
        <v>-0.90430568460870231</v>
      </c>
      <c r="Z221" s="13">
        <f t="shared" si="29"/>
        <v>-0.82156986179633562</v>
      </c>
      <c r="AJ221" s="25"/>
      <c r="AP221" s="18">
        <v>331.18781764597873</v>
      </c>
      <c r="AQ221" s="18">
        <v>-135.88781764597871</v>
      </c>
      <c r="AT221" s="1">
        <v>3</v>
      </c>
      <c r="AU221" s="29">
        <v>-135.88781764597871</v>
      </c>
    </row>
    <row r="222" spans="2:47" x14ac:dyDescent="0.25">
      <c r="B222" s="4">
        <v>305.75</v>
      </c>
      <c r="C222" s="1">
        <v>4</v>
      </c>
      <c r="D222" s="1">
        <v>4</v>
      </c>
      <c r="Q222" s="4">
        <f t="shared" si="24"/>
        <v>452.96317660094439</v>
      </c>
      <c r="R222" s="4">
        <f t="shared" si="25"/>
        <v>-147.21317660094439</v>
      </c>
      <c r="U222" s="4">
        <v>-491.04545068708478</v>
      </c>
      <c r="V222" s="1">
        <f t="shared" si="26"/>
        <v>980</v>
      </c>
      <c r="W222" s="9">
        <v>221</v>
      </c>
      <c r="X222" s="12">
        <f t="shared" si="27"/>
        <v>0.18375</v>
      </c>
      <c r="Y222" s="13">
        <f t="shared" si="28"/>
        <v>-0.90116612320905976</v>
      </c>
      <c r="Z222" s="13">
        <f t="shared" si="29"/>
        <v>-0.82113648611783729</v>
      </c>
      <c r="AJ222" s="25"/>
      <c r="AP222" s="18">
        <v>452.96317660094439</v>
      </c>
      <c r="AQ222" s="18">
        <v>-147.21317660094439</v>
      </c>
      <c r="AT222" s="1">
        <v>4</v>
      </c>
      <c r="AU222" s="29">
        <v>-147.21317660094439</v>
      </c>
    </row>
    <row r="223" spans="2:47" x14ac:dyDescent="0.25">
      <c r="B223" s="4">
        <v>399.09</v>
      </c>
      <c r="C223" s="1">
        <v>5</v>
      </c>
      <c r="D223" s="1">
        <v>4</v>
      </c>
      <c r="Q223" s="4">
        <f t="shared" si="24"/>
        <v>574.73853555591018</v>
      </c>
      <c r="R223" s="4">
        <f t="shared" si="25"/>
        <v>-175.6485355559102</v>
      </c>
      <c r="U223" s="4">
        <v>-490.49461242080719</v>
      </c>
      <c r="V223" s="1">
        <f t="shared" si="26"/>
        <v>979</v>
      </c>
      <c r="W223" s="9">
        <v>222</v>
      </c>
      <c r="X223" s="12">
        <f t="shared" si="27"/>
        <v>0.18458333333333332</v>
      </c>
      <c r="Y223" s="13">
        <f t="shared" si="28"/>
        <v>-0.89803541943199938</v>
      </c>
      <c r="Z223" s="13">
        <f t="shared" si="29"/>
        <v>-0.82021536283330732</v>
      </c>
      <c r="AJ223" s="25"/>
      <c r="AP223" s="18">
        <v>574.73853555591018</v>
      </c>
      <c r="AQ223" s="18">
        <v>-175.6485355559102</v>
      </c>
      <c r="AT223" s="1">
        <v>5</v>
      </c>
      <c r="AU223" s="29">
        <v>-175.6485355559102</v>
      </c>
    </row>
    <row r="224" spans="2:47" x14ac:dyDescent="0.25">
      <c r="B224" s="4">
        <v>571.99</v>
      </c>
      <c r="C224" s="1">
        <v>6</v>
      </c>
      <c r="D224" s="1">
        <v>4</v>
      </c>
      <c r="Q224" s="4">
        <f t="shared" si="24"/>
        <v>696.51389451087584</v>
      </c>
      <c r="R224" s="4">
        <f t="shared" si="25"/>
        <v>-124.52389451087583</v>
      </c>
      <c r="U224" s="4">
        <v>-488.52219451442181</v>
      </c>
      <c r="V224" s="1">
        <f t="shared" si="26"/>
        <v>978</v>
      </c>
      <c r="W224" s="9">
        <v>223</v>
      </c>
      <c r="X224" s="12">
        <f t="shared" si="27"/>
        <v>0.18541666666666667</v>
      </c>
      <c r="Y224" s="13">
        <f t="shared" si="28"/>
        <v>-0.8949134929250776</v>
      </c>
      <c r="Z224" s="13">
        <f t="shared" si="29"/>
        <v>-0.81691704430385348</v>
      </c>
      <c r="AJ224" s="25"/>
      <c r="AP224" s="18">
        <v>696.51389451087584</v>
      </c>
      <c r="AQ224" s="18">
        <v>-124.52389451087583</v>
      </c>
      <c r="AT224" s="1">
        <v>6</v>
      </c>
      <c r="AU224" s="29">
        <v>-124.52389451087583</v>
      </c>
    </row>
    <row r="225" spans="2:47" x14ac:dyDescent="0.25">
      <c r="B225" s="4">
        <v>308.06</v>
      </c>
      <c r="C225" s="1">
        <v>7</v>
      </c>
      <c r="D225" s="1">
        <v>4</v>
      </c>
      <c r="Q225" s="4">
        <f t="shared" si="24"/>
        <v>818.28925346584151</v>
      </c>
      <c r="R225" s="4">
        <f t="shared" si="25"/>
        <v>-510.22925346584151</v>
      </c>
      <c r="U225" s="4">
        <v>-485.72893834175886</v>
      </c>
      <c r="V225" s="1">
        <f t="shared" si="26"/>
        <v>977</v>
      </c>
      <c r="W225" s="9">
        <v>224</v>
      </c>
      <c r="X225" s="12">
        <f t="shared" si="27"/>
        <v>0.18625</v>
      </c>
      <c r="Y225" s="13">
        <f t="shared" si="28"/>
        <v>-0.89180026435151916</v>
      </c>
      <c r="Z225" s="13">
        <f t="shared" si="29"/>
        <v>-0.81224610283552701</v>
      </c>
      <c r="AJ225" s="25"/>
      <c r="AP225" s="18">
        <v>818.28925346584151</v>
      </c>
      <c r="AQ225" s="18">
        <v>-510.22925346584151</v>
      </c>
      <c r="AT225" s="1">
        <v>7</v>
      </c>
      <c r="AU225" s="29">
        <v>-510.22925346584151</v>
      </c>
    </row>
    <row r="226" spans="2:47" x14ac:dyDescent="0.25">
      <c r="B226" s="4">
        <v>266.83</v>
      </c>
      <c r="C226" s="1">
        <v>8</v>
      </c>
      <c r="D226" s="1">
        <v>4</v>
      </c>
      <c r="Q226" s="4">
        <f t="shared" si="24"/>
        <v>940.06461242080718</v>
      </c>
      <c r="R226" s="4">
        <f t="shared" si="25"/>
        <v>-673.23461242080725</v>
      </c>
      <c r="U226" s="4">
        <v>-482.1481510229728</v>
      </c>
      <c r="V226" s="1">
        <f t="shared" si="26"/>
        <v>976</v>
      </c>
      <c r="W226" s="9">
        <v>225</v>
      </c>
      <c r="X226" s="12">
        <f t="shared" si="27"/>
        <v>0.18708333333333332</v>
      </c>
      <c r="Y226" s="13">
        <f t="shared" si="28"/>
        <v>-0.88869565537257589</v>
      </c>
      <c r="Z226" s="13">
        <f t="shared" si="29"/>
        <v>-0.80625823529216789</v>
      </c>
      <c r="AJ226" s="25"/>
      <c r="AP226" s="18">
        <v>940.06461242080718</v>
      </c>
      <c r="AQ226" s="18">
        <v>-673.23461242080725</v>
      </c>
      <c r="AT226" s="1">
        <v>8</v>
      </c>
      <c r="AU226" s="29">
        <v>-673.23461242080725</v>
      </c>
    </row>
    <row r="227" spans="2:47" x14ac:dyDescent="0.25">
      <c r="B227" s="4">
        <v>1096.02</v>
      </c>
      <c r="C227" s="1">
        <v>9</v>
      </c>
      <c r="D227" s="1">
        <v>4</v>
      </c>
      <c r="Q227" s="4">
        <f t="shared" si="24"/>
        <v>1061.8399713757728</v>
      </c>
      <c r="R227" s="4">
        <f t="shared" si="25"/>
        <v>34.180028624227134</v>
      </c>
      <c r="U227" s="4">
        <v>-481.42334790478213</v>
      </c>
      <c r="V227" s="1">
        <f t="shared" si="26"/>
        <v>975</v>
      </c>
      <c r="W227" s="9">
        <v>226</v>
      </c>
      <c r="X227" s="12">
        <f t="shared" si="27"/>
        <v>0.18791666666666668</v>
      </c>
      <c r="Y227" s="13">
        <f t="shared" si="28"/>
        <v>-0.88559958863028654</v>
      </c>
      <c r="Z227" s="13">
        <f t="shared" si="29"/>
        <v>-0.80504620433909513</v>
      </c>
      <c r="AJ227" s="25"/>
      <c r="AP227" s="18">
        <v>1061.8399713757728</v>
      </c>
      <c r="AQ227" s="18">
        <v>34.180028624227134</v>
      </c>
      <c r="AT227" s="1">
        <v>9</v>
      </c>
      <c r="AU227" s="29">
        <v>34.180028624227134</v>
      </c>
    </row>
    <row r="228" spans="2:47" x14ac:dyDescent="0.25">
      <c r="B228" s="4">
        <v>2073.15</v>
      </c>
      <c r="C228" s="1">
        <v>10</v>
      </c>
      <c r="D228" s="1">
        <v>4</v>
      </c>
      <c r="Q228" s="4">
        <f t="shared" si="24"/>
        <v>1183.6153303307385</v>
      </c>
      <c r="R228" s="4">
        <f t="shared" si="25"/>
        <v>889.53466966926158</v>
      </c>
      <c r="U228" s="4">
        <v>-479.5469466851207</v>
      </c>
      <c r="V228" s="1">
        <f t="shared" si="26"/>
        <v>974</v>
      </c>
      <c r="W228" s="9">
        <v>227</v>
      </c>
      <c r="X228" s="12">
        <f t="shared" si="27"/>
        <v>0.18875</v>
      </c>
      <c r="Y228" s="13">
        <f t="shared" si="28"/>
        <v>-0.88251198773057415</v>
      </c>
      <c r="Z228" s="13">
        <f t="shared" si="29"/>
        <v>-0.80190844692396357</v>
      </c>
      <c r="AJ228" s="25"/>
      <c r="AP228" s="18">
        <v>1183.6153303307385</v>
      </c>
      <c r="AQ228" s="18">
        <v>889.53466966926158</v>
      </c>
      <c r="AT228" s="1">
        <v>10</v>
      </c>
      <c r="AU228" s="29">
        <v>889.53466966926158</v>
      </c>
    </row>
    <row r="229" spans="2:47" x14ac:dyDescent="0.25">
      <c r="B229" s="4">
        <v>909.78</v>
      </c>
      <c r="C229" s="1">
        <v>11</v>
      </c>
      <c r="D229" s="1">
        <v>4</v>
      </c>
      <c r="Q229" s="4">
        <f t="shared" si="24"/>
        <v>1305.3906892857042</v>
      </c>
      <c r="R229" s="4">
        <f t="shared" si="25"/>
        <v>-395.61068928570421</v>
      </c>
      <c r="U229" s="4">
        <v>-477.08296337184447</v>
      </c>
      <c r="V229" s="1">
        <f t="shared" si="26"/>
        <v>973</v>
      </c>
      <c r="W229" s="9">
        <v>228</v>
      </c>
      <c r="X229" s="12">
        <f t="shared" si="27"/>
        <v>0.18958333333333333</v>
      </c>
      <c r="Y229" s="13">
        <f t="shared" si="28"/>
        <v>-0.8794327772267323</v>
      </c>
      <c r="Z229" s="13">
        <f t="shared" si="29"/>
        <v>-0.79778812242673913</v>
      </c>
      <c r="AJ229" s="25"/>
      <c r="AP229" s="18">
        <v>1305.3906892857042</v>
      </c>
      <c r="AQ229" s="18">
        <v>-395.61068928570421</v>
      </c>
      <c r="AT229" s="1">
        <v>11</v>
      </c>
      <c r="AU229" s="29">
        <v>-395.61068928570421</v>
      </c>
    </row>
    <row r="230" spans="2:47" x14ac:dyDescent="0.25">
      <c r="B230" s="4">
        <v>546.05999999999995</v>
      </c>
      <c r="C230" s="1">
        <v>12</v>
      </c>
      <c r="D230" s="1">
        <v>4</v>
      </c>
      <c r="Q230" s="4">
        <f t="shared" si="24"/>
        <v>1427.1660482406701</v>
      </c>
      <c r="R230" s="4">
        <f t="shared" si="25"/>
        <v>-881.10604824067013</v>
      </c>
      <c r="U230" s="4">
        <v>-476.92037416162157</v>
      </c>
      <c r="V230" s="1">
        <f t="shared" si="26"/>
        <v>972</v>
      </c>
      <c r="W230" s="9">
        <v>229</v>
      </c>
      <c r="X230" s="12">
        <f t="shared" si="27"/>
        <v>0.19041666666666668</v>
      </c>
      <c r="Y230" s="13">
        <f t="shared" si="28"/>
        <v>-0.87636188260326087</v>
      </c>
      <c r="Z230" s="13">
        <f t="shared" si="29"/>
        <v>-0.79751623734445942</v>
      </c>
      <c r="AJ230" s="25"/>
      <c r="AP230" s="18">
        <v>1427.1660482406701</v>
      </c>
      <c r="AQ230" s="18">
        <v>-881.10604824067013</v>
      </c>
      <c r="AT230" s="1">
        <v>12</v>
      </c>
      <c r="AU230" s="29">
        <v>-881.10604824067013</v>
      </c>
    </row>
    <row r="231" spans="2:47" x14ac:dyDescent="0.25">
      <c r="B231" s="4">
        <v>2520.12</v>
      </c>
      <c r="C231" s="1">
        <v>1</v>
      </c>
      <c r="D231" s="1">
        <v>17</v>
      </c>
      <c r="Q231" s="4">
        <f t="shared" si="24"/>
        <v>1196.9795451260256</v>
      </c>
      <c r="R231" s="4">
        <f t="shared" si="25"/>
        <v>1323.1404548739742</v>
      </c>
      <c r="U231" s="4">
        <v>-475.82009173211918</v>
      </c>
      <c r="V231" s="1">
        <f t="shared" si="26"/>
        <v>971</v>
      </c>
      <c r="W231" s="9">
        <v>230</v>
      </c>
      <c r="X231" s="12">
        <f t="shared" si="27"/>
        <v>0.19125</v>
      </c>
      <c r="Y231" s="13">
        <f t="shared" si="28"/>
        <v>-0.87329923026003609</v>
      </c>
      <c r="Z231" s="13">
        <f t="shared" si="29"/>
        <v>-0.79567632202371963</v>
      </c>
      <c r="AJ231" s="25"/>
      <c r="AP231" s="18">
        <v>1196.9795451260256</v>
      </c>
      <c r="AQ231" s="18">
        <v>1323.1404548739742</v>
      </c>
      <c r="AT231" s="1">
        <v>1</v>
      </c>
      <c r="AU231" s="29">
        <v>1323.1404548739742</v>
      </c>
    </row>
    <row r="232" spans="2:47" x14ac:dyDescent="0.25">
      <c r="B232" s="4">
        <v>1853</v>
      </c>
      <c r="C232" s="1">
        <v>2</v>
      </c>
      <c r="D232" s="1">
        <v>17</v>
      </c>
      <c r="Q232" s="4">
        <f t="shared" si="24"/>
        <v>1318.7549040809913</v>
      </c>
      <c r="R232" s="4">
        <f t="shared" si="25"/>
        <v>534.24509591900869</v>
      </c>
      <c r="U232" s="4">
        <v>-474.83086982022371</v>
      </c>
      <c r="V232" s="1">
        <f t="shared" si="26"/>
        <v>970</v>
      </c>
      <c r="W232" s="9">
        <v>231</v>
      </c>
      <c r="X232" s="12">
        <f t="shared" si="27"/>
        <v>0.19208333333333333</v>
      </c>
      <c r="Y232" s="13">
        <f t="shared" si="28"/>
        <v>-0.87024474749682523</v>
      </c>
      <c r="Z232" s="13">
        <f t="shared" si="29"/>
        <v>-0.79402212442635245</v>
      </c>
      <c r="AJ232" s="25"/>
      <c r="AP232" s="18">
        <v>1318.7549040809913</v>
      </c>
      <c r="AQ232" s="18">
        <v>534.24509591900869</v>
      </c>
      <c r="AT232" s="1">
        <v>2</v>
      </c>
      <c r="AU232" s="29">
        <v>534.24509591900869</v>
      </c>
    </row>
    <row r="233" spans="2:47" x14ac:dyDescent="0.25">
      <c r="B233" s="4">
        <v>1548.25</v>
      </c>
      <c r="C233" s="1">
        <v>3</v>
      </c>
      <c r="D233" s="1">
        <v>17</v>
      </c>
      <c r="Q233" s="4">
        <f t="shared" si="24"/>
        <v>1440.530263035957</v>
      </c>
      <c r="R233" s="4">
        <f t="shared" si="25"/>
        <v>107.71973696404302</v>
      </c>
      <c r="U233" s="4">
        <v>-474.80230564008639</v>
      </c>
      <c r="V233" s="1">
        <f t="shared" si="26"/>
        <v>969</v>
      </c>
      <c r="W233" s="9">
        <v>232</v>
      </c>
      <c r="X233" s="12">
        <f t="shared" si="27"/>
        <v>0.19291666666666665</v>
      </c>
      <c r="Y233" s="13">
        <f t="shared" si="28"/>
        <v>-0.86719836249812343</v>
      </c>
      <c r="Z233" s="13">
        <f t="shared" si="29"/>
        <v>-0.79397435880613554</v>
      </c>
      <c r="AJ233" s="25"/>
      <c r="AP233" s="18">
        <v>1440.530263035957</v>
      </c>
      <c r="AQ233" s="18">
        <v>107.71973696404302</v>
      </c>
      <c r="AT233" s="1">
        <v>3</v>
      </c>
      <c r="AU233" s="29">
        <v>107.71973696404302</v>
      </c>
    </row>
    <row r="234" spans="2:47" x14ac:dyDescent="0.25">
      <c r="B234" s="4">
        <v>2528.15</v>
      </c>
      <c r="C234" s="1">
        <v>4</v>
      </c>
      <c r="D234" s="1">
        <v>17</v>
      </c>
      <c r="Q234" s="4">
        <f t="shared" si="24"/>
        <v>1562.3056219909226</v>
      </c>
      <c r="R234" s="4">
        <f t="shared" si="25"/>
        <v>965.84437800907745</v>
      </c>
      <c r="U234" s="4">
        <v>-474.32660407744521</v>
      </c>
      <c r="V234" s="1">
        <f t="shared" si="26"/>
        <v>968</v>
      </c>
      <c r="W234" s="9">
        <v>233</v>
      </c>
      <c r="X234" s="12">
        <f t="shared" si="27"/>
        <v>0.19375000000000001</v>
      </c>
      <c r="Y234" s="13">
        <f t="shared" si="28"/>
        <v>-0.86416000431830875</v>
      </c>
      <c r="Z234" s="13">
        <f t="shared" si="29"/>
        <v>-0.79317888069093989</v>
      </c>
      <c r="AJ234" s="25"/>
      <c r="AP234" s="18">
        <v>1562.3056219909226</v>
      </c>
      <c r="AQ234" s="18">
        <v>965.84437800907745</v>
      </c>
      <c r="AT234" s="1">
        <v>4</v>
      </c>
      <c r="AU234" s="29">
        <v>965.84437800907745</v>
      </c>
    </row>
    <row r="235" spans="2:47" x14ac:dyDescent="0.25">
      <c r="B235" s="4">
        <v>3379.17</v>
      </c>
      <c r="C235" s="1">
        <v>7</v>
      </c>
      <c r="D235" s="1">
        <v>17</v>
      </c>
      <c r="Q235" s="4">
        <f t="shared" si="24"/>
        <v>1927.6316988558196</v>
      </c>
      <c r="R235" s="4">
        <f t="shared" si="25"/>
        <v>1451.5383011441804</v>
      </c>
      <c r="U235" s="4">
        <v>-474.22313467568233</v>
      </c>
      <c r="V235" s="1">
        <f t="shared" si="26"/>
        <v>967</v>
      </c>
      <c r="W235" s="9">
        <v>234</v>
      </c>
      <c r="X235" s="12">
        <f t="shared" si="27"/>
        <v>0.19458333333333333</v>
      </c>
      <c r="Y235" s="13">
        <f t="shared" si="28"/>
        <v>-0.86112960286711049</v>
      </c>
      <c r="Z235" s="13">
        <f t="shared" si="29"/>
        <v>-0.79300585699045478</v>
      </c>
      <c r="AJ235" s="25"/>
      <c r="AP235" s="18">
        <v>1927.6316988558196</v>
      </c>
      <c r="AQ235" s="18">
        <v>1451.5383011441804</v>
      </c>
      <c r="AT235" s="1">
        <v>7</v>
      </c>
      <c r="AU235" s="29">
        <v>1451.5383011441804</v>
      </c>
    </row>
    <row r="236" spans="2:47" x14ac:dyDescent="0.25">
      <c r="B236" s="4">
        <v>75.459999999999994</v>
      </c>
      <c r="C236" s="1">
        <v>1</v>
      </c>
      <c r="D236" s="1">
        <v>4</v>
      </c>
      <c r="Q236" s="4">
        <f t="shared" si="24"/>
        <v>87.637099736047332</v>
      </c>
      <c r="R236" s="4">
        <f t="shared" si="25"/>
        <v>-12.177099736047339</v>
      </c>
      <c r="U236" s="4">
        <v>-473.66434824421594</v>
      </c>
      <c r="V236" s="1">
        <f t="shared" si="26"/>
        <v>966</v>
      </c>
      <c r="W236" s="9">
        <v>235</v>
      </c>
      <c r="X236" s="12">
        <f t="shared" si="27"/>
        <v>0.19541666666666666</v>
      </c>
      <c r="Y236" s="13">
        <f t="shared" si="28"/>
        <v>-0.8581070888953829</v>
      </c>
      <c r="Z236" s="13">
        <f t="shared" si="29"/>
        <v>-0.79207144261764539</v>
      </c>
      <c r="AJ236" s="25"/>
      <c r="AP236" s="18">
        <v>87.637099736047332</v>
      </c>
      <c r="AQ236" s="18">
        <v>-12.177099736047339</v>
      </c>
      <c r="AT236" s="1">
        <v>1</v>
      </c>
      <c r="AU236" s="29">
        <v>-12.177099736047339</v>
      </c>
    </row>
    <row r="237" spans="2:47" x14ac:dyDescent="0.25">
      <c r="B237" s="4">
        <v>36.83</v>
      </c>
      <c r="C237" s="1">
        <v>2</v>
      </c>
      <c r="D237" s="1">
        <v>4</v>
      </c>
      <c r="Q237" s="4">
        <f t="shared" si="24"/>
        <v>209.41245869101303</v>
      </c>
      <c r="R237" s="4">
        <f t="shared" si="25"/>
        <v>-172.58245869101302</v>
      </c>
      <c r="U237" s="4">
        <v>-473.0926809423421</v>
      </c>
      <c r="V237" s="1">
        <f t="shared" si="26"/>
        <v>965</v>
      </c>
      <c r="W237" s="9">
        <v>236</v>
      </c>
      <c r="X237" s="12">
        <f t="shared" si="27"/>
        <v>0.19625000000000001</v>
      </c>
      <c r="Y237" s="13">
        <f t="shared" si="28"/>
        <v>-0.85509239398116055</v>
      </c>
      <c r="Z237" s="13">
        <f t="shared" si="29"/>
        <v>-0.79111548858358949</v>
      </c>
      <c r="AJ237" s="25"/>
      <c r="AP237" s="18">
        <v>209.41245869101303</v>
      </c>
      <c r="AQ237" s="18">
        <v>-172.58245869101302</v>
      </c>
      <c r="AT237" s="1">
        <v>2</v>
      </c>
      <c r="AU237" s="29">
        <v>-172.58245869101302</v>
      </c>
    </row>
    <row r="238" spans="2:47" x14ac:dyDescent="0.25">
      <c r="B238" s="4">
        <v>71.94</v>
      </c>
      <c r="C238" s="1">
        <v>3</v>
      </c>
      <c r="D238" s="1">
        <v>4</v>
      </c>
      <c r="Q238" s="4">
        <f t="shared" si="24"/>
        <v>331.18781764597873</v>
      </c>
      <c r="R238" s="4">
        <f t="shared" si="25"/>
        <v>-259.24781764597873</v>
      </c>
      <c r="U238" s="4">
        <v>-472.50086982022378</v>
      </c>
      <c r="V238" s="1">
        <f t="shared" si="26"/>
        <v>964</v>
      </c>
      <c r="W238" s="9">
        <v>237</v>
      </c>
      <c r="X238" s="12">
        <f t="shared" si="27"/>
        <v>0.19708333333333333</v>
      </c>
      <c r="Y238" s="13">
        <f t="shared" si="28"/>
        <v>-0.85208545051602314</v>
      </c>
      <c r="Z238" s="13">
        <f t="shared" si="29"/>
        <v>-0.79012584963146859</v>
      </c>
      <c r="AJ238" s="25"/>
      <c r="AP238" s="18">
        <v>331.18781764597873</v>
      </c>
      <c r="AQ238" s="18">
        <v>-259.24781764597873</v>
      </c>
      <c r="AT238" s="1">
        <v>3</v>
      </c>
      <c r="AU238" s="29">
        <v>-259.24781764597873</v>
      </c>
    </row>
    <row r="239" spans="2:47" x14ac:dyDescent="0.25">
      <c r="B239" s="4">
        <v>84.69</v>
      </c>
      <c r="C239" s="1">
        <v>4</v>
      </c>
      <c r="D239" s="1">
        <v>4</v>
      </c>
      <c r="Q239" s="4">
        <f t="shared" si="24"/>
        <v>452.96317660094439</v>
      </c>
      <c r="R239" s="4">
        <f t="shared" si="25"/>
        <v>-368.2731766009444</v>
      </c>
      <c r="U239" s="4">
        <v>-469.40694668512083</v>
      </c>
      <c r="V239" s="1">
        <f t="shared" si="26"/>
        <v>963</v>
      </c>
      <c r="W239" s="9">
        <v>238</v>
      </c>
      <c r="X239" s="12">
        <f t="shared" si="27"/>
        <v>0.19791666666666666</v>
      </c>
      <c r="Y239" s="13">
        <f t="shared" si="28"/>
        <v>-0.84908619169171662</v>
      </c>
      <c r="Z239" s="13">
        <f t="shared" si="29"/>
        <v>-0.78495212657197921</v>
      </c>
      <c r="AJ239" s="25"/>
      <c r="AP239" s="18">
        <v>452.96317660094439</v>
      </c>
      <c r="AQ239" s="18">
        <v>-368.2731766009444</v>
      </c>
      <c r="AT239" s="1">
        <v>4</v>
      </c>
      <c r="AU239" s="29">
        <v>-368.2731766009444</v>
      </c>
    </row>
    <row r="240" spans="2:47" x14ac:dyDescent="0.25">
      <c r="B240" s="4">
        <v>344.34</v>
      </c>
      <c r="C240" s="1">
        <v>5</v>
      </c>
      <c r="D240" s="1">
        <v>4</v>
      </c>
      <c r="Q240" s="4">
        <f t="shared" si="24"/>
        <v>574.73853555591018</v>
      </c>
      <c r="R240" s="4">
        <f t="shared" si="25"/>
        <v>-230.3985355559102</v>
      </c>
      <c r="U240" s="4">
        <v>-469.1206892857042</v>
      </c>
      <c r="V240" s="1">
        <f t="shared" si="26"/>
        <v>962</v>
      </c>
      <c r="W240" s="9">
        <v>239</v>
      </c>
      <c r="X240" s="12">
        <f t="shared" si="27"/>
        <v>0.19875000000000001</v>
      </c>
      <c r="Y240" s="13">
        <f t="shared" si="28"/>
        <v>-0.84609455148706558</v>
      </c>
      <c r="Z240" s="13">
        <f t="shared" si="29"/>
        <v>-0.78447344095386928</v>
      </c>
      <c r="AJ240" s="25"/>
      <c r="AP240" s="18">
        <v>574.73853555591018</v>
      </c>
      <c r="AQ240" s="18">
        <v>-230.3985355559102</v>
      </c>
      <c r="AT240" s="1">
        <v>5</v>
      </c>
      <c r="AU240" s="29">
        <v>-230.3985355559102</v>
      </c>
    </row>
    <row r="241" spans="2:47" x14ac:dyDescent="0.25">
      <c r="B241" s="4">
        <v>497.55</v>
      </c>
      <c r="C241" s="1">
        <v>6</v>
      </c>
      <c r="D241" s="1">
        <v>4</v>
      </c>
      <c r="Q241" s="4">
        <f t="shared" si="24"/>
        <v>696.51389451087584</v>
      </c>
      <c r="R241" s="4">
        <f t="shared" si="25"/>
        <v>-198.96389451087583</v>
      </c>
      <c r="U241" s="4">
        <v>-468.7208698202237</v>
      </c>
      <c r="V241" s="1">
        <f t="shared" si="26"/>
        <v>961</v>
      </c>
      <c r="W241" s="9">
        <v>240</v>
      </c>
      <c r="X241" s="12">
        <f t="shared" si="27"/>
        <v>0.19958333333333333</v>
      </c>
      <c r="Y241" s="13">
        <f t="shared" si="28"/>
        <v>-0.84311046465514838</v>
      </c>
      <c r="Z241" s="13">
        <f t="shared" si="29"/>
        <v>-0.7838048544706695</v>
      </c>
      <c r="AJ241" s="25"/>
      <c r="AP241" s="18">
        <v>696.51389451087584</v>
      </c>
      <c r="AQ241" s="18">
        <v>-198.96389451087583</v>
      </c>
      <c r="AT241" s="1">
        <v>6</v>
      </c>
      <c r="AU241" s="29">
        <v>-198.96389451087583</v>
      </c>
    </row>
    <row r="242" spans="2:47" x14ac:dyDescent="0.25">
      <c r="B242" s="4">
        <v>130.96</v>
      </c>
      <c r="C242" s="1">
        <v>7</v>
      </c>
      <c r="D242" s="1">
        <v>4</v>
      </c>
      <c r="Q242" s="4">
        <f t="shared" si="24"/>
        <v>818.28925346584151</v>
      </c>
      <c r="R242" s="4">
        <f t="shared" si="25"/>
        <v>-687.32925346584148</v>
      </c>
      <c r="U242" s="4">
        <v>-467.93864668157471</v>
      </c>
      <c r="V242" s="1">
        <f t="shared" si="26"/>
        <v>960</v>
      </c>
      <c r="W242" s="9">
        <v>241</v>
      </c>
      <c r="X242" s="12">
        <f t="shared" si="27"/>
        <v>0.20041666666666666</v>
      </c>
      <c r="Y242" s="13">
        <f t="shared" si="28"/>
        <v>-0.84013386671072987</v>
      </c>
      <c r="Z242" s="13">
        <f t="shared" si="29"/>
        <v>-0.78249680455689563</v>
      </c>
      <c r="AJ242" s="25"/>
      <c r="AP242" s="18">
        <v>818.28925346584151</v>
      </c>
      <c r="AQ242" s="18">
        <v>-687.32925346584148</v>
      </c>
      <c r="AT242" s="1">
        <v>7</v>
      </c>
      <c r="AU242" s="29">
        <v>-687.32925346584148</v>
      </c>
    </row>
    <row r="243" spans="2:47" x14ac:dyDescent="0.25">
      <c r="B243" s="4">
        <v>188.54</v>
      </c>
      <c r="C243" s="1">
        <v>8</v>
      </c>
      <c r="D243" s="1">
        <v>4</v>
      </c>
      <c r="Q243" s="4">
        <f t="shared" si="24"/>
        <v>940.06461242080718</v>
      </c>
      <c r="R243" s="4">
        <f t="shared" si="25"/>
        <v>-751.52461242080722</v>
      </c>
      <c r="U243" s="4">
        <v>-466.08328772660906</v>
      </c>
      <c r="V243" s="1">
        <f t="shared" si="26"/>
        <v>959</v>
      </c>
      <c r="W243" s="9">
        <v>242</v>
      </c>
      <c r="X243" s="12">
        <f t="shared" si="27"/>
        <v>0.20125000000000001</v>
      </c>
      <c r="Y243" s="13">
        <f t="shared" si="28"/>
        <v>-0.83716469391794601</v>
      </c>
      <c r="Z243" s="13">
        <f t="shared" si="29"/>
        <v>-0.7793942344574557</v>
      </c>
      <c r="AJ243" s="25"/>
      <c r="AP243" s="18">
        <v>940.06461242080718</v>
      </c>
      <c r="AQ243" s="18">
        <v>-751.52461242080722</v>
      </c>
      <c r="AT243" s="1">
        <v>8</v>
      </c>
      <c r="AU243" s="29">
        <v>-751.52461242080722</v>
      </c>
    </row>
    <row r="244" spans="2:47" x14ac:dyDescent="0.25">
      <c r="B244" s="4">
        <v>481.95</v>
      </c>
      <c r="C244" s="1">
        <v>9</v>
      </c>
      <c r="D244" s="1">
        <v>4</v>
      </c>
      <c r="Q244" s="4">
        <f t="shared" si="24"/>
        <v>1061.8399713757728</v>
      </c>
      <c r="R244" s="4">
        <f t="shared" si="25"/>
        <v>-579.8899713757728</v>
      </c>
      <c r="U244" s="4">
        <v>-461.71798894981646</v>
      </c>
      <c r="V244" s="1">
        <f t="shared" si="26"/>
        <v>958</v>
      </c>
      <c r="W244" s="9">
        <v>243</v>
      </c>
      <c r="X244" s="12">
        <f t="shared" si="27"/>
        <v>0.20208333333333334</v>
      </c>
      <c r="Y244" s="13">
        <f t="shared" si="28"/>
        <v>-0.8342028832782431</v>
      </c>
      <c r="Z244" s="13">
        <f t="shared" si="29"/>
        <v>-0.77209449042477107</v>
      </c>
      <c r="AJ244" s="25"/>
      <c r="AP244" s="18">
        <v>1061.8399713757728</v>
      </c>
      <c r="AQ244" s="18">
        <v>-579.8899713757728</v>
      </c>
      <c r="AT244" s="1">
        <v>9</v>
      </c>
      <c r="AU244" s="29">
        <v>-579.8899713757728</v>
      </c>
    </row>
    <row r="245" spans="2:47" x14ac:dyDescent="0.25">
      <c r="B245" s="4">
        <v>1675</v>
      </c>
      <c r="C245" s="1">
        <v>10</v>
      </c>
      <c r="D245" s="1">
        <v>4</v>
      </c>
      <c r="Q245" s="4">
        <f t="shared" si="24"/>
        <v>1183.6153303307385</v>
      </c>
      <c r="R245" s="4">
        <f t="shared" si="25"/>
        <v>491.38466966926148</v>
      </c>
      <c r="U245" s="4">
        <v>-455.30152755198174</v>
      </c>
      <c r="V245" s="1">
        <f t="shared" si="26"/>
        <v>957</v>
      </c>
      <c r="W245" s="9">
        <v>244</v>
      </c>
      <c r="X245" s="12">
        <f t="shared" si="27"/>
        <v>0.20291666666666666</v>
      </c>
      <c r="Y245" s="13">
        <f t="shared" si="28"/>
        <v>-0.83124837251855599</v>
      </c>
      <c r="Z245" s="13">
        <f t="shared" si="29"/>
        <v>-0.76136474930171105</v>
      </c>
      <c r="AJ245" s="25"/>
      <c r="AP245" s="18">
        <v>1183.6153303307385</v>
      </c>
      <c r="AQ245" s="18">
        <v>491.38466966926148</v>
      </c>
      <c r="AT245" s="1">
        <v>10</v>
      </c>
      <c r="AU245" s="29">
        <v>491.38466966926148</v>
      </c>
    </row>
    <row r="246" spans="2:47" x14ac:dyDescent="0.25">
      <c r="B246" s="4">
        <v>836.27</v>
      </c>
      <c r="C246" s="1">
        <v>11</v>
      </c>
      <c r="D246" s="1">
        <v>4</v>
      </c>
      <c r="Q246" s="4">
        <f t="shared" si="24"/>
        <v>1305.3906892857042</v>
      </c>
      <c r="R246" s="4">
        <f t="shared" si="25"/>
        <v>-469.1206892857042</v>
      </c>
      <c r="U246" s="4">
        <v>-454.44732198737654</v>
      </c>
      <c r="V246" s="1">
        <f t="shared" si="26"/>
        <v>956</v>
      </c>
      <c r="W246" s="9">
        <v>245</v>
      </c>
      <c r="X246" s="12">
        <f t="shared" si="27"/>
        <v>0.20374999999999999</v>
      </c>
      <c r="Y246" s="13">
        <f t="shared" si="28"/>
        <v>-0.82830110007971913</v>
      </c>
      <c r="Z246" s="13">
        <f t="shared" si="29"/>
        <v>-0.7599363288677965</v>
      </c>
      <c r="AJ246" s="25"/>
      <c r="AP246" s="18">
        <v>1305.3906892857042</v>
      </c>
      <c r="AQ246" s="18">
        <v>-469.1206892857042</v>
      </c>
      <c r="AT246" s="1">
        <v>11</v>
      </c>
      <c r="AU246" s="29">
        <v>-469.1206892857042</v>
      </c>
    </row>
    <row r="247" spans="2:47" x14ac:dyDescent="0.25">
      <c r="B247" s="4">
        <v>355.2</v>
      </c>
      <c r="C247" s="1">
        <v>12</v>
      </c>
      <c r="D247" s="1">
        <v>4</v>
      </c>
      <c r="Q247" s="4">
        <f t="shared" si="24"/>
        <v>1427.1660482406701</v>
      </c>
      <c r="R247" s="4">
        <f t="shared" si="25"/>
        <v>-1071.96604824067</v>
      </c>
      <c r="U247" s="4">
        <v>-454.02230564008642</v>
      </c>
      <c r="V247" s="1">
        <f t="shared" si="26"/>
        <v>955</v>
      </c>
      <c r="W247" s="9">
        <v>246</v>
      </c>
      <c r="X247" s="12">
        <f t="shared" si="27"/>
        <v>0.20458333333333334</v>
      </c>
      <c r="Y247" s="13">
        <f t="shared" si="28"/>
        <v>-0.8253610051051109</v>
      </c>
      <c r="Z247" s="13">
        <f t="shared" si="29"/>
        <v>-0.7592256076311612</v>
      </c>
      <c r="AJ247" s="25"/>
      <c r="AP247" s="18">
        <v>1427.1660482406701</v>
      </c>
      <c r="AQ247" s="18">
        <v>-1071.96604824067</v>
      </c>
      <c r="AT247" s="1">
        <v>12</v>
      </c>
      <c r="AU247" s="29">
        <v>-1071.96604824067</v>
      </c>
    </row>
    <row r="248" spans="2:47" x14ac:dyDescent="0.25">
      <c r="B248" s="4">
        <v>643.86</v>
      </c>
      <c r="C248" s="1">
        <v>1</v>
      </c>
      <c r="D248" s="1">
        <v>7</v>
      </c>
      <c r="Q248" s="4">
        <f t="shared" si="24"/>
        <v>343.63920251834998</v>
      </c>
      <c r="R248" s="4">
        <f t="shared" si="25"/>
        <v>300.22079748165004</v>
      </c>
      <c r="U248" s="4">
        <v>-451.76429729672464</v>
      </c>
      <c r="V248" s="1">
        <f t="shared" si="26"/>
        <v>954</v>
      </c>
      <c r="W248" s="9">
        <v>247</v>
      </c>
      <c r="X248" s="12">
        <f t="shared" si="27"/>
        <v>0.20541666666666666</v>
      </c>
      <c r="Y248" s="13">
        <f t="shared" si="28"/>
        <v>-0.8224280274295247</v>
      </c>
      <c r="Z248" s="13">
        <f t="shared" si="29"/>
        <v>-0.75544971879215772</v>
      </c>
      <c r="AJ248" s="25"/>
      <c r="AP248" s="18">
        <v>343.63920251834998</v>
      </c>
      <c r="AQ248" s="18">
        <v>300.22079748165004</v>
      </c>
      <c r="AT248" s="1">
        <v>1</v>
      </c>
      <c r="AU248" s="29">
        <v>300.22079748165004</v>
      </c>
    </row>
    <row r="249" spans="2:47" x14ac:dyDescent="0.25">
      <c r="B249" s="4">
        <v>599.09</v>
      </c>
      <c r="C249" s="1">
        <v>2</v>
      </c>
      <c r="D249" s="1">
        <v>7</v>
      </c>
      <c r="Q249" s="4">
        <f t="shared" si="24"/>
        <v>465.41456147331564</v>
      </c>
      <c r="R249" s="4">
        <f t="shared" si="25"/>
        <v>133.67543852668439</v>
      </c>
      <c r="U249" s="4">
        <v>-449.28400563654043</v>
      </c>
      <c r="V249" s="1">
        <f t="shared" si="26"/>
        <v>953</v>
      </c>
      <c r="W249" s="9">
        <v>248</v>
      </c>
      <c r="X249" s="12">
        <f t="shared" si="27"/>
        <v>0.20624999999999999</v>
      </c>
      <c r="Y249" s="13">
        <f t="shared" si="28"/>
        <v>-0.81950210756825348</v>
      </c>
      <c r="Z249" s="13">
        <f t="shared" si="29"/>
        <v>-0.7513021231357041</v>
      </c>
      <c r="AJ249" s="25"/>
      <c r="AP249" s="18">
        <v>465.41456147331564</v>
      </c>
      <c r="AQ249" s="18">
        <v>133.67543852668439</v>
      </c>
      <c r="AT249" s="1">
        <v>2</v>
      </c>
      <c r="AU249" s="29">
        <v>133.67543852668439</v>
      </c>
    </row>
    <row r="250" spans="2:47" x14ac:dyDescent="0.25">
      <c r="B250" s="4">
        <v>675.48</v>
      </c>
      <c r="C250" s="1">
        <v>3</v>
      </c>
      <c r="D250" s="1">
        <v>7</v>
      </c>
      <c r="Q250" s="4">
        <f t="shared" si="24"/>
        <v>587.18992042828131</v>
      </c>
      <c r="R250" s="4">
        <f t="shared" si="25"/>
        <v>88.290079571718707</v>
      </c>
      <c r="U250" s="4">
        <v>-448.27152755198176</v>
      </c>
      <c r="V250" s="1">
        <f t="shared" si="26"/>
        <v>952</v>
      </c>
      <c r="W250" s="9">
        <v>249</v>
      </c>
      <c r="X250" s="12">
        <f t="shared" si="27"/>
        <v>0.20708333333333334</v>
      </c>
      <c r="Y250" s="13">
        <f t="shared" si="28"/>
        <v>-0.81658318670639607</v>
      </c>
      <c r="Z250" s="13">
        <f t="shared" si="29"/>
        <v>-0.74960903607937868</v>
      </c>
      <c r="AJ250" s="25"/>
      <c r="AP250" s="18">
        <v>587.18992042828131</v>
      </c>
      <c r="AQ250" s="18">
        <v>88.290079571718707</v>
      </c>
      <c r="AT250" s="1">
        <v>3</v>
      </c>
      <c r="AU250" s="29">
        <v>88.290079571718707</v>
      </c>
    </row>
    <row r="251" spans="2:47" x14ac:dyDescent="0.25">
      <c r="B251" s="4">
        <v>701.1</v>
      </c>
      <c r="C251" s="1">
        <v>4</v>
      </c>
      <c r="D251" s="1">
        <v>7</v>
      </c>
      <c r="Q251" s="4">
        <f t="shared" si="24"/>
        <v>708.96527938324698</v>
      </c>
      <c r="R251" s="4">
        <f t="shared" si="25"/>
        <v>-7.865279383246957</v>
      </c>
      <c r="U251" s="4">
        <v>-445.73207415807553</v>
      </c>
      <c r="V251" s="1">
        <f t="shared" si="26"/>
        <v>951</v>
      </c>
      <c r="W251" s="9">
        <v>250</v>
      </c>
      <c r="X251" s="12">
        <f t="shared" si="27"/>
        <v>0.20791666666666667</v>
      </c>
      <c r="Y251" s="13">
        <f t="shared" si="28"/>
        <v>-0.81367120668836734</v>
      </c>
      <c r="Z251" s="13">
        <f t="shared" si="29"/>
        <v>-0.74536250893282952</v>
      </c>
      <c r="AJ251" s="25"/>
      <c r="AP251" s="18">
        <v>708.96527938324698</v>
      </c>
      <c r="AQ251" s="18">
        <v>-7.865279383246957</v>
      </c>
      <c r="AT251" s="1">
        <v>4</v>
      </c>
      <c r="AU251" s="29">
        <v>-7.865279383246957</v>
      </c>
    </row>
    <row r="252" spans="2:47" x14ac:dyDescent="0.25">
      <c r="B252" s="4">
        <v>710.72</v>
      </c>
      <c r="C252" s="1">
        <v>5</v>
      </c>
      <c r="D252" s="1">
        <v>7</v>
      </c>
      <c r="Q252" s="4">
        <f t="shared" si="24"/>
        <v>830.74063833821276</v>
      </c>
      <c r="R252" s="4">
        <f t="shared" si="25"/>
        <v>-120.02063833821273</v>
      </c>
      <c r="U252" s="4">
        <v>-444.99732198737649</v>
      </c>
      <c r="V252" s="1">
        <f t="shared" si="26"/>
        <v>950</v>
      </c>
      <c r="W252" s="9">
        <v>251</v>
      </c>
      <c r="X252" s="12">
        <f t="shared" si="27"/>
        <v>0.20874999999999999</v>
      </c>
      <c r="Y252" s="13">
        <f t="shared" si="28"/>
        <v>-0.81076611000760868</v>
      </c>
      <c r="Z252" s="13">
        <f t="shared" si="29"/>
        <v>-0.74413384096579904</v>
      </c>
      <c r="AJ252" s="25"/>
      <c r="AP252" s="18">
        <v>830.74063833821276</v>
      </c>
      <c r="AQ252" s="18">
        <v>-120.02063833821273</v>
      </c>
      <c r="AT252" s="1">
        <v>5</v>
      </c>
      <c r="AU252" s="29">
        <v>-120.02063833821273</v>
      </c>
    </row>
    <row r="253" spans="2:47" x14ac:dyDescent="0.25">
      <c r="B253" s="4">
        <v>827.69</v>
      </c>
      <c r="C253" s="1">
        <v>6</v>
      </c>
      <c r="D253" s="1">
        <v>7</v>
      </c>
      <c r="Q253" s="4">
        <f t="shared" si="24"/>
        <v>952.51599729317843</v>
      </c>
      <c r="R253" s="4">
        <f t="shared" si="25"/>
        <v>-124.82599729317838</v>
      </c>
      <c r="U253" s="4">
        <v>-444.91334790478209</v>
      </c>
      <c r="V253" s="1">
        <f t="shared" si="26"/>
        <v>949</v>
      </c>
      <c r="W253" s="9">
        <v>252</v>
      </c>
      <c r="X253" s="12">
        <f t="shared" si="27"/>
        <v>0.20958333333333334</v>
      </c>
      <c r="Y253" s="13">
        <f t="shared" si="28"/>
        <v>-0.80786783979651577</v>
      </c>
      <c r="Z253" s="13">
        <f t="shared" si="29"/>
        <v>-0.74399341774629857</v>
      </c>
      <c r="AJ253" s="25"/>
      <c r="AP253" s="18">
        <v>952.51599729317843</v>
      </c>
      <c r="AQ253" s="18">
        <v>-124.82599729317838</v>
      </c>
      <c r="AT253" s="1">
        <v>6</v>
      </c>
      <c r="AU253" s="29">
        <v>-124.82599729317838</v>
      </c>
    </row>
    <row r="254" spans="2:47" x14ac:dyDescent="0.25">
      <c r="B254" s="4">
        <v>373.57</v>
      </c>
      <c r="C254" s="1">
        <v>7</v>
      </c>
      <c r="D254" s="1">
        <v>7</v>
      </c>
      <c r="Q254" s="4">
        <f t="shared" si="24"/>
        <v>1074.291356248144</v>
      </c>
      <c r="R254" s="4">
        <f t="shared" si="25"/>
        <v>-700.72135624814405</v>
      </c>
      <c r="U254" s="4">
        <v>-442.0396562516903</v>
      </c>
      <c r="V254" s="1">
        <f t="shared" si="26"/>
        <v>948</v>
      </c>
      <c r="W254" s="9">
        <v>253</v>
      </c>
      <c r="X254" s="12">
        <f t="shared" si="27"/>
        <v>0.21041666666666667</v>
      </c>
      <c r="Y254" s="13">
        <f t="shared" si="28"/>
        <v>-0.80497633981653571</v>
      </c>
      <c r="Z254" s="13">
        <f t="shared" si="29"/>
        <v>-0.73918797038311823</v>
      </c>
      <c r="AJ254" s="25"/>
      <c r="AP254" s="18">
        <v>1074.291356248144</v>
      </c>
      <c r="AQ254" s="18">
        <v>-700.72135624814405</v>
      </c>
      <c r="AT254" s="1">
        <v>7</v>
      </c>
      <c r="AU254" s="29">
        <v>-700.72135624814405</v>
      </c>
    </row>
    <row r="255" spans="2:47" x14ac:dyDescent="0.25">
      <c r="B255" s="4">
        <v>523.66999999999996</v>
      </c>
      <c r="C255" s="1">
        <v>8</v>
      </c>
      <c r="D255" s="1">
        <v>7</v>
      </c>
      <c r="Q255" s="4">
        <f t="shared" si="24"/>
        <v>1196.0667152031097</v>
      </c>
      <c r="R255" s="4">
        <f t="shared" si="25"/>
        <v>-672.39671520310969</v>
      </c>
      <c r="U255" s="4">
        <v>-441.50328772660907</v>
      </c>
      <c r="V255" s="1">
        <f t="shared" si="26"/>
        <v>947</v>
      </c>
      <c r="W255" s="9">
        <v>254</v>
      </c>
      <c r="X255" s="12">
        <f t="shared" si="27"/>
        <v>0.21124999999999999</v>
      </c>
      <c r="Y255" s="13">
        <f t="shared" si="28"/>
        <v>-0.80209155444847513</v>
      </c>
      <c r="Z255" s="13">
        <f t="shared" si="29"/>
        <v>-0.73829104370284215</v>
      </c>
      <c r="AJ255" s="25"/>
      <c r="AP255" s="18">
        <v>1196.0667152031097</v>
      </c>
      <c r="AQ255" s="18">
        <v>-672.39671520310969</v>
      </c>
      <c r="AT255" s="1">
        <v>8</v>
      </c>
      <c r="AU255" s="29">
        <v>-672.39671520310969</v>
      </c>
    </row>
    <row r="256" spans="2:47" x14ac:dyDescent="0.25">
      <c r="B256" s="4">
        <v>2190.46</v>
      </c>
      <c r="C256" s="1">
        <v>11</v>
      </c>
      <c r="D256" s="1">
        <v>7</v>
      </c>
      <c r="Q256" s="4">
        <f t="shared" si="24"/>
        <v>1561.3927920680069</v>
      </c>
      <c r="R256" s="4">
        <f t="shared" si="25"/>
        <v>629.06720793199315</v>
      </c>
      <c r="U256" s="4">
        <v>-439.20196303241084</v>
      </c>
      <c r="V256" s="1">
        <f t="shared" si="26"/>
        <v>946</v>
      </c>
      <c r="W256" s="9">
        <v>255</v>
      </c>
      <c r="X256" s="12">
        <f t="shared" si="27"/>
        <v>0.21208333333333335</v>
      </c>
      <c r="Y256" s="13">
        <f t="shared" si="28"/>
        <v>-0.79921342868298739</v>
      </c>
      <c r="Z256" s="13">
        <f t="shared" si="29"/>
        <v>-0.73444272035483849</v>
      </c>
      <c r="AJ256" s="25"/>
      <c r="AP256" s="18">
        <v>1561.3927920680069</v>
      </c>
      <c r="AQ256" s="18">
        <v>629.06720793199315</v>
      </c>
      <c r="AT256" s="1">
        <v>11</v>
      </c>
      <c r="AU256" s="29">
        <v>629.06720793199315</v>
      </c>
    </row>
    <row r="257" spans="2:47" x14ac:dyDescent="0.25">
      <c r="B257" s="4">
        <v>1089.96</v>
      </c>
      <c r="C257" s="1">
        <v>12</v>
      </c>
      <c r="D257" s="1">
        <v>7</v>
      </c>
      <c r="Q257" s="4">
        <f t="shared" si="24"/>
        <v>1683.1681510229728</v>
      </c>
      <c r="R257" s="4">
        <f t="shared" si="25"/>
        <v>-593.20815102297274</v>
      </c>
      <c r="U257" s="4">
        <v>-438.26803989730797</v>
      </c>
      <c r="V257" s="1">
        <f t="shared" si="26"/>
        <v>945</v>
      </c>
      <c r="W257" s="9">
        <v>256</v>
      </c>
      <c r="X257" s="12">
        <f t="shared" si="27"/>
        <v>0.21291666666666667</v>
      </c>
      <c r="Y257" s="13">
        <f t="shared" si="28"/>
        <v>-0.79634190811122962</v>
      </c>
      <c r="Z257" s="13">
        <f t="shared" si="29"/>
        <v>-0.73288099453009148</v>
      </c>
      <c r="AJ257" s="25"/>
      <c r="AP257" s="18">
        <v>1683.1681510229728</v>
      </c>
      <c r="AQ257" s="18">
        <v>-593.20815102297274</v>
      </c>
      <c r="AT257" s="1">
        <v>12</v>
      </c>
      <c r="AU257" s="29">
        <v>-593.20815102297274</v>
      </c>
    </row>
    <row r="258" spans="2:47" x14ac:dyDescent="0.25">
      <c r="B258" s="4">
        <v>141.22999999999999</v>
      </c>
      <c r="C258" s="1">
        <v>1</v>
      </c>
      <c r="D258" s="1">
        <v>5</v>
      </c>
      <c r="Q258" s="4">
        <f t="shared" si="24"/>
        <v>172.9711339968149</v>
      </c>
      <c r="R258" s="4">
        <f t="shared" si="25"/>
        <v>-31.741133996814909</v>
      </c>
      <c r="U258" s="4">
        <v>-436.44732198737654</v>
      </c>
      <c r="V258" s="1">
        <f t="shared" si="26"/>
        <v>944</v>
      </c>
      <c r="W258" s="9">
        <v>257</v>
      </c>
      <c r="X258" s="12">
        <f t="shared" si="27"/>
        <v>0.21375</v>
      </c>
      <c r="Y258" s="13">
        <f t="shared" si="28"/>
        <v>-0.79347693891572579</v>
      </c>
      <c r="Z258" s="13">
        <f t="shared" si="29"/>
        <v>-0.72983635191161089</v>
      </c>
      <c r="AJ258" s="25"/>
      <c r="AP258" s="18">
        <v>172.9711339968149</v>
      </c>
      <c r="AQ258" s="18">
        <v>-31.741133996814909</v>
      </c>
      <c r="AT258" s="1">
        <v>1</v>
      </c>
      <c r="AU258" s="29">
        <v>-31.741133996814909</v>
      </c>
    </row>
    <row r="259" spans="2:47" x14ac:dyDescent="0.25">
      <c r="B259" s="4">
        <v>238.69</v>
      </c>
      <c r="C259" s="1">
        <v>2</v>
      </c>
      <c r="D259" s="1">
        <v>5</v>
      </c>
      <c r="Q259" s="4">
        <f t="shared" ref="Q259:Q322" si="30">$H$17+$H$18*C259+$H$19*D259</f>
        <v>294.74649295178062</v>
      </c>
      <c r="R259" s="4">
        <f t="shared" ref="R259:R322" si="31">B259-Q259</f>
        <v>-56.056492951780626</v>
      </c>
      <c r="U259" s="4">
        <v>-435.52864668157474</v>
      </c>
      <c r="V259" s="1">
        <f t="shared" ref="V259:V322" si="32">RANK(U259,$U$2:$U$1201)</f>
        <v>943</v>
      </c>
      <c r="W259" s="9">
        <v>258</v>
      </c>
      <c r="X259" s="12">
        <f t="shared" ref="X259:X322" si="33">(W259-0.5)/COUNT($U$2:$U$1201)</f>
        <v>0.21458333333333332</v>
      </c>
      <c r="Y259" s="13">
        <f t="shared" ref="Y259:Y322" si="34">_xlfn.NORM.S.INV(X259)</f>
        <v>-0.79061846786136958</v>
      </c>
      <c r="Z259" s="13">
        <f t="shared" ref="Z259:Z322" si="35">STANDARDIZE(U259,AVERAGE($U$2:$U$1201),_xlfn.STDEV.S($U$2:$U$1201))</f>
        <v>-0.72830012382634135</v>
      </c>
      <c r="AJ259" s="25"/>
      <c r="AP259" s="18">
        <v>294.74649295178062</v>
      </c>
      <c r="AQ259" s="18">
        <v>-56.056492951780626</v>
      </c>
      <c r="AT259" s="1">
        <v>2</v>
      </c>
      <c r="AU259" s="29">
        <v>-56.056492951780626</v>
      </c>
    </row>
    <row r="260" spans="2:47" x14ac:dyDescent="0.25">
      <c r="B260" s="4">
        <v>178.88</v>
      </c>
      <c r="C260" s="1">
        <v>3</v>
      </c>
      <c r="D260" s="1">
        <v>5</v>
      </c>
      <c r="Q260" s="4">
        <f t="shared" si="30"/>
        <v>416.52185190674629</v>
      </c>
      <c r="R260" s="4">
        <f t="shared" si="31"/>
        <v>-237.6418519067463</v>
      </c>
      <c r="U260" s="4">
        <v>-433.89196303241084</v>
      </c>
      <c r="V260" s="1">
        <f t="shared" si="32"/>
        <v>942</v>
      </c>
      <c r="W260" s="9">
        <v>259</v>
      </c>
      <c r="X260" s="12">
        <f t="shared" si="33"/>
        <v>0.21541666666666667</v>
      </c>
      <c r="Y260" s="13">
        <f t="shared" si="34"/>
        <v>-0.78776644228661907</v>
      </c>
      <c r="Z260" s="13">
        <f t="shared" si="35"/>
        <v>-0.72556322715276367</v>
      </c>
      <c r="AJ260" s="25"/>
      <c r="AP260" s="18">
        <v>416.52185190674629</v>
      </c>
      <c r="AQ260" s="18">
        <v>-237.6418519067463</v>
      </c>
      <c r="AT260" s="1">
        <v>3</v>
      </c>
      <c r="AU260" s="29">
        <v>-237.6418519067463</v>
      </c>
    </row>
    <row r="261" spans="2:47" x14ac:dyDescent="0.25">
      <c r="B261" s="4">
        <v>373.13</v>
      </c>
      <c r="C261" s="1">
        <v>4</v>
      </c>
      <c r="D261" s="1">
        <v>5</v>
      </c>
      <c r="Q261" s="4">
        <f t="shared" si="30"/>
        <v>538.29721086171196</v>
      </c>
      <c r="R261" s="4">
        <f t="shared" si="31"/>
        <v>-165.16721086171196</v>
      </c>
      <c r="U261" s="4">
        <v>-433.30224546191312</v>
      </c>
      <c r="V261" s="1">
        <f t="shared" si="32"/>
        <v>941</v>
      </c>
      <c r="W261" s="9">
        <v>260</v>
      </c>
      <c r="X261" s="12">
        <f t="shared" si="33"/>
        <v>0.21625</v>
      </c>
      <c r="Y261" s="13">
        <f t="shared" si="34"/>
        <v>-0.78492081009485448</v>
      </c>
      <c r="Z261" s="13">
        <f t="shared" si="35"/>
        <v>-0.72457708908150598</v>
      </c>
      <c r="AJ261" s="25"/>
      <c r="AP261" s="18">
        <v>538.29721086171196</v>
      </c>
      <c r="AQ261" s="18">
        <v>-165.16721086171196</v>
      </c>
      <c r="AT261" s="1">
        <v>4</v>
      </c>
      <c r="AU261" s="29">
        <v>-165.16721086171196</v>
      </c>
    </row>
    <row r="262" spans="2:47" x14ac:dyDescent="0.25">
      <c r="B262" s="4">
        <v>850.84</v>
      </c>
      <c r="C262" s="1">
        <v>5</v>
      </c>
      <c r="D262" s="1">
        <v>5</v>
      </c>
      <c r="Q262" s="4">
        <f t="shared" si="30"/>
        <v>660.07256981667774</v>
      </c>
      <c r="R262" s="4">
        <f t="shared" si="31"/>
        <v>190.76743018332229</v>
      </c>
      <c r="U262" s="4">
        <v>-433.2800917321191</v>
      </c>
      <c r="V262" s="1">
        <f t="shared" si="32"/>
        <v>940</v>
      </c>
      <c r="W262" s="9">
        <v>261</v>
      </c>
      <c r="X262" s="12">
        <f t="shared" si="33"/>
        <v>0.21708333333333332</v>
      </c>
      <c r="Y262" s="13">
        <f t="shared" si="34"/>
        <v>-0.78208151974588314</v>
      </c>
      <c r="Z262" s="13">
        <f t="shared" si="35"/>
        <v>-0.72454004315060072</v>
      </c>
      <c r="AJ262" s="25"/>
      <c r="AP262" s="18">
        <v>660.07256981667774</v>
      </c>
      <c r="AQ262" s="18">
        <v>190.76743018332229</v>
      </c>
      <c r="AT262" s="1">
        <v>5</v>
      </c>
      <c r="AU262" s="29">
        <v>190.76743018332229</v>
      </c>
    </row>
    <row r="263" spans="2:47" x14ac:dyDescent="0.25">
      <c r="B263" s="4">
        <v>839.96</v>
      </c>
      <c r="C263" s="1">
        <v>6</v>
      </c>
      <c r="D263" s="1">
        <v>5</v>
      </c>
      <c r="Q263" s="4">
        <f t="shared" si="30"/>
        <v>781.84792877164341</v>
      </c>
      <c r="R263" s="4">
        <f t="shared" si="31"/>
        <v>58.112071228356626</v>
      </c>
      <c r="U263" s="4">
        <v>-432.33478372464481</v>
      </c>
      <c r="V263" s="1">
        <f t="shared" si="32"/>
        <v>939</v>
      </c>
      <c r="W263" s="9">
        <v>262</v>
      </c>
      <c r="X263" s="12">
        <f t="shared" si="33"/>
        <v>0.21791666666666668</v>
      </c>
      <c r="Y263" s="13">
        <f t="shared" si="34"/>
        <v>-0.77924852024762392</v>
      </c>
      <c r="Z263" s="13">
        <f t="shared" si="35"/>
        <v>-0.72295927930385218</v>
      </c>
      <c r="AJ263" s="25"/>
      <c r="AP263" s="18">
        <v>781.84792877164341</v>
      </c>
      <c r="AQ263" s="18">
        <v>58.112071228356626</v>
      </c>
      <c r="AT263" s="1">
        <v>6</v>
      </c>
      <c r="AU263" s="29">
        <v>58.112071228356626</v>
      </c>
    </row>
    <row r="264" spans="2:47" x14ac:dyDescent="0.25">
      <c r="B264" s="4">
        <v>576.52</v>
      </c>
      <c r="C264" s="1">
        <v>7</v>
      </c>
      <c r="D264" s="1">
        <v>5</v>
      </c>
      <c r="Q264" s="4">
        <f t="shared" si="30"/>
        <v>903.62328772660908</v>
      </c>
      <c r="R264" s="4">
        <f t="shared" si="31"/>
        <v>-327.1032877266091</v>
      </c>
      <c r="U264" s="4">
        <v>-431.92633990085392</v>
      </c>
      <c r="V264" s="1">
        <f t="shared" si="32"/>
        <v>938</v>
      </c>
      <c r="W264" s="9">
        <v>263</v>
      </c>
      <c r="X264" s="12">
        <f t="shared" si="33"/>
        <v>0.21875</v>
      </c>
      <c r="Y264" s="13">
        <f t="shared" si="34"/>
        <v>-0.77642176114792794</v>
      </c>
      <c r="Z264" s="13">
        <f t="shared" si="35"/>
        <v>-0.72227627098807434</v>
      </c>
      <c r="AJ264" s="25"/>
      <c r="AP264" s="18">
        <v>903.62328772660908</v>
      </c>
      <c r="AQ264" s="18">
        <v>-327.1032877266091</v>
      </c>
      <c r="AT264" s="1">
        <v>7</v>
      </c>
      <c r="AU264" s="29">
        <v>-327.1032877266091</v>
      </c>
    </row>
    <row r="265" spans="2:47" x14ac:dyDescent="0.25">
      <c r="B265" s="4">
        <v>526.67999999999995</v>
      </c>
      <c r="C265" s="1">
        <v>8</v>
      </c>
      <c r="D265" s="1">
        <v>5</v>
      </c>
      <c r="Q265" s="4">
        <f t="shared" si="30"/>
        <v>1025.3986466815747</v>
      </c>
      <c r="R265" s="4">
        <f t="shared" si="31"/>
        <v>-498.7186466815748</v>
      </c>
      <c r="U265" s="4">
        <v>-431.14014267961079</v>
      </c>
      <c r="V265" s="1">
        <f t="shared" si="32"/>
        <v>937</v>
      </c>
      <c r="W265" s="9">
        <v>264</v>
      </c>
      <c r="X265" s="12">
        <f t="shared" si="33"/>
        <v>0.21958333333333332</v>
      </c>
      <c r="Y265" s="13">
        <f t="shared" si="34"/>
        <v>-0.77360119252656179</v>
      </c>
      <c r="Z265" s="13">
        <f t="shared" si="35"/>
        <v>-0.72096157553016127</v>
      </c>
      <c r="AJ265" s="25"/>
      <c r="AP265" s="18">
        <v>1025.3986466815747</v>
      </c>
      <c r="AQ265" s="18">
        <v>-498.7186466815748</v>
      </c>
      <c r="AT265" s="1">
        <v>8</v>
      </c>
      <c r="AU265" s="29">
        <v>-498.7186466815748</v>
      </c>
    </row>
    <row r="266" spans="2:47" x14ac:dyDescent="0.25">
      <c r="B266" s="4">
        <v>1080.76</v>
      </c>
      <c r="C266" s="1">
        <v>9</v>
      </c>
      <c r="D266" s="1">
        <v>5</v>
      </c>
      <c r="Q266" s="4">
        <f t="shared" si="30"/>
        <v>1147.1740056365404</v>
      </c>
      <c r="R266" s="4">
        <f t="shared" si="31"/>
        <v>-66.414005636540423</v>
      </c>
      <c r="U266" s="4">
        <v>-430.28196303241089</v>
      </c>
      <c r="V266" s="1">
        <f t="shared" si="32"/>
        <v>936</v>
      </c>
      <c r="W266" s="9">
        <v>265</v>
      </c>
      <c r="X266" s="12">
        <f t="shared" si="33"/>
        <v>0.22041666666666668</v>
      </c>
      <c r="Y266" s="13">
        <f t="shared" si="34"/>
        <v>-0.77078676498733401</v>
      </c>
      <c r="Z266" s="13">
        <f t="shared" si="35"/>
        <v>-0.71952650955210651</v>
      </c>
      <c r="AJ266" s="25"/>
      <c r="AP266" s="18">
        <v>1147.1740056365404</v>
      </c>
      <c r="AQ266" s="18">
        <v>-66.414005636540423</v>
      </c>
      <c r="AT266" s="1">
        <v>9</v>
      </c>
      <c r="AU266" s="29">
        <v>-66.414005636540423</v>
      </c>
    </row>
    <row r="267" spans="2:47" x14ac:dyDescent="0.25">
      <c r="B267" s="4">
        <v>2597.27</v>
      </c>
      <c r="C267" s="1">
        <v>10</v>
      </c>
      <c r="D267" s="1">
        <v>5</v>
      </c>
      <c r="Q267" s="4">
        <f t="shared" si="30"/>
        <v>1268.9493645915061</v>
      </c>
      <c r="R267" s="4">
        <f t="shared" si="31"/>
        <v>1328.3206354084939</v>
      </c>
      <c r="U267" s="4">
        <v>-429.98219451442185</v>
      </c>
      <c r="V267" s="1">
        <f t="shared" si="32"/>
        <v>935</v>
      </c>
      <c r="W267" s="9">
        <v>266</v>
      </c>
      <c r="X267" s="12">
        <f t="shared" si="33"/>
        <v>0.22125</v>
      </c>
      <c r="Y267" s="13">
        <f t="shared" si="34"/>
        <v>-0.76797842965036622</v>
      </c>
      <c r="Z267" s="13">
        <f t="shared" si="35"/>
        <v>-0.7190252303585698</v>
      </c>
      <c r="AJ267" s="25"/>
      <c r="AP267" s="18">
        <v>1268.9493645915061</v>
      </c>
      <c r="AQ267" s="18">
        <v>1328.3206354084939</v>
      </c>
      <c r="AT267" s="1">
        <v>10</v>
      </c>
      <c r="AU267" s="29">
        <v>1328.3206354084939</v>
      </c>
    </row>
    <row r="268" spans="2:47" x14ac:dyDescent="0.25">
      <c r="B268" s="4">
        <v>1000.86</v>
      </c>
      <c r="C268" s="1">
        <v>11</v>
      </c>
      <c r="D268" s="1">
        <v>5</v>
      </c>
      <c r="Q268" s="4">
        <f t="shared" si="30"/>
        <v>1390.7247235464718</v>
      </c>
      <c r="R268" s="4">
        <f t="shared" si="31"/>
        <v>-389.86472354647174</v>
      </c>
      <c r="U268" s="4">
        <v>-428.99472354647173</v>
      </c>
      <c r="V268" s="1">
        <f t="shared" si="32"/>
        <v>934</v>
      </c>
      <c r="W268" s="9">
        <v>267</v>
      </c>
      <c r="X268" s="12">
        <f t="shared" si="33"/>
        <v>0.22208333333333333</v>
      </c>
      <c r="Y268" s="13">
        <f t="shared" si="34"/>
        <v>-0.76517613814450502</v>
      </c>
      <c r="Z268" s="13">
        <f t="shared" si="35"/>
        <v>-0.71737396072633652</v>
      </c>
      <c r="AJ268" s="25"/>
      <c r="AP268" s="18">
        <v>1390.7247235464718</v>
      </c>
      <c r="AQ268" s="18">
        <v>-389.86472354647174</v>
      </c>
      <c r="AT268" s="1">
        <v>11</v>
      </c>
      <c r="AU268" s="29">
        <v>-389.86472354647174</v>
      </c>
    </row>
    <row r="269" spans="2:47" x14ac:dyDescent="0.25">
      <c r="B269" s="4">
        <v>583.04999999999995</v>
      </c>
      <c r="C269" s="1">
        <v>12</v>
      </c>
      <c r="D269" s="1">
        <v>5</v>
      </c>
      <c r="Q269" s="4">
        <f t="shared" si="30"/>
        <v>1512.5000825014376</v>
      </c>
      <c r="R269" s="4">
        <f t="shared" si="31"/>
        <v>-929.45008250143769</v>
      </c>
      <c r="U269" s="4">
        <v>-428.76009173211912</v>
      </c>
      <c r="V269" s="1">
        <f t="shared" si="32"/>
        <v>933</v>
      </c>
      <c r="W269" s="9">
        <v>268</v>
      </c>
      <c r="X269" s="12">
        <f t="shared" si="33"/>
        <v>0.22291666666666668</v>
      </c>
      <c r="Y269" s="13">
        <f t="shared" si="34"/>
        <v>-0.76237984259987501</v>
      </c>
      <c r="Z269" s="13">
        <f t="shared" si="35"/>
        <v>-0.7169816044927142</v>
      </c>
      <c r="AJ269" s="25"/>
      <c r="AP269" s="18">
        <v>1512.5000825014376</v>
      </c>
      <c r="AQ269" s="18">
        <v>-929.45008250143769</v>
      </c>
      <c r="AT269" s="1">
        <v>12</v>
      </c>
      <c r="AU269" s="29">
        <v>-929.45008250143769</v>
      </c>
    </row>
    <row r="270" spans="2:47" x14ac:dyDescent="0.25">
      <c r="B270" s="4">
        <v>400.8</v>
      </c>
      <c r="C270" s="1">
        <v>1</v>
      </c>
      <c r="D270" s="1">
        <v>5</v>
      </c>
      <c r="Q270" s="4">
        <f t="shared" si="30"/>
        <v>172.9711339968149</v>
      </c>
      <c r="R270" s="4">
        <f t="shared" si="31"/>
        <v>227.82886600318511</v>
      </c>
      <c r="U270" s="4">
        <v>-426.20026303595694</v>
      </c>
      <c r="V270" s="1">
        <f t="shared" si="32"/>
        <v>932</v>
      </c>
      <c r="W270" s="9">
        <v>269</v>
      </c>
      <c r="X270" s="12">
        <f t="shared" si="33"/>
        <v>0.22375</v>
      </c>
      <c r="Y270" s="13">
        <f t="shared" si="34"/>
        <v>-0.75958949564056433</v>
      </c>
      <c r="Z270" s="13">
        <f t="shared" si="35"/>
        <v>-0.7127010053390328</v>
      </c>
      <c r="AJ270" s="25"/>
      <c r="AP270" s="18">
        <v>172.9711339968149</v>
      </c>
      <c r="AQ270" s="18">
        <v>227.82886600318511</v>
      </c>
      <c r="AT270" s="1">
        <v>1</v>
      </c>
      <c r="AU270" s="29">
        <v>227.82886600318511</v>
      </c>
    </row>
    <row r="271" spans="2:47" x14ac:dyDescent="0.25">
      <c r="B271" s="4">
        <v>422.5</v>
      </c>
      <c r="C271" s="1">
        <v>2</v>
      </c>
      <c r="D271" s="1">
        <v>5</v>
      </c>
      <c r="Q271" s="4">
        <f t="shared" si="30"/>
        <v>294.74649295178062</v>
      </c>
      <c r="R271" s="4">
        <f t="shared" si="31"/>
        <v>127.75350704821938</v>
      </c>
      <c r="U271" s="4">
        <v>-425.55063833821276</v>
      </c>
      <c r="V271" s="1">
        <f t="shared" si="32"/>
        <v>931</v>
      </c>
      <c r="W271" s="9">
        <v>270</v>
      </c>
      <c r="X271" s="12">
        <f t="shared" si="33"/>
        <v>0.22458333333333333</v>
      </c>
      <c r="Y271" s="13">
        <f t="shared" si="34"/>
        <v>-0.75680505037744494</v>
      </c>
      <c r="Z271" s="13">
        <f t="shared" si="35"/>
        <v>-0.71161468931501792</v>
      </c>
      <c r="AJ271" s="25"/>
      <c r="AP271" s="18">
        <v>294.74649295178062</v>
      </c>
      <c r="AQ271" s="18">
        <v>127.75350704821938</v>
      </c>
      <c r="AT271" s="1">
        <v>2</v>
      </c>
      <c r="AU271" s="29">
        <v>127.75350704821938</v>
      </c>
    </row>
    <row r="272" spans="2:47" x14ac:dyDescent="0.25">
      <c r="B272" s="4">
        <v>200.73</v>
      </c>
      <c r="C272" s="1">
        <v>3</v>
      </c>
      <c r="D272" s="1">
        <v>5</v>
      </c>
      <c r="Q272" s="4">
        <f t="shared" si="30"/>
        <v>416.52185190674629</v>
      </c>
      <c r="R272" s="4">
        <f t="shared" si="31"/>
        <v>-215.7918519067463</v>
      </c>
      <c r="U272" s="4">
        <v>-425.0944593698805</v>
      </c>
      <c r="V272" s="1">
        <f t="shared" si="32"/>
        <v>930</v>
      </c>
      <c r="W272" s="9">
        <v>271</v>
      </c>
      <c r="X272" s="12">
        <f t="shared" si="33"/>
        <v>0.22541666666666665</v>
      </c>
      <c r="Y272" s="13">
        <f t="shared" si="34"/>
        <v>-0.75402646040111498</v>
      </c>
      <c r="Z272" s="13">
        <f t="shared" si="35"/>
        <v>-0.71085185729086797</v>
      </c>
      <c r="AJ272" s="25"/>
      <c r="AP272" s="18">
        <v>416.52185190674629</v>
      </c>
      <c r="AQ272" s="18">
        <v>-215.7918519067463</v>
      </c>
      <c r="AT272" s="1">
        <v>3</v>
      </c>
      <c r="AU272" s="29">
        <v>-215.7918519067463</v>
      </c>
    </row>
    <row r="273" spans="2:47" x14ac:dyDescent="0.25">
      <c r="B273" s="4">
        <v>558.79999999999995</v>
      </c>
      <c r="C273" s="1">
        <v>4</v>
      </c>
      <c r="D273" s="1">
        <v>5</v>
      </c>
      <c r="Q273" s="4">
        <f t="shared" si="30"/>
        <v>538.29721086171196</v>
      </c>
      <c r="R273" s="4">
        <f t="shared" si="31"/>
        <v>20.502789138287994</v>
      </c>
      <c r="U273" s="4">
        <v>-423.72864668157479</v>
      </c>
      <c r="V273" s="1">
        <f t="shared" si="32"/>
        <v>929</v>
      </c>
      <c r="W273" s="9">
        <v>272</v>
      </c>
      <c r="X273" s="12">
        <f t="shared" si="33"/>
        <v>0.22625000000000001</v>
      </c>
      <c r="Y273" s="13">
        <f t="shared" si="34"/>
        <v>-0.75125367977498048</v>
      </c>
      <c r="Z273" s="13">
        <f t="shared" si="35"/>
        <v>-0.70856791671061981</v>
      </c>
      <c r="AJ273" s="25"/>
      <c r="AP273" s="18">
        <v>538.29721086171196</v>
      </c>
      <c r="AQ273" s="18">
        <v>20.502789138287994</v>
      </c>
      <c r="AT273" s="1">
        <v>4</v>
      </c>
      <c r="AU273" s="29">
        <v>20.502789138287994</v>
      </c>
    </row>
    <row r="274" spans="2:47" x14ac:dyDescent="0.25">
      <c r="B274" s="4">
        <v>580.4</v>
      </c>
      <c r="C274" s="1">
        <v>5</v>
      </c>
      <c r="D274" s="1">
        <v>5</v>
      </c>
      <c r="Q274" s="4">
        <f t="shared" si="30"/>
        <v>660.07256981667774</v>
      </c>
      <c r="R274" s="4">
        <f t="shared" si="31"/>
        <v>-79.672569816677765</v>
      </c>
      <c r="U274" s="4">
        <v>-422.8899713757728</v>
      </c>
      <c r="V274" s="1">
        <f t="shared" si="32"/>
        <v>928</v>
      </c>
      <c r="W274" s="9">
        <v>273</v>
      </c>
      <c r="X274" s="12">
        <f t="shared" si="33"/>
        <v>0.22708333333333333</v>
      </c>
      <c r="Y274" s="13">
        <f t="shared" si="34"/>
        <v>-0.74848666302844646</v>
      </c>
      <c r="Z274" s="13">
        <f t="shared" si="35"/>
        <v>-0.70716546630071075</v>
      </c>
      <c r="AJ274" s="25"/>
      <c r="AP274" s="18">
        <v>660.07256981667774</v>
      </c>
      <c r="AQ274" s="18">
        <v>-79.672569816677765</v>
      </c>
      <c r="AT274" s="1">
        <v>5</v>
      </c>
      <c r="AU274" s="29">
        <v>-79.672569816677765</v>
      </c>
    </row>
    <row r="275" spans="2:47" x14ac:dyDescent="0.25">
      <c r="B275" s="4">
        <v>646.74</v>
      </c>
      <c r="C275" s="1">
        <v>6</v>
      </c>
      <c r="D275" s="1">
        <v>5</v>
      </c>
      <c r="Q275" s="4">
        <f t="shared" si="30"/>
        <v>781.84792877164341</v>
      </c>
      <c r="R275" s="4">
        <f t="shared" si="31"/>
        <v>-135.1079287716434</v>
      </c>
      <c r="U275" s="4">
        <v>-421.84803989730801</v>
      </c>
      <c r="V275" s="1">
        <f t="shared" si="32"/>
        <v>927</v>
      </c>
      <c r="W275" s="9">
        <v>274</v>
      </c>
      <c r="X275" s="12">
        <f t="shared" si="33"/>
        <v>0.22791666666666666</v>
      </c>
      <c r="Y275" s="13">
        <f t="shared" si="34"/>
        <v>-0.74572536515024124</v>
      </c>
      <c r="Z275" s="13">
        <f t="shared" si="35"/>
        <v>-0.70542312666228224</v>
      </c>
      <c r="AJ275" s="25"/>
      <c r="AP275" s="18">
        <v>781.84792877164341</v>
      </c>
      <c r="AQ275" s="18">
        <v>-135.1079287716434</v>
      </c>
      <c r="AT275" s="1">
        <v>6</v>
      </c>
      <c r="AU275" s="29">
        <v>-135.1079287716434</v>
      </c>
    </row>
    <row r="276" spans="2:47" x14ac:dyDescent="0.25">
      <c r="B276" s="4">
        <v>551.29</v>
      </c>
      <c r="C276" s="1">
        <v>7</v>
      </c>
      <c r="D276" s="1">
        <v>5</v>
      </c>
      <c r="Q276" s="4">
        <f t="shared" si="30"/>
        <v>903.62328772660908</v>
      </c>
      <c r="R276" s="4">
        <f t="shared" si="31"/>
        <v>-352.33328772660911</v>
      </c>
      <c r="U276" s="4">
        <v>-418.12389451087586</v>
      </c>
      <c r="V276" s="1">
        <f t="shared" si="32"/>
        <v>926</v>
      </c>
      <c r="W276" s="9">
        <v>275</v>
      </c>
      <c r="X276" s="12">
        <f t="shared" si="33"/>
        <v>0.22875000000000001</v>
      </c>
      <c r="Y276" s="13">
        <f t="shared" si="34"/>
        <v>-0.74296974158185325</v>
      </c>
      <c r="Z276" s="13">
        <f t="shared" si="35"/>
        <v>-0.69919553275599933</v>
      </c>
      <c r="AJ276" s="25"/>
      <c r="AP276" s="18">
        <v>903.62328772660908</v>
      </c>
      <c r="AQ276" s="18">
        <v>-352.33328772660911</v>
      </c>
      <c r="AT276" s="1">
        <v>7</v>
      </c>
      <c r="AU276" s="29">
        <v>-352.33328772660911</v>
      </c>
    </row>
    <row r="277" spans="2:47" x14ac:dyDescent="0.25">
      <c r="B277" s="4">
        <v>456.61</v>
      </c>
      <c r="C277" s="1">
        <v>8</v>
      </c>
      <c r="D277" s="1">
        <v>5</v>
      </c>
      <c r="Q277" s="4">
        <f t="shared" si="30"/>
        <v>1025.3986466815747</v>
      </c>
      <c r="R277" s="4">
        <f t="shared" si="31"/>
        <v>-568.78864668157473</v>
      </c>
      <c r="U277" s="4">
        <v>-416.62008250143754</v>
      </c>
      <c r="V277" s="1">
        <f t="shared" si="32"/>
        <v>925</v>
      </c>
      <c r="W277" s="9">
        <v>276</v>
      </c>
      <c r="X277" s="12">
        <f t="shared" si="33"/>
        <v>0.22958333333333333</v>
      </c>
      <c r="Y277" s="13">
        <f t="shared" si="34"/>
        <v>-0.7402197482110795</v>
      </c>
      <c r="Z277" s="13">
        <f t="shared" si="35"/>
        <v>-0.69668082682096988</v>
      </c>
      <c r="AJ277" s="25"/>
      <c r="AP277" s="18">
        <v>1025.3986466815747</v>
      </c>
      <c r="AQ277" s="18">
        <v>-568.78864668157473</v>
      </c>
      <c r="AT277" s="1">
        <v>8</v>
      </c>
      <c r="AU277" s="29">
        <v>-568.78864668157473</v>
      </c>
    </row>
    <row r="278" spans="2:47" x14ac:dyDescent="0.25">
      <c r="B278" s="4">
        <v>2410.41</v>
      </c>
      <c r="C278" s="1">
        <v>9</v>
      </c>
      <c r="D278" s="1">
        <v>5</v>
      </c>
      <c r="Q278" s="4">
        <f t="shared" si="30"/>
        <v>1147.1740056365404</v>
      </c>
      <c r="R278" s="4">
        <f t="shared" si="31"/>
        <v>1263.2359943634594</v>
      </c>
      <c r="U278" s="4">
        <v>-416.26478372464476</v>
      </c>
      <c r="V278" s="1">
        <f t="shared" si="32"/>
        <v>924</v>
      </c>
      <c r="W278" s="9">
        <v>277</v>
      </c>
      <c r="X278" s="12">
        <f t="shared" si="33"/>
        <v>0.23041666666666666</v>
      </c>
      <c r="Y278" s="13">
        <f t="shared" si="34"/>
        <v>-0.73747534136570092</v>
      </c>
      <c r="Z278" s="13">
        <f t="shared" si="35"/>
        <v>-0.69608668876574642</v>
      </c>
      <c r="AJ278" s="25"/>
      <c r="AP278" s="18">
        <v>1147.1740056365404</v>
      </c>
      <c r="AQ278" s="18">
        <v>1263.2359943634594</v>
      </c>
      <c r="AT278" s="1">
        <v>9</v>
      </c>
      <c r="AU278" s="29">
        <v>1263.2359943634594</v>
      </c>
    </row>
    <row r="279" spans="2:47" x14ac:dyDescent="0.25">
      <c r="B279" s="4">
        <v>3324.37</v>
      </c>
      <c r="C279" s="1">
        <v>10</v>
      </c>
      <c r="D279" s="1">
        <v>5</v>
      </c>
      <c r="Q279" s="4">
        <f t="shared" si="30"/>
        <v>1268.9493645915061</v>
      </c>
      <c r="R279" s="4">
        <f t="shared" si="31"/>
        <v>2055.4206354084936</v>
      </c>
      <c r="U279" s="4">
        <v>-416.24864668157477</v>
      </c>
      <c r="V279" s="1">
        <f t="shared" si="32"/>
        <v>923</v>
      </c>
      <c r="W279" s="9">
        <v>278</v>
      </c>
      <c r="X279" s="12">
        <f t="shared" si="33"/>
        <v>0.23125000000000001</v>
      </c>
      <c r="Y279" s="13">
        <f t="shared" si="34"/>
        <v>-0.7347364778072546</v>
      </c>
      <c r="Z279" s="13">
        <f t="shared" si="35"/>
        <v>-0.69605970406438267</v>
      </c>
      <c r="AJ279" s="25"/>
      <c r="AP279" s="18">
        <v>1268.9493645915061</v>
      </c>
      <c r="AQ279" s="18">
        <v>2055.4206354084936</v>
      </c>
      <c r="AT279" s="1">
        <v>10</v>
      </c>
      <c r="AU279" s="29">
        <v>2055.4206354084936</v>
      </c>
    </row>
    <row r="280" spans="2:47" x14ac:dyDescent="0.25">
      <c r="B280" s="4">
        <v>1551.89</v>
      </c>
      <c r="C280" s="1">
        <v>11</v>
      </c>
      <c r="D280" s="1">
        <v>5</v>
      </c>
      <c r="Q280" s="4">
        <f t="shared" si="30"/>
        <v>1390.7247235464718</v>
      </c>
      <c r="R280" s="4">
        <f t="shared" si="31"/>
        <v>161.16527645352835</v>
      </c>
      <c r="U280" s="4">
        <v>-415.99925346584149</v>
      </c>
      <c r="V280" s="1">
        <f t="shared" si="32"/>
        <v>922</v>
      </c>
      <c r="W280" s="9">
        <v>279</v>
      </c>
      <c r="X280" s="12">
        <f t="shared" si="33"/>
        <v>0.23208333333333334</v>
      </c>
      <c r="Y280" s="13">
        <f t="shared" si="34"/>
        <v>-0.73200311472492197</v>
      </c>
      <c r="Z280" s="13">
        <f t="shared" si="35"/>
        <v>-0.69564266350623816</v>
      </c>
      <c r="AJ280" s="25"/>
      <c r="AP280" s="18">
        <v>1390.7247235464718</v>
      </c>
      <c r="AQ280" s="18">
        <v>161.16527645352835</v>
      </c>
      <c r="AT280" s="1">
        <v>11</v>
      </c>
      <c r="AU280" s="29">
        <v>161.16527645352835</v>
      </c>
    </row>
    <row r="281" spans="2:47" x14ac:dyDescent="0.25">
      <c r="B281" s="4">
        <v>924.17</v>
      </c>
      <c r="C281" s="1">
        <v>12</v>
      </c>
      <c r="D281" s="1">
        <v>5</v>
      </c>
      <c r="Q281" s="4">
        <f t="shared" si="30"/>
        <v>1512.5000825014376</v>
      </c>
      <c r="R281" s="4">
        <f t="shared" si="31"/>
        <v>-588.33008250143769</v>
      </c>
      <c r="U281" s="4">
        <v>-415.89682632877452</v>
      </c>
      <c r="V281" s="1">
        <f t="shared" si="32"/>
        <v>921</v>
      </c>
      <c r="W281" s="9">
        <v>280</v>
      </c>
      <c r="X281" s="12">
        <f t="shared" si="33"/>
        <v>0.23291666666666666</v>
      </c>
      <c r="Y281" s="13">
        <f t="shared" si="34"/>
        <v>-0.72927520972952442</v>
      </c>
      <c r="Z281" s="13">
        <f t="shared" si="35"/>
        <v>-0.69547138270260456</v>
      </c>
      <c r="AJ281" s="25"/>
      <c r="AP281" s="18">
        <v>1512.5000825014376</v>
      </c>
      <c r="AQ281" s="18">
        <v>-588.33008250143769</v>
      </c>
      <c r="AT281" s="1">
        <v>12</v>
      </c>
      <c r="AU281" s="29">
        <v>-588.33008250143769</v>
      </c>
    </row>
    <row r="282" spans="2:47" x14ac:dyDescent="0.25">
      <c r="B282" s="4">
        <v>306.48</v>
      </c>
      <c r="C282" s="1">
        <v>1</v>
      </c>
      <c r="D282" s="1">
        <v>5</v>
      </c>
      <c r="Q282" s="4">
        <f t="shared" si="30"/>
        <v>172.9711339968149</v>
      </c>
      <c r="R282" s="4">
        <f t="shared" si="31"/>
        <v>133.50886600318512</v>
      </c>
      <c r="U282" s="4">
        <v>-415.77268094234205</v>
      </c>
      <c r="V282" s="1">
        <f t="shared" si="32"/>
        <v>920</v>
      </c>
      <c r="W282" s="9">
        <v>281</v>
      </c>
      <c r="X282" s="12">
        <f t="shared" si="33"/>
        <v>0.23375000000000001</v>
      </c>
      <c r="Y282" s="13">
        <f t="shared" si="34"/>
        <v>-0.7265527208476168</v>
      </c>
      <c r="Z282" s="13">
        <f t="shared" si="35"/>
        <v>-0.69526378418755819</v>
      </c>
      <c r="AJ282" s="25"/>
      <c r="AP282" s="18">
        <v>172.9711339968149</v>
      </c>
      <c r="AQ282" s="18">
        <v>133.50886600318512</v>
      </c>
      <c r="AT282" s="1">
        <v>1</v>
      </c>
      <c r="AU282" s="29">
        <v>133.50886600318512</v>
      </c>
    </row>
    <row r="283" spans="2:47" x14ac:dyDescent="0.25">
      <c r="B283" s="4">
        <v>182.02</v>
      </c>
      <c r="C283" s="1">
        <v>2</v>
      </c>
      <c r="D283" s="1">
        <v>5</v>
      </c>
      <c r="Q283" s="4">
        <f t="shared" si="30"/>
        <v>294.74649295178062</v>
      </c>
      <c r="R283" s="4">
        <f t="shared" si="31"/>
        <v>-112.72649295178061</v>
      </c>
      <c r="U283" s="4">
        <v>-414.98268094234209</v>
      </c>
      <c r="V283" s="1">
        <f t="shared" si="32"/>
        <v>919</v>
      </c>
      <c r="W283" s="9">
        <v>282</v>
      </c>
      <c r="X283" s="12">
        <f t="shared" si="33"/>
        <v>0.23458333333333334</v>
      </c>
      <c r="Y283" s="13">
        <f t="shared" si="34"/>
        <v>-0.72383560651569201</v>
      </c>
      <c r="Z283" s="13">
        <f t="shared" si="35"/>
        <v>-0.69394272964337012</v>
      </c>
      <c r="AJ283" s="25"/>
      <c r="AP283" s="18">
        <v>294.74649295178062</v>
      </c>
      <c r="AQ283" s="18">
        <v>-112.72649295178061</v>
      </c>
      <c r="AT283" s="1">
        <v>2</v>
      </c>
      <c r="AU283" s="29">
        <v>-112.72649295178061</v>
      </c>
    </row>
    <row r="284" spans="2:47" x14ac:dyDescent="0.25">
      <c r="B284" s="4">
        <v>357.82</v>
      </c>
      <c r="C284" s="1">
        <v>3</v>
      </c>
      <c r="D284" s="1">
        <v>5</v>
      </c>
      <c r="Q284" s="4">
        <f t="shared" si="30"/>
        <v>416.52185190674629</v>
      </c>
      <c r="R284" s="4">
        <f t="shared" si="31"/>
        <v>-58.701851906746299</v>
      </c>
      <c r="U284" s="4">
        <v>-413.44732198737654</v>
      </c>
      <c r="V284" s="1">
        <f t="shared" si="32"/>
        <v>918</v>
      </c>
      <c r="W284" s="9">
        <v>283</v>
      </c>
      <c r="X284" s="12">
        <f t="shared" si="33"/>
        <v>0.23541666666666666</v>
      </c>
      <c r="Y284" s="13">
        <f t="shared" si="34"/>
        <v>-0.72112382557447385</v>
      </c>
      <c r="Z284" s="13">
        <f t="shared" si="35"/>
        <v>-0.69137527024537371</v>
      </c>
      <c r="AJ284" s="25"/>
      <c r="AP284" s="18">
        <v>416.52185190674629</v>
      </c>
      <c r="AQ284" s="18">
        <v>-58.701851906746299</v>
      </c>
      <c r="AT284" s="1">
        <v>3</v>
      </c>
      <c r="AU284" s="29">
        <v>-58.701851906746299</v>
      </c>
    </row>
    <row r="285" spans="2:47" x14ac:dyDescent="0.25">
      <c r="B285" s="4">
        <v>486.39</v>
      </c>
      <c r="C285" s="1">
        <v>4</v>
      </c>
      <c r="D285" s="1">
        <v>5</v>
      </c>
      <c r="Q285" s="4">
        <f t="shared" si="30"/>
        <v>538.29721086171196</v>
      </c>
      <c r="R285" s="4">
        <f t="shared" si="31"/>
        <v>-51.907210861711974</v>
      </c>
      <c r="U285" s="4">
        <v>-412.2824167657509</v>
      </c>
      <c r="V285" s="1">
        <f t="shared" si="32"/>
        <v>917</v>
      </c>
      <c r="W285" s="9">
        <v>284</v>
      </c>
      <c r="X285" s="12">
        <f t="shared" si="33"/>
        <v>0.23624999999999999</v>
      </c>
      <c r="Y285" s="13">
        <f t="shared" si="34"/>
        <v>-0.71841733726332313</v>
      </c>
      <c r="Z285" s="13">
        <f t="shared" si="35"/>
        <v>-0.68942729133831415</v>
      </c>
      <c r="AJ285" s="25"/>
      <c r="AP285" s="18">
        <v>538.29721086171196</v>
      </c>
      <c r="AQ285" s="18">
        <v>-51.907210861711974</v>
      </c>
      <c r="AT285" s="1">
        <v>4</v>
      </c>
      <c r="AU285" s="29">
        <v>-51.907210861711974</v>
      </c>
    </row>
    <row r="286" spans="2:47" x14ac:dyDescent="0.25">
      <c r="B286" s="4">
        <v>930.11</v>
      </c>
      <c r="C286" s="1">
        <v>5</v>
      </c>
      <c r="D286" s="1">
        <v>5</v>
      </c>
      <c r="Q286" s="4">
        <f t="shared" si="30"/>
        <v>660.07256981667774</v>
      </c>
      <c r="R286" s="4">
        <f t="shared" si="31"/>
        <v>270.03743018332227</v>
      </c>
      <c r="U286" s="4">
        <v>-410.04965625169029</v>
      </c>
      <c r="V286" s="1">
        <f t="shared" si="32"/>
        <v>916</v>
      </c>
      <c r="W286" s="9">
        <v>285</v>
      </c>
      <c r="X286" s="12">
        <f t="shared" si="33"/>
        <v>0.23708333333333334</v>
      </c>
      <c r="Y286" s="13">
        <f t="shared" si="34"/>
        <v>-0.71571610121472073</v>
      </c>
      <c r="Z286" s="13">
        <f t="shared" si="35"/>
        <v>-0.68569362244820831</v>
      </c>
      <c r="AJ286" s="25"/>
      <c r="AP286" s="18">
        <v>660.07256981667774</v>
      </c>
      <c r="AQ286" s="18">
        <v>270.03743018332227</v>
      </c>
      <c r="AT286" s="1">
        <v>5</v>
      </c>
      <c r="AU286" s="29">
        <v>270.03743018332227</v>
      </c>
    </row>
    <row r="287" spans="2:47" x14ac:dyDescent="0.25">
      <c r="B287" s="4">
        <v>930.87</v>
      </c>
      <c r="C287" s="1">
        <v>6</v>
      </c>
      <c r="D287" s="1">
        <v>5</v>
      </c>
      <c r="Q287" s="4">
        <f t="shared" si="30"/>
        <v>781.84792877164341</v>
      </c>
      <c r="R287" s="4">
        <f t="shared" si="31"/>
        <v>149.02207122835659</v>
      </c>
      <c r="U287" s="4">
        <v>-404.78588616751381</v>
      </c>
      <c r="V287" s="1">
        <f t="shared" si="32"/>
        <v>915</v>
      </c>
      <c r="W287" s="9">
        <v>286</v>
      </c>
      <c r="X287" s="12">
        <f t="shared" si="33"/>
        <v>0.23791666666666667</v>
      </c>
      <c r="Y287" s="13">
        <f t="shared" si="34"/>
        <v>-0.71302007744886275</v>
      </c>
      <c r="Z287" s="13">
        <f t="shared" si="35"/>
        <v>-0.67689143587952094</v>
      </c>
      <c r="AJ287" s="25"/>
      <c r="AP287" s="18">
        <v>781.84792877164341</v>
      </c>
      <c r="AQ287" s="18">
        <v>149.02207122835659</v>
      </c>
      <c r="AT287" s="1">
        <v>6</v>
      </c>
      <c r="AU287" s="29">
        <v>149.02207122835659</v>
      </c>
    </row>
    <row r="288" spans="2:47" x14ac:dyDescent="0.25">
      <c r="B288" s="4">
        <v>635.05999999999995</v>
      </c>
      <c r="C288" s="1">
        <v>7</v>
      </c>
      <c r="D288" s="1">
        <v>5</v>
      </c>
      <c r="Q288" s="4">
        <f t="shared" si="30"/>
        <v>903.62328772660908</v>
      </c>
      <c r="R288" s="4">
        <f t="shared" si="31"/>
        <v>-268.56328772660913</v>
      </c>
      <c r="U288" s="4">
        <v>-403.39732198737659</v>
      </c>
      <c r="V288" s="1">
        <f t="shared" si="32"/>
        <v>914</v>
      </c>
      <c r="W288" s="9">
        <v>287</v>
      </c>
      <c r="X288" s="12">
        <f t="shared" si="33"/>
        <v>0.23874999999999999</v>
      </c>
      <c r="Y288" s="13">
        <f t="shared" si="34"/>
        <v>-0.71032922636833373</v>
      </c>
      <c r="Z288" s="13">
        <f t="shared" si="35"/>
        <v>-0.67456944977817013</v>
      </c>
      <c r="AJ288" s="25"/>
      <c r="AP288" s="18">
        <v>903.62328772660908</v>
      </c>
      <c r="AQ288" s="18">
        <v>-268.56328772660913</v>
      </c>
      <c r="AT288" s="1">
        <v>7</v>
      </c>
      <c r="AU288" s="29">
        <v>-268.56328772660913</v>
      </c>
    </row>
    <row r="289" spans="2:47" x14ac:dyDescent="0.25">
      <c r="B289" s="4">
        <v>521.33000000000004</v>
      </c>
      <c r="C289" s="1">
        <v>8</v>
      </c>
      <c r="D289" s="1">
        <v>5</v>
      </c>
      <c r="Q289" s="4">
        <f t="shared" si="30"/>
        <v>1025.3986466815747</v>
      </c>
      <c r="R289" s="4">
        <f t="shared" si="31"/>
        <v>-504.06864668157471</v>
      </c>
      <c r="U289" s="4">
        <v>-400.22660407744519</v>
      </c>
      <c r="V289" s="1">
        <f t="shared" si="32"/>
        <v>913</v>
      </c>
      <c r="W289" s="9">
        <v>288</v>
      </c>
      <c r="X289" s="12">
        <f t="shared" si="33"/>
        <v>0.23958333333333334</v>
      </c>
      <c r="Y289" s="13">
        <f t="shared" si="34"/>
        <v>-0.70764350875288007</v>
      </c>
      <c r="Z289" s="13">
        <f t="shared" si="35"/>
        <v>-0.6692673088879757</v>
      </c>
      <c r="AJ289" s="25"/>
      <c r="AP289" s="18">
        <v>1025.3986466815747</v>
      </c>
      <c r="AQ289" s="18">
        <v>-504.06864668157471</v>
      </c>
      <c r="AT289" s="1">
        <v>8</v>
      </c>
      <c r="AU289" s="29">
        <v>-504.06864668157471</v>
      </c>
    </row>
    <row r="290" spans="2:47" x14ac:dyDescent="0.25">
      <c r="B290" s="4">
        <v>1770.33</v>
      </c>
      <c r="C290" s="1">
        <v>9</v>
      </c>
      <c r="D290" s="1">
        <v>5</v>
      </c>
      <c r="Q290" s="4">
        <f t="shared" si="30"/>
        <v>1147.1740056365404</v>
      </c>
      <c r="R290" s="4">
        <f t="shared" si="31"/>
        <v>623.15599436345951</v>
      </c>
      <c r="U290" s="4">
        <v>-399.85230564008634</v>
      </c>
      <c r="V290" s="1">
        <f t="shared" si="32"/>
        <v>912</v>
      </c>
      <c r="W290" s="9">
        <v>289</v>
      </c>
      <c r="X290" s="12">
        <f t="shared" si="33"/>
        <v>0.24041666666666667</v>
      </c>
      <c r="Y290" s="13">
        <f t="shared" si="34"/>
        <v>-0.70496288575426058</v>
      </c>
      <c r="Z290" s="13">
        <f t="shared" si="35"/>
        <v>-0.66864139920246246</v>
      </c>
      <c r="AJ290" s="25"/>
      <c r="AP290" s="18">
        <v>1147.1740056365404</v>
      </c>
      <c r="AQ290" s="18">
        <v>623.15599436345951</v>
      </c>
      <c r="AT290" s="1">
        <v>9</v>
      </c>
      <c r="AU290" s="29">
        <v>623.15599436345951</v>
      </c>
    </row>
    <row r="291" spans="2:47" x14ac:dyDescent="0.25">
      <c r="B291" s="4">
        <v>3332.98</v>
      </c>
      <c r="C291" s="1">
        <v>10</v>
      </c>
      <c r="D291" s="1">
        <v>5</v>
      </c>
      <c r="Q291" s="4">
        <f t="shared" si="30"/>
        <v>1268.9493645915061</v>
      </c>
      <c r="R291" s="4">
        <f t="shared" si="31"/>
        <v>2064.0306354084942</v>
      </c>
      <c r="U291" s="4">
        <v>-399.7393738221877</v>
      </c>
      <c r="V291" s="1">
        <f t="shared" si="32"/>
        <v>911</v>
      </c>
      <c r="W291" s="9">
        <v>290</v>
      </c>
      <c r="X291" s="12">
        <f t="shared" si="33"/>
        <v>0.24124999999999999</v>
      </c>
      <c r="Y291" s="13">
        <f t="shared" si="34"/>
        <v>-0.70228731889119633</v>
      </c>
      <c r="Z291" s="13">
        <f t="shared" si="35"/>
        <v>-0.66845255225155309</v>
      </c>
      <c r="AJ291" s="25"/>
      <c r="AP291" s="18">
        <v>1268.9493645915061</v>
      </c>
      <c r="AQ291" s="18">
        <v>2064.0306354084942</v>
      </c>
      <c r="AT291" s="1">
        <v>10</v>
      </c>
      <c r="AU291" s="29">
        <v>2064.0306354084942</v>
      </c>
    </row>
    <row r="292" spans="2:47" x14ac:dyDescent="0.25">
      <c r="B292" s="4">
        <v>1725.2</v>
      </c>
      <c r="C292" s="1">
        <v>11</v>
      </c>
      <c r="D292" s="1">
        <v>5</v>
      </c>
      <c r="Q292" s="4">
        <f t="shared" si="30"/>
        <v>1390.7247235464718</v>
      </c>
      <c r="R292" s="4">
        <f t="shared" si="31"/>
        <v>334.47527645352829</v>
      </c>
      <c r="U292" s="4">
        <v>-397.8673219873765</v>
      </c>
      <c r="V292" s="1">
        <f t="shared" si="32"/>
        <v>910</v>
      </c>
      <c r="W292" s="9">
        <v>291</v>
      </c>
      <c r="X292" s="12">
        <f t="shared" si="33"/>
        <v>0.24208333333333334</v>
      </c>
      <c r="Y292" s="13">
        <f t="shared" si="34"/>
        <v>-0.69961677004439371</v>
      </c>
      <c r="Z292" s="13">
        <f t="shared" si="35"/>
        <v>-0.66532206796885296</v>
      </c>
      <c r="AJ292" s="25"/>
      <c r="AP292" s="18">
        <v>1390.7247235464718</v>
      </c>
      <c r="AQ292" s="18">
        <v>334.47527645352829</v>
      </c>
      <c r="AT292" s="1">
        <v>11</v>
      </c>
      <c r="AU292" s="29">
        <v>334.47527645352829</v>
      </c>
    </row>
    <row r="293" spans="2:47" x14ac:dyDescent="0.25">
      <c r="B293" s="4">
        <v>938.59</v>
      </c>
      <c r="C293" s="1">
        <v>12</v>
      </c>
      <c r="D293" s="1">
        <v>5</v>
      </c>
      <c r="Q293" s="4">
        <f t="shared" si="30"/>
        <v>1512.5000825014376</v>
      </c>
      <c r="R293" s="4">
        <f t="shared" si="31"/>
        <v>-573.91008250143761</v>
      </c>
      <c r="U293" s="4">
        <v>-395.61068928570421</v>
      </c>
      <c r="V293" s="1">
        <f t="shared" si="32"/>
        <v>909</v>
      </c>
      <c r="W293" s="9">
        <v>292</v>
      </c>
      <c r="X293" s="12">
        <f t="shared" si="33"/>
        <v>0.24291666666666667</v>
      </c>
      <c r="Y293" s="13">
        <f t="shared" si="34"/>
        <v>-0.69695120145165801</v>
      </c>
      <c r="Z293" s="13">
        <f t="shared" si="35"/>
        <v>-0.66154847950669127</v>
      </c>
      <c r="AJ293" s="25"/>
      <c r="AP293" s="18">
        <v>1512.5000825014376</v>
      </c>
      <c r="AQ293" s="18">
        <v>-573.91008250143761</v>
      </c>
      <c r="AT293" s="1">
        <v>12</v>
      </c>
      <c r="AU293" s="29">
        <v>-573.91008250143761</v>
      </c>
    </row>
    <row r="294" spans="2:47" x14ac:dyDescent="0.25">
      <c r="B294" s="4">
        <v>524.04999999999995</v>
      </c>
      <c r="C294" s="1">
        <v>1</v>
      </c>
      <c r="D294" s="1">
        <v>5</v>
      </c>
      <c r="Q294" s="4">
        <f t="shared" si="30"/>
        <v>172.9711339968149</v>
      </c>
      <c r="R294" s="4">
        <f t="shared" si="31"/>
        <v>351.07886600318506</v>
      </c>
      <c r="U294" s="4">
        <v>-395.08135624814395</v>
      </c>
      <c r="V294" s="1">
        <f t="shared" si="32"/>
        <v>908</v>
      </c>
      <c r="W294" s="9">
        <v>293</v>
      </c>
      <c r="X294" s="12">
        <f t="shared" si="33"/>
        <v>0.24374999999999999</v>
      </c>
      <c r="Y294" s="13">
        <f t="shared" si="34"/>
        <v>-0.69429057570308306</v>
      </c>
      <c r="Z294" s="13">
        <f t="shared" si="35"/>
        <v>-0.66066331771598508</v>
      </c>
      <c r="AJ294" s="25"/>
      <c r="AP294" s="18">
        <v>172.9711339968149</v>
      </c>
      <c r="AQ294" s="18">
        <v>351.07886600318506</v>
      </c>
      <c r="AT294" s="1">
        <v>1</v>
      </c>
      <c r="AU294" s="29">
        <v>351.07886600318506</v>
      </c>
    </row>
    <row r="295" spans="2:47" x14ac:dyDescent="0.25">
      <c r="B295" s="4">
        <v>454.82</v>
      </c>
      <c r="C295" s="1">
        <v>2</v>
      </c>
      <c r="D295" s="1">
        <v>5</v>
      </c>
      <c r="Q295" s="4">
        <f t="shared" si="30"/>
        <v>294.74649295178062</v>
      </c>
      <c r="R295" s="4">
        <f t="shared" si="31"/>
        <v>160.07350704821937</v>
      </c>
      <c r="U295" s="4">
        <v>-393.98339885227369</v>
      </c>
      <c r="V295" s="1">
        <f t="shared" si="32"/>
        <v>907</v>
      </c>
      <c r="W295" s="9">
        <v>294</v>
      </c>
      <c r="X295" s="12">
        <f t="shared" si="33"/>
        <v>0.24458333333333335</v>
      </c>
      <c r="Y295" s="13">
        <f t="shared" si="34"/>
        <v>-0.69163485573632466</v>
      </c>
      <c r="Z295" s="13">
        <f t="shared" si="35"/>
        <v>-0.65882729036517573</v>
      </c>
      <c r="AJ295" s="25"/>
      <c r="AP295" s="18">
        <v>294.74649295178062</v>
      </c>
      <c r="AQ295" s="18">
        <v>160.07350704821937</v>
      </c>
      <c r="AT295" s="1">
        <v>2</v>
      </c>
      <c r="AU295" s="29">
        <v>160.07350704821937</v>
      </c>
    </row>
    <row r="296" spans="2:47" x14ac:dyDescent="0.25">
      <c r="B296" s="4">
        <v>276.69</v>
      </c>
      <c r="C296" s="1">
        <v>3</v>
      </c>
      <c r="D296" s="1">
        <v>5</v>
      </c>
      <c r="Q296" s="4">
        <f t="shared" si="30"/>
        <v>416.52185190674629</v>
      </c>
      <c r="R296" s="4">
        <f t="shared" si="31"/>
        <v>-139.83185190674629</v>
      </c>
      <c r="U296" s="4">
        <v>-393.71838250498331</v>
      </c>
      <c r="V296" s="1">
        <f t="shared" si="32"/>
        <v>906</v>
      </c>
      <c r="W296" s="9">
        <v>295</v>
      </c>
      <c r="X296" s="12">
        <f t="shared" si="33"/>
        <v>0.24541666666666667</v>
      </c>
      <c r="Y296" s="13">
        <f t="shared" si="34"/>
        <v>-0.68898400483194833</v>
      </c>
      <c r="Z296" s="13">
        <f t="shared" si="35"/>
        <v>-0.65838412447926165</v>
      </c>
      <c r="AJ296" s="25"/>
      <c r="AP296" s="18">
        <v>416.52185190674629</v>
      </c>
      <c r="AQ296" s="18">
        <v>-139.83185190674629</v>
      </c>
      <c r="AT296" s="1">
        <v>3</v>
      </c>
      <c r="AU296" s="29">
        <v>-139.83185190674629</v>
      </c>
    </row>
    <row r="297" spans="2:47" x14ac:dyDescent="0.25">
      <c r="B297" s="4">
        <v>557.66999999999996</v>
      </c>
      <c r="C297" s="1">
        <v>4</v>
      </c>
      <c r="D297" s="1">
        <v>5</v>
      </c>
      <c r="Q297" s="4">
        <f t="shared" si="30"/>
        <v>538.29721086171196</v>
      </c>
      <c r="R297" s="4">
        <f t="shared" si="31"/>
        <v>19.372789138287999</v>
      </c>
      <c r="U297" s="4">
        <v>-391.39473277715337</v>
      </c>
      <c r="V297" s="1">
        <f t="shared" si="32"/>
        <v>905</v>
      </c>
      <c r="W297" s="9">
        <v>296</v>
      </c>
      <c r="X297" s="12">
        <f t="shared" si="33"/>
        <v>0.24625</v>
      </c>
      <c r="Y297" s="13">
        <f t="shared" si="34"/>
        <v>-0.68633798660885514</v>
      </c>
      <c r="Z297" s="13">
        <f t="shared" si="35"/>
        <v>-0.65449846874248785</v>
      </c>
      <c r="AJ297" s="25"/>
      <c r="AP297" s="18">
        <v>538.29721086171196</v>
      </c>
      <c r="AQ297" s="18">
        <v>19.372789138287999</v>
      </c>
      <c r="AT297" s="1">
        <v>4</v>
      </c>
      <c r="AU297" s="29">
        <v>19.372789138287999</v>
      </c>
    </row>
    <row r="298" spans="2:47" x14ac:dyDescent="0.25">
      <c r="B298" s="4">
        <v>1153.9000000000001</v>
      </c>
      <c r="C298" s="1">
        <v>5</v>
      </c>
      <c r="D298" s="1">
        <v>5</v>
      </c>
      <c r="Q298" s="4">
        <f t="shared" si="30"/>
        <v>660.07256981667774</v>
      </c>
      <c r="R298" s="4">
        <f t="shared" si="31"/>
        <v>493.82743018332235</v>
      </c>
      <c r="U298" s="4">
        <v>-389.86472354647174</v>
      </c>
      <c r="V298" s="1">
        <f t="shared" si="32"/>
        <v>904</v>
      </c>
      <c r="W298" s="9">
        <v>297</v>
      </c>
      <c r="X298" s="12">
        <f t="shared" si="33"/>
        <v>0.24708333333333332</v>
      </c>
      <c r="Y298" s="13">
        <f t="shared" si="34"/>
        <v>-0.68369676501978571</v>
      </c>
      <c r="Z298" s="13">
        <f t="shared" si="35"/>
        <v>-0.65193995526547288</v>
      </c>
      <c r="AJ298" s="25"/>
      <c r="AP298" s="18">
        <v>660.07256981667774</v>
      </c>
      <c r="AQ298" s="18">
        <v>493.82743018332235</v>
      </c>
      <c r="AT298" s="1">
        <v>5</v>
      </c>
      <c r="AU298" s="29">
        <v>493.82743018332235</v>
      </c>
    </row>
    <row r="299" spans="2:47" x14ac:dyDescent="0.25">
      <c r="B299" s="4">
        <v>1180.03</v>
      </c>
      <c r="C299" s="1">
        <v>6</v>
      </c>
      <c r="D299" s="1">
        <v>5</v>
      </c>
      <c r="Q299" s="4">
        <f t="shared" si="30"/>
        <v>781.84792877164341</v>
      </c>
      <c r="R299" s="4">
        <f t="shared" si="31"/>
        <v>398.18207122835656</v>
      </c>
      <c r="U299" s="4">
        <v>-388.49864668157477</v>
      </c>
      <c r="V299" s="1">
        <f t="shared" si="32"/>
        <v>903</v>
      </c>
      <c r="W299" s="9">
        <v>298</v>
      </c>
      <c r="X299" s="12">
        <f t="shared" si="33"/>
        <v>0.24791666666666667</v>
      </c>
      <c r="Y299" s="13">
        <f t="shared" si="34"/>
        <v>-0.68106030434689002</v>
      </c>
      <c r="Z299" s="13">
        <f t="shared" si="35"/>
        <v>-0.64965557292359644</v>
      </c>
      <c r="AJ299" s="25"/>
      <c r="AP299" s="18">
        <v>781.84792877164341</v>
      </c>
      <c r="AQ299" s="18">
        <v>398.18207122835656</v>
      </c>
      <c r="AT299" s="1">
        <v>6</v>
      </c>
      <c r="AU299" s="29">
        <v>398.18207122835656</v>
      </c>
    </row>
    <row r="300" spans="2:47" x14ac:dyDescent="0.25">
      <c r="B300" s="4">
        <v>783.5</v>
      </c>
      <c r="C300" s="1">
        <v>7</v>
      </c>
      <c r="D300" s="1">
        <v>5</v>
      </c>
      <c r="Q300" s="4">
        <f t="shared" si="30"/>
        <v>903.62328772660908</v>
      </c>
      <c r="R300" s="4">
        <f t="shared" si="31"/>
        <v>-120.12328772660908</v>
      </c>
      <c r="U300" s="4">
        <v>-388.27803989730796</v>
      </c>
      <c r="V300" s="1">
        <f t="shared" si="32"/>
        <v>902</v>
      </c>
      <c r="W300" s="9">
        <v>299</v>
      </c>
      <c r="X300" s="12">
        <f t="shared" si="33"/>
        <v>0.24875</v>
      </c>
      <c r="Y300" s="13">
        <f t="shared" si="34"/>
        <v>-0.67842856919737593</v>
      </c>
      <c r="Z300" s="13">
        <f t="shared" si="35"/>
        <v>-0.64928666963899595</v>
      </c>
      <c r="AJ300" s="25"/>
      <c r="AP300" s="18">
        <v>903.62328772660908</v>
      </c>
      <c r="AQ300" s="18">
        <v>-120.12328772660908</v>
      </c>
      <c r="AT300" s="1">
        <v>7</v>
      </c>
      <c r="AU300" s="29">
        <v>-120.12328772660908</v>
      </c>
    </row>
    <row r="301" spans="2:47" x14ac:dyDescent="0.25">
      <c r="B301" s="4">
        <v>601.66999999999996</v>
      </c>
      <c r="C301" s="1">
        <v>8</v>
      </c>
      <c r="D301" s="1">
        <v>5</v>
      </c>
      <c r="Q301" s="4">
        <f t="shared" si="30"/>
        <v>1025.3986466815747</v>
      </c>
      <c r="R301" s="4">
        <f t="shared" si="31"/>
        <v>-423.72864668157479</v>
      </c>
      <c r="U301" s="4">
        <v>-387.24291242435311</v>
      </c>
      <c r="V301" s="1">
        <f t="shared" si="32"/>
        <v>901</v>
      </c>
      <c r="W301" s="9">
        <v>300</v>
      </c>
      <c r="X301" s="12">
        <f t="shared" si="33"/>
        <v>0.24958333333333332</v>
      </c>
      <c r="Y301" s="13">
        <f t="shared" si="34"/>
        <v>-0.67580152449922704</v>
      </c>
      <c r="Z301" s="13">
        <f t="shared" si="35"/>
        <v>-0.64755570780107063</v>
      </c>
      <c r="AJ301" s="25"/>
      <c r="AP301" s="18">
        <v>1025.3986466815747</v>
      </c>
      <c r="AQ301" s="18">
        <v>-423.72864668157479</v>
      </c>
      <c r="AT301" s="1">
        <v>8</v>
      </c>
      <c r="AU301" s="29">
        <v>-423.72864668157479</v>
      </c>
    </row>
    <row r="302" spans="2:47" x14ac:dyDescent="0.25">
      <c r="B302" s="4">
        <v>2185.83</v>
      </c>
      <c r="C302" s="1">
        <v>9</v>
      </c>
      <c r="D302" s="1">
        <v>5</v>
      </c>
      <c r="Q302" s="4">
        <f t="shared" si="30"/>
        <v>1147.1740056365404</v>
      </c>
      <c r="R302" s="4">
        <f t="shared" si="31"/>
        <v>1038.6559943634595</v>
      </c>
      <c r="U302" s="4">
        <v>-386.73400563654036</v>
      </c>
      <c r="V302" s="1">
        <f t="shared" si="32"/>
        <v>900</v>
      </c>
      <c r="W302" s="9">
        <v>301</v>
      </c>
      <c r="X302" s="12">
        <f t="shared" si="33"/>
        <v>0.25041666666666668</v>
      </c>
      <c r="Y302" s="13">
        <f t="shared" si="34"/>
        <v>-0.67317913549698494</v>
      </c>
      <c r="Z302" s="13">
        <f t="shared" si="35"/>
        <v>-0.64670470321295892</v>
      </c>
      <c r="AJ302" s="25"/>
      <c r="AP302" s="18">
        <v>1147.1740056365404</v>
      </c>
      <c r="AQ302" s="18">
        <v>1038.6559943634595</v>
      </c>
      <c r="AT302" s="1">
        <v>9</v>
      </c>
      <c r="AU302" s="29">
        <v>1038.6559943634595</v>
      </c>
    </row>
    <row r="303" spans="2:47" x14ac:dyDescent="0.25">
      <c r="B303" s="4">
        <v>2455.12</v>
      </c>
      <c r="C303" s="1">
        <v>11</v>
      </c>
      <c r="D303" s="1">
        <v>5</v>
      </c>
      <c r="Q303" s="4">
        <f t="shared" si="30"/>
        <v>1390.7247235464718</v>
      </c>
      <c r="R303" s="4">
        <f t="shared" si="31"/>
        <v>1064.3952764535281</v>
      </c>
      <c r="U303" s="4">
        <v>-386.2799713757729</v>
      </c>
      <c r="V303" s="1">
        <f t="shared" si="32"/>
        <v>899</v>
      </c>
      <c r="W303" s="9">
        <v>302</v>
      </c>
      <c r="X303" s="12">
        <f t="shared" si="33"/>
        <v>0.25124999999999997</v>
      </c>
      <c r="Y303" s="13">
        <f t="shared" si="34"/>
        <v>-0.67056136774760744</v>
      </c>
      <c r="Z303" s="13">
        <f t="shared" si="35"/>
        <v>-0.64594545761371336</v>
      </c>
      <c r="AJ303" s="25"/>
      <c r="AP303" s="18">
        <v>1390.7247235464718</v>
      </c>
      <c r="AQ303" s="18">
        <v>1064.3952764535281</v>
      </c>
      <c r="AT303" s="1">
        <v>11</v>
      </c>
      <c r="AU303" s="29">
        <v>1064.3952764535281</v>
      </c>
    </row>
    <row r="304" spans="2:47" x14ac:dyDescent="0.25">
      <c r="B304" s="4">
        <v>1338.7</v>
      </c>
      <c r="C304" s="1">
        <v>12</v>
      </c>
      <c r="D304" s="1">
        <v>5</v>
      </c>
      <c r="Q304" s="4">
        <f t="shared" si="30"/>
        <v>1512.5000825014376</v>
      </c>
      <c r="R304" s="4">
        <f t="shared" si="31"/>
        <v>-173.8000825014376</v>
      </c>
      <c r="U304" s="4">
        <v>-384.42252789141548</v>
      </c>
      <c r="V304" s="1">
        <f t="shared" si="32"/>
        <v>898</v>
      </c>
      <c r="W304" s="9">
        <v>303</v>
      </c>
      <c r="X304" s="12">
        <f t="shared" si="33"/>
        <v>0.25208333333333333</v>
      </c>
      <c r="Y304" s="13">
        <f t="shared" si="34"/>
        <v>-0.66794818711638526</v>
      </c>
      <c r="Z304" s="13">
        <f t="shared" si="35"/>
        <v>-0.6428394017205703</v>
      </c>
      <c r="AJ304" s="25"/>
      <c r="AP304" s="18">
        <v>1512.5000825014376</v>
      </c>
      <c r="AQ304" s="18">
        <v>-173.8000825014376</v>
      </c>
      <c r="AT304" s="1">
        <v>12</v>
      </c>
      <c r="AU304" s="29">
        <v>-173.8000825014376</v>
      </c>
    </row>
    <row r="305" spans="2:47" x14ac:dyDescent="0.25">
      <c r="B305" s="4">
        <v>328.29</v>
      </c>
      <c r="C305" s="1">
        <v>7</v>
      </c>
      <c r="D305" s="1">
        <v>6</v>
      </c>
      <c r="Q305" s="4">
        <f t="shared" si="30"/>
        <v>988.95732198737653</v>
      </c>
      <c r="R305" s="4">
        <f t="shared" si="31"/>
        <v>-660.66732198737645</v>
      </c>
      <c r="U305" s="4">
        <v>-384.30671520310966</v>
      </c>
      <c r="V305" s="1">
        <f t="shared" si="32"/>
        <v>897</v>
      </c>
      <c r="W305" s="9">
        <v>304</v>
      </c>
      <c r="X305" s="12">
        <f t="shared" si="33"/>
        <v>0.25291666666666668</v>
      </c>
      <c r="Y305" s="13">
        <f t="shared" si="34"/>
        <v>-0.66533955977292891</v>
      </c>
      <c r="Z305" s="13">
        <f t="shared" si="35"/>
        <v>-0.64264573731783481</v>
      </c>
      <c r="AJ305" s="25"/>
      <c r="AP305" s="18">
        <v>988.95732198737653</v>
      </c>
      <c r="AQ305" s="18">
        <v>-660.66732198737645</v>
      </c>
      <c r="AT305" s="1">
        <v>7</v>
      </c>
      <c r="AU305" s="29">
        <v>-660.66732198737645</v>
      </c>
    </row>
    <row r="306" spans="2:47" x14ac:dyDescent="0.25">
      <c r="B306" s="4">
        <v>459.48</v>
      </c>
      <c r="C306" s="1">
        <v>8</v>
      </c>
      <c r="D306" s="1">
        <v>6</v>
      </c>
      <c r="Q306" s="4">
        <f t="shared" si="30"/>
        <v>1110.7326809423421</v>
      </c>
      <c r="R306" s="4">
        <f t="shared" si="31"/>
        <v>-651.25268094234207</v>
      </c>
      <c r="U306" s="4">
        <v>-376.89328772660906</v>
      </c>
      <c r="V306" s="1">
        <f t="shared" si="32"/>
        <v>896</v>
      </c>
      <c r="W306" s="9">
        <v>305</v>
      </c>
      <c r="X306" s="12">
        <f t="shared" si="33"/>
        <v>0.25374999999999998</v>
      </c>
      <c r="Y306" s="13">
        <f t="shared" si="34"/>
        <v>-0.66273545218721874</v>
      </c>
      <c r="Z306" s="13">
        <f t="shared" si="35"/>
        <v>-0.63024884863955588</v>
      </c>
      <c r="AJ306" s="25"/>
      <c r="AP306" s="18">
        <v>1110.7326809423421</v>
      </c>
      <c r="AQ306" s="18">
        <v>-651.25268094234207</v>
      </c>
      <c r="AT306" s="1">
        <v>8</v>
      </c>
      <c r="AU306" s="29">
        <v>-651.25268094234207</v>
      </c>
    </row>
    <row r="307" spans="2:47" x14ac:dyDescent="0.25">
      <c r="B307" s="4">
        <v>946.59</v>
      </c>
      <c r="C307" s="1">
        <v>9</v>
      </c>
      <c r="D307" s="1">
        <v>6</v>
      </c>
      <c r="Q307" s="4">
        <f t="shared" si="30"/>
        <v>1232.508039897308</v>
      </c>
      <c r="R307" s="4">
        <f t="shared" si="31"/>
        <v>-285.91803989730795</v>
      </c>
      <c r="U307" s="4">
        <v>-376.6092534658415</v>
      </c>
      <c r="V307" s="1">
        <f t="shared" si="32"/>
        <v>895</v>
      </c>
      <c r="W307" s="9">
        <v>306</v>
      </c>
      <c r="X307" s="12">
        <f t="shared" si="33"/>
        <v>0.25458333333333333</v>
      </c>
      <c r="Y307" s="13">
        <f t="shared" si="34"/>
        <v>-0.66013583112571594</v>
      </c>
      <c r="Z307" s="13">
        <f t="shared" si="35"/>
        <v>-0.62977388060045192</v>
      </c>
      <c r="AJ307" s="25"/>
      <c r="AP307" s="18">
        <v>1232.508039897308</v>
      </c>
      <c r="AQ307" s="18">
        <v>-285.91803989730795</v>
      </c>
      <c r="AT307" s="1">
        <v>9</v>
      </c>
      <c r="AU307" s="29">
        <v>-285.91803989730795</v>
      </c>
    </row>
    <row r="308" spans="2:47" x14ac:dyDescent="0.25">
      <c r="B308" s="4">
        <v>1677.75</v>
      </c>
      <c r="C308" s="1">
        <v>11</v>
      </c>
      <c r="D308" s="1">
        <v>6</v>
      </c>
      <c r="Q308" s="4">
        <f t="shared" si="30"/>
        <v>1476.0587578072393</v>
      </c>
      <c r="R308" s="4">
        <f t="shared" si="31"/>
        <v>201.69124219276068</v>
      </c>
      <c r="U308" s="4">
        <v>-374.1599713757729</v>
      </c>
      <c r="V308" s="1">
        <f t="shared" si="32"/>
        <v>894</v>
      </c>
      <c r="W308" s="9">
        <v>307</v>
      </c>
      <c r="X308" s="12">
        <f t="shared" si="33"/>
        <v>0.25541666666666668</v>
      </c>
      <c r="Y308" s="13">
        <f t="shared" si="34"/>
        <v>-0.65754066364753683</v>
      </c>
      <c r="Z308" s="13">
        <f t="shared" si="35"/>
        <v>-0.6256781397965484</v>
      </c>
      <c r="AJ308" s="25"/>
      <c r="AP308" s="18">
        <v>1476.0587578072393</v>
      </c>
      <c r="AQ308" s="18">
        <v>201.69124219276068</v>
      </c>
      <c r="AT308" s="1">
        <v>11</v>
      </c>
      <c r="AU308" s="29">
        <v>201.69124219276068</v>
      </c>
    </row>
    <row r="309" spans="2:47" x14ac:dyDescent="0.25">
      <c r="B309" s="4">
        <v>934.15</v>
      </c>
      <c r="C309" s="1">
        <v>12</v>
      </c>
      <c r="D309" s="1">
        <v>6</v>
      </c>
      <c r="Q309" s="4">
        <f t="shared" si="30"/>
        <v>1597.8341167622052</v>
      </c>
      <c r="R309" s="4">
        <f t="shared" si="31"/>
        <v>-663.68411676220524</v>
      </c>
      <c r="U309" s="4">
        <v>-373.58429729672457</v>
      </c>
      <c r="V309" s="1">
        <f t="shared" si="32"/>
        <v>893</v>
      </c>
      <c r="W309" s="9">
        <v>308</v>
      </c>
      <c r="X309" s="12">
        <f t="shared" si="33"/>
        <v>0.25624999999999998</v>
      </c>
      <c r="Y309" s="13">
        <f t="shared" si="34"/>
        <v>-0.65494991710068595</v>
      </c>
      <c r="Z309" s="13">
        <f t="shared" si="35"/>
        <v>-0.62471548554579126</v>
      </c>
      <c r="AJ309" s="25"/>
      <c r="AP309" s="18">
        <v>1597.8341167622052</v>
      </c>
      <c r="AQ309" s="18">
        <v>-663.68411676220524</v>
      </c>
      <c r="AT309" s="1">
        <v>12</v>
      </c>
      <c r="AU309" s="29">
        <v>-663.68411676220524</v>
      </c>
    </row>
    <row r="310" spans="2:47" x14ac:dyDescent="0.25">
      <c r="B310" s="4">
        <v>437.44</v>
      </c>
      <c r="C310" s="1">
        <v>1</v>
      </c>
      <c r="D310" s="1">
        <v>17</v>
      </c>
      <c r="Q310" s="4">
        <f t="shared" si="30"/>
        <v>1196.9795451260256</v>
      </c>
      <c r="R310" s="4">
        <f t="shared" si="31"/>
        <v>-759.53954512602559</v>
      </c>
      <c r="U310" s="4">
        <v>-371.81124512247942</v>
      </c>
      <c r="V310" s="1">
        <f t="shared" si="32"/>
        <v>892</v>
      </c>
      <c r="W310" s="9">
        <v>309</v>
      </c>
      <c r="X310" s="12">
        <f t="shared" si="33"/>
        <v>0.25708333333333333</v>
      </c>
      <c r="Y310" s="13">
        <f t="shared" si="34"/>
        <v>-0.6523635591183502</v>
      </c>
      <c r="Z310" s="13">
        <f t="shared" si="35"/>
        <v>-0.62175055056874162</v>
      </c>
      <c r="AJ310" s="25"/>
      <c r="AP310" s="18">
        <v>1196.9795451260256</v>
      </c>
      <c r="AQ310" s="18">
        <v>-759.53954512602559</v>
      </c>
      <c r="AT310" s="1">
        <v>1</v>
      </c>
      <c r="AU310" s="29">
        <v>-759.53954512602559</v>
      </c>
    </row>
    <row r="311" spans="2:47" x14ac:dyDescent="0.25">
      <c r="B311" s="4">
        <v>462.76</v>
      </c>
      <c r="C311" s="1">
        <v>2</v>
      </c>
      <c r="D311" s="1">
        <v>17</v>
      </c>
      <c r="Q311" s="4">
        <f t="shared" si="30"/>
        <v>1318.7549040809913</v>
      </c>
      <c r="R311" s="4">
        <f t="shared" si="31"/>
        <v>-855.99490408099132</v>
      </c>
      <c r="U311" s="4">
        <v>-370.63610841884315</v>
      </c>
      <c r="V311" s="1">
        <f t="shared" si="32"/>
        <v>891</v>
      </c>
      <c r="W311" s="9">
        <v>310</v>
      </c>
      <c r="X311" s="12">
        <f t="shared" si="33"/>
        <v>0.25791666666666668</v>
      </c>
      <c r="Y311" s="13">
        <f t="shared" si="34"/>
        <v>-0.64978155761524847</v>
      </c>
      <c r="Z311" s="13">
        <f t="shared" si="35"/>
        <v>-0.61978546236319609</v>
      </c>
      <c r="AJ311" s="25"/>
      <c r="AP311" s="18">
        <v>1318.7549040809913</v>
      </c>
      <c r="AQ311" s="18">
        <v>-855.99490408099132</v>
      </c>
      <c r="AT311" s="1">
        <v>2</v>
      </c>
      <c r="AU311" s="29">
        <v>-855.99490408099132</v>
      </c>
    </row>
    <row r="312" spans="2:47" x14ac:dyDescent="0.25">
      <c r="B312" s="4">
        <v>518.34</v>
      </c>
      <c r="C312" s="1">
        <v>3</v>
      </c>
      <c r="D312" s="1">
        <v>17</v>
      </c>
      <c r="Q312" s="4">
        <f t="shared" si="30"/>
        <v>1440.530263035957</v>
      </c>
      <c r="R312" s="4">
        <f t="shared" si="31"/>
        <v>-922.19026303595695</v>
      </c>
      <c r="U312" s="4">
        <v>-368.2731766009444</v>
      </c>
      <c r="V312" s="1">
        <f t="shared" si="32"/>
        <v>890</v>
      </c>
      <c r="W312" s="9">
        <v>311</v>
      </c>
      <c r="X312" s="12">
        <f t="shared" si="33"/>
        <v>0.25874999999999998</v>
      </c>
      <c r="Y312" s="13">
        <f t="shared" si="34"/>
        <v>-0.64720388078404256</v>
      </c>
      <c r="Z312" s="13">
        <f t="shared" si="35"/>
        <v>-0.61583411829276336</v>
      </c>
      <c r="AJ312" s="25"/>
      <c r="AP312" s="18">
        <v>1440.530263035957</v>
      </c>
      <c r="AQ312" s="18">
        <v>-922.19026303595695</v>
      </c>
      <c r="AT312" s="1">
        <v>3</v>
      </c>
      <c r="AU312" s="29">
        <v>-922.19026303595695</v>
      </c>
    </row>
    <row r="313" spans="2:47" x14ac:dyDescent="0.25">
      <c r="B313" s="4">
        <v>660.63</v>
      </c>
      <c r="C313" s="1">
        <v>4</v>
      </c>
      <c r="D313" s="1">
        <v>17</v>
      </c>
      <c r="Q313" s="4">
        <f t="shared" si="30"/>
        <v>1562.3056219909226</v>
      </c>
      <c r="R313" s="4">
        <f t="shared" si="31"/>
        <v>-901.67562199092265</v>
      </c>
      <c r="U313" s="4">
        <v>-364.25766459505212</v>
      </c>
      <c r="V313" s="1">
        <f t="shared" si="32"/>
        <v>889</v>
      </c>
      <c r="W313" s="9">
        <v>312</v>
      </c>
      <c r="X313" s="12">
        <f t="shared" si="33"/>
        <v>0.25958333333333333</v>
      </c>
      <c r="Y313" s="13">
        <f t="shared" si="34"/>
        <v>-0.64463049709179676</v>
      </c>
      <c r="Z313" s="13">
        <f t="shared" si="35"/>
        <v>-0.60911929502361639</v>
      </c>
      <c r="AJ313" s="25"/>
      <c r="AP313" s="18">
        <v>1562.3056219909226</v>
      </c>
      <c r="AQ313" s="18">
        <v>-901.67562199092265</v>
      </c>
      <c r="AT313" s="1">
        <v>4</v>
      </c>
      <c r="AU313" s="29">
        <v>-901.67562199092265</v>
      </c>
    </row>
    <row r="314" spans="2:47" x14ac:dyDescent="0.25">
      <c r="B314" s="4">
        <v>1439.71</v>
      </c>
      <c r="C314" s="1">
        <v>5</v>
      </c>
      <c r="D314" s="1">
        <v>17</v>
      </c>
      <c r="Q314" s="4">
        <f t="shared" si="30"/>
        <v>1684.0809809458883</v>
      </c>
      <c r="R314" s="4">
        <f t="shared" si="31"/>
        <v>-244.37098094588828</v>
      </c>
      <c r="U314" s="4">
        <v>-363.47893834175898</v>
      </c>
      <c r="V314" s="1">
        <f t="shared" si="32"/>
        <v>888</v>
      </c>
      <c r="W314" s="9">
        <v>313</v>
      </c>
      <c r="X314" s="12">
        <f t="shared" si="33"/>
        <v>0.26041666666666669</v>
      </c>
      <c r="Y314" s="13">
        <f t="shared" si="34"/>
        <v>-0.64206137527650098</v>
      </c>
      <c r="Z314" s="13">
        <f t="shared" si="35"/>
        <v>-0.60781709267476636</v>
      </c>
      <c r="AJ314" s="25"/>
      <c r="AP314" s="18">
        <v>1684.0809809458883</v>
      </c>
      <c r="AQ314" s="18">
        <v>-244.37098094588828</v>
      </c>
      <c r="AT314" s="1">
        <v>5</v>
      </c>
      <c r="AU314" s="29">
        <v>-244.37098094588828</v>
      </c>
    </row>
    <row r="315" spans="2:47" x14ac:dyDescent="0.25">
      <c r="B315" s="4">
        <v>1689.02</v>
      </c>
      <c r="C315" s="1">
        <v>6</v>
      </c>
      <c r="D315" s="1">
        <v>17</v>
      </c>
      <c r="Q315" s="4">
        <f t="shared" si="30"/>
        <v>1805.856339900854</v>
      </c>
      <c r="R315" s="4">
        <f t="shared" si="31"/>
        <v>-116.836339900854</v>
      </c>
      <c r="U315" s="4">
        <v>-361.63870685974791</v>
      </c>
      <c r="V315" s="1">
        <f t="shared" si="32"/>
        <v>887</v>
      </c>
      <c r="W315" s="9">
        <v>314</v>
      </c>
      <c r="X315" s="12">
        <f t="shared" si="33"/>
        <v>0.26124999999999998</v>
      </c>
      <c r="Y315" s="13">
        <f t="shared" si="34"/>
        <v>-0.63949648434364104</v>
      </c>
      <c r="Z315" s="13">
        <f t="shared" si="35"/>
        <v>-0.60473981905240082</v>
      </c>
      <c r="AJ315" s="25"/>
      <c r="AP315" s="18">
        <v>1805.856339900854</v>
      </c>
      <c r="AQ315" s="18">
        <v>-116.836339900854</v>
      </c>
      <c r="AT315" s="1">
        <v>6</v>
      </c>
      <c r="AU315" s="29">
        <v>-116.836339900854</v>
      </c>
    </row>
    <row r="316" spans="2:47" x14ac:dyDescent="0.25">
      <c r="B316" s="4">
        <v>920.98</v>
      </c>
      <c r="C316" s="1">
        <v>7</v>
      </c>
      <c r="D316" s="1">
        <v>17</v>
      </c>
      <c r="Q316" s="4">
        <f t="shared" si="30"/>
        <v>1927.6316988558196</v>
      </c>
      <c r="R316" s="4">
        <f t="shared" si="31"/>
        <v>-1006.6516988558196</v>
      </c>
      <c r="U316" s="4">
        <v>-361.52925346584152</v>
      </c>
      <c r="V316" s="1">
        <f t="shared" si="32"/>
        <v>886</v>
      </c>
      <c r="W316" s="9">
        <v>315</v>
      </c>
      <c r="X316" s="12">
        <f t="shared" si="33"/>
        <v>0.26208333333333333</v>
      </c>
      <c r="Y316" s="13">
        <f t="shared" si="34"/>
        <v>-0.63693579356282215</v>
      </c>
      <c r="Z316" s="13">
        <f t="shared" si="35"/>
        <v>-0.60455678879493646</v>
      </c>
      <c r="AJ316" s="25"/>
      <c r="AP316" s="18">
        <v>1927.6316988558196</v>
      </c>
      <c r="AQ316" s="18">
        <v>-1006.6516988558196</v>
      </c>
      <c r="AT316" s="1">
        <v>7</v>
      </c>
      <c r="AU316" s="29">
        <v>-1006.6516988558196</v>
      </c>
    </row>
    <row r="317" spans="2:47" x14ac:dyDescent="0.25">
      <c r="B317" s="4">
        <v>1102.53</v>
      </c>
      <c r="C317" s="1">
        <v>8</v>
      </c>
      <c r="D317" s="1">
        <v>17</v>
      </c>
      <c r="Q317" s="4">
        <f t="shared" si="30"/>
        <v>2049.4070578107853</v>
      </c>
      <c r="R317" s="4">
        <f t="shared" si="31"/>
        <v>-946.87705781078535</v>
      </c>
      <c r="U317" s="4">
        <v>-361.2455108652581</v>
      </c>
      <c r="V317" s="1">
        <f t="shared" si="32"/>
        <v>885</v>
      </c>
      <c r="W317" s="9">
        <v>316</v>
      </c>
      <c r="X317" s="12">
        <f t="shared" si="33"/>
        <v>0.26291666666666669</v>
      </c>
      <c r="Y317" s="13">
        <f t="shared" si="34"/>
        <v>-0.63437927246445058</v>
      </c>
      <c r="Z317" s="13">
        <f t="shared" si="35"/>
        <v>-0.60408230847610034</v>
      </c>
      <c r="AJ317" s="25"/>
      <c r="AP317" s="18">
        <v>2049.4070578107853</v>
      </c>
      <c r="AQ317" s="18">
        <v>-946.87705781078535</v>
      </c>
      <c r="AT317" s="1">
        <v>8</v>
      </c>
      <c r="AU317" s="29">
        <v>-946.87705781078535</v>
      </c>
    </row>
    <row r="318" spans="2:47" x14ac:dyDescent="0.25">
      <c r="B318" s="4">
        <v>1758.9</v>
      </c>
      <c r="C318" s="1">
        <v>9</v>
      </c>
      <c r="D318" s="1">
        <v>17</v>
      </c>
      <c r="Q318" s="4">
        <f t="shared" si="30"/>
        <v>2171.182416765751</v>
      </c>
      <c r="R318" s="4">
        <f t="shared" si="31"/>
        <v>-412.2824167657509</v>
      </c>
      <c r="U318" s="4">
        <v>-360.9643482442159</v>
      </c>
      <c r="V318" s="1">
        <f t="shared" si="32"/>
        <v>884</v>
      </c>
      <c r="W318" s="9">
        <v>317</v>
      </c>
      <c r="X318" s="12">
        <f t="shared" si="33"/>
        <v>0.26374999999999998</v>
      </c>
      <c r="Y318" s="13">
        <f t="shared" si="34"/>
        <v>-0.63182689083645727</v>
      </c>
      <c r="Z318" s="13">
        <f t="shared" si="35"/>
        <v>-0.60361214245308303</v>
      </c>
      <c r="AJ318" s="25"/>
      <c r="AP318" s="18">
        <v>2171.182416765751</v>
      </c>
      <c r="AQ318" s="18">
        <v>-412.2824167657509</v>
      </c>
      <c r="AT318" s="1">
        <v>9</v>
      </c>
      <c r="AU318" s="29">
        <v>-412.2824167657509</v>
      </c>
    </row>
    <row r="319" spans="2:47" x14ac:dyDescent="0.25">
      <c r="B319" s="4">
        <v>3094.8</v>
      </c>
      <c r="C319" s="1">
        <v>11</v>
      </c>
      <c r="D319" s="1">
        <v>17</v>
      </c>
      <c r="Q319" s="4">
        <f t="shared" si="30"/>
        <v>2414.7331346756823</v>
      </c>
      <c r="R319" s="4">
        <f t="shared" si="31"/>
        <v>680.06686532431786</v>
      </c>
      <c r="U319" s="4">
        <v>-360.32461242080717</v>
      </c>
      <c r="V319" s="1">
        <f t="shared" si="32"/>
        <v>883</v>
      </c>
      <c r="W319" s="9">
        <v>318</v>
      </c>
      <c r="X319" s="12">
        <f t="shared" si="33"/>
        <v>0.26458333333333334</v>
      </c>
      <c r="Y319" s="13">
        <f t="shared" si="34"/>
        <v>-0.62927861872107693</v>
      </c>
      <c r="Z319" s="13">
        <f t="shared" si="35"/>
        <v>-0.60254236281182483</v>
      </c>
      <c r="AJ319" s="25"/>
      <c r="AP319" s="18">
        <v>2414.7331346756823</v>
      </c>
      <c r="AQ319" s="18">
        <v>680.06686532431786</v>
      </c>
      <c r="AT319" s="1">
        <v>11</v>
      </c>
      <c r="AU319" s="29">
        <v>680.06686532431786</v>
      </c>
    </row>
    <row r="320" spans="2:47" x14ac:dyDescent="0.25">
      <c r="B320" s="4">
        <v>1537.77</v>
      </c>
      <c r="C320" s="1">
        <v>12</v>
      </c>
      <c r="D320" s="1">
        <v>17</v>
      </c>
      <c r="Q320" s="4">
        <f t="shared" si="30"/>
        <v>2536.5084936306484</v>
      </c>
      <c r="R320" s="4">
        <f t="shared" si="31"/>
        <v>-998.73849363064846</v>
      </c>
      <c r="U320" s="4">
        <v>-358.86545068708483</v>
      </c>
      <c r="V320" s="1">
        <f t="shared" si="32"/>
        <v>882</v>
      </c>
      <c r="W320" s="9">
        <v>319</v>
      </c>
      <c r="X320" s="12">
        <f t="shared" si="33"/>
        <v>0.26541666666666669</v>
      </c>
      <c r="Y320" s="13">
        <f t="shared" si="34"/>
        <v>-0.62673442641167576</v>
      </c>
      <c r="Z320" s="13">
        <f t="shared" si="35"/>
        <v>-0.60010232200291425</v>
      </c>
      <c r="AJ320" s="25"/>
      <c r="AP320" s="18">
        <v>2536.5084936306484</v>
      </c>
      <c r="AQ320" s="18">
        <v>-998.73849363064846</v>
      </c>
      <c r="AT320" s="1">
        <v>12</v>
      </c>
      <c r="AU320" s="29">
        <v>-998.73849363064846</v>
      </c>
    </row>
    <row r="321" spans="2:47" x14ac:dyDescent="0.25">
      <c r="B321" s="4">
        <v>74.77</v>
      </c>
      <c r="C321" s="1">
        <v>1</v>
      </c>
      <c r="D321" s="1">
        <v>4</v>
      </c>
      <c r="Q321" s="4">
        <f t="shared" si="30"/>
        <v>87.637099736047332</v>
      </c>
      <c r="R321" s="4">
        <f t="shared" si="31"/>
        <v>-12.867099736047336</v>
      </c>
      <c r="U321" s="4">
        <v>-358.57124512247941</v>
      </c>
      <c r="V321" s="1">
        <f t="shared" si="32"/>
        <v>881</v>
      </c>
      <c r="W321" s="9">
        <v>320</v>
      </c>
      <c r="X321" s="12">
        <f t="shared" si="33"/>
        <v>0.26624999999999999</v>
      </c>
      <c r="Y321" s="13">
        <f t="shared" si="34"/>
        <v>-0.62419428444962388</v>
      </c>
      <c r="Z321" s="13">
        <f t="shared" si="35"/>
        <v>-0.59961034529652513</v>
      </c>
      <c r="AJ321" s="25"/>
      <c r="AP321" s="18">
        <v>87.637099736047332</v>
      </c>
      <c r="AQ321" s="18">
        <v>-12.867099736047336</v>
      </c>
      <c r="AT321" s="1">
        <v>1</v>
      </c>
      <c r="AU321" s="29">
        <v>-12.867099736047336</v>
      </c>
    </row>
    <row r="322" spans="2:47" x14ac:dyDescent="0.25">
      <c r="B322" s="4">
        <v>204.33</v>
      </c>
      <c r="C322" s="1">
        <v>2</v>
      </c>
      <c r="D322" s="1">
        <v>4</v>
      </c>
      <c r="Q322" s="4">
        <f t="shared" si="30"/>
        <v>209.41245869101303</v>
      </c>
      <c r="R322" s="4">
        <f t="shared" si="31"/>
        <v>-5.0824586910130165</v>
      </c>
      <c r="U322" s="4">
        <v>-358.50671520310971</v>
      </c>
      <c r="V322" s="1">
        <f t="shared" si="32"/>
        <v>880</v>
      </c>
      <c r="W322" s="9">
        <v>321</v>
      </c>
      <c r="X322" s="12">
        <f t="shared" si="33"/>
        <v>0.26708333333333334</v>
      </c>
      <c r="Y322" s="13">
        <f t="shared" si="34"/>
        <v>-0.62165816362121928</v>
      </c>
      <c r="Z322" s="13">
        <f t="shared" si="35"/>
        <v>-0.59950243701396877</v>
      </c>
      <c r="AJ322" s="25"/>
      <c r="AP322" s="18">
        <v>209.41245869101303</v>
      </c>
      <c r="AQ322" s="18">
        <v>-5.0824586910130165</v>
      </c>
      <c r="AT322" s="1">
        <v>2</v>
      </c>
      <c r="AU322" s="29">
        <v>-5.0824586910130165</v>
      </c>
    </row>
    <row r="323" spans="2:47" x14ac:dyDescent="0.25">
      <c r="B323" s="4">
        <v>156.47999999999999</v>
      </c>
      <c r="C323" s="1">
        <v>3</v>
      </c>
      <c r="D323" s="1">
        <v>4</v>
      </c>
      <c r="Q323" s="4">
        <f t="shared" ref="Q323:Q386" si="36">$H$17+$H$18*C323+$H$19*D323</f>
        <v>331.18781764597873</v>
      </c>
      <c r="R323" s="4">
        <f t="shared" ref="R323:R386" si="37">B323-Q323</f>
        <v>-174.70781764597874</v>
      </c>
      <c r="U323" s="4">
        <v>-356.79660407744518</v>
      </c>
      <c r="V323" s="1">
        <f t="shared" ref="V323:V386" si="38">RANK(U323,$U$2:$U$1201)</f>
        <v>879</v>
      </c>
      <c r="W323" s="9">
        <v>322</v>
      </c>
      <c r="X323" s="12">
        <f t="shared" ref="X323:X386" si="39">(W323-0.5)/COUNT($U$2:$U$1201)</f>
        <v>0.26791666666666669</v>
      </c>
      <c r="Y323" s="13">
        <f t="shared" ref="Y323:Y386" si="40">_xlfn.NORM.S.INV(X323)</f>
        <v>-0.61912603495465424</v>
      </c>
      <c r="Z323" s="13">
        <f t="shared" ref="Z323:Z386" si="41">STANDARDIZE(U323,AVERAGE($U$2:$U$1201),_xlfn.STDEV.S($U$2:$U$1201))</f>
        <v>-0.59664275337646777</v>
      </c>
      <c r="AJ323" s="25"/>
      <c r="AP323" s="18">
        <v>331.18781764597873</v>
      </c>
      <c r="AQ323" s="18">
        <v>-174.70781764597874</v>
      </c>
      <c r="AT323" s="1">
        <v>3</v>
      </c>
      <c r="AU323" s="29">
        <v>-174.70781764597874</v>
      </c>
    </row>
    <row r="324" spans="2:47" x14ac:dyDescent="0.25">
      <c r="B324" s="4">
        <v>158.72999999999999</v>
      </c>
      <c r="C324" s="1">
        <v>4</v>
      </c>
      <c r="D324" s="1">
        <v>4</v>
      </c>
      <c r="Q324" s="4">
        <f t="shared" si="36"/>
        <v>452.96317660094439</v>
      </c>
      <c r="R324" s="4">
        <f t="shared" si="37"/>
        <v>-294.23317660094438</v>
      </c>
      <c r="U324" s="4">
        <v>-356.71551086525812</v>
      </c>
      <c r="V324" s="1">
        <f t="shared" si="38"/>
        <v>878</v>
      </c>
      <c r="W324" s="9">
        <v>323</v>
      </c>
      <c r="X324" s="12">
        <f t="shared" si="39"/>
        <v>0.26874999999999999</v>
      </c>
      <c r="Y324" s="13">
        <f t="shared" si="40"/>
        <v>-0.61659786971703046</v>
      </c>
      <c r="Z324" s="13">
        <f t="shared" si="41"/>
        <v>-0.59650714760879364</v>
      </c>
      <c r="AJ324" s="25"/>
      <c r="AP324" s="18">
        <v>452.96317660094439</v>
      </c>
      <c r="AQ324" s="18">
        <v>-294.23317660094438</v>
      </c>
      <c r="AT324" s="1">
        <v>4</v>
      </c>
      <c r="AU324" s="29">
        <v>-294.23317660094438</v>
      </c>
    </row>
    <row r="325" spans="2:47" x14ac:dyDescent="0.25">
      <c r="B325" s="4">
        <v>236.26</v>
      </c>
      <c r="C325" s="1">
        <v>5</v>
      </c>
      <c r="D325" s="1">
        <v>4</v>
      </c>
      <c r="Q325" s="4">
        <f t="shared" si="36"/>
        <v>574.73853555591018</v>
      </c>
      <c r="R325" s="4">
        <f t="shared" si="37"/>
        <v>-338.47853555591018</v>
      </c>
      <c r="U325" s="4">
        <v>-356.05395468904885</v>
      </c>
      <c r="V325" s="1">
        <f t="shared" si="38"/>
        <v>877</v>
      </c>
      <c r="W325" s="9">
        <v>324</v>
      </c>
      <c r="X325" s="12">
        <f t="shared" si="39"/>
        <v>0.26958333333333334</v>
      </c>
      <c r="Y325" s="13">
        <f t="shared" si="40"/>
        <v>-0.61407363941141491</v>
      </c>
      <c r="Z325" s="13">
        <f t="shared" si="41"/>
        <v>-0.59540087951662024</v>
      </c>
      <c r="AJ325" s="25"/>
      <c r="AP325" s="18">
        <v>574.73853555591018</v>
      </c>
      <c r="AQ325" s="18">
        <v>-338.47853555591018</v>
      </c>
      <c r="AT325" s="1">
        <v>5</v>
      </c>
      <c r="AU325" s="29">
        <v>-338.47853555591018</v>
      </c>
    </row>
    <row r="326" spans="2:47" x14ac:dyDescent="0.25">
      <c r="B326" s="4">
        <v>278.39</v>
      </c>
      <c r="C326" s="1">
        <v>6</v>
      </c>
      <c r="D326" s="1">
        <v>4</v>
      </c>
      <c r="Q326" s="4">
        <f t="shared" si="36"/>
        <v>696.51389451087584</v>
      </c>
      <c r="R326" s="4">
        <f t="shared" si="37"/>
        <v>-418.12389451087586</v>
      </c>
      <c r="U326" s="4">
        <v>-353.1758861675138</v>
      </c>
      <c r="V326" s="1">
        <f t="shared" si="38"/>
        <v>876</v>
      </c>
      <c r="W326" s="9">
        <v>325</v>
      </c>
      <c r="X326" s="12">
        <f t="shared" si="39"/>
        <v>0.27041666666666669</v>
      </c>
      <c r="Y326" s="13">
        <f t="shared" si="40"/>
        <v>-0.61155331577394456</v>
      </c>
      <c r="Z326" s="13">
        <f t="shared" si="41"/>
        <v>-0.59058811306236869</v>
      </c>
      <c r="AJ326" s="25"/>
      <c r="AP326" s="18">
        <v>696.51389451087584</v>
      </c>
      <c r="AQ326" s="18">
        <v>-418.12389451087586</v>
      </c>
      <c r="AT326" s="1">
        <v>6</v>
      </c>
      <c r="AU326" s="29">
        <v>-418.12389451087586</v>
      </c>
    </row>
    <row r="327" spans="2:47" x14ac:dyDescent="0.25">
      <c r="B327" s="4">
        <v>162.97999999999999</v>
      </c>
      <c r="C327" s="1">
        <v>7</v>
      </c>
      <c r="D327" s="1">
        <v>4</v>
      </c>
      <c r="Q327" s="4">
        <f t="shared" si="36"/>
        <v>818.28925346584151</v>
      </c>
      <c r="R327" s="4">
        <f t="shared" si="37"/>
        <v>-655.30925346584149</v>
      </c>
      <c r="U327" s="4">
        <v>-352.33328772660911</v>
      </c>
      <c r="V327" s="1">
        <f t="shared" si="38"/>
        <v>875</v>
      </c>
      <c r="W327" s="9">
        <v>326</v>
      </c>
      <c r="X327" s="12">
        <f t="shared" si="39"/>
        <v>0.27124999999999999</v>
      </c>
      <c r="Y327" s="13">
        <f t="shared" si="40"/>
        <v>-0.60903687077096924</v>
      </c>
      <c r="Z327" s="13">
        <f t="shared" si="41"/>
        <v>-0.58917910230378268</v>
      </c>
      <c r="AJ327" s="25"/>
      <c r="AP327" s="18">
        <v>818.28925346584151</v>
      </c>
      <c r="AQ327" s="18">
        <v>-655.30925346584149</v>
      </c>
      <c r="AT327" s="1">
        <v>7</v>
      </c>
      <c r="AU327" s="29">
        <v>-655.30925346584149</v>
      </c>
    </row>
    <row r="328" spans="2:47" x14ac:dyDescent="0.25">
      <c r="B328" s="4">
        <v>221.41</v>
      </c>
      <c r="C328" s="1">
        <v>8</v>
      </c>
      <c r="D328" s="1">
        <v>4</v>
      </c>
      <c r="Q328" s="4">
        <f t="shared" si="36"/>
        <v>940.06461242080718</v>
      </c>
      <c r="R328" s="4">
        <f t="shared" si="37"/>
        <v>-718.65461242080721</v>
      </c>
      <c r="U328" s="4">
        <v>-344.56501520665597</v>
      </c>
      <c r="V328" s="1">
        <f t="shared" si="38"/>
        <v>874</v>
      </c>
      <c r="W328" s="9">
        <v>327</v>
      </c>
      <c r="X328" s="12">
        <f t="shared" si="39"/>
        <v>0.27208333333333334</v>
      </c>
      <c r="Y328" s="13">
        <f t="shared" si="40"/>
        <v>-0.60652427659623864</v>
      </c>
      <c r="Z328" s="13">
        <f t="shared" si="41"/>
        <v>-0.57618883431267376</v>
      </c>
      <c r="AJ328" s="25"/>
      <c r="AP328" s="18">
        <v>940.06461242080718</v>
      </c>
      <c r="AQ328" s="18">
        <v>-718.65461242080721</v>
      </c>
      <c r="AT328" s="1">
        <v>8</v>
      </c>
      <c r="AU328" s="29">
        <v>-718.65461242080721</v>
      </c>
    </row>
    <row r="329" spans="2:47" x14ac:dyDescent="0.25">
      <c r="B329" s="4">
        <v>447.85</v>
      </c>
      <c r="C329" s="1">
        <v>9</v>
      </c>
      <c r="D329" s="1">
        <v>4</v>
      </c>
      <c r="Q329" s="4">
        <f t="shared" si="36"/>
        <v>1061.8399713757728</v>
      </c>
      <c r="R329" s="4">
        <f t="shared" si="37"/>
        <v>-613.98997137577283</v>
      </c>
      <c r="U329" s="4">
        <v>-342.80588616751379</v>
      </c>
      <c r="V329" s="1">
        <f t="shared" si="38"/>
        <v>873</v>
      </c>
      <c r="W329" s="9">
        <v>328</v>
      </c>
      <c r="X329" s="12">
        <f t="shared" si="39"/>
        <v>0.27291666666666664</v>
      </c>
      <c r="Y329" s="13">
        <f t="shared" si="40"/>
        <v>-0.60401550566813311</v>
      </c>
      <c r="Z329" s="13">
        <f t="shared" si="41"/>
        <v>-0.5732471818937217</v>
      </c>
      <c r="AJ329" s="25"/>
      <c r="AP329" s="18">
        <v>1061.8399713757728</v>
      </c>
      <c r="AQ329" s="18">
        <v>-613.98997137577283</v>
      </c>
      <c r="AT329" s="1">
        <v>9</v>
      </c>
      <c r="AU329" s="29">
        <v>-613.98997137577283</v>
      </c>
    </row>
    <row r="330" spans="2:47" x14ac:dyDescent="0.25">
      <c r="B330" s="4">
        <v>1067.0899999999999</v>
      </c>
      <c r="C330" s="1">
        <v>10</v>
      </c>
      <c r="D330" s="1">
        <v>4</v>
      </c>
      <c r="Q330" s="4">
        <f t="shared" si="36"/>
        <v>1183.6153303307385</v>
      </c>
      <c r="R330" s="4">
        <f t="shared" si="37"/>
        <v>-116.5253303307386</v>
      </c>
      <c r="U330" s="4">
        <v>-342.64827137931889</v>
      </c>
      <c r="V330" s="1">
        <f t="shared" si="38"/>
        <v>872</v>
      </c>
      <c r="W330" s="9">
        <v>329</v>
      </c>
      <c r="X330" s="12">
        <f t="shared" si="39"/>
        <v>0.27374999999999999</v>
      </c>
      <c r="Y330" s="13">
        <f t="shared" si="40"/>
        <v>-0.60151053062692961</v>
      </c>
      <c r="Z330" s="13">
        <f t="shared" si="41"/>
        <v>-0.57298361514413165</v>
      </c>
      <c r="AJ330" s="25"/>
      <c r="AP330" s="18">
        <v>1183.6153303307385</v>
      </c>
      <c r="AQ330" s="18">
        <v>-116.5253303307386</v>
      </c>
      <c r="AT330" s="1">
        <v>10</v>
      </c>
      <c r="AU330" s="29">
        <v>-116.5253303307386</v>
      </c>
    </row>
    <row r="331" spans="2:47" x14ac:dyDescent="0.25">
      <c r="B331" s="4">
        <v>632.46</v>
      </c>
      <c r="C331" s="1">
        <v>11</v>
      </c>
      <c r="D331" s="1">
        <v>4</v>
      </c>
      <c r="Q331" s="4">
        <f t="shared" si="36"/>
        <v>1305.3906892857042</v>
      </c>
      <c r="R331" s="4">
        <f t="shared" si="37"/>
        <v>-672.93068928570415</v>
      </c>
      <c r="U331" s="4">
        <v>-341.96068928570423</v>
      </c>
      <c r="V331" s="1">
        <f t="shared" si="38"/>
        <v>871</v>
      </c>
      <c r="W331" s="9">
        <v>330</v>
      </c>
      <c r="X331" s="12">
        <f t="shared" si="39"/>
        <v>0.27458333333333335</v>
      </c>
      <c r="Y331" s="13">
        <f t="shared" si="40"/>
        <v>-0.59900932433211473</v>
      </c>
      <c r="Z331" s="13">
        <f t="shared" si="41"/>
        <v>-0.57183382596783794</v>
      </c>
      <c r="AJ331" s="25"/>
      <c r="AP331" s="18">
        <v>1305.3906892857042</v>
      </c>
      <c r="AQ331" s="18">
        <v>-672.93068928570415</v>
      </c>
      <c r="AT331" s="1">
        <v>11</v>
      </c>
      <c r="AU331" s="29">
        <v>-672.93068928570415</v>
      </c>
    </row>
    <row r="332" spans="2:47" x14ac:dyDescent="0.25">
      <c r="B332" s="4">
        <v>376.51</v>
      </c>
      <c r="C332" s="1">
        <v>12</v>
      </c>
      <c r="D332" s="1">
        <v>4</v>
      </c>
      <c r="Q332" s="4">
        <f t="shared" si="36"/>
        <v>1427.1660482406701</v>
      </c>
      <c r="R332" s="4">
        <f t="shared" si="37"/>
        <v>-1050.6560482406701</v>
      </c>
      <c r="U332" s="4">
        <v>-339.29395468904886</v>
      </c>
      <c r="V332" s="1">
        <f t="shared" si="38"/>
        <v>870</v>
      </c>
      <c r="W332" s="9">
        <v>331</v>
      </c>
      <c r="X332" s="12">
        <f t="shared" si="39"/>
        <v>0.27541666666666664</v>
      </c>
      <c r="Y332" s="13">
        <f t="shared" si="40"/>
        <v>-0.59651185985973021</v>
      </c>
      <c r="Z332" s="13">
        <f t="shared" si="41"/>
        <v>-0.56737445652852747</v>
      </c>
      <c r="AJ332" s="25"/>
      <c r="AP332" s="18">
        <v>1427.1660482406701</v>
      </c>
      <c r="AQ332" s="18">
        <v>-1050.6560482406701</v>
      </c>
      <c r="AT332" s="1">
        <v>12</v>
      </c>
      <c r="AU332" s="29">
        <v>-1050.6560482406701</v>
      </c>
    </row>
    <row r="333" spans="2:47" x14ac:dyDescent="0.25">
      <c r="B333" s="4">
        <v>245.5</v>
      </c>
      <c r="C333" s="1">
        <v>1</v>
      </c>
      <c r="D333" s="1">
        <v>8</v>
      </c>
      <c r="Q333" s="4">
        <f t="shared" si="36"/>
        <v>428.97323677911754</v>
      </c>
      <c r="R333" s="4">
        <f t="shared" si="37"/>
        <v>-183.47323677911754</v>
      </c>
      <c r="U333" s="4">
        <v>-338.47853555591018</v>
      </c>
      <c r="V333" s="1">
        <f t="shared" si="38"/>
        <v>869</v>
      </c>
      <c r="W333" s="9">
        <v>332</v>
      </c>
      <c r="X333" s="12">
        <f t="shared" si="39"/>
        <v>0.27625</v>
      </c>
      <c r="Y333" s="13">
        <f t="shared" si="40"/>
        <v>-0.59401811049976094</v>
      </c>
      <c r="Z333" s="13">
        <f t="shared" si="41"/>
        <v>-0.56601089557757711</v>
      </c>
      <c r="AJ333" s="25"/>
      <c r="AP333" s="18">
        <v>428.97323677911754</v>
      </c>
      <c r="AQ333" s="18">
        <v>-183.47323677911754</v>
      </c>
      <c r="AT333" s="1">
        <v>1</v>
      </c>
      <c r="AU333" s="29">
        <v>-183.47323677911754</v>
      </c>
    </row>
    <row r="334" spans="2:47" x14ac:dyDescent="0.25">
      <c r="B334" s="4">
        <v>413.81</v>
      </c>
      <c r="C334" s="1">
        <v>2</v>
      </c>
      <c r="D334" s="1">
        <v>8</v>
      </c>
      <c r="Q334" s="4">
        <f t="shared" si="36"/>
        <v>550.74859573408321</v>
      </c>
      <c r="R334" s="4">
        <f t="shared" si="37"/>
        <v>-136.93859573408321</v>
      </c>
      <c r="U334" s="4">
        <v>-337.83472354647165</v>
      </c>
      <c r="V334" s="1">
        <f t="shared" si="38"/>
        <v>868</v>
      </c>
      <c r="W334" s="9">
        <v>333</v>
      </c>
      <c r="X334" s="12">
        <f t="shared" si="39"/>
        <v>0.27708333333333335</v>
      </c>
      <c r="Y334" s="13">
        <f t="shared" si="40"/>
        <v>-0.59152804975356121</v>
      </c>
      <c r="Z334" s="13">
        <f t="shared" si="41"/>
        <v>-0.56493429965267616</v>
      </c>
      <c r="AJ334" s="25"/>
      <c r="AP334" s="18">
        <v>550.74859573408321</v>
      </c>
      <c r="AQ334" s="18">
        <v>-136.93859573408321</v>
      </c>
      <c r="AT334" s="1">
        <v>2</v>
      </c>
      <c r="AU334" s="29">
        <v>-136.93859573408321</v>
      </c>
    </row>
    <row r="335" spans="2:47" x14ac:dyDescent="0.25">
      <c r="B335" s="4">
        <v>333.23</v>
      </c>
      <c r="C335" s="1">
        <v>3</v>
      </c>
      <c r="D335" s="1">
        <v>8</v>
      </c>
      <c r="Q335" s="4">
        <f t="shared" si="36"/>
        <v>672.52395468904888</v>
      </c>
      <c r="R335" s="4">
        <f t="shared" si="37"/>
        <v>-339.29395468904886</v>
      </c>
      <c r="U335" s="4">
        <v>-337.69925346584154</v>
      </c>
      <c r="V335" s="1">
        <f t="shared" si="38"/>
        <v>867</v>
      </c>
      <c r="W335" s="9">
        <v>334</v>
      </c>
      <c r="X335" s="12">
        <f t="shared" si="39"/>
        <v>0.27791666666666665</v>
      </c>
      <c r="Y335" s="13">
        <f t="shared" si="40"/>
        <v>-0.58904165133131536</v>
      </c>
      <c r="Z335" s="13">
        <f t="shared" si="41"/>
        <v>-0.56470776374683074</v>
      </c>
      <c r="AJ335" s="25"/>
      <c r="AP335" s="18">
        <v>672.52395468904888</v>
      </c>
      <c r="AQ335" s="18">
        <v>-339.29395468904886</v>
      </c>
      <c r="AT335" s="1">
        <v>3</v>
      </c>
      <c r="AU335" s="29">
        <v>-339.29395468904886</v>
      </c>
    </row>
    <row r="336" spans="2:47" x14ac:dyDescent="0.25">
      <c r="B336" s="4">
        <v>557.95000000000005</v>
      </c>
      <c r="C336" s="1">
        <v>4</v>
      </c>
      <c r="D336" s="1">
        <v>8</v>
      </c>
      <c r="Q336" s="4">
        <f t="shared" si="36"/>
        <v>794.29931364401455</v>
      </c>
      <c r="R336" s="4">
        <f t="shared" si="37"/>
        <v>-236.3493136440145</v>
      </c>
      <c r="U336" s="4">
        <v>-337.43527938324701</v>
      </c>
      <c r="V336" s="1">
        <f t="shared" si="38"/>
        <v>866</v>
      </c>
      <c r="W336" s="9">
        <v>335</v>
      </c>
      <c r="X336" s="12">
        <f t="shared" si="39"/>
        <v>0.27875</v>
      </c>
      <c r="Y336" s="13">
        <f t="shared" si="40"/>
        <v>-0.58655888914953658</v>
      </c>
      <c r="Z336" s="13">
        <f t="shared" si="41"/>
        <v>-0.56426634075776816</v>
      </c>
      <c r="AJ336" s="25"/>
      <c r="AP336" s="18">
        <v>794.29931364401455</v>
      </c>
      <c r="AQ336" s="18">
        <v>-236.3493136440145</v>
      </c>
      <c r="AT336" s="1">
        <v>4</v>
      </c>
      <c r="AU336" s="29">
        <v>-236.3493136440145</v>
      </c>
    </row>
    <row r="337" spans="2:47" x14ac:dyDescent="0.25">
      <c r="B337" s="4">
        <v>978.75</v>
      </c>
      <c r="C337" s="1">
        <v>5</v>
      </c>
      <c r="D337" s="1">
        <v>8</v>
      </c>
      <c r="Q337" s="4">
        <f t="shared" si="36"/>
        <v>916.07467259898033</v>
      </c>
      <c r="R337" s="4">
        <f t="shared" si="37"/>
        <v>62.675327401019672</v>
      </c>
      <c r="U337" s="4">
        <v>-335.45898928925021</v>
      </c>
      <c r="V337" s="1">
        <f t="shared" si="38"/>
        <v>865</v>
      </c>
      <c r="W337" s="9">
        <v>336</v>
      </c>
      <c r="X337" s="12">
        <f t="shared" si="39"/>
        <v>0.27958333333333335</v>
      </c>
      <c r="Y337" s="13">
        <f t="shared" si="40"/>
        <v>-0.58407973732860285</v>
      </c>
      <c r="Z337" s="13">
        <f t="shared" si="41"/>
        <v>-0.56096154707509915</v>
      </c>
      <c r="AJ337" s="25"/>
      <c r="AP337" s="18">
        <v>916.07467259898033</v>
      </c>
      <c r="AQ337" s="18">
        <v>62.675327401019672</v>
      </c>
      <c r="AT337" s="1">
        <v>5</v>
      </c>
      <c r="AU337" s="29">
        <v>62.675327401019672</v>
      </c>
    </row>
    <row r="338" spans="2:47" x14ac:dyDescent="0.25">
      <c r="B338" s="4">
        <v>1145.2</v>
      </c>
      <c r="C338" s="1">
        <v>6</v>
      </c>
      <c r="D338" s="1">
        <v>8</v>
      </c>
      <c r="Q338" s="4">
        <f t="shared" si="36"/>
        <v>1037.8500315539459</v>
      </c>
      <c r="R338" s="4">
        <f t="shared" si="37"/>
        <v>107.34996844605416</v>
      </c>
      <c r="U338" s="4">
        <v>-333.64009173211912</v>
      </c>
      <c r="V338" s="1">
        <f t="shared" si="38"/>
        <v>864</v>
      </c>
      <c r="W338" s="9">
        <v>337</v>
      </c>
      <c r="X338" s="12">
        <f t="shared" si="39"/>
        <v>0.28041666666666665</v>
      </c>
      <c r="Y338" s="13">
        <f t="shared" si="40"/>
        <v>-0.58160417019032595</v>
      </c>
      <c r="Z338" s="13">
        <f t="shared" si="41"/>
        <v>-0.5579199484886932</v>
      </c>
      <c r="AJ338" s="25"/>
      <c r="AP338" s="18">
        <v>1037.8500315539459</v>
      </c>
      <c r="AQ338" s="18">
        <v>107.34996844605416</v>
      </c>
      <c r="AT338" s="1">
        <v>6</v>
      </c>
      <c r="AU338" s="29">
        <v>107.34996844605416</v>
      </c>
    </row>
    <row r="339" spans="2:47" x14ac:dyDescent="0.25">
      <c r="B339" s="4">
        <v>611.71</v>
      </c>
      <c r="C339" s="1">
        <v>7</v>
      </c>
      <c r="D339" s="1">
        <v>8</v>
      </c>
      <c r="Q339" s="4">
        <f t="shared" si="36"/>
        <v>1159.6253905089116</v>
      </c>
      <c r="R339" s="4">
        <f t="shared" si="37"/>
        <v>-547.91539050891151</v>
      </c>
      <c r="U339" s="4">
        <v>-330.45328772660912</v>
      </c>
      <c r="V339" s="1">
        <f t="shared" si="38"/>
        <v>863</v>
      </c>
      <c r="W339" s="9">
        <v>338</v>
      </c>
      <c r="X339" s="12">
        <f t="shared" si="39"/>
        <v>0.28125</v>
      </c>
      <c r="Y339" s="13">
        <f t="shared" si="40"/>
        <v>-0.57913216225555586</v>
      </c>
      <c r="Z339" s="13">
        <f t="shared" si="41"/>
        <v>-0.55259090809259703</v>
      </c>
      <c r="AJ339" s="25"/>
      <c r="AP339" s="18">
        <v>1159.6253905089116</v>
      </c>
      <c r="AQ339" s="18">
        <v>-547.91539050891151</v>
      </c>
      <c r="AT339" s="1">
        <v>7</v>
      </c>
      <c r="AU339" s="29">
        <v>-547.91539050891151</v>
      </c>
    </row>
    <row r="340" spans="2:47" x14ac:dyDescent="0.25">
      <c r="B340" s="4">
        <v>771.52</v>
      </c>
      <c r="C340" s="1">
        <v>8</v>
      </c>
      <c r="D340" s="1">
        <v>8</v>
      </c>
      <c r="Q340" s="4">
        <f t="shared" si="36"/>
        <v>1281.4007494638772</v>
      </c>
      <c r="R340" s="4">
        <f t="shared" si="37"/>
        <v>-509.88074946387724</v>
      </c>
      <c r="U340" s="4">
        <v>-329.04798894981644</v>
      </c>
      <c r="V340" s="1">
        <f t="shared" si="38"/>
        <v>862</v>
      </c>
      <c r="W340" s="9">
        <v>339</v>
      </c>
      <c r="X340" s="12">
        <f t="shared" si="39"/>
        <v>0.28208333333333335</v>
      </c>
      <c r="Y340" s="13">
        <f t="shared" si="40"/>
        <v>-0.57666368824182024</v>
      </c>
      <c r="Z340" s="13">
        <f t="shared" si="41"/>
        <v>-0.5502409380482628</v>
      </c>
      <c r="AJ340" s="25"/>
      <c r="AP340" s="18">
        <v>1281.4007494638772</v>
      </c>
      <c r="AQ340" s="18">
        <v>-509.88074946387724</v>
      </c>
      <c r="AT340" s="1">
        <v>8</v>
      </c>
      <c r="AU340" s="29">
        <v>-509.88074946387724</v>
      </c>
    </row>
    <row r="341" spans="2:47" x14ac:dyDescent="0.25">
      <c r="B341" s="4">
        <v>1032.54</v>
      </c>
      <c r="C341" s="1">
        <v>9</v>
      </c>
      <c r="D341" s="1">
        <v>8</v>
      </c>
      <c r="Q341" s="4">
        <f t="shared" si="36"/>
        <v>1403.1761084188431</v>
      </c>
      <c r="R341" s="4">
        <f t="shared" si="37"/>
        <v>-370.63610841884315</v>
      </c>
      <c r="U341" s="4">
        <v>-327.1032877266091</v>
      </c>
      <c r="V341" s="1">
        <f t="shared" si="38"/>
        <v>861</v>
      </c>
      <c r="W341" s="9">
        <v>340</v>
      </c>
      <c r="X341" s="12">
        <f t="shared" si="39"/>
        <v>0.28291666666666665</v>
      </c>
      <c r="Y341" s="13">
        <f t="shared" si="40"/>
        <v>-0.57419872306099584</v>
      </c>
      <c r="Z341" s="13">
        <f t="shared" si="41"/>
        <v>-0.54698896793686247</v>
      </c>
      <c r="AJ341" s="25"/>
      <c r="AP341" s="18">
        <v>1403.1761084188431</v>
      </c>
      <c r="AQ341" s="18">
        <v>-370.63610841884315</v>
      </c>
      <c r="AT341" s="1">
        <v>9</v>
      </c>
      <c r="AU341" s="29">
        <v>-370.63610841884315</v>
      </c>
    </row>
    <row r="342" spans="2:47" x14ac:dyDescent="0.25">
      <c r="B342" s="4">
        <v>1892.71</v>
      </c>
      <c r="C342" s="1">
        <v>10</v>
      </c>
      <c r="D342" s="1">
        <v>8</v>
      </c>
      <c r="Q342" s="4">
        <f t="shared" si="36"/>
        <v>1524.9514673738088</v>
      </c>
      <c r="R342" s="4">
        <f t="shared" si="37"/>
        <v>367.75853262619125</v>
      </c>
      <c r="U342" s="4">
        <v>-326.56925346584148</v>
      </c>
      <c r="V342" s="1">
        <f t="shared" si="38"/>
        <v>860</v>
      </c>
      <c r="W342" s="9">
        <v>341</v>
      </c>
      <c r="X342" s="12">
        <f t="shared" si="39"/>
        <v>0.28375</v>
      </c>
      <c r="Y342" s="13">
        <f t="shared" si="40"/>
        <v>-0.57173724181701324</v>
      </c>
      <c r="Z342" s="13">
        <f t="shared" si="41"/>
        <v>-0.54609594466225586</v>
      </c>
      <c r="AJ342" s="25"/>
      <c r="AP342" s="18">
        <v>1524.9514673738088</v>
      </c>
      <c r="AQ342" s="18">
        <v>367.75853262619125</v>
      </c>
      <c r="AT342" s="1">
        <v>10</v>
      </c>
      <c r="AU342" s="29">
        <v>367.75853262619125</v>
      </c>
    </row>
    <row r="343" spans="2:47" x14ac:dyDescent="0.25">
      <c r="B343" s="4">
        <v>1230.83</v>
      </c>
      <c r="C343" s="1">
        <v>11</v>
      </c>
      <c r="D343" s="1">
        <v>8</v>
      </c>
      <c r="Q343" s="4">
        <f t="shared" si="36"/>
        <v>1646.7268263287745</v>
      </c>
      <c r="R343" s="4">
        <f t="shared" si="37"/>
        <v>-415.89682632877452</v>
      </c>
      <c r="U343" s="4">
        <v>-325.18937382218769</v>
      </c>
      <c r="V343" s="1">
        <f t="shared" si="38"/>
        <v>859</v>
      </c>
      <c r="W343" s="9">
        <v>342</v>
      </c>
      <c r="X343" s="12">
        <f t="shared" si="39"/>
        <v>0.28458333333333335</v>
      </c>
      <c r="Y343" s="13">
        <f t="shared" si="40"/>
        <v>-0.56927921980359519</v>
      </c>
      <c r="Z343" s="13">
        <f t="shared" si="41"/>
        <v>-0.54378848102468424</v>
      </c>
      <c r="AJ343" s="25"/>
      <c r="AP343" s="18">
        <v>1646.7268263287745</v>
      </c>
      <c r="AQ343" s="18">
        <v>-415.89682632877452</v>
      </c>
      <c r="AT343" s="1">
        <v>11</v>
      </c>
      <c r="AU343" s="29">
        <v>-415.89682632877452</v>
      </c>
    </row>
    <row r="344" spans="2:47" x14ac:dyDescent="0.25">
      <c r="B344" s="4">
        <v>634.94000000000005</v>
      </c>
      <c r="C344" s="1">
        <v>12</v>
      </c>
      <c r="D344" s="1">
        <v>8</v>
      </c>
      <c r="Q344" s="4">
        <f t="shared" si="36"/>
        <v>1768.5021852837403</v>
      </c>
      <c r="R344" s="4">
        <f t="shared" si="37"/>
        <v>-1133.5621852837403</v>
      </c>
      <c r="U344" s="4">
        <v>-324.19068928570414</v>
      </c>
      <c r="V344" s="1">
        <f t="shared" si="38"/>
        <v>858</v>
      </c>
      <c r="W344" s="9">
        <v>343</v>
      </c>
      <c r="X344" s="12">
        <f t="shared" si="39"/>
        <v>0.28541666666666665</v>
      </c>
      <c r="Y344" s="13">
        <f t="shared" si="40"/>
        <v>-0.56682463250202531</v>
      </c>
      <c r="Z344" s="13">
        <f t="shared" si="41"/>
        <v>-0.54211845982831453</v>
      </c>
      <c r="AJ344" s="25"/>
      <c r="AP344" s="18">
        <v>1768.5021852837403</v>
      </c>
      <c r="AQ344" s="18">
        <v>-1133.5621852837403</v>
      </c>
      <c r="AT344" s="1">
        <v>12</v>
      </c>
      <c r="AU344" s="29">
        <v>-1133.5621852837403</v>
      </c>
    </row>
    <row r="345" spans="2:47" x14ac:dyDescent="0.25">
      <c r="B345" s="4">
        <v>1693.15</v>
      </c>
      <c r="C345" s="1">
        <v>1</v>
      </c>
      <c r="D345" s="1">
        <v>18</v>
      </c>
      <c r="Q345" s="4">
        <f t="shared" si="36"/>
        <v>1282.3135793867932</v>
      </c>
      <c r="R345" s="4">
        <f t="shared" si="37"/>
        <v>410.83642061320688</v>
      </c>
      <c r="U345" s="4">
        <v>-323.20389451087584</v>
      </c>
      <c r="V345" s="1">
        <f t="shared" si="38"/>
        <v>857</v>
      </c>
      <c r="W345" s="9">
        <v>344</v>
      </c>
      <c r="X345" s="12">
        <f t="shared" si="39"/>
        <v>0.28625</v>
      </c>
      <c r="Y345" s="13">
        <f t="shared" si="40"/>
        <v>-0.56437345557894714</v>
      </c>
      <c r="Z345" s="13">
        <f t="shared" si="41"/>
        <v>-0.54046832094038033</v>
      </c>
      <c r="AJ345" s="25"/>
      <c r="AP345" s="18">
        <v>1282.3135793867932</v>
      </c>
      <c r="AQ345" s="18">
        <v>410.83642061320688</v>
      </c>
      <c r="AT345" s="1">
        <v>1</v>
      </c>
      <c r="AU345" s="29">
        <v>410.83642061320688</v>
      </c>
    </row>
    <row r="346" spans="2:47" x14ac:dyDescent="0.25">
      <c r="B346" s="4">
        <v>1515.23</v>
      </c>
      <c r="C346" s="1">
        <v>2</v>
      </c>
      <c r="D346" s="1">
        <v>18</v>
      </c>
      <c r="Q346" s="4">
        <f t="shared" si="36"/>
        <v>1404.0889383417589</v>
      </c>
      <c r="R346" s="4">
        <f t="shared" si="37"/>
        <v>111.14106165824114</v>
      </c>
      <c r="U346" s="4">
        <v>-323.17473277715339</v>
      </c>
      <c r="V346" s="1">
        <f t="shared" si="38"/>
        <v>856</v>
      </c>
      <c r="W346" s="9">
        <v>345</v>
      </c>
      <c r="X346" s="12">
        <f t="shared" si="39"/>
        <v>0.28708333333333336</v>
      </c>
      <c r="Y346" s="13">
        <f t="shared" si="40"/>
        <v>-0.56192566488419693</v>
      </c>
      <c r="Z346" s="13">
        <f t="shared" si="41"/>
        <v>-0.54041955607854431</v>
      </c>
      <c r="AJ346" s="25"/>
      <c r="AP346" s="18">
        <v>1404.0889383417589</v>
      </c>
      <c r="AQ346" s="18">
        <v>111.14106165824114</v>
      </c>
      <c r="AT346" s="1">
        <v>2</v>
      </c>
      <c r="AU346" s="29">
        <v>111.14106165824114</v>
      </c>
    </row>
    <row r="347" spans="2:47" x14ac:dyDescent="0.25">
      <c r="B347" s="4">
        <v>1152.28</v>
      </c>
      <c r="C347" s="1">
        <v>3</v>
      </c>
      <c r="D347" s="1">
        <v>18</v>
      </c>
      <c r="Q347" s="4">
        <f t="shared" si="36"/>
        <v>1525.8642972967245</v>
      </c>
      <c r="R347" s="4">
        <f t="shared" si="37"/>
        <v>-373.58429729672457</v>
      </c>
      <c r="U347" s="4">
        <v>-321.69937382218768</v>
      </c>
      <c r="V347" s="1">
        <f t="shared" si="38"/>
        <v>855</v>
      </c>
      <c r="W347" s="9">
        <v>346</v>
      </c>
      <c r="X347" s="12">
        <f t="shared" si="39"/>
        <v>0.28791666666666665</v>
      </c>
      <c r="Y347" s="13">
        <f t="shared" si="40"/>
        <v>-0.55948123644866399</v>
      </c>
      <c r="Z347" s="13">
        <f t="shared" si="41"/>
        <v>-0.53795242993706827</v>
      </c>
      <c r="AJ347" s="25"/>
      <c r="AP347" s="18">
        <v>1525.8642972967245</v>
      </c>
      <c r="AQ347" s="18">
        <v>-373.58429729672457</v>
      </c>
      <c r="AT347" s="1">
        <v>3</v>
      </c>
      <c r="AU347" s="29">
        <v>-373.58429729672457</v>
      </c>
    </row>
    <row r="348" spans="2:47" x14ac:dyDescent="0.25">
      <c r="B348" s="4">
        <v>2266.4899999999998</v>
      </c>
      <c r="C348" s="1">
        <v>4</v>
      </c>
      <c r="D348" s="1">
        <v>18</v>
      </c>
      <c r="Q348" s="4">
        <f t="shared" si="36"/>
        <v>1647.6396562516902</v>
      </c>
      <c r="R348" s="4">
        <f t="shared" si="37"/>
        <v>618.85034374830957</v>
      </c>
      <c r="U348" s="4">
        <v>-320.6826299948508</v>
      </c>
      <c r="V348" s="1">
        <f t="shared" si="38"/>
        <v>854</v>
      </c>
      <c r="W348" s="9">
        <v>347</v>
      </c>
      <c r="X348" s="12">
        <f t="shared" si="39"/>
        <v>0.28875000000000001</v>
      </c>
      <c r="Y348" s="13">
        <f t="shared" si="40"/>
        <v>-0.55704014648217959</v>
      </c>
      <c r="Z348" s="13">
        <f t="shared" si="41"/>
        <v>-0.5362522096163358</v>
      </c>
      <c r="AJ348" s="25"/>
      <c r="AP348" s="18">
        <v>1647.6396562516902</v>
      </c>
      <c r="AQ348" s="18">
        <v>618.85034374830957</v>
      </c>
      <c r="AT348" s="1">
        <v>4</v>
      </c>
      <c r="AU348" s="29">
        <v>618.85034374830957</v>
      </c>
    </row>
    <row r="349" spans="2:47" x14ac:dyDescent="0.25">
      <c r="B349" s="4">
        <v>3467.45</v>
      </c>
      <c r="C349" s="1">
        <v>8</v>
      </c>
      <c r="D349" s="1">
        <v>18</v>
      </c>
      <c r="Q349" s="4">
        <f t="shared" si="36"/>
        <v>2134.7410920715529</v>
      </c>
      <c r="R349" s="4">
        <f t="shared" si="37"/>
        <v>1332.7089079284469</v>
      </c>
      <c r="U349" s="4">
        <v>-319.1759972931784</v>
      </c>
      <c r="V349" s="1">
        <f t="shared" si="38"/>
        <v>853</v>
      </c>
      <c r="W349" s="9">
        <v>348</v>
      </c>
      <c r="X349" s="12">
        <f t="shared" si="39"/>
        <v>0.28958333333333336</v>
      </c>
      <c r="Y349" s="13">
        <f t="shared" si="40"/>
        <v>-0.55460237137144019</v>
      </c>
      <c r="Z349" s="13">
        <f t="shared" si="41"/>
        <v>-0.5337327868606816</v>
      </c>
      <c r="AJ349" s="25"/>
      <c r="AP349" s="18">
        <v>2134.7410920715529</v>
      </c>
      <c r="AQ349" s="18">
        <v>1332.7089079284469</v>
      </c>
      <c r="AT349" s="1">
        <v>8</v>
      </c>
      <c r="AU349" s="29">
        <v>1332.7089079284469</v>
      </c>
    </row>
    <row r="350" spans="2:47" x14ac:dyDescent="0.25">
      <c r="B350" s="4">
        <v>3110.17</v>
      </c>
      <c r="C350" s="1">
        <v>12</v>
      </c>
      <c r="D350" s="1">
        <v>18</v>
      </c>
      <c r="Q350" s="4">
        <f t="shared" si="36"/>
        <v>2621.8425278914156</v>
      </c>
      <c r="R350" s="4">
        <f t="shared" si="37"/>
        <v>488.32747210858452</v>
      </c>
      <c r="U350" s="4">
        <v>-318.94224546191322</v>
      </c>
      <c r="V350" s="1">
        <f t="shared" si="38"/>
        <v>852</v>
      </c>
      <c r="W350" s="9">
        <v>349</v>
      </c>
      <c r="X350" s="12">
        <f t="shared" si="39"/>
        <v>0.29041666666666666</v>
      </c>
      <c r="Y350" s="13">
        <f t="shared" si="40"/>
        <v>-0.55216788767795311</v>
      </c>
      <c r="Z350" s="13">
        <f t="shared" si="41"/>
        <v>-0.53334190215320665</v>
      </c>
      <c r="AJ350" s="25"/>
      <c r="AP350" s="18">
        <v>2621.8425278914156</v>
      </c>
      <c r="AQ350" s="18">
        <v>488.32747210858452</v>
      </c>
      <c r="AT350" s="1">
        <v>12</v>
      </c>
      <c r="AU350" s="29">
        <v>488.32747210858452</v>
      </c>
    </row>
    <row r="351" spans="2:47" x14ac:dyDescent="0.25">
      <c r="B351" s="4">
        <v>969.67</v>
      </c>
      <c r="C351" s="1">
        <v>1</v>
      </c>
      <c r="D351" s="1">
        <v>16</v>
      </c>
      <c r="Q351" s="4">
        <f t="shared" si="36"/>
        <v>1111.6455108652581</v>
      </c>
      <c r="R351" s="4">
        <f t="shared" si="37"/>
        <v>-141.97551086525812</v>
      </c>
      <c r="U351" s="4">
        <v>-318.17461242080719</v>
      </c>
      <c r="V351" s="1">
        <f t="shared" si="38"/>
        <v>851</v>
      </c>
      <c r="W351" s="9">
        <v>350</v>
      </c>
      <c r="X351" s="12">
        <f t="shared" si="39"/>
        <v>0.29125000000000001</v>
      </c>
      <c r="Y351" s="13">
        <f t="shared" si="40"/>
        <v>-0.54973667213601451</v>
      </c>
      <c r="Z351" s="13">
        <f t="shared" si="41"/>
        <v>-0.5320582501060902</v>
      </c>
      <c r="AJ351" s="25"/>
      <c r="AP351" s="18">
        <v>1111.6455108652581</v>
      </c>
      <c r="AQ351" s="18">
        <v>-141.97551086525812</v>
      </c>
      <c r="AT351" s="1">
        <v>1</v>
      </c>
      <c r="AU351" s="29">
        <v>-141.97551086525812</v>
      </c>
    </row>
    <row r="352" spans="2:47" x14ac:dyDescent="0.25">
      <c r="B352" s="4">
        <v>764.7</v>
      </c>
      <c r="C352" s="1">
        <v>2</v>
      </c>
      <c r="D352" s="1">
        <v>16</v>
      </c>
      <c r="Q352" s="4">
        <f t="shared" si="36"/>
        <v>1233.4208698202237</v>
      </c>
      <c r="R352" s="4">
        <f t="shared" si="37"/>
        <v>-468.7208698202237</v>
      </c>
      <c r="U352" s="4">
        <v>-316.15683555945623</v>
      </c>
      <c r="V352" s="1">
        <f t="shared" si="38"/>
        <v>850</v>
      </c>
      <c r="W352" s="9">
        <v>351</v>
      </c>
      <c r="X352" s="12">
        <f t="shared" si="39"/>
        <v>0.29208333333333331</v>
      </c>
      <c r="Y352" s="13">
        <f t="shared" si="40"/>
        <v>-0.5473087016507121</v>
      </c>
      <c r="Z352" s="13">
        <f t="shared" si="41"/>
        <v>-0.52868408138223522</v>
      </c>
      <c r="AJ352" s="25"/>
      <c r="AP352" s="18">
        <v>1233.4208698202237</v>
      </c>
      <c r="AQ352" s="18">
        <v>-468.7208698202237</v>
      </c>
      <c r="AT352" s="1">
        <v>2</v>
      </c>
      <c r="AU352" s="29">
        <v>-468.7208698202237</v>
      </c>
    </row>
    <row r="353" spans="2:47" x14ac:dyDescent="0.25">
      <c r="B353" s="4">
        <v>783.25</v>
      </c>
      <c r="C353" s="1">
        <v>3</v>
      </c>
      <c r="D353" s="1">
        <v>16</v>
      </c>
      <c r="Q353" s="4">
        <f t="shared" si="36"/>
        <v>1355.1962287751894</v>
      </c>
      <c r="R353" s="4">
        <f t="shared" si="37"/>
        <v>-571.94622877518941</v>
      </c>
      <c r="U353" s="4">
        <v>-315.70965625169015</v>
      </c>
      <c r="V353" s="1">
        <f t="shared" si="38"/>
        <v>849</v>
      </c>
      <c r="W353" s="9">
        <v>352</v>
      </c>
      <c r="X353" s="12">
        <f t="shared" si="39"/>
        <v>0.29291666666666666</v>
      </c>
      <c r="Y353" s="13">
        <f t="shared" si="40"/>
        <v>-0.54488395329595896</v>
      </c>
      <c r="Z353" s="13">
        <f t="shared" si="41"/>
        <v>-0.52793629877895509</v>
      </c>
      <c r="AJ353" s="25"/>
      <c r="AP353" s="18">
        <v>1355.1962287751894</v>
      </c>
      <c r="AQ353" s="18">
        <v>-571.94622877518941</v>
      </c>
      <c r="AT353" s="1">
        <v>3</v>
      </c>
      <c r="AU353" s="29">
        <v>-571.94622877518941</v>
      </c>
    </row>
    <row r="354" spans="2:47" x14ac:dyDescent="0.25">
      <c r="B354" s="4">
        <v>1305.7</v>
      </c>
      <c r="C354" s="1">
        <v>4</v>
      </c>
      <c r="D354" s="1">
        <v>16</v>
      </c>
      <c r="Q354" s="4">
        <f t="shared" si="36"/>
        <v>1476.9715877301551</v>
      </c>
      <c r="R354" s="4">
        <f t="shared" si="37"/>
        <v>-171.27158773015503</v>
      </c>
      <c r="U354" s="4">
        <v>-315.250263035957</v>
      </c>
      <c r="V354" s="1">
        <f t="shared" si="38"/>
        <v>848</v>
      </c>
      <c r="W354" s="9">
        <v>353</v>
      </c>
      <c r="X354" s="12">
        <f t="shared" si="39"/>
        <v>0.29375000000000001</v>
      </c>
      <c r="Y354" s="13">
        <f t="shared" si="40"/>
        <v>-0.54246240431254955</v>
      </c>
      <c r="Z354" s="13">
        <f t="shared" si="41"/>
        <v>-0.52716809182298874</v>
      </c>
      <c r="AJ354" s="25"/>
      <c r="AP354" s="18">
        <v>1476.9715877301551</v>
      </c>
      <c r="AQ354" s="18">
        <v>-171.27158773015503</v>
      </c>
      <c r="AT354" s="1">
        <v>4</v>
      </c>
      <c r="AU354" s="29">
        <v>-171.27158773015503</v>
      </c>
    </row>
    <row r="355" spans="2:47" x14ac:dyDescent="0.25">
      <c r="B355" s="4">
        <v>1840.91</v>
      </c>
      <c r="C355" s="1">
        <v>5</v>
      </c>
      <c r="D355" s="1">
        <v>16</v>
      </c>
      <c r="Q355" s="4">
        <f t="shared" si="36"/>
        <v>1598.7469466851207</v>
      </c>
      <c r="R355" s="4">
        <f t="shared" si="37"/>
        <v>242.16305331487933</v>
      </c>
      <c r="U355" s="4">
        <v>-314.9901426796107</v>
      </c>
      <c r="V355" s="1">
        <f t="shared" si="38"/>
        <v>847</v>
      </c>
      <c r="W355" s="9">
        <v>354</v>
      </c>
      <c r="X355" s="12">
        <f t="shared" si="39"/>
        <v>0.29458333333333331</v>
      </c>
      <c r="Y355" s="13">
        <f t="shared" si="40"/>
        <v>-0.54004403210624496</v>
      </c>
      <c r="Z355" s="13">
        <f t="shared" si="41"/>
        <v>-0.52673311311566318</v>
      </c>
      <c r="AJ355" s="25"/>
      <c r="AP355" s="18">
        <v>1598.7469466851207</v>
      </c>
      <c r="AQ355" s="18">
        <v>242.16305331487933</v>
      </c>
      <c r="AT355" s="1">
        <v>5</v>
      </c>
      <c r="AU355" s="29">
        <v>242.16305331487933</v>
      </c>
    </row>
    <row r="356" spans="2:47" x14ac:dyDescent="0.25">
      <c r="B356" s="4">
        <v>2105.0300000000002</v>
      </c>
      <c r="C356" s="1">
        <v>6</v>
      </c>
      <c r="D356" s="1">
        <v>16</v>
      </c>
      <c r="Q356" s="4">
        <f t="shared" si="36"/>
        <v>1720.5223056400864</v>
      </c>
      <c r="R356" s="4">
        <f t="shared" si="37"/>
        <v>384.50769435991378</v>
      </c>
      <c r="U356" s="4">
        <v>-314.62490408099131</v>
      </c>
      <c r="V356" s="1">
        <f t="shared" si="38"/>
        <v>846</v>
      </c>
      <c r="W356" s="9">
        <v>355</v>
      </c>
      <c r="X356" s="12">
        <f t="shared" si="39"/>
        <v>0.29541666666666666</v>
      </c>
      <c r="Y356" s="13">
        <f t="shared" si="40"/>
        <v>-0.53762881424588416</v>
      </c>
      <c r="Z356" s="13">
        <f t="shared" si="41"/>
        <v>-0.52612235348222136</v>
      </c>
      <c r="AJ356" s="25"/>
      <c r="AP356" s="18">
        <v>1720.5223056400864</v>
      </c>
      <c r="AQ356" s="18">
        <v>384.50769435991378</v>
      </c>
      <c r="AT356" s="1">
        <v>6</v>
      </c>
      <c r="AU356" s="29">
        <v>384.50769435991378</v>
      </c>
    </row>
    <row r="357" spans="2:47" x14ac:dyDescent="0.25">
      <c r="B357" s="4">
        <v>1587.27</v>
      </c>
      <c r="C357" s="1">
        <v>7</v>
      </c>
      <c r="D357" s="1">
        <v>16</v>
      </c>
      <c r="Q357" s="4">
        <f t="shared" si="36"/>
        <v>1842.2976645950521</v>
      </c>
      <c r="R357" s="4">
        <f t="shared" si="37"/>
        <v>-255.0276645950521</v>
      </c>
      <c r="U357" s="4">
        <v>-313.04124512247944</v>
      </c>
      <c r="V357" s="1">
        <f t="shared" si="38"/>
        <v>845</v>
      </c>
      <c r="W357" s="9">
        <v>356</v>
      </c>
      <c r="X357" s="12">
        <f t="shared" si="39"/>
        <v>0.29625000000000001</v>
      </c>
      <c r="Y357" s="13">
        <f t="shared" si="40"/>
        <v>-0.53521672846151769</v>
      </c>
      <c r="Z357" s="13">
        <f t="shared" si="41"/>
        <v>-0.52347412580679553</v>
      </c>
      <c r="AJ357" s="25"/>
      <c r="AP357" s="18">
        <v>1842.2976645950521</v>
      </c>
      <c r="AQ357" s="18">
        <v>-255.0276645950521</v>
      </c>
      <c r="AT357" s="1">
        <v>7</v>
      </c>
      <c r="AU357" s="29">
        <v>-255.0276645950521</v>
      </c>
    </row>
    <row r="358" spans="2:47" x14ac:dyDescent="0.25">
      <c r="B358" s="4">
        <v>2111.69</v>
      </c>
      <c r="C358" s="1">
        <v>8</v>
      </c>
      <c r="D358" s="1">
        <v>16</v>
      </c>
      <c r="Q358" s="4">
        <f t="shared" si="36"/>
        <v>1964.0730235500178</v>
      </c>
      <c r="R358" s="4">
        <f t="shared" si="37"/>
        <v>147.6169764499823</v>
      </c>
      <c r="U358" s="4">
        <v>-312.80317660094443</v>
      </c>
      <c r="V358" s="1">
        <f t="shared" si="38"/>
        <v>844</v>
      </c>
      <c r="W358" s="9">
        <v>357</v>
      </c>
      <c r="X358" s="12">
        <f t="shared" si="39"/>
        <v>0.29708333333333331</v>
      </c>
      <c r="Y358" s="13">
        <f t="shared" si="40"/>
        <v>-0.53280775264257041</v>
      </c>
      <c r="Z358" s="13">
        <f t="shared" si="41"/>
        <v>-0.5230760226394513</v>
      </c>
      <c r="AJ358" s="25"/>
      <c r="AP358" s="18">
        <v>1964.0730235500178</v>
      </c>
      <c r="AQ358" s="18">
        <v>147.6169764499823</v>
      </c>
      <c r="AT358" s="1">
        <v>8</v>
      </c>
      <c r="AU358" s="29">
        <v>147.6169764499823</v>
      </c>
    </row>
    <row r="359" spans="2:47" x14ac:dyDescent="0.25">
      <c r="B359" s="4">
        <v>2463.35</v>
      </c>
      <c r="C359" s="1">
        <v>9</v>
      </c>
      <c r="D359" s="1">
        <v>16</v>
      </c>
      <c r="Q359" s="4">
        <f t="shared" si="36"/>
        <v>2085.8483825049834</v>
      </c>
      <c r="R359" s="4">
        <f t="shared" si="37"/>
        <v>377.50161749501649</v>
      </c>
      <c r="U359" s="4">
        <v>-310.99645102651857</v>
      </c>
      <c r="V359" s="1">
        <f t="shared" si="38"/>
        <v>843</v>
      </c>
      <c r="W359" s="9">
        <v>358</v>
      </c>
      <c r="X359" s="12">
        <f t="shared" si="39"/>
        <v>0.29791666666666666</v>
      </c>
      <c r="Y359" s="13">
        <f t="shared" si="40"/>
        <v>-0.53040186483602558</v>
      </c>
      <c r="Z359" s="13">
        <f t="shared" si="41"/>
        <v>-0.52005477829743074</v>
      </c>
      <c r="AJ359" s="25"/>
      <c r="AP359" s="18">
        <v>2085.8483825049834</v>
      </c>
      <c r="AQ359" s="18">
        <v>377.50161749501649</v>
      </c>
      <c r="AT359" s="1">
        <v>9</v>
      </c>
      <c r="AU359" s="29">
        <v>377.50161749501649</v>
      </c>
    </row>
    <row r="360" spans="2:47" x14ac:dyDescent="0.25">
      <c r="B360" s="4">
        <v>2026.08</v>
      </c>
      <c r="C360" s="1">
        <v>12</v>
      </c>
      <c r="D360" s="1">
        <v>16</v>
      </c>
      <c r="Q360" s="4">
        <f t="shared" si="36"/>
        <v>2451.1744593698804</v>
      </c>
      <c r="R360" s="4">
        <f t="shared" si="37"/>
        <v>-425.0944593698805</v>
      </c>
      <c r="U360" s="4">
        <v>-310.2062195445078</v>
      </c>
      <c r="V360" s="1">
        <f t="shared" si="38"/>
        <v>842</v>
      </c>
      <c r="W360" s="9">
        <v>359</v>
      </c>
      <c r="X360" s="12">
        <f t="shared" si="39"/>
        <v>0.29875000000000002</v>
      </c>
      <c r="Y360" s="13">
        <f t="shared" si="40"/>
        <v>-0.52799904324463476</v>
      </c>
      <c r="Z360" s="13">
        <f t="shared" si="41"/>
        <v>-0.51873333666417654</v>
      </c>
      <c r="AJ360" s="25"/>
      <c r="AP360" s="18">
        <v>2451.1744593698804</v>
      </c>
      <c r="AQ360" s="18">
        <v>-425.0944593698805</v>
      </c>
      <c r="AT360" s="1">
        <v>12</v>
      </c>
      <c r="AU360" s="29">
        <v>-425.0944593698805</v>
      </c>
    </row>
    <row r="361" spans="2:47" x14ac:dyDescent="0.25">
      <c r="B361" s="4">
        <v>681.1</v>
      </c>
      <c r="C361" s="1">
        <v>6</v>
      </c>
      <c r="D361" s="1">
        <v>5</v>
      </c>
      <c r="Q361" s="4">
        <f t="shared" si="36"/>
        <v>781.84792877164341</v>
      </c>
      <c r="R361" s="4">
        <f t="shared" si="37"/>
        <v>-100.74792877164339</v>
      </c>
      <c r="U361" s="4">
        <v>-309.23124512247944</v>
      </c>
      <c r="V361" s="1">
        <f t="shared" si="38"/>
        <v>841</v>
      </c>
      <c r="W361" s="9">
        <v>360</v>
      </c>
      <c r="X361" s="12">
        <f t="shared" si="39"/>
        <v>0.29958333333333331</v>
      </c>
      <c r="Y361" s="13">
        <f t="shared" si="40"/>
        <v>-0.52559926622515163</v>
      </c>
      <c r="Z361" s="13">
        <f t="shared" si="41"/>
        <v>-0.51710296401773626</v>
      </c>
      <c r="AJ361" s="25"/>
      <c r="AP361" s="18">
        <v>781.84792877164341</v>
      </c>
      <c r="AQ361" s="18">
        <v>-100.74792877164339</v>
      </c>
      <c r="AT361" s="1">
        <v>6</v>
      </c>
      <c r="AU361" s="29">
        <v>-100.74792877164339</v>
      </c>
    </row>
    <row r="362" spans="2:47" x14ac:dyDescent="0.25">
      <c r="B362" s="4">
        <v>313.18</v>
      </c>
      <c r="C362" s="1">
        <v>7</v>
      </c>
      <c r="D362" s="1">
        <v>5</v>
      </c>
      <c r="Q362" s="4">
        <f t="shared" si="36"/>
        <v>903.62328772660908</v>
      </c>
      <c r="R362" s="4">
        <f t="shared" si="37"/>
        <v>-590.44328772660901</v>
      </c>
      <c r="U362" s="4">
        <v>-306.03052721254807</v>
      </c>
      <c r="V362" s="1">
        <f t="shared" si="38"/>
        <v>840</v>
      </c>
      <c r="W362" s="9">
        <v>361</v>
      </c>
      <c r="X362" s="12">
        <f t="shared" si="39"/>
        <v>0.30041666666666667</v>
      </c>
      <c r="Y362" s="13">
        <f t="shared" si="40"/>
        <v>-0.5232025122865871</v>
      </c>
      <c r="Z362" s="13">
        <f t="shared" si="41"/>
        <v>-0.51175065649928153</v>
      </c>
      <c r="AJ362" s="25"/>
      <c r="AP362" s="18">
        <v>903.62328772660908</v>
      </c>
      <c r="AQ362" s="18">
        <v>-590.44328772660901</v>
      </c>
      <c r="AT362" s="1">
        <v>7</v>
      </c>
      <c r="AU362" s="29">
        <v>-590.44328772660901</v>
      </c>
    </row>
    <row r="363" spans="2:47" x14ac:dyDescent="0.25">
      <c r="B363" s="4">
        <v>419.15</v>
      </c>
      <c r="C363" s="1">
        <v>8</v>
      </c>
      <c r="D363" s="1">
        <v>5</v>
      </c>
      <c r="Q363" s="4">
        <f t="shared" si="36"/>
        <v>1025.3986466815747</v>
      </c>
      <c r="R363" s="4">
        <f t="shared" si="37"/>
        <v>-606.24864668157477</v>
      </c>
      <c r="U363" s="4">
        <v>-305.75124512247942</v>
      </c>
      <c r="V363" s="1">
        <f t="shared" si="38"/>
        <v>839</v>
      </c>
      <c r="W363" s="9">
        <v>362</v>
      </c>
      <c r="X363" s="12">
        <f t="shared" si="39"/>
        <v>0.30125000000000002</v>
      </c>
      <c r="Y363" s="13">
        <f t="shared" si="40"/>
        <v>-0.5208087600884912</v>
      </c>
      <c r="Z363" s="13">
        <f t="shared" si="41"/>
        <v>-0.51128363513954034</v>
      </c>
      <c r="AJ363" s="25"/>
      <c r="AP363" s="18">
        <v>1025.3986466815747</v>
      </c>
      <c r="AQ363" s="18">
        <v>-606.24864668157477</v>
      </c>
      <c r="AT363" s="1">
        <v>8</v>
      </c>
      <c r="AU363" s="29">
        <v>-606.24864668157477</v>
      </c>
    </row>
    <row r="364" spans="2:47" x14ac:dyDescent="0.25">
      <c r="B364" s="4">
        <v>543.45000000000005</v>
      </c>
      <c r="C364" s="1">
        <v>9</v>
      </c>
      <c r="D364" s="1">
        <v>5</v>
      </c>
      <c r="Q364" s="4">
        <f t="shared" si="36"/>
        <v>1147.1740056365404</v>
      </c>
      <c r="R364" s="4">
        <f t="shared" si="37"/>
        <v>-603.72400563654037</v>
      </c>
      <c r="U364" s="4">
        <v>-305.21068928570423</v>
      </c>
      <c r="V364" s="1">
        <f t="shared" si="38"/>
        <v>838</v>
      </c>
      <c r="W364" s="9">
        <v>363</v>
      </c>
      <c r="X364" s="12">
        <f t="shared" si="39"/>
        <v>0.30208333333333331</v>
      </c>
      <c r="Y364" s="13">
        <f t="shared" si="40"/>
        <v>-0.51841798843925346</v>
      </c>
      <c r="Z364" s="13">
        <f t="shared" si="41"/>
        <v>-0.51037970634895902</v>
      </c>
      <c r="AJ364" s="25"/>
      <c r="AP364" s="18">
        <v>1147.1740056365404</v>
      </c>
      <c r="AQ364" s="18">
        <v>-603.72400563654037</v>
      </c>
      <c r="AT364" s="1">
        <v>9</v>
      </c>
      <c r="AU364" s="29">
        <v>-603.72400563654037</v>
      </c>
    </row>
    <row r="365" spans="2:47" x14ac:dyDescent="0.25">
      <c r="B365" s="4">
        <v>1643.73</v>
      </c>
      <c r="C365" s="1">
        <v>10</v>
      </c>
      <c r="D365" s="1">
        <v>5</v>
      </c>
      <c r="Q365" s="4">
        <f t="shared" si="36"/>
        <v>1268.9493645915061</v>
      </c>
      <c r="R365" s="4">
        <f t="shared" si="37"/>
        <v>374.78063540849394</v>
      </c>
      <c r="U365" s="4">
        <v>-301.32262999485079</v>
      </c>
      <c r="V365" s="1">
        <f t="shared" si="38"/>
        <v>837</v>
      </c>
      <c r="W365" s="9">
        <v>364</v>
      </c>
      <c r="X365" s="12">
        <f t="shared" si="39"/>
        <v>0.30291666666666667</v>
      </c>
      <c r="Y365" s="13">
        <f t="shared" si="40"/>
        <v>-0.51603017629442804</v>
      </c>
      <c r="Z365" s="13">
        <f t="shared" si="41"/>
        <v>-0.50387801217901607</v>
      </c>
      <c r="AJ365" s="25"/>
      <c r="AP365" s="18">
        <v>1268.9493645915061</v>
      </c>
      <c r="AQ365" s="18">
        <v>374.78063540849394</v>
      </c>
      <c r="AT365" s="1">
        <v>10</v>
      </c>
      <c r="AU365" s="29">
        <v>374.78063540849394</v>
      </c>
    </row>
    <row r="366" spans="2:47" x14ac:dyDescent="0.25">
      <c r="B366" s="4">
        <v>961.73</v>
      </c>
      <c r="C366" s="1">
        <v>11</v>
      </c>
      <c r="D366" s="1">
        <v>5</v>
      </c>
      <c r="Q366" s="4">
        <f t="shared" si="36"/>
        <v>1390.7247235464718</v>
      </c>
      <c r="R366" s="4">
        <f t="shared" si="37"/>
        <v>-428.99472354647173</v>
      </c>
      <c r="U366" s="4">
        <v>-301.26827137931878</v>
      </c>
      <c r="V366" s="1">
        <f t="shared" si="38"/>
        <v>836</v>
      </c>
      <c r="W366" s="9">
        <v>365</v>
      </c>
      <c r="X366" s="12">
        <f t="shared" si="39"/>
        <v>0.30375000000000002</v>
      </c>
      <c r="Y366" s="13">
        <f t="shared" si="40"/>
        <v>-0.51364530275508125</v>
      </c>
      <c r="Z366" s="13">
        <f t="shared" si="41"/>
        <v>-0.50378711256374475</v>
      </c>
      <c r="AJ366" s="25"/>
      <c r="AP366" s="18">
        <v>1390.7247235464718</v>
      </c>
      <c r="AQ366" s="18">
        <v>-428.99472354647173</v>
      </c>
      <c r="AT366" s="1">
        <v>11</v>
      </c>
      <c r="AU366" s="29">
        <v>-428.99472354647173</v>
      </c>
    </row>
    <row r="367" spans="2:47" x14ac:dyDescent="0.25">
      <c r="B367" s="4">
        <v>410.86</v>
      </c>
      <c r="C367" s="1">
        <v>12</v>
      </c>
      <c r="D367" s="1">
        <v>5</v>
      </c>
      <c r="Q367" s="4">
        <f t="shared" si="36"/>
        <v>1512.5000825014376</v>
      </c>
      <c r="R367" s="4">
        <f t="shared" si="37"/>
        <v>-1101.6400825014375</v>
      </c>
      <c r="U367" s="4">
        <v>-300.48224546191318</v>
      </c>
      <c r="V367" s="1">
        <f t="shared" si="38"/>
        <v>835</v>
      </c>
      <c r="W367" s="9">
        <v>366</v>
      </c>
      <c r="X367" s="12">
        <f t="shared" si="39"/>
        <v>0.30458333333333332</v>
      </c>
      <c r="Y367" s="13">
        <f t="shared" si="40"/>
        <v>-0.51126334706615773</v>
      </c>
      <c r="Z367" s="13">
        <f t="shared" si="41"/>
        <v>-0.50247270356369622</v>
      </c>
      <c r="AJ367" s="25"/>
      <c r="AP367" s="18">
        <v>1512.5000825014376</v>
      </c>
      <c r="AQ367" s="18">
        <v>-1101.6400825014375</v>
      </c>
      <c r="AT367" s="1">
        <v>12</v>
      </c>
      <c r="AU367" s="29">
        <v>-1101.6400825014375</v>
      </c>
    </row>
    <row r="368" spans="2:47" x14ac:dyDescent="0.25">
      <c r="B368" s="4">
        <v>246.72</v>
      </c>
      <c r="C368" s="1">
        <v>1</v>
      </c>
      <c r="D368" s="1">
        <v>5</v>
      </c>
      <c r="Q368" s="4">
        <f t="shared" si="36"/>
        <v>172.9711339968149</v>
      </c>
      <c r="R368" s="4">
        <f t="shared" si="37"/>
        <v>73.7488660031851</v>
      </c>
      <c r="U368" s="4">
        <v>-298.28942476967916</v>
      </c>
      <c r="V368" s="1">
        <f t="shared" si="38"/>
        <v>834</v>
      </c>
      <c r="W368" s="9">
        <v>367</v>
      </c>
      <c r="X368" s="12">
        <f t="shared" si="39"/>
        <v>0.30541666666666667</v>
      </c>
      <c r="Y368" s="13">
        <f t="shared" si="40"/>
        <v>-0.50888428861487034</v>
      </c>
      <c r="Z368" s="13">
        <f t="shared" si="41"/>
        <v>-0.49880582288006897</v>
      </c>
      <c r="AJ368" s="25"/>
      <c r="AP368" s="18">
        <v>172.9711339968149</v>
      </c>
      <c r="AQ368" s="18">
        <v>73.7488660031851</v>
      </c>
      <c r="AT368" s="1">
        <v>1</v>
      </c>
      <c r="AU368" s="29">
        <v>73.7488660031851</v>
      </c>
    </row>
    <row r="369" spans="2:47" x14ac:dyDescent="0.25">
      <c r="B369" s="4">
        <v>190.43</v>
      </c>
      <c r="C369" s="1">
        <v>2</v>
      </c>
      <c r="D369" s="1">
        <v>5</v>
      </c>
      <c r="Q369" s="4">
        <f t="shared" si="36"/>
        <v>294.74649295178062</v>
      </c>
      <c r="R369" s="4">
        <f t="shared" si="37"/>
        <v>-104.31649295178062</v>
      </c>
      <c r="U369" s="4">
        <v>-297.49124512247943</v>
      </c>
      <c r="V369" s="1">
        <f t="shared" si="38"/>
        <v>833</v>
      </c>
      <c r="W369" s="9">
        <v>368</v>
      </c>
      <c r="X369" s="12">
        <f t="shared" si="39"/>
        <v>0.30625000000000002</v>
      </c>
      <c r="Y369" s="13">
        <f t="shared" si="40"/>
        <v>-0.50650810692911141</v>
      </c>
      <c r="Z369" s="13">
        <f t="shared" si="41"/>
        <v>-0.49747109015853519</v>
      </c>
      <c r="AJ369" s="25"/>
      <c r="AP369" s="18">
        <v>294.74649295178062</v>
      </c>
      <c r="AQ369" s="18">
        <v>-104.31649295178062</v>
      </c>
      <c r="AT369" s="1">
        <v>2</v>
      </c>
      <c r="AU369" s="29">
        <v>-104.31649295178062</v>
      </c>
    </row>
    <row r="370" spans="2:47" x14ac:dyDescent="0.25">
      <c r="B370" s="4">
        <v>252.75</v>
      </c>
      <c r="C370" s="1">
        <v>3</v>
      </c>
      <c r="D370" s="1">
        <v>5</v>
      </c>
      <c r="Q370" s="4">
        <f t="shared" si="36"/>
        <v>416.52185190674629</v>
      </c>
      <c r="R370" s="4">
        <f t="shared" si="37"/>
        <v>-163.77185190674629</v>
      </c>
      <c r="U370" s="4">
        <v>-296.36262999485075</v>
      </c>
      <c r="V370" s="1">
        <f t="shared" si="38"/>
        <v>832</v>
      </c>
      <c r="W370" s="9">
        <v>369</v>
      </c>
      <c r="X370" s="12">
        <f t="shared" si="39"/>
        <v>0.30708333333333332</v>
      </c>
      <c r="Y370" s="13">
        <f t="shared" si="40"/>
        <v>-0.50413478167588133</v>
      </c>
      <c r="Z370" s="13">
        <f t="shared" si="41"/>
        <v>-0.4955837963066449</v>
      </c>
      <c r="AJ370" s="25"/>
      <c r="AP370" s="18">
        <v>416.52185190674629</v>
      </c>
      <c r="AQ370" s="18">
        <v>-163.77185190674629</v>
      </c>
      <c r="AT370" s="1">
        <v>3</v>
      </c>
      <c r="AU370" s="29">
        <v>-163.77185190674629</v>
      </c>
    </row>
    <row r="371" spans="2:47" x14ac:dyDescent="0.25">
      <c r="B371" s="4">
        <v>511.93</v>
      </c>
      <c r="C371" s="1">
        <v>4</v>
      </c>
      <c r="D371" s="1">
        <v>5</v>
      </c>
      <c r="Q371" s="4">
        <f t="shared" si="36"/>
        <v>538.29721086171196</v>
      </c>
      <c r="R371" s="4">
        <f t="shared" si="37"/>
        <v>-26.367210861711953</v>
      </c>
      <c r="U371" s="4">
        <v>-295.47527938324697</v>
      </c>
      <c r="V371" s="1">
        <f t="shared" si="38"/>
        <v>831</v>
      </c>
      <c r="W371" s="9">
        <v>370</v>
      </c>
      <c r="X371" s="12">
        <f t="shared" si="39"/>
        <v>0.30791666666666667</v>
      </c>
      <c r="Y371" s="13">
        <f t="shared" si="40"/>
        <v>-0.50176429265973976</v>
      </c>
      <c r="Z371" s="13">
        <f t="shared" si="41"/>
        <v>-0.49409995003101537</v>
      </c>
      <c r="AJ371" s="25"/>
      <c r="AP371" s="18">
        <v>538.29721086171196</v>
      </c>
      <c r="AQ371" s="18">
        <v>-26.367210861711953</v>
      </c>
      <c r="AT371" s="1">
        <v>4</v>
      </c>
      <c r="AU371" s="29">
        <v>-26.367210861711953</v>
      </c>
    </row>
    <row r="372" spans="2:47" x14ac:dyDescent="0.25">
      <c r="B372" s="4">
        <v>486.83</v>
      </c>
      <c r="C372" s="1">
        <v>5</v>
      </c>
      <c r="D372" s="1">
        <v>5</v>
      </c>
      <c r="Q372" s="4">
        <f t="shared" si="36"/>
        <v>660.07256981667774</v>
      </c>
      <c r="R372" s="4">
        <f t="shared" si="37"/>
        <v>-173.24256981667776</v>
      </c>
      <c r="U372" s="4">
        <v>-294.58688650694739</v>
      </c>
      <c r="V372" s="1">
        <f t="shared" si="38"/>
        <v>830</v>
      </c>
      <c r="W372" s="9">
        <v>371</v>
      </c>
      <c r="X372" s="12">
        <f t="shared" si="39"/>
        <v>0.30875000000000002</v>
      </c>
      <c r="Y372" s="13">
        <f t="shared" si="40"/>
        <v>-0.49939661982127787</v>
      </c>
      <c r="Z372" s="13">
        <f t="shared" si="41"/>
        <v>-0.49261436085853444</v>
      </c>
      <c r="AJ372" s="25"/>
      <c r="AP372" s="18">
        <v>660.07256981667774</v>
      </c>
      <c r="AQ372" s="18">
        <v>-173.24256981667776</v>
      </c>
      <c r="AT372" s="1">
        <v>5</v>
      </c>
      <c r="AU372" s="29">
        <v>-173.24256981667776</v>
      </c>
    </row>
    <row r="373" spans="2:47" x14ac:dyDescent="0.25">
      <c r="B373" s="4">
        <v>1876.58</v>
      </c>
      <c r="C373" s="1">
        <v>1</v>
      </c>
      <c r="D373" s="1">
        <v>16</v>
      </c>
      <c r="Q373" s="4">
        <f t="shared" si="36"/>
        <v>1111.6455108652581</v>
      </c>
      <c r="R373" s="4">
        <f t="shared" si="37"/>
        <v>764.93448913474185</v>
      </c>
      <c r="U373" s="4">
        <v>-294.23317660094438</v>
      </c>
      <c r="V373" s="1">
        <f t="shared" si="38"/>
        <v>829</v>
      </c>
      <c r="W373" s="9">
        <v>372</v>
      </c>
      <c r="X373" s="12">
        <f t="shared" si="39"/>
        <v>0.30958333333333332</v>
      </c>
      <c r="Y373" s="13">
        <f t="shared" si="40"/>
        <v>-0.49703174323560567</v>
      </c>
      <c r="Z373" s="13">
        <f t="shared" si="41"/>
        <v>-0.4920228797463197</v>
      </c>
      <c r="AJ373" s="25"/>
      <c r="AP373" s="18">
        <v>1111.6455108652581</v>
      </c>
      <c r="AQ373" s="18">
        <v>764.93448913474185</v>
      </c>
      <c r="AT373" s="1">
        <v>1</v>
      </c>
      <c r="AU373" s="29">
        <v>764.93448913474185</v>
      </c>
    </row>
    <row r="374" spans="2:47" x14ac:dyDescent="0.25">
      <c r="B374" s="4">
        <v>1671.64</v>
      </c>
      <c r="C374" s="1">
        <v>2</v>
      </c>
      <c r="D374" s="1">
        <v>16</v>
      </c>
      <c r="Q374" s="4">
        <f t="shared" si="36"/>
        <v>1233.4208698202237</v>
      </c>
      <c r="R374" s="4">
        <f t="shared" si="37"/>
        <v>438.21913017977636</v>
      </c>
      <c r="U374" s="4">
        <v>-293.92052721254811</v>
      </c>
      <c r="V374" s="1">
        <f t="shared" si="38"/>
        <v>828</v>
      </c>
      <c r="W374" s="9">
        <v>373</v>
      </c>
      <c r="X374" s="12">
        <f t="shared" si="39"/>
        <v>0.31041666666666667</v>
      </c>
      <c r="Y374" s="13">
        <f t="shared" si="40"/>
        <v>-0.49466964311086342</v>
      </c>
      <c r="Z374" s="13">
        <f t="shared" si="41"/>
        <v>-0.49150006089153675</v>
      </c>
      <c r="AJ374" s="25"/>
      <c r="AP374" s="18">
        <v>1233.4208698202237</v>
      </c>
      <c r="AQ374" s="18">
        <v>438.21913017977636</v>
      </c>
      <c r="AT374" s="1">
        <v>2</v>
      </c>
      <c r="AU374" s="29">
        <v>438.21913017977636</v>
      </c>
    </row>
    <row r="375" spans="2:47" x14ac:dyDescent="0.25">
      <c r="B375" s="4">
        <v>1214.53</v>
      </c>
      <c r="C375" s="1">
        <v>3</v>
      </c>
      <c r="D375" s="1">
        <v>16</v>
      </c>
      <c r="Q375" s="4">
        <f t="shared" si="36"/>
        <v>1355.1962287751894</v>
      </c>
      <c r="R375" s="4">
        <f t="shared" si="37"/>
        <v>-140.66622877518944</v>
      </c>
      <c r="U375" s="4">
        <v>-292.60616859701622</v>
      </c>
      <c r="V375" s="1">
        <f t="shared" si="38"/>
        <v>827</v>
      </c>
      <c r="W375" s="9">
        <v>374</v>
      </c>
      <c r="X375" s="12">
        <f t="shared" si="39"/>
        <v>0.31125000000000003</v>
      </c>
      <c r="Y375" s="13">
        <f t="shared" si="40"/>
        <v>-0.49231029978674884</v>
      </c>
      <c r="Z375" s="13">
        <f t="shared" si="41"/>
        <v>-0.48930216288933265</v>
      </c>
      <c r="AJ375" s="25"/>
      <c r="AP375" s="18">
        <v>1355.1962287751894</v>
      </c>
      <c r="AQ375" s="18">
        <v>-140.66622877518944</v>
      </c>
      <c r="AT375" s="1">
        <v>3</v>
      </c>
      <c r="AU375" s="29">
        <v>-140.66622877518944</v>
      </c>
    </row>
    <row r="376" spans="2:47" x14ac:dyDescent="0.25">
      <c r="B376" s="4">
        <v>2292.39</v>
      </c>
      <c r="C376" s="1">
        <v>4</v>
      </c>
      <c r="D376" s="1">
        <v>16</v>
      </c>
      <c r="Q376" s="4">
        <f t="shared" si="36"/>
        <v>1476.9715877301551</v>
      </c>
      <c r="R376" s="4">
        <f t="shared" si="37"/>
        <v>815.41841226984479</v>
      </c>
      <c r="U376" s="4">
        <v>-291.86317660094437</v>
      </c>
      <c r="V376" s="1">
        <f t="shared" si="38"/>
        <v>826</v>
      </c>
      <c r="W376" s="9">
        <v>375</v>
      </c>
      <c r="X376" s="12">
        <f t="shared" si="39"/>
        <v>0.31208333333333332</v>
      </c>
      <c r="Y376" s="13">
        <f t="shared" si="40"/>
        <v>-0.48995369373306491</v>
      </c>
      <c r="Z376" s="13">
        <f t="shared" si="41"/>
        <v>-0.48805971611375526</v>
      </c>
      <c r="AJ376" s="25"/>
      <c r="AP376" s="18">
        <v>1476.9715877301551</v>
      </c>
      <c r="AQ376" s="18">
        <v>815.41841226984479</v>
      </c>
      <c r="AT376" s="1">
        <v>4</v>
      </c>
      <c r="AU376" s="29">
        <v>815.41841226984479</v>
      </c>
    </row>
    <row r="377" spans="2:47" x14ac:dyDescent="0.25">
      <c r="B377" s="4">
        <v>3068</v>
      </c>
      <c r="C377" s="1">
        <v>8</v>
      </c>
      <c r="D377" s="1">
        <v>16</v>
      </c>
      <c r="Q377" s="4">
        <f t="shared" si="36"/>
        <v>1964.0730235500178</v>
      </c>
      <c r="R377" s="4">
        <f t="shared" si="37"/>
        <v>1103.9269764499822</v>
      </c>
      <c r="U377" s="4">
        <v>-290.81573311658713</v>
      </c>
      <c r="V377" s="1">
        <f t="shared" si="38"/>
        <v>825</v>
      </c>
      <c r="W377" s="9">
        <v>376</v>
      </c>
      <c r="X377" s="12">
        <f t="shared" si="39"/>
        <v>0.31291666666666668</v>
      </c>
      <c r="Y377" s="13">
        <f t="shared" si="40"/>
        <v>-0.48759980554828364</v>
      </c>
      <c r="Z377" s="13">
        <f t="shared" si="41"/>
        <v>-0.48630815918364079</v>
      </c>
      <c r="AJ377" s="25"/>
      <c r="AP377" s="18">
        <v>1964.0730235500178</v>
      </c>
      <c r="AQ377" s="18">
        <v>1103.9269764499822</v>
      </c>
      <c r="AT377" s="1">
        <v>8</v>
      </c>
      <c r="AU377" s="29">
        <v>1103.9269764499822</v>
      </c>
    </row>
    <row r="378" spans="2:47" x14ac:dyDescent="0.25">
      <c r="B378" s="4">
        <v>2717.19</v>
      </c>
      <c r="C378" s="1">
        <v>12</v>
      </c>
      <c r="D378" s="1">
        <v>16</v>
      </c>
      <c r="Q378" s="4">
        <f t="shared" si="36"/>
        <v>2451.1744593698804</v>
      </c>
      <c r="R378" s="4">
        <f t="shared" si="37"/>
        <v>266.01554063011963</v>
      </c>
      <c r="U378" s="4">
        <v>-289.92268094234214</v>
      </c>
      <c r="V378" s="1">
        <f t="shared" si="38"/>
        <v>824</v>
      </c>
      <c r="W378" s="9">
        <v>377</v>
      </c>
      <c r="X378" s="12">
        <f t="shared" si="39"/>
        <v>0.31374999999999997</v>
      </c>
      <c r="Y378" s="13">
        <f t="shared" si="40"/>
        <v>-0.4852486159581304</v>
      </c>
      <c r="Z378" s="13">
        <f t="shared" si="41"/>
        <v>-0.48481477863556049</v>
      </c>
      <c r="AJ378" s="25"/>
      <c r="AP378" s="18">
        <v>2451.1744593698804</v>
      </c>
      <c r="AQ378" s="18">
        <v>266.01554063011963</v>
      </c>
      <c r="AT378" s="1">
        <v>12</v>
      </c>
      <c r="AU378" s="29">
        <v>266.01554063011963</v>
      </c>
    </row>
    <row r="379" spans="2:47" x14ac:dyDescent="0.25">
      <c r="B379" s="4">
        <v>773.69</v>
      </c>
      <c r="C379" s="1">
        <v>1</v>
      </c>
      <c r="D379" s="1">
        <v>12</v>
      </c>
      <c r="Q379" s="4">
        <f t="shared" si="36"/>
        <v>770.30937382218769</v>
      </c>
      <c r="R379" s="4">
        <f t="shared" si="37"/>
        <v>3.3806261778123599</v>
      </c>
      <c r="U379" s="4">
        <v>-286.41147660449053</v>
      </c>
      <c r="V379" s="1">
        <f t="shared" si="38"/>
        <v>823</v>
      </c>
      <c r="W379" s="9">
        <v>378</v>
      </c>
      <c r="X379" s="12">
        <f t="shared" si="39"/>
        <v>0.31458333333333333</v>
      </c>
      <c r="Y379" s="13">
        <f t="shared" si="40"/>
        <v>-0.4829001058141843</v>
      </c>
      <c r="Z379" s="13">
        <f t="shared" si="41"/>
        <v>-0.47894326921012759</v>
      </c>
      <c r="AJ379" s="25"/>
      <c r="AP379" s="18">
        <v>770.30937382218769</v>
      </c>
      <c r="AQ379" s="18">
        <v>3.3806261778123599</v>
      </c>
      <c r="AT379" s="1">
        <v>1</v>
      </c>
      <c r="AU379" s="29">
        <v>3.3806261778123599</v>
      </c>
    </row>
    <row r="380" spans="2:47" x14ac:dyDescent="0.25">
      <c r="B380" s="4">
        <v>681.38</v>
      </c>
      <c r="C380" s="1">
        <v>2</v>
      </c>
      <c r="D380" s="1">
        <v>12</v>
      </c>
      <c r="Q380" s="4">
        <f t="shared" si="36"/>
        <v>892.08473277715336</v>
      </c>
      <c r="R380" s="4">
        <f t="shared" si="37"/>
        <v>-210.70473277715337</v>
      </c>
      <c r="U380" s="4">
        <v>-286.23296337184456</v>
      </c>
      <c r="V380" s="1">
        <f t="shared" si="38"/>
        <v>822</v>
      </c>
      <c r="W380" s="9">
        <v>379</v>
      </c>
      <c r="X380" s="12">
        <f t="shared" si="39"/>
        <v>0.31541666666666668</v>
      </c>
      <c r="Y380" s="13">
        <f t="shared" si="40"/>
        <v>-0.48055425609249713</v>
      </c>
      <c r="Z380" s="13">
        <f t="shared" si="41"/>
        <v>-0.47864475564407105</v>
      </c>
      <c r="AJ380" s="25"/>
      <c r="AP380" s="18">
        <v>892.08473277715336</v>
      </c>
      <c r="AQ380" s="18">
        <v>-210.70473277715337</v>
      </c>
      <c r="AT380" s="1">
        <v>2</v>
      </c>
      <c r="AU380" s="29">
        <v>-210.70473277715337</v>
      </c>
    </row>
    <row r="381" spans="2:47" x14ac:dyDescent="0.25">
      <c r="B381" s="4">
        <v>747.42</v>
      </c>
      <c r="C381" s="1">
        <v>3</v>
      </c>
      <c r="D381" s="1">
        <v>12</v>
      </c>
      <c r="Q381" s="4">
        <f t="shared" si="36"/>
        <v>1013.8600917321191</v>
      </c>
      <c r="R381" s="4">
        <f t="shared" si="37"/>
        <v>-266.44009173211919</v>
      </c>
      <c r="U381" s="4">
        <v>-285.91803989730795</v>
      </c>
      <c r="V381" s="1">
        <f t="shared" si="38"/>
        <v>821</v>
      </c>
      <c r="W381" s="9">
        <v>380</v>
      </c>
      <c r="X381" s="12">
        <f t="shared" si="39"/>
        <v>0.31624999999999998</v>
      </c>
      <c r="Y381" s="13">
        <f t="shared" si="40"/>
        <v>-0.47821104789222835</v>
      </c>
      <c r="Z381" s="13">
        <f t="shared" si="41"/>
        <v>-0.47811813401482028</v>
      </c>
      <c r="AJ381" s="25"/>
      <c r="AP381" s="18">
        <v>1013.8600917321191</v>
      </c>
      <c r="AQ381" s="18">
        <v>-266.44009173211919</v>
      </c>
      <c r="AT381" s="1">
        <v>3</v>
      </c>
      <c r="AU381" s="29">
        <v>-266.44009173211919</v>
      </c>
    </row>
    <row r="382" spans="2:47" x14ac:dyDescent="0.25">
      <c r="B382" s="4">
        <v>1268.02</v>
      </c>
      <c r="C382" s="1">
        <v>4</v>
      </c>
      <c r="D382" s="1">
        <v>12</v>
      </c>
      <c r="Q382" s="4">
        <f t="shared" si="36"/>
        <v>1135.6354506870848</v>
      </c>
      <c r="R382" s="4">
        <f t="shared" si="37"/>
        <v>132.38454931291517</v>
      </c>
      <c r="U382" s="4">
        <v>-285.86992042828132</v>
      </c>
      <c r="V382" s="1">
        <f t="shared" si="38"/>
        <v>820</v>
      </c>
      <c r="W382" s="9">
        <v>381</v>
      </c>
      <c r="X382" s="12">
        <f t="shared" si="39"/>
        <v>0.31708333333333333</v>
      </c>
      <c r="Y382" s="13">
        <f t="shared" si="40"/>
        <v>-0.47587046243429781</v>
      </c>
      <c r="Z382" s="13">
        <f t="shared" si="41"/>
        <v>-0.47803766763099553</v>
      </c>
      <c r="AJ382" s="25"/>
      <c r="AP382" s="18">
        <v>1135.6354506870848</v>
      </c>
      <c r="AQ382" s="18">
        <v>132.38454931291517</v>
      </c>
      <c r="AT382" s="1">
        <v>4</v>
      </c>
      <c r="AU382" s="29">
        <v>132.38454931291517</v>
      </c>
    </row>
    <row r="383" spans="2:47" x14ac:dyDescent="0.25">
      <c r="B383" s="4">
        <v>1846.41</v>
      </c>
      <c r="C383" s="1">
        <v>5</v>
      </c>
      <c r="D383" s="1">
        <v>12</v>
      </c>
      <c r="Q383" s="4">
        <f t="shared" si="36"/>
        <v>1257.4108096420505</v>
      </c>
      <c r="R383" s="4">
        <f t="shared" si="37"/>
        <v>588.9991903579496</v>
      </c>
      <c r="U383" s="4">
        <v>-285.56925346584148</v>
      </c>
      <c r="V383" s="1">
        <f t="shared" si="38"/>
        <v>819</v>
      </c>
      <c r="W383" s="9">
        <v>382</v>
      </c>
      <c r="X383" s="12">
        <f t="shared" si="39"/>
        <v>0.31791666666666668</v>
      </c>
      <c r="Y383" s="13">
        <f t="shared" si="40"/>
        <v>-0.47353248106005524</v>
      </c>
      <c r="Z383" s="13">
        <f t="shared" si="41"/>
        <v>-0.47753488603983302</v>
      </c>
      <c r="AJ383" s="25"/>
      <c r="AP383" s="18">
        <v>1257.4108096420505</v>
      </c>
      <c r="AQ383" s="18">
        <v>588.9991903579496</v>
      </c>
      <c r="AT383" s="1">
        <v>5</v>
      </c>
      <c r="AU383" s="29">
        <v>588.9991903579496</v>
      </c>
    </row>
    <row r="384" spans="2:47" x14ac:dyDescent="0.25">
      <c r="B384" s="4">
        <v>2110.98</v>
      </c>
      <c r="C384" s="1">
        <v>6</v>
      </c>
      <c r="D384" s="1">
        <v>12</v>
      </c>
      <c r="Q384" s="4">
        <f t="shared" si="36"/>
        <v>1379.1861685970161</v>
      </c>
      <c r="R384" s="4">
        <f t="shared" si="37"/>
        <v>731.79383140298387</v>
      </c>
      <c r="U384" s="4">
        <v>-285.49080964205052</v>
      </c>
      <c r="V384" s="1">
        <f t="shared" si="38"/>
        <v>818</v>
      </c>
      <c r="W384" s="9">
        <v>383</v>
      </c>
      <c r="X384" s="12">
        <f t="shared" si="39"/>
        <v>0.31874999999999998</v>
      </c>
      <c r="Y384" s="13">
        <f t="shared" si="40"/>
        <v>-0.47119708522996556</v>
      </c>
      <c r="Z384" s="13">
        <f t="shared" si="41"/>
        <v>-0.47740371063491838</v>
      </c>
      <c r="AJ384" s="25"/>
      <c r="AP384" s="18">
        <v>1379.1861685970161</v>
      </c>
      <c r="AQ384" s="18">
        <v>731.79383140298387</v>
      </c>
      <c r="AT384" s="1">
        <v>6</v>
      </c>
      <c r="AU384" s="29">
        <v>731.79383140298387</v>
      </c>
    </row>
    <row r="385" spans="2:47" x14ac:dyDescent="0.25">
      <c r="B385" s="4">
        <v>1052.69</v>
      </c>
      <c r="C385" s="1">
        <v>7</v>
      </c>
      <c r="D385" s="1">
        <v>12</v>
      </c>
      <c r="Q385" s="4">
        <f t="shared" si="36"/>
        <v>1500.9615275519818</v>
      </c>
      <c r="R385" s="4">
        <f t="shared" si="37"/>
        <v>-448.27152755198176</v>
      </c>
      <c r="U385" s="4">
        <v>-283.39218528374045</v>
      </c>
      <c r="V385" s="1">
        <f t="shared" si="38"/>
        <v>817</v>
      </c>
      <c r="W385" s="9">
        <v>384</v>
      </c>
      <c r="X385" s="12">
        <f t="shared" si="39"/>
        <v>0.31958333333333333</v>
      </c>
      <c r="Y385" s="13">
        <f t="shared" si="40"/>
        <v>-0.46886425652231034</v>
      </c>
      <c r="Z385" s="13">
        <f t="shared" si="41"/>
        <v>-0.47389434703353933</v>
      </c>
      <c r="AJ385" s="25"/>
      <c r="AP385" s="18">
        <v>1500.9615275519818</v>
      </c>
      <c r="AQ385" s="18">
        <v>-448.27152755198176</v>
      </c>
      <c r="AT385" s="1">
        <v>7</v>
      </c>
      <c r="AU385" s="29">
        <v>-448.27152755198176</v>
      </c>
    </row>
    <row r="386" spans="2:47" x14ac:dyDescent="0.25">
      <c r="B386" s="4">
        <v>1414.02</v>
      </c>
      <c r="C386" s="1">
        <v>8</v>
      </c>
      <c r="D386" s="1">
        <v>12</v>
      </c>
      <c r="Q386" s="4">
        <f t="shared" si="36"/>
        <v>1622.7368865069475</v>
      </c>
      <c r="R386" s="4">
        <f t="shared" si="37"/>
        <v>-208.7168865069475</v>
      </c>
      <c r="U386" s="4">
        <v>-280.44545068708476</v>
      </c>
      <c r="V386" s="1">
        <f t="shared" si="38"/>
        <v>816</v>
      </c>
      <c r="W386" s="9">
        <v>385</v>
      </c>
      <c r="X386" s="12">
        <f t="shared" si="39"/>
        <v>0.32041666666666668</v>
      </c>
      <c r="Y386" s="13">
        <f t="shared" si="40"/>
        <v>-0.4665339766319056</v>
      </c>
      <c r="Z386" s="13">
        <f t="shared" si="41"/>
        <v>-0.46896675573046537</v>
      </c>
      <c r="AJ386" s="25"/>
      <c r="AP386" s="18">
        <v>1622.7368865069475</v>
      </c>
      <c r="AQ386" s="18">
        <v>-208.7168865069475</v>
      </c>
      <c r="AT386" s="1">
        <v>8</v>
      </c>
      <c r="AU386" s="29">
        <v>-208.7168865069475</v>
      </c>
    </row>
    <row r="387" spans="2:47" x14ac:dyDescent="0.25">
      <c r="B387" s="4">
        <v>3031.27</v>
      </c>
      <c r="C387" s="1">
        <v>9</v>
      </c>
      <c r="D387" s="1">
        <v>12</v>
      </c>
      <c r="Q387" s="4">
        <f t="shared" ref="Q387:Q450" si="42">$H$17+$H$18*C387+$H$19*D387</f>
        <v>1744.5122454619132</v>
      </c>
      <c r="R387" s="4">
        <f t="shared" ref="R387:R450" si="43">B387-Q387</f>
        <v>1286.7577545380868</v>
      </c>
      <c r="U387" s="4">
        <v>-280.02721086171198</v>
      </c>
      <c r="V387" s="1">
        <f t="shared" ref="V387:V450" si="44">RANK(U387,$U$2:$U$1201)</f>
        <v>815</v>
      </c>
      <c r="W387" s="9">
        <v>386</v>
      </c>
      <c r="X387" s="12">
        <f t="shared" ref="X387:X450" si="45">(W387-0.5)/COUNT($U$2:$U$1201)</f>
        <v>0.32124999999999998</v>
      </c>
      <c r="Y387" s="13">
        <f t="shared" ref="Y387:Y450" si="46">_xlfn.NORM.S.INV(X387)</f>
        <v>-0.46420622736883604</v>
      </c>
      <c r="Z387" s="13">
        <f t="shared" ref="Z387:Z450" si="47">STANDARDIZE(U387,AVERAGE($U$2:$U$1201),_xlfn.STDEV.S($U$2:$U$1201))</f>
        <v>-0.46826736633569427</v>
      </c>
      <c r="AJ387" s="25"/>
      <c r="AP387" s="18">
        <v>1744.5122454619132</v>
      </c>
      <c r="AQ387" s="18">
        <v>1286.7577545380868</v>
      </c>
      <c r="AT387" s="1">
        <v>9</v>
      </c>
      <c r="AU387" s="29">
        <v>1286.7577545380868</v>
      </c>
    </row>
    <row r="388" spans="2:47" x14ac:dyDescent="0.25">
      <c r="B388" s="4">
        <v>2820.41</v>
      </c>
      <c r="C388" s="1">
        <v>11</v>
      </c>
      <c r="D388" s="1">
        <v>12</v>
      </c>
      <c r="Q388" s="4">
        <f t="shared" si="42"/>
        <v>1988.0629633718445</v>
      </c>
      <c r="R388" s="4">
        <f t="shared" si="43"/>
        <v>832.34703662815537</v>
      </c>
      <c r="U388" s="4">
        <v>-278.44622877518941</v>
      </c>
      <c r="V388" s="1">
        <f t="shared" si="44"/>
        <v>814</v>
      </c>
      <c r="W388" s="9">
        <v>387</v>
      </c>
      <c r="X388" s="12">
        <f t="shared" si="45"/>
        <v>0.32208333333333333</v>
      </c>
      <c r="Y388" s="13">
        <f t="shared" si="46"/>
        <v>-0.46188099065720123</v>
      </c>
      <c r="Z388" s="13">
        <f t="shared" si="47"/>
        <v>-0.46562361498166804</v>
      </c>
      <c r="AJ388" s="25"/>
      <c r="AP388" s="18">
        <v>1988.0629633718445</v>
      </c>
      <c r="AQ388" s="18">
        <v>832.34703662815537</v>
      </c>
      <c r="AT388" s="1">
        <v>11</v>
      </c>
      <c r="AU388" s="29">
        <v>832.34703662815537</v>
      </c>
    </row>
    <row r="389" spans="2:47" x14ac:dyDescent="0.25">
      <c r="B389" s="4">
        <v>1228.73</v>
      </c>
      <c r="C389" s="1">
        <v>12</v>
      </c>
      <c r="D389" s="1">
        <v>12</v>
      </c>
      <c r="Q389" s="4">
        <f t="shared" si="42"/>
        <v>2109.8383223268102</v>
      </c>
      <c r="R389" s="4">
        <f t="shared" si="43"/>
        <v>-881.10832232681014</v>
      </c>
      <c r="U389" s="4">
        <v>-278.08683555945618</v>
      </c>
      <c r="V389" s="1">
        <f t="shared" si="44"/>
        <v>813</v>
      </c>
      <c r="W389" s="9">
        <v>388</v>
      </c>
      <c r="X389" s="12">
        <f t="shared" si="45"/>
        <v>0.32291666666666669</v>
      </c>
      <c r="Y389" s="13">
        <f t="shared" si="46"/>
        <v>-0.45955824853388244</v>
      </c>
      <c r="Z389" s="13">
        <f t="shared" si="47"/>
        <v>-0.46502263011990252</v>
      </c>
      <c r="AJ389" s="25"/>
      <c r="AP389" s="18">
        <v>2109.8383223268102</v>
      </c>
      <c r="AQ389" s="18">
        <v>-881.10832232681014</v>
      </c>
      <c r="AT389" s="1">
        <v>12</v>
      </c>
      <c r="AU389" s="29">
        <v>-881.10832232681014</v>
      </c>
    </row>
    <row r="390" spans="2:47" x14ac:dyDescent="0.25">
      <c r="B390" s="4">
        <v>343.73</v>
      </c>
      <c r="C390" s="1">
        <v>1</v>
      </c>
      <c r="D390" s="1">
        <v>4</v>
      </c>
      <c r="Q390" s="4">
        <f t="shared" si="42"/>
        <v>87.637099736047332</v>
      </c>
      <c r="R390" s="4">
        <f t="shared" si="43"/>
        <v>256.09290026395269</v>
      </c>
      <c r="U390" s="4">
        <v>-277.7800917321191</v>
      </c>
      <c r="V390" s="1">
        <f t="shared" si="44"/>
        <v>812</v>
      </c>
      <c r="W390" s="9">
        <v>389</v>
      </c>
      <c r="X390" s="12">
        <f t="shared" si="45"/>
        <v>0.32374999999999998</v>
      </c>
      <c r="Y390" s="13">
        <f t="shared" si="46"/>
        <v>-0.45723798314731923</v>
      </c>
      <c r="Z390" s="13">
        <f t="shared" si="47"/>
        <v>-0.46450968666799708</v>
      </c>
      <c r="AJ390" s="25"/>
      <c r="AP390" s="18">
        <v>87.637099736047332</v>
      </c>
      <c r="AQ390" s="18">
        <v>256.09290026395269</v>
      </c>
      <c r="AT390" s="1">
        <v>1</v>
      </c>
      <c r="AU390" s="29">
        <v>256.09290026395269</v>
      </c>
    </row>
    <row r="391" spans="2:47" x14ac:dyDescent="0.25">
      <c r="B391" s="4">
        <v>378.83</v>
      </c>
      <c r="C391" s="1">
        <v>2</v>
      </c>
      <c r="D391" s="1">
        <v>4</v>
      </c>
      <c r="Q391" s="4">
        <f t="shared" si="42"/>
        <v>209.41245869101303</v>
      </c>
      <c r="R391" s="4">
        <f t="shared" si="43"/>
        <v>169.41754130898696</v>
      </c>
      <c r="U391" s="4">
        <v>-277.74185190674632</v>
      </c>
      <c r="V391" s="1">
        <f t="shared" si="44"/>
        <v>811</v>
      </c>
      <c r="W391" s="9">
        <v>390</v>
      </c>
      <c r="X391" s="12">
        <f t="shared" si="45"/>
        <v>0.32458333333333333</v>
      </c>
      <c r="Y391" s="13">
        <f t="shared" si="46"/>
        <v>-0.45492017675630364</v>
      </c>
      <c r="Z391" s="13">
        <f t="shared" si="47"/>
        <v>-0.46444574123118987</v>
      </c>
      <c r="AJ391" s="25"/>
      <c r="AP391" s="18">
        <v>209.41245869101303</v>
      </c>
      <c r="AQ391" s="18">
        <v>169.41754130898696</v>
      </c>
      <c r="AT391" s="1">
        <v>2</v>
      </c>
      <c r="AU391" s="29">
        <v>169.41754130898696</v>
      </c>
    </row>
    <row r="392" spans="2:47" x14ac:dyDescent="0.25">
      <c r="B392" s="4">
        <v>550.94000000000005</v>
      </c>
      <c r="C392" s="1">
        <v>3</v>
      </c>
      <c r="D392" s="1">
        <v>4</v>
      </c>
      <c r="Q392" s="4">
        <f t="shared" si="42"/>
        <v>331.18781764597873</v>
      </c>
      <c r="R392" s="4">
        <f t="shared" si="43"/>
        <v>219.75218235402133</v>
      </c>
      <c r="U392" s="4">
        <v>-276.11473277715334</v>
      </c>
      <c r="V392" s="1">
        <f t="shared" si="44"/>
        <v>810</v>
      </c>
      <c r="W392" s="9">
        <v>391</v>
      </c>
      <c r="X392" s="12">
        <f t="shared" si="45"/>
        <v>0.32541666666666669</v>
      </c>
      <c r="Y392" s="13">
        <f t="shared" si="46"/>
        <v>-0.45260481172878786</v>
      </c>
      <c r="Z392" s="13">
        <f t="shared" si="47"/>
        <v>-0.46172483854753893</v>
      </c>
      <c r="AJ392" s="25"/>
      <c r="AP392" s="18">
        <v>331.18781764597873</v>
      </c>
      <c r="AQ392" s="18">
        <v>219.75218235402133</v>
      </c>
      <c r="AT392" s="1">
        <v>3</v>
      </c>
      <c r="AU392" s="29">
        <v>219.75218235402133</v>
      </c>
    </row>
    <row r="393" spans="2:47" x14ac:dyDescent="0.25">
      <c r="B393" s="4">
        <v>681.95</v>
      </c>
      <c r="C393" s="1">
        <v>4</v>
      </c>
      <c r="D393" s="1">
        <v>4</v>
      </c>
      <c r="Q393" s="4">
        <f t="shared" si="42"/>
        <v>452.96317660094439</v>
      </c>
      <c r="R393" s="4">
        <f t="shared" si="43"/>
        <v>228.98682339905565</v>
      </c>
      <c r="U393" s="4">
        <v>-270.58400563654038</v>
      </c>
      <c r="V393" s="1">
        <f t="shared" si="44"/>
        <v>809</v>
      </c>
      <c r="W393" s="9">
        <v>392</v>
      </c>
      <c r="X393" s="12">
        <f t="shared" si="45"/>
        <v>0.32624999999999998</v>
      </c>
      <c r="Y393" s="13">
        <f t="shared" si="46"/>
        <v>-0.45029187054070757</v>
      </c>
      <c r="Z393" s="13">
        <f t="shared" si="47"/>
        <v>-0.4524762407984611</v>
      </c>
      <c r="AJ393" s="25"/>
      <c r="AP393" s="18">
        <v>452.96317660094439</v>
      </c>
      <c r="AQ393" s="18">
        <v>228.98682339905565</v>
      </c>
      <c r="AT393" s="1">
        <v>4</v>
      </c>
      <c r="AU393" s="29">
        <v>228.98682339905565</v>
      </c>
    </row>
    <row r="394" spans="2:47" x14ac:dyDescent="0.25">
      <c r="B394" s="4">
        <v>537.59</v>
      </c>
      <c r="C394" s="1">
        <v>5</v>
      </c>
      <c r="D394" s="1">
        <v>4</v>
      </c>
      <c r="Q394" s="4">
        <f t="shared" si="42"/>
        <v>574.73853555591018</v>
      </c>
      <c r="R394" s="4">
        <f t="shared" si="43"/>
        <v>-37.148535555910144</v>
      </c>
      <c r="U394" s="4">
        <v>-269.42411676220513</v>
      </c>
      <c r="V394" s="1">
        <f t="shared" si="44"/>
        <v>808</v>
      </c>
      <c r="W394" s="9">
        <v>393</v>
      </c>
      <c r="X394" s="12">
        <f t="shared" si="45"/>
        <v>0.32708333333333334</v>
      </c>
      <c r="Y394" s="13">
        <f t="shared" si="46"/>
        <v>-0.44798133577481569</v>
      </c>
      <c r="Z394" s="13">
        <f t="shared" si="47"/>
        <v>-0.45053665033239293</v>
      </c>
      <c r="AJ394" s="25"/>
      <c r="AP394" s="18">
        <v>574.73853555591018</v>
      </c>
      <c r="AQ394" s="18">
        <v>-37.148535555910144</v>
      </c>
      <c r="AT394" s="1">
        <v>5</v>
      </c>
      <c r="AU394" s="29">
        <v>-37.148535555910144</v>
      </c>
    </row>
    <row r="395" spans="2:47" x14ac:dyDescent="0.25">
      <c r="B395" s="4">
        <v>1118.5999999999999</v>
      </c>
      <c r="C395" s="1">
        <v>6</v>
      </c>
      <c r="D395" s="1">
        <v>4</v>
      </c>
      <c r="Q395" s="4">
        <f t="shared" si="42"/>
        <v>696.51389451087584</v>
      </c>
      <c r="R395" s="4">
        <f t="shared" si="43"/>
        <v>422.08610548912407</v>
      </c>
      <c r="U395" s="4">
        <v>-269.1868355594562</v>
      </c>
      <c r="V395" s="1">
        <f t="shared" si="44"/>
        <v>807</v>
      </c>
      <c r="W395" s="9">
        <v>394</v>
      </c>
      <c r="X395" s="12">
        <f t="shared" si="45"/>
        <v>0.32791666666666669</v>
      </c>
      <c r="Y395" s="13">
        <f t="shared" si="46"/>
        <v>-0.44567319011953488</v>
      </c>
      <c r="Z395" s="13">
        <f t="shared" si="47"/>
        <v>-0.45013986373601078</v>
      </c>
      <c r="AJ395" s="25"/>
      <c r="AP395" s="18">
        <v>696.51389451087584</v>
      </c>
      <c r="AQ395" s="18">
        <v>422.08610548912407</v>
      </c>
      <c r="AT395" s="1">
        <v>6</v>
      </c>
      <c r="AU395" s="29">
        <v>422.08610548912407</v>
      </c>
    </row>
    <row r="396" spans="2:47" x14ac:dyDescent="0.25">
      <c r="B396" s="4">
        <v>761.43</v>
      </c>
      <c r="C396" s="1">
        <v>7</v>
      </c>
      <c r="D396" s="1">
        <v>4</v>
      </c>
      <c r="Q396" s="4">
        <f t="shared" si="42"/>
        <v>818.28925346584151</v>
      </c>
      <c r="R396" s="4">
        <f t="shared" si="43"/>
        <v>-56.859253465841562</v>
      </c>
      <c r="U396" s="4">
        <v>-268.94588616751378</v>
      </c>
      <c r="V396" s="1">
        <f t="shared" si="44"/>
        <v>806</v>
      </c>
      <c r="W396" s="9">
        <v>395</v>
      </c>
      <c r="X396" s="12">
        <f t="shared" si="45"/>
        <v>0.32874999999999999</v>
      </c>
      <c r="Y396" s="13">
        <f t="shared" si="46"/>
        <v>-0.44336741636782018</v>
      </c>
      <c r="Z396" s="13">
        <f t="shared" si="47"/>
        <v>-0.44973694311683998</v>
      </c>
      <c r="AJ396" s="25"/>
      <c r="AP396" s="18">
        <v>818.28925346584151</v>
      </c>
      <c r="AQ396" s="18">
        <v>-56.859253465841562</v>
      </c>
      <c r="AT396" s="1">
        <v>7</v>
      </c>
      <c r="AU396" s="29">
        <v>-56.859253465841562</v>
      </c>
    </row>
    <row r="397" spans="2:47" x14ac:dyDescent="0.25">
      <c r="B397" s="4">
        <v>1165.95</v>
      </c>
      <c r="C397" s="1">
        <v>8</v>
      </c>
      <c r="D397" s="1">
        <v>4</v>
      </c>
      <c r="Q397" s="4">
        <f t="shared" si="42"/>
        <v>940.06461242080718</v>
      </c>
      <c r="R397" s="4">
        <f t="shared" si="43"/>
        <v>225.88538757919287</v>
      </c>
      <c r="U397" s="4">
        <v>-268.56328772660913</v>
      </c>
      <c r="V397" s="1">
        <f t="shared" si="44"/>
        <v>805</v>
      </c>
      <c r="W397" s="9">
        <v>396</v>
      </c>
      <c r="X397" s="12">
        <f t="shared" si="45"/>
        <v>0.32958333333333334</v>
      </c>
      <c r="Y397" s="13">
        <f t="shared" si="46"/>
        <v>-0.44106399741603569</v>
      </c>
      <c r="Z397" s="13">
        <f t="shared" si="47"/>
        <v>-0.44909715399157879</v>
      </c>
      <c r="AJ397" s="25"/>
      <c r="AP397" s="18">
        <v>940.06461242080718</v>
      </c>
      <c r="AQ397" s="18">
        <v>225.88538757919287</v>
      </c>
      <c r="AT397" s="1">
        <v>8</v>
      </c>
      <c r="AU397" s="29">
        <v>225.88538757919287</v>
      </c>
    </row>
    <row r="398" spans="2:47" x14ac:dyDescent="0.25">
      <c r="B398" s="4">
        <v>1663.11</v>
      </c>
      <c r="C398" s="1">
        <v>9</v>
      </c>
      <c r="D398" s="1">
        <v>4</v>
      </c>
      <c r="Q398" s="4">
        <f t="shared" si="42"/>
        <v>1061.8399713757728</v>
      </c>
      <c r="R398" s="4">
        <f t="shared" si="43"/>
        <v>601.27002862422705</v>
      </c>
      <c r="U398" s="4">
        <v>-266.44009173211919</v>
      </c>
      <c r="V398" s="1">
        <f t="shared" si="44"/>
        <v>804</v>
      </c>
      <c r="W398" s="9">
        <v>397</v>
      </c>
      <c r="X398" s="12">
        <f t="shared" si="45"/>
        <v>0.33041666666666669</v>
      </c>
      <c r="Y398" s="13">
        <f t="shared" si="46"/>
        <v>-0.43876291626284541</v>
      </c>
      <c r="Z398" s="13">
        <f t="shared" si="47"/>
        <v>-0.44554670118560025</v>
      </c>
      <c r="AJ398" s="25"/>
      <c r="AP398" s="18">
        <v>1061.8399713757728</v>
      </c>
      <c r="AQ398" s="18">
        <v>601.27002862422705</v>
      </c>
      <c r="AT398" s="1">
        <v>9</v>
      </c>
      <c r="AU398" s="29">
        <v>601.27002862422705</v>
      </c>
    </row>
    <row r="399" spans="2:47" x14ac:dyDescent="0.25">
      <c r="B399" s="4">
        <v>2524.33</v>
      </c>
      <c r="C399" s="1">
        <v>10</v>
      </c>
      <c r="D399" s="1">
        <v>4</v>
      </c>
      <c r="Q399" s="4">
        <f t="shared" si="42"/>
        <v>1183.6153303307385</v>
      </c>
      <c r="R399" s="4">
        <f t="shared" si="43"/>
        <v>1340.7146696692614</v>
      </c>
      <c r="U399" s="4">
        <v>-266.22588616751381</v>
      </c>
      <c r="V399" s="1">
        <f t="shared" si="44"/>
        <v>803</v>
      </c>
      <c r="W399" s="9">
        <v>398</v>
      </c>
      <c r="X399" s="12">
        <f t="shared" si="45"/>
        <v>0.33124999999999999</v>
      </c>
      <c r="Y399" s="13">
        <f t="shared" si="46"/>
        <v>-0.43646415600811633</v>
      </c>
      <c r="Z399" s="13">
        <f t="shared" si="47"/>
        <v>-0.44518850215457201</v>
      </c>
      <c r="AJ399" s="25"/>
      <c r="AP399" s="18">
        <v>1183.6153303307385</v>
      </c>
      <c r="AQ399" s="18">
        <v>1340.7146696692614</v>
      </c>
      <c r="AT399" s="1">
        <v>10</v>
      </c>
      <c r="AU399" s="29">
        <v>1340.7146696692614</v>
      </c>
    </row>
    <row r="400" spans="2:47" x14ac:dyDescent="0.25">
      <c r="B400" s="4">
        <v>1716.62</v>
      </c>
      <c r="C400" s="1">
        <v>11</v>
      </c>
      <c r="D400" s="1">
        <v>4</v>
      </c>
      <c r="Q400" s="4">
        <f t="shared" si="42"/>
        <v>1305.3906892857042</v>
      </c>
      <c r="R400" s="4">
        <f t="shared" si="43"/>
        <v>411.22931071429571</v>
      </c>
      <c r="U400" s="4">
        <v>-263.89363033428458</v>
      </c>
      <c r="V400" s="1">
        <f t="shared" si="44"/>
        <v>802</v>
      </c>
      <c r="W400" s="9">
        <v>399</v>
      </c>
      <c r="X400" s="12">
        <f t="shared" si="45"/>
        <v>0.33208333333333334</v>
      </c>
      <c r="Y400" s="13">
        <f t="shared" si="46"/>
        <v>-0.43416769985183418</v>
      </c>
      <c r="Z400" s="13">
        <f t="shared" si="47"/>
        <v>-0.44128845510812037</v>
      </c>
      <c r="AJ400" s="25"/>
      <c r="AP400" s="18">
        <v>1305.3906892857042</v>
      </c>
      <c r="AQ400" s="18">
        <v>411.22931071429571</v>
      </c>
      <c r="AT400" s="1">
        <v>11</v>
      </c>
      <c r="AU400" s="29">
        <v>411.22931071429571</v>
      </c>
    </row>
    <row r="401" spans="2:47" x14ac:dyDescent="0.25">
      <c r="B401" s="4">
        <v>1530.79</v>
      </c>
      <c r="C401" s="1">
        <v>12</v>
      </c>
      <c r="D401" s="1">
        <v>4</v>
      </c>
      <c r="Q401" s="4">
        <f t="shared" si="42"/>
        <v>1427.1660482406701</v>
      </c>
      <c r="R401" s="4">
        <f t="shared" si="43"/>
        <v>103.62395175932988</v>
      </c>
      <c r="U401" s="4">
        <v>-262.73395468904886</v>
      </c>
      <c r="V401" s="1">
        <f t="shared" si="44"/>
        <v>801</v>
      </c>
      <c r="W401" s="9">
        <v>400</v>
      </c>
      <c r="X401" s="12">
        <f t="shared" si="45"/>
        <v>0.33291666666666669</v>
      </c>
      <c r="Y401" s="13">
        <f t="shared" si="46"/>
        <v>-0.43187353109303256</v>
      </c>
      <c r="Z401" s="13">
        <f t="shared" si="47"/>
        <v>-0.4393492212082179</v>
      </c>
      <c r="AJ401" s="25"/>
      <c r="AP401" s="18">
        <v>1427.1660482406701</v>
      </c>
      <c r="AQ401" s="18">
        <v>103.62395175932988</v>
      </c>
      <c r="AT401" s="1">
        <v>12</v>
      </c>
      <c r="AU401" s="29">
        <v>103.62395175932988</v>
      </c>
    </row>
    <row r="402" spans="2:47" x14ac:dyDescent="0.25">
      <c r="B402" s="4">
        <v>375.47</v>
      </c>
      <c r="C402" s="1">
        <v>1</v>
      </c>
      <c r="D402" s="1">
        <v>9</v>
      </c>
      <c r="Q402" s="4">
        <f t="shared" si="42"/>
        <v>514.30727103988511</v>
      </c>
      <c r="R402" s="4">
        <f t="shared" si="43"/>
        <v>-138.83727103988508</v>
      </c>
      <c r="U402" s="4">
        <v>-262.64158773015515</v>
      </c>
      <c r="V402" s="1">
        <f t="shared" si="44"/>
        <v>800</v>
      </c>
      <c r="W402" s="9">
        <v>401</v>
      </c>
      <c r="X402" s="12">
        <f t="shared" si="45"/>
        <v>0.33374999999999999</v>
      </c>
      <c r="Y402" s="13">
        <f t="shared" si="46"/>
        <v>-0.42958163312873388</v>
      </c>
      <c r="Z402" s="13">
        <f t="shared" si="47"/>
        <v>-0.43919476324520601</v>
      </c>
      <c r="AJ402" s="25"/>
      <c r="AP402" s="18">
        <v>514.30727103988511</v>
      </c>
      <c r="AQ402" s="18">
        <v>-138.83727103988508</v>
      </c>
      <c r="AT402" s="1">
        <v>1</v>
      </c>
      <c r="AU402" s="29">
        <v>-138.83727103988508</v>
      </c>
    </row>
    <row r="403" spans="2:47" x14ac:dyDescent="0.25">
      <c r="B403" s="4">
        <v>334.76</v>
      </c>
      <c r="C403" s="1">
        <v>2</v>
      </c>
      <c r="D403" s="1">
        <v>9</v>
      </c>
      <c r="Q403" s="4">
        <f t="shared" si="42"/>
        <v>636.08262999485078</v>
      </c>
      <c r="R403" s="4">
        <f t="shared" si="43"/>
        <v>-301.32262999485079</v>
      </c>
      <c r="U403" s="4">
        <v>-261.72925346584157</v>
      </c>
      <c r="V403" s="1">
        <f t="shared" si="44"/>
        <v>799</v>
      </c>
      <c r="W403" s="9">
        <v>402</v>
      </c>
      <c r="X403" s="12">
        <f t="shared" si="45"/>
        <v>0.33458333333333334</v>
      </c>
      <c r="Y403" s="13">
        <f t="shared" si="46"/>
        <v>-0.4272919894529022</v>
      </c>
      <c r="Z403" s="13">
        <f t="shared" si="47"/>
        <v>-0.43766913878230729</v>
      </c>
      <c r="AJ403" s="25"/>
      <c r="AP403" s="18">
        <v>636.08262999485078</v>
      </c>
      <c r="AQ403" s="18">
        <v>-301.32262999485079</v>
      </c>
      <c r="AT403" s="1">
        <v>2</v>
      </c>
      <c r="AU403" s="29">
        <v>-301.32262999485079</v>
      </c>
    </row>
    <row r="404" spans="2:47" x14ac:dyDescent="0.25">
      <c r="B404" s="4">
        <v>296.14</v>
      </c>
      <c r="C404" s="1">
        <v>3</v>
      </c>
      <c r="D404" s="1">
        <v>9</v>
      </c>
      <c r="Q404" s="4">
        <f t="shared" si="42"/>
        <v>757.85798894981644</v>
      </c>
      <c r="R404" s="4">
        <f t="shared" si="43"/>
        <v>-461.71798894981646</v>
      </c>
      <c r="U404" s="4">
        <v>-259.24781764597873</v>
      </c>
      <c r="V404" s="1">
        <f t="shared" si="44"/>
        <v>798</v>
      </c>
      <c r="W404" s="9">
        <v>403</v>
      </c>
      <c r="X404" s="12">
        <f t="shared" si="45"/>
        <v>0.33541666666666664</v>
      </c>
      <c r="Y404" s="13">
        <f t="shared" si="46"/>
        <v>-0.42500458365540961</v>
      </c>
      <c r="Z404" s="13">
        <f t="shared" si="47"/>
        <v>-0.43351962983807812</v>
      </c>
      <c r="AJ404" s="25"/>
      <c r="AP404" s="18">
        <v>757.85798894981644</v>
      </c>
      <c r="AQ404" s="18">
        <v>-461.71798894981646</v>
      </c>
      <c r="AT404" s="1">
        <v>3</v>
      </c>
      <c r="AU404" s="29">
        <v>-461.71798894981646</v>
      </c>
    </row>
    <row r="405" spans="2:47" x14ac:dyDescent="0.25">
      <c r="B405" s="4">
        <v>434.72</v>
      </c>
      <c r="C405" s="1">
        <v>4</v>
      </c>
      <c r="D405" s="1">
        <v>9</v>
      </c>
      <c r="Q405" s="4">
        <f t="shared" si="42"/>
        <v>879.63334790478211</v>
      </c>
      <c r="R405" s="4">
        <f t="shared" si="43"/>
        <v>-444.91334790478209</v>
      </c>
      <c r="U405" s="4">
        <v>-258.97501520665583</v>
      </c>
      <c r="V405" s="1">
        <f t="shared" si="44"/>
        <v>797</v>
      </c>
      <c r="W405" s="9">
        <v>404</v>
      </c>
      <c r="X405" s="12">
        <f t="shared" si="45"/>
        <v>0.33624999999999999</v>
      </c>
      <c r="Y405" s="13">
        <f t="shared" si="46"/>
        <v>-0.42271939942101233</v>
      </c>
      <c r="Z405" s="13">
        <f t="shared" si="47"/>
        <v>-0.43306344388601087</v>
      </c>
      <c r="AJ405" s="25"/>
      <c r="AP405" s="18">
        <v>879.63334790478211</v>
      </c>
      <c r="AQ405" s="18">
        <v>-444.91334790478209</v>
      </c>
      <c r="AT405" s="1">
        <v>4</v>
      </c>
      <c r="AU405" s="29">
        <v>-444.91334790478209</v>
      </c>
    </row>
    <row r="406" spans="2:47" x14ac:dyDescent="0.25">
      <c r="B406" s="4">
        <v>772.52</v>
      </c>
      <c r="C406" s="1">
        <v>5</v>
      </c>
      <c r="D406" s="1">
        <v>9</v>
      </c>
      <c r="Q406" s="4">
        <f t="shared" si="42"/>
        <v>1001.4087068597479</v>
      </c>
      <c r="R406" s="4">
        <f t="shared" si="43"/>
        <v>-228.88870685974791</v>
      </c>
      <c r="U406" s="4">
        <v>-258.21942476967911</v>
      </c>
      <c r="V406" s="1">
        <f t="shared" si="44"/>
        <v>796</v>
      </c>
      <c r="W406" s="9">
        <v>405</v>
      </c>
      <c r="X406" s="12">
        <f t="shared" si="45"/>
        <v>0.33708333333333335</v>
      </c>
      <c r="Y406" s="13">
        <f t="shared" si="46"/>
        <v>-0.42043642052834052</v>
      </c>
      <c r="Z406" s="13">
        <f t="shared" si="47"/>
        <v>-0.43179992973371567</v>
      </c>
      <c r="AJ406" s="25"/>
      <c r="AP406" s="18">
        <v>1001.4087068597479</v>
      </c>
      <c r="AQ406" s="18">
        <v>-228.88870685974791</v>
      </c>
      <c r="AT406" s="1">
        <v>5</v>
      </c>
      <c r="AU406" s="29">
        <v>-228.88870685974791</v>
      </c>
    </row>
    <row r="407" spans="2:47" x14ac:dyDescent="0.25">
      <c r="B407" s="4">
        <v>1028.29</v>
      </c>
      <c r="C407" s="1">
        <v>6</v>
      </c>
      <c r="D407" s="1">
        <v>9</v>
      </c>
      <c r="Q407" s="4">
        <f t="shared" si="42"/>
        <v>1123.1840658147134</v>
      </c>
      <c r="R407" s="4">
        <f t="shared" si="43"/>
        <v>-94.894065814713485</v>
      </c>
      <c r="U407" s="4">
        <v>-257.75124512247942</v>
      </c>
      <c r="V407" s="1">
        <f t="shared" si="44"/>
        <v>795</v>
      </c>
      <c r="W407" s="9">
        <v>406</v>
      </c>
      <c r="X407" s="12">
        <f t="shared" si="45"/>
        <v>0.33791666666666664</v>
      </c>
      <c r="Y407" s="13">
        <f t="shared" si="46"/>
        <v>-0.41815563084889867</v>
      </c>
      <c r="Z407" s="13">
        <f t="shared" si="47"/>
        <v>-0.43101702992304536</v>
      </c>
      <c r="AJ407" s="25"/>
      <c r="AP407" s="18">
        <v>1123.1840658147134</v>
      </c>
      <c r="AQ407" s="18">
        <v>-94.894065814713485</v>
      </c>
      <c r="AT407" s="1">
        <v>6</v>
      </c>
      <c r="AU407" s="29">
        <v>-94.894065814713485</v>
      </c>
    </row>
    <row r="408" spans="2:47" x14ac:dyDescent="0.25">
      <c r="B408" s="4">
        <v>626.85</v>
      </c>
      <c r="C408" s="1">
        <v>7</v>
      </c>
      <c r="D408" s="1">
        <v>9</v>
      </c>
      <c r="Q408" s="4">
        <f t="shared" si="42"/>
        <v>1244.9594247696791</v>
      </c>
      <c r="R408" s="4">
        <f t="shared" si="43"/>
        <v>-618.10942476967909</v>
      </c>
      <c r="U408" s="4">
        <v>-256.92533033073846</v>
      </c>
      <c r="V408" s="1">
        <f t="shared" si="44"/>
        <v>794</v>
      </c>
      <c r="W408" s="9">
        <v>407</v>
      </c>
      <c r="X408" s="12">
        <f t="shared" si="45"/>
        <v>0.33875</v>
      </c>
      <c r="Y408" s="13">
        <f t="shared" si="46"/>
        <v>-0.41587701434607655</v>
      </c>
      <c r="Z408" s="13">
        <f t="shared" si="47"/>
        <v>-0.42963591791198003</v>
      </c>
      <c r="AJ408" s="25"/>
      <c r="AP408" s="18">
        <v>1244.9594247696791</v>
      </c>
      <c r="AQ408" s="18">
        <v>-618.10942476967909</v>
      </c>
      <c r="AT408" s="1">
        <v>7</v>
      </c>
      <c r="AU408" s="29">
        <v>-618.10942476967909</v>
      </c>
    </row>
    <row r="409" spans="2:47" x14ac:dyDescent="0.25">
      <c r="B409" s="4">
        <v>590.38</v>
      </c>
      <c r="C409" s="1">
        <v>8</v>
      </c>
      <c r="D409" s="1">
        <v>9</v>
      </c>
      <c r="Q409" s="4">
        <f t="shared" si="42"/>
        <v>1366.7347837246448</v>
      </c>
      <c r="R409" s="4">
        <f t="shared" si="43"/>
        <v>-776.35478372464479</v>
      </c>
      <c r="U409" s="4">
        <v>-255.34705781078537</v>
      </c>
      <c r="V409" s="1">
        <f t="shared" si="44"/>
        <v>793</v>
      </c>
      <c r="W409" s="9">
        <v>408</v>
      </c>
      <c r="X409" s="12">
        <f t="shared" si="45"/>
        <v>0.33958333333333335</v>
      </c>
      <c r="Y409" s="13">
        <f t="shared" si="46"/>
        <v>-0.41360055507417326</v>
      </c>
      <c r="Z409" s="13">
        <f t="shared" si="47"/>
        <v>-0.42699669755191505</v>
      </c>
      <c r="AJ409" s="25"/>
      <c r="AP409" s="18">
        <v>1366.7347837246448</v>
      </c>
      <c r="AQ409" s="18">
        <v>-776.35478372464479</v>
      </c>
      <c r="AT409" s="1">
        <v>8</v>
      </c>
      <c r="AU409" s="29">
        <v>-776.35478372464479</v>
      </c>
    </row>
    <row r="410" spans="2:47" x14ac:dyDescent="0.25">
      <c r="B410" s="4">
        <v>1173.52</v>
      </c>
      <c r="C410" s="1">
        <v>9</v>
      </c>
      <c r="D410" s="1">
        <v>9</v>
      </c>
      <c r="Q410" s="4">
        <f t="shared" si="42"/>
        <v>1488.5101426796107</v>
      </c>
      <c r="R410" s="4">
        <f t="shared" si="43"/>
        <v>-314.9901426796107</v>
      </c>
      <c r="U410" s="4">
        <v>-255.14798894981647</v>
      </c>
      <c r="V410" s="1">
        <f t="shared" si="44"/>
        <v>792</v>
      </c>
      <c r="W410" s="9">
        <v>409</v>
      </c>
      <c r="X410" s="12">
        <f t="shared" si="45"/>
        <v>0.34041666666666665</v>
      </c>
      <c r="Y410" s="13">
        <f t="shared" si="46"/>
        <v>-0.41132623717743128</v>
      </c>
      <c r="Z410" s="13">
        <f t="shared" si="47"/>
        <v>-0.42666381043370072</v>
      </c>
      <c r="AJ410" s="25"/>
      <c r="AP410" s="18">
        <v>1488.5101426796107</v>
      </c>
      <c r="AQ410" s="18">
        <v>-314.9901426796107</v>
      </c>
      <c r="AT410" s="1">
        <v>9</v>
      </c>
      <c r="AU410" s="29">
        <v>-314.9901426796107</v>
      </c>
    </row>
    <row r="411" spans="2:47" x14ac:dyDescent="0.25">
      <c r="B411" s="4">
        <v>2376.5700000000002</v>
      </c>
      <c r="C411" s="1">
        <v>10</v>
      </c>
      <c r="D411" s="1">
        <v>9</v>
      </c>
      <c r="Q411" s="4">
        <f t="shared" si="42"/>
        <v>1610.2855016345763</v>
      </c>
      <c r="R411" s="4">
        <f t="shared" si="43"/>
        <v>766.28449836542381</v>
      </c>
      <c r="U411" s="4">
        <v>-255.0276645950521</v>
      </c>
      <c r="V411" s="1">
        <f t="shared" si="44"/>
        <v>791</v>
      </c>
      <c r="W411" s="9">
        <v>410</v>
      </c>
      <c r="X411" s="12">
        <f t="shared" si="45"/>
        <v>0.34125</v>
      </c>
      <c r="Y411" s="13">
        <f t="shared" si="46"/>
        <v>-0.40905404488907982</v>
      </c>
      <c r="Z411" s="13">
        <f t="shared" si="47"/>
        <v>-0.42646260152782989</v>
      </c>
      <c r="AJ411" s="25"/>
      <c r="AP411" s="18">
        <v>1610.2855016345763</v>
      </c>
      <c r="AQ411" s="18">
        <v>766.28449836542381</v>
      </c>
      <c r="AT411" s="1">
        <v>10</v>
      </c>
      <c r="AU411" s="29">
        <v>766.28449836542381</v>
      </c>
    </row>
    <row r="412" spans="2:47" x14ac:dyDescent="0.25">
      <c r="B412" s="4">
        <v>1165.83</v>
      </c>
      <c r="C412" s="1">
        <v>11</v>
      </c>
      <c r="D412" s="1">
        <v>9</v>
      </c>
      <c r="Q412" s="4">
        <f t="shared" si="42"/>
        <v>1732.060860589542</v>
      </c>
      <c r="R412" s="4">
        <f t="shared" si="43"/>
        <v>-566.23086058954209</v>
      </c>
      <c r="U412" s="4">
        <v>-254.54853555591018</v>
      </c>
      <c r="V412" s="1">
        <f t="shared" si="44"/>
        <v>790</v>
      </c>
      <c r="W412" s="9">
        <v>411</v>
      </c>
      <c r="X412" s="12">
        <f t="shared" si="45"/>
        <v>0.34208333333333335</v>
      </c>
      <c r="Y412" s="13">
        <f t="shared" si="46"/>
        <v>-0.40678396253039223</v>
      </c>
      <c r="Z412" s="13">
        <f t="shared" si="47"/>
        <v>-0.42566139191465147</v>
      </c>
      <c r="AJ412" s="25"/>
      <c r="AP412" s="18">
        <v>1732.060860589542</v>
      </c>
      <c r="AQ412" s="18">
        <v>-566.23086058954209</v>
      </c>
      <c r="AT412" s="1">
        <v>11</v>
      </c>
      <c r="AU412" s="29">
        <v>-566.23086058954209</v>
      </c>
    </row>
    <row r="413" spans="2:47" x14ac:dyDescent="0.25">
      <c r="B413" s="4">
        <v>630.13</v>
      </c>
      <c r="C413" s="1">
        <v>12</v>
      </c>
      <c r="D413" s="1">
        <v>9</v>
      </c>
      <c r="Q413" s="4">
        <f t="shared" si="42"/>
        <v>1853.8362195445079</v>
      </c>
      <c r="R413" s="4">
        <f t="shared" si="43"/>
        <v>-1223.7062195445078</v>
      </c>
      <c r="U413" s="4">
        <v>-251.88490408099142</v>
      </c>
      <c r="V413" s="1">
        <f t="shared" si="44"/>
        <v>789</v>
      </c>
      <c r="W413" s="9">
        <v>412</v>
      </c>
      <c r="X413" s="12">
        <f t="shared" si="45"/>
        <v>0.34291666666666665</v>
      </c>
      <c r="Y413" s="13">
        <f t="shared" si="46"/>
        <v>-0.40451597450975119</v>
      </c>
      <c r="Z413" s="13">
        <f t="shared" si="47"/>
        <v>-0.42120721158049451</v>
      </c>
      <c r="AJ413" s="25"/>
      <c r="AP413" s="18">
        <v>1853.8362195445079</v>
      </c>
      <c r="AQ413" s="18">
        <v>-1223.7062195445078</v>
      </c>
      <c r="AT413" s="1">
        <v>12</v>
      </c>
      <c r="AU413" s="29">
        <v>-1223.7062195445078</v>
      </c>
    </row>
    <row r="414" spans="2:47" x14ac:dyDescent="0.25">
      <c r="B414" s="4">
        <v>178.19</v>
      </c>
      <c r="C414" s="1">
        <v>1</v>
      </c>
      <c r="D414" s="1">
        <v>4</v>
      </c>
      <c r="Q414" s="4">
        <f t="shared" si="42"/>
        <v>87.637099736047332</v>
      </c>
      <c r="R414" s="4">
        <f t="shared" si="43"/>
        <v>90.552900263952665</v>
      </c>
      <c r="U414" s="4">
        <v>-250.97798894981645</v>
      </c>
      <c r="V414" s="1">
        <f t="shared" si="44"/>
        <v>788</v>
      </c>
      <c r="W414" s="9">
        <v>413</v>
      </c>
      <c r="X414" s="12">
        <f t="shared" si="45"/>
        <v>0.34375</v>
      </c>
      <c r="Y414" s="13">
        <f t="shared" si="46"/>
        <v>-0.40225006532172536</v>
      </c>
      <c r="Z414" s="13">
        <f t="shared" si="47"/>
        <v>-0.41969064910551768</v>
      </c>
      <c r="AJ414" s="25"/>
      <c r="AP414" s="18">
        <v>87.637099736047332</v>
      </c>
      <c r="AQ414" s="18">
        <v>90.552900263952665</v>
      </c>
      <c r="AT414" s="1">
        <v>1</v>
      </c>
      <c r="AU414" s="29">
        <v>90.552900263952665</v>
      </c>
    </row>
    <row r="415" spans="2:47" x14ac:dyDescent="0.25">
      <c r="B415" s="4">
        <v>206.34</v>
      </c>
      <c r="C415" s="1">
        <v>2</v>
      </c>
      <c r="D415" s="1">
        <v>4</v>
      </c>
      <c r="Q415" s="4">
        <f t="shared" si="42"/>
        <v>209.41245869101303</v>
      </c>
      <c r="R415" s="4">
        <f t="shared" si="43"/>
        <v>-3.0724586910130256</v>
      </c>
      <c r="U415" s="4">
        <v>-249.71893834175899</v>
      </c>
      <c r="V415" s="1">
        <f t="shared" si="44"/>
        <v>787</v>
      </c>
      <c r="W415" s="9">
        <v>414</v>
      </c>
      <c r="X415" s="12">
        <f t="shared" si="45"/>
        <v>0.34458333333333335</v>
      </c>
      <c r="Y415" s="13">
        <f t="shared" si="46"/>
        <v>-0.39998621954615565</v>
      </c>
      <c r="Z415" s="13">
        <f t="shared" si="47"/>
        <v>-0.41758523831167321</v>
      </c>
      <c r="AJ415" s="25"/>
      <c r="AP415" s="18">
        <v>209.41245869101303</v>
      </c>
      <c r="AQ415" s="18">
        <v>-3.0724586910130256</v>
      </c>
      <c r="AT415" s="1">
        <v>2</v>
      </c>
      <c r="AU415" s="29">
        <v>-3.0724586910130256</v>
      </c>
    </row>
    <row r="416" spans="2:47" x14ac:dyDescent="0.25">
      <c r="B416" s="4">
        <v>177.22</v>
      </c>
      <c r="C416" s="1">
        <v>3</v>
      </c>
      <c r="D416" s="1">
        <v>4</v>
      </c>
      <c r="Q416" s="4">
        <f t="shared" si="42"/>
        <v>331.18781764597873</v>
      </c>
      <c r="R416" s="4">
        <f t="shared" si="43"/>
        <v>-153.96781764597873</v>
      </c>
      <c r="U416" s="4">
        <v>-244.37098094588828</v>
      </c>
      <c r="V416" s="1">
        <f t="shared" si="44"/>
        <v>786</v>
      </c>
      <c r="W416" s="9">
        <v>415</v>
      </c>
      <c r="X416" s="12">
        <f t="shared" si="45"/>
        <v>0.34541666666666665</v>
      </c>
      <c r="Y416" s="13">
        <f t="shared" si="46"/>
        <v>-0.39772442184725326</v>
      </c>
      <c r="Z416" s="13">
        <f t="shared" si="47"/>
        <v>-0.40864227195731923</v>
      </c>
      <c r="AJ416" s="25"/>
      <c r="AP416" s="18">
        <v>331.18781764597873</v>
      </c>
      <c r="AQ416" s="18">
        <v>-153.96781764597873</v>
      </c>
      <c r="AT416" s="1">
        <v>3</v>
      </c>
      <c r="AU416" s="29">
        <v>-153.96781764597873</v>
      </c>
    </row>
    <row r="417" spans="2:47" x14ac:dyDescent="0.25">
      <c r="B417" s="4">
        <v>489.83</v>
      </c>
      <c r="C417" s="1">
        <v>4</v>
      </c>
      <c r="D417" s="1">
        <v>4</v>
      </c>
      <c r="Q417" s="4">
        <f t="shared" si="42"/>
        <v>452.96317660094439</v>
      </c>
      <c r="R417" s="4">
        <f t="shared" si="43"/>
        <v>36.86682339905559</v>
      </c>
      <c r="U417" s="4">
        <v>-244.11268094234208</v>
      </c>
      <c r="V417" s="1">
        <f t="shared" si="44"/>
        <v>785</v>
      </c>
      <c r="W417" s="9">
        <v>416</v>
      </c>
      <c r="X417" s="12">
        <f t="shared" si="45"/>
        <v>0.34625</v>
      </c>
      <c r="Y417" s="13">
        <f t="shared" si="46"/>
        <v>-0.39546465697270444</v>
      </c>
      <c r="Z417" s="13">
        <f t="shared" si="47"/>
        <v>-0.40821033728206796</v>
      </c>
      <c r="AJ417" s="25"/>
      <c r="AP417" s="18">
        <v>452.96317660094439</v>
      </c>
      <c r="AQ417" s="18">
        <v>36.86682339905559</v>
      </c>
      <c r="AT417" s="1">
        <v>4</v>
      </c>
      <c r="AU417" s="29">
        <v>36.86682339905559</v>
      </c>
    </row>
    <row r="418" spans="2:47" x14ac:dyDescent="0.25">
      <c r="B418" s="4">
        <v>387.38</v>
      </c>
      <c r="C418" s="1">
        <v>5</v>
      </c>
      <c r="D418" s="1">
        <v>4</v>
      </c>
      <c r="Q418" s="4">
        <f t="shared" si="42"/>
        <v>574.73853555591018</v>
      </c>
      <c r="R418" s="4">
        <f t="shared" si="43"/>
        <v>-187.35853555591018</v>
      </c>
      <c r="U418" s="4">
        <v>-243.82832232681017</v>
      </c>
      <c r="V418" s="1">
        <f t="shared" si="44"/>
        <v>784</v>
      </c>
      <c r="W418" s="9">
        <v>417</v>
      </c>
      <c r="X418" s="12">
        <f t="shared" si="45"/>
        <v>0.34708333333333335</v>
      </c>
      <c r="Y418" s="13">
        <f t="shared" si="46"/>
        <v>-0.39320690975278882</v>
      </c>
      <c r="Z418" s="13">
        <f t="shared" si="47"/>
        <v>-0.40773482685013446</v>
      </c>
      <c r="AJ418" s="25"/>
      <c r="AP418" s="18">
        <v>574.73853555591018</v>
      </c>
      <c r="AQ418" s="18">
        <v>-187.35853555591018</v>
      </c>
      <c r="AT418" s="1">
        <v>5</v>
      </c>
      <c r="AU418" s="29">
        <v>-187.35853555591018</v>
      </c>
    </row>
    <row r="419" spans="2:47" x14ac:dyDescent="0.25">
      <c r="B419" s="4">
        <v>767.07</v>
      </c>
      <c r="C419" s="1">
        <v>6</v>
      </c>
      <c r="D419" s="1">
        <v>4</v>
      </c>
      <c r="Q419" s="4">
        <f t="shared" si="42"/>
        <v>696.51389451087584</v>
      </c>
      <c r="R419" s="4">
        <f t="shared" si="43"/>
        <v>70.556105489124207</v>
      </c>
      <c r="U419" s="4">
        <v>-242.30798894981649</v>
      </c>
      <c r="V419" s="1">
        <f t="shared" si="44"/>
        <v>783</v>
      </c>
      <c r="W419" s="9">
        <v>418</v>
      </c>
      <c r="X419" s="12">
        <f t="shared" si="45"/>
        <v>0.34791666666666665</v>
      </c>
      <c r="Y419" s="13">
        <f t="shared" si="46"/>
        <v>-0.39095116509950473</v>
      </c>
      <c r="Z419" s="13">
        <f t="shared" si="47"/>
        <v>-0.40519249353828835</v>
      </c>
      <c r="AJ419" s="25"/>
      <c r="AP419" s="18">
        <v>696.51389451087584</v>
      </c>
      <c r="AQ419" s="18">
        <v>70.556105489124207</v>
      </c>
      <c r="AT419" s="1">
        <v>6</v>
      </c>
      <c r="AU419" s="29">
        <v>70.556105489124207</v>
      </c>
    </row>
    <row r="420" spans="2:47" x14ac:dyDescent="0.25">
      <c r="B420" s="4">
        <v>456.76</v>
      </c>
      <c r="C420" s="1">
        <v>7</v>
      </c>
      <c r="D420" s="1">
        <v>4</v>
      </c>
      <c r="Q420" s="4">
        <f t="shared" si="42"/>
        <v>818.28925346584151</v>
      </c>
      <c r="R420" s="4">
        <f t="shared" si="43"/>
        <v>-361.52925346584152</v>
      </c>
      <c r="U420" s="4">
        <v>-242.01268094234206</v>
      </c>
      <c r="V420" s="1">
        <f t="shared" si="44"/>
        <v>782</v>
      </c>
      <c r="W420" s="9">
        <v>419</v>
      </c>
      <c r="X420" s="12">
        <f t="shared" si="45"/>
        <v>0.34875</v>
      </c>
      <c r="Y420" s="13">
        <f t="shared" si="46"/>
        <v>-0.38869740800570463</v>
      </c>
      <c r="Z420" s="13">
        <f t="shared" si="47"/>
        <v>-0.40469867330384629</v>
      </c>
      <c r="AJ420" s="25"/>
      <c r="AP420" s="18">
        <v>818.28925346584151</v>
      </c>
      <c r="AQ420" s="18">
        <v>-361.52925346584152</v>
      </c>
      <c r="AT420" s="1">
        <v>7</v>
      </c>
      <c r="AU420" s="29">
        <v>-361.52925346584152</v>
      </c>
    </row>
    <row r="421" spans="2:47" x14ac:dyDescent="0.25">
      <c r="B421" s="4">
        <v>250.54</v>
      </c>
      <c r="C421" s="1">
        <v>8</v>
      </c>
      <c r="D421" s="1">
        <v>4</v>
      </c>
      <c r="Q421" s="4">
        <f t="shared" si="42"/>
        <v>940.06461242080718</v>
      </c>
      <c r="R421" s="4">
        <f t="shared" si="43"/>
        <v>-689.52461242080722</v>
      </c>
      <c r="U421" s="4">
        <v>-240.92688650694754</v>
      </c>
      <c r="V421" s="1">
        <f t="shared" si="44"/>
        <v>781</v>
      </c>
      <c r="W421" s="9">
        <v>420</v>
      </c>
      <c r="X421" s="12">
        <f t="shared" si="45"/>
        <v>0.34958333333333336</v>
      </c>
      <c r="Y421" s="13">
        <f t="shared" si="46"/>
        <v>-0.38644562354424067</v>
      </c>
      <c r="Z421" s="13">
        <f t="shared" si="47"/>
        <v>-0.40288298511026127</v>
      </c>
      <c r="AJ421" s="25"/>
      <c r="AP421" s="18">
        <v>940.06461242080718</v>
      </c>
      <c r="AQ421" s="18">
        <v>-689.52461242080722</v>
      </c>
      <c r="AT421" s="1">
        <v>8</v>
      </c>
      <c r="AU421" s="29">
        <v>-689.52461242080722</v>
      </c>
    </row>
    <row r="422" spans="2:47" x14ac:dyDescent="0.25">
      <c r="B422" s="4">
        <v>687.68</v>
      </c>
      <c r="C422" s="1">
        <v>9</v>
      </c>
      <c r="D422" s="1">
        <v>4</v>
      </c>
      <c r="Q422" s="4">
        <f t="shared" si="42"/>
        <v>1061.8399713757728</v>
      </c>
      <c r="R422" s="4">
        <f t="shared" si="43"/>
        <v>-374.1599713757729</v>
      </c>
      <c r="U422" s="4">
        <v>-238.80599729317839</v>
      </c>
      <c r="V422" s="1">
        <f t="shared" si="44"/>
        <v>780</v>
      </c>
      <c r="W422" s="9">
        <v>421</v>
      </c>
      <c r="X422" s="12">
        <f t="shared" si="45"/>
        <v>0.35041666666666665</v>
      </c>
      <c r="Y422" s="13">
        <f t="shared" si="46"/>
        <v>-0.38419579686711891</v>
      </c>
      <c r="Z422" s="13">
        <f t="shared" si="47"/>
        <v>-0.39933638975131275</v>
      </c>
      <c r="AJ422" s="25"/>
      <c r="AP422" s="18">
        <v>1061.8399713757728</v>
      </c>
      <c r="AQ422" s="18">
        <v>-374.1599713757729</v>
      </c>
      <c r="AT422" s="1">
        <v>9</v>
      </c>
      <c r="AU422" s="29">
        <v>-374.1599713757729</v>
      </c>
    </row>
    <row r="423" spans="2:47" x14ac:dyDescent="0.25">
      <c r="B423" s="4">
        <v>1738.13</v>
      </c>
      <c r="C423" s="1">
        <v>10</v>
      </c>
      <c r="D423" s="1">
        <v>4</v>
      </c>
      <c r="Q423" s="4">
        <f t="shared" si="42"/>
        <v>1183.6153303307385</v>
      </c>
      <c r="R423" s="4">
        <f t="shared" si="43"/>
        <v>554.51466966926159</v>
      </c>
      <c r="U423" s="4">
        <v>-237.6418519067463</v>
      </c>
      <c r="V423" s="1">
        <f t="shared" si="44"/>
        <v>779</v>
      </c>
      <c r="W423" s="9">
        <v>422</v>
      </c>
      <c r="X423" s="12">
        <f t="shared" si="45"/>
        <v>0.35125000000000001</v>
      </c>
      <c r="Y423" s="13">
        <f t="shared" si="46"/>
        <v>-0.3819479132046617</v>
      </c>
      <c r="Z423" s="13">
        <f t="shared" si="47"/>
        <v>-0.39738968145657627</v>
      </c>
      <c r="AJ423" s="25"/>
      <c r="AP423" s="18">
        <v>1183.6153303307385</v>
      </c>
      <c r="AQ423" s="18">
        <v>554.51466966926159</v>
      </c>
      <c r="AT423" s="1">
        <v>10</v>
      </c>
      <c r="AU423" s="29">
        <v>554.51466966926159</v>
      </c>
    </row>
    <row r="424" spans="2:47" x14ac:dyDescent="0.25">
      <c r="B424" s="4">
        <v>963.43</v>
      </c>
      <c r="C424" s="1">
        <v>11</v>
      </c>
      <c r="D424" s="1">
        <v>4</v>
      </c>
      <c r="Q424" s="4">
        <f t="shared" si="42"/>
        <v>1305.3906892857042</v>
      </c>
      <c r="R424" s="4">
        <f t="shared" si="43"/>
        <v>-341.96068928570423</v>
      </c>
      <c r="U424" s="4">
        <v>-236.3493136440145</v>
      </c>
      <c r="V424" s="1">
        <f t="shared" si="44"/>
        <v>778</v>
      </c>
      <c r="W424" s="9">
        <v>423</v>
      </c>
      <c r="X424" s="12">
        <f t="shared" si="45"/>
        <v>0.35208333333333336</v>
      </c>
      <c r="Y424" s="13">
        <f t="shared" si="46"/>
        <v>-0.37970195786468142</v>
      </c>
      <c r="Z424" s="13">
        <f t="shared" si="47"/>
        <v>-0.39522827190528659</v>
      </c>
      <c r="AJ424" s="25"/>
      <c r="AP424" s="18">
        <v>1305.3906892857042</v>
      </c>
      <c r="AQ424" s="18">
        <v>-341.96068928570423</v>
      </c>
      <c r="AT424" s="1">
        <v>11</v>
      </c>
      <c r="AU424" s="29">
        <v>-341.96068928570423</v>
      </c>
    </row>
    <row r="425" spans="2:47" x14ac:dyDescent="0.25">
      <c r="B425" s="4">
        <v>660.75</v>
      </c>
      <c r="C425" s="1">
        <v>12</v>
      </c>
      <c r="D425" s="1">
        <v>4</v>
      </c>
      <c r="Q425" s="4">
        <f t="shared" si="42"/>
        <v>1427.1660482406701</v>
      </c>
      <c r="R425" s="4">
        <f t="shared" si="43"/>
        <v>-766.41604824067008</v>
      </c>
      <c r="U425" s="4">
        <v>-235.99256981667776</v>
      </c>
      <c r="V425" s="1">
        <f t="shared" si="44"/>
        <v>777</v>
      </c>
      <c r="W425" s="9">
        <v>424</v>
      </c>
      <c r="X425" s="12">
        <f t="shared" si="45"/>
        <v>0.35291666666666666</v>
      </c>
      <c r="Y425" s="13">
        <f t="shared" si="46"/>
        <v>-0.37745791623166058</v>
      </c>
      <c r="Z425" s="13">
        <f t="shared" si="47"/>
        <v>-0.39463171740628117</v>
      </c>
      <c r="AJ425" s="25"/>
      <c r="AP425" s="18">
        <v>1427.1660482406701</v>
      </c>
      <c r="AQ425" s="18">
        <v>-766.41604824067008</v>
      </c>
      <c r="AT425" s="1">
        <v>12</v>
      </c>
      <c r="AU425" s="29">
        <v>-766.41604824067008</v>
      </c>
    </row>
    <row r="426" spans="2:47" x14ac:dyDescent="0.25">
      <c r="B426" s="4">
        <v>558.15</v>
      </c>
      <c r="C426" s="1">
        <v>1</v>
      </c>
      <c r="D426" s="1">
        <v>9</v>
      </c>
      <c r="Q426" s="4">
        <f t="shared" si="42"/>
        <v>514.30727103988511</v>
      </c>
      <c r="R426" s="4">
        <f t="shared" si="43"/>
        <v>43.842728960114869</v>
      </c>
      <c r="U426" s="4">
        <v>-230.3985355559102</v>
      </c>
      <c r="V426" s="1">
        <f t="shared" si="44"/>
        <v>776</v>
      </c>
      <c r="W426" s="9">
        <v>425</v>
      </c>
      <c r="X426" s="12">
        <f t="shared" si="45"/>
        <v>0.35375000000000001</v>
      </c>
      <c r="Y426" s="13">
        <f t="shared" si="46"/>
        <v>-0.37521577376594184</v>
      </c>
      <c r="Z426" s="13">
        <f t="shared" si="47"/>
        <v>-0.38527725616510244</v>
      </c>
      <c r="AJ426" s="25"/>
      <c r="AP426" s="18">
        <v>514.30727103988511</v>
      </c>
      <c r="AQ426" s="18">
        <v>43.842728960114869</v>
      </c>
      <c r="AT426" s="1">
        <v>1</v>
      </c>
      <c r="AU426" s="29">
        <v>43.842728960114869</v>
      </c>
    </row>
    <row r="427" spans="2:47" x14ac:dyDescent="0.25">
      <c r="B427" s="4">
        <v>315.39999999999998</v>
      </c>
      <c r="C427" s="1">
        <v>2</v>
      </c>
      <c r="D427" s="1">
        <v>9</v>
      </c>
      <c r="Q427" s="4">
        <f t="shared" si="42"/>
        <v>636.08262999485078</v>
      </c>
      <c r="R427" s="4">
        <f t="shared" si="43"/>
        <v>-320.6826299948508</v>
      </c>
      <c r="U427" s="4">
        <v>-229.5500917321192</v>
      </c>
      <c r="V427" s="1">
        <f t="shared" si="44"/>
        <v>775</v>
      </c>
      <c r="W427" s="9">
        <v>426</v>
      </c>
      <c r="X427" s="12">
        <f t="shared" si="45"/>
        <v>0.35458333333333331</v>
      </c>
      <c r="Y427" s="13">
        <f t="shared" si="46"/>
        <v>-0.37297551600292689</v>
      </c>
      <c r="Z427" s="13">
        <f t="shared" si="47"/>
        <v>-0.38385847063483985</v>
      </c>
      <c r="AJ427" s="25"/>
      <c r="AP427" s="18">
        <v>636.08262999485078</v>
      </c>
      <c r="AQ427" s="18">
        <v>-320.6826299948508</v>
      </c>
      <c r="AT427" s="1">
        <v>2</v>
      </c>
      <c r="AU427" s="29">
        <v>-320.6826299948508</v>
      </c>
    </row>
    <row r="428" spans="2:47" x14ac:dyDescent="0.25">
      <c r="B428" s="4">
        <v>515.54999999999995</v>
      </c>
      <c r="C428" s="1">
        <v>3</v>
      </c>
      <c r="D428" s="1">
        <v>9</v>
      </c>
      <c r="Q428" s="4">
        <f t="shared" si="42"/>
        <v>757.85798894981644</v>
      </c>
      <c r="R428" s="4">
        <f t="shared" si="43"/>
        <v>-242.30798894981649</v>
      </c>
      <c r="U428" s="4">
        <v>-228.88870685974791</v>
      </c>
      <c r="V428" s="1">
        <f t="shared" si="44"/>
        <v>774</v>
      </c>
      <c r="W428" s="9">
        <v>427</v>
      </c>
      <c r="X428" s="12">
        <f t="shared" si="45"/>
        <v>0.35541666666666666</v>
      </c>
      <c r="Y428" s="13">
        <f t="shared" si="46"/>
        <v>-0.37073712855228258</v>
      </c>
      <c r="Z428" s="13">
        <f t="shared" si="47"/>
        <v>-0.38275248900053177</v>
      </c>
      <c r="AJ428" s="25"/>
      <c r="AP428" s="18">
        <v>757.85798894981644</v>
      </c>
      <c r="AQ428" s="18">
        <v>-242.30798894981649</v>
      </c>
      <c r="AT428" s="1">
        <v>3</v>
      </c>
      <c r="AU428" s="29">
        <v>-242.30798894981649</v>
      </c>
    </row>
    <row r="429" spans="2:47" x14ac:dyDescent="0.25">
      <c r="B429" s="4">
        <v>751.16</v>
      </c>
      <c r="C429" s="1">
        <v>4</v>
      </c>
      <c r="D429" s="1">
        <v>9</v>
      </c>
      <c r="Q429" s="4">
        <f t="shared" si="42"/>
        <v>879.63334790478211</v>
      </c>
      <c r="R429" s="4">
        <f t="shared" si="43"/>
        <v>-128.47334790478214</v>
      </c>
      <c r="U429" s="4">
        <v>-226.30573311658713</v>
      </c>
      <c r="V429" s="1">
        <f t="shared" si="44"/>
        <v>773</v>
      </c>
      <c r="W429" s="9">
        <v>428</v>
      </c>
      <c r="X429" s="12">
        <f t="shared" si="45"/>
        <v>0.35625000000000001</v>
      </c>
      <c r="Y429" s="13">
        <f t="shared" si="46"/>
        <v>-0.36850059709715677</v>
      </c>
      <c r="Z429" s="13">
        <f t="shared" si="47"/>
        <v>-0.37843318621455552</v>
      </c>
      <c r="AJ429" s="25"/>
      <c r="AP429" s="18">
        <v>879.63334790478211</v>
      </c>
      <c r="AQ429" s="18">
        <v>-128.47334790478214</v>
      </c>
      <c r="AT429" s="1">
        <v>4</v>
      </c>
      <c r="AU429" s="29">
        <v>-128.47334790478214</v>
      </c>
    </row>
    <row r="430" spans="2:47" x14ac:dyDescent="0.25">
      <c r="B430" s="4">
        <v>639.77</v>
      </c>
      <c r="C430" s="1">
        <v>5</v>
      </c>
      <c r="D430" s="1">
        <v>9</v>
      </c>
      <c r="Q430" s="4">
        <f t="shared" si="42"/>
        <v>1001.4087068597479</v>
      </c>
      <c r="R430" s="4">
        <f t="shared" si="43"/>
        <v>-361.63870685974791</v>
      </c>
      <c r="U430" s="4">
        <v>-223.4146124208072</v>
      </c>
      <c r="V430" s="1">
        <f t="shared" si="44"/>
        <v>772</v>
      </c>
      <c r="W430" s="9">
        <v>429</v>
      </c>
      <c r="X430" s="12">
        <f t="shared" si="45"/>
        <v>0.35708333333333331</v>
      </c>
      <c r="Y430" s="13">
        <f t="shared" si="46"/>
        <v>-0.36626590739340154</v>
      </c>
      <c r="Z430" s="13">
        <f t="shared" si="47"/>
        <v>-0.37359859364119291</v>
      </c>
      <c r="AJ430" s="25"/>
      <c r="AP430" s="18">
        <v>1001.4087068597479</v>
      </c>
      <c r="AQ430" s="18">
        <v>-361.63870685974791</v>
      </c>
      <c r="AT430" s="1">
        <v>5</v>
      </c>
      <c r="AU430" s="29">
        <v>-361.63870685974791</v>
      </c>
    </row>
    <row r="431" spans="2:47" x14ac:dyDescent="0.25">
      <c r="B431" s="4">
        <v>1278.32</v>
      </c>
      <c r="C431" s="1">
        <v>6</v>
      </c>
      <c r="D431" s="1">
        <v>9</v>
      </c>
      <c r="Q431" s="4">
        <f t="shared" si="42"/>
        <v>1123.1840658147134</v>
      </c>
      <c r="R431" s="4">
        <f t="shared" si="43"/>
        <v>155.13593418528649</v>
      </c>
      <c r="U431" s="4">
        <v>-220.68334790478207</v>
      </c>
      <c r="V431" s="1">
        <f t="shared" si="44"/>
        <v>771</v>
      </c>
      <c r="W431" s="9">
        <v>430</v>
      </c>
      <c r="X431" s="12">
        <f t="shared" si="45"/>
        <v>0.35791666666666666</v>
      </c>
      <c r="Y431" s="13">
        <f t="shared" si="46"/>
        <v>-0.3640330452688042</v>
      </c>
      <c r="Z431" s="13">
        <f t="shared" si="47"/>
        <v>-0.36903131591932603</v>
      </c>
      <c r="AJ431" s="25"/>
      <c r="AP431" s="18">
        <v>1123.1840658147134</v>
      </c>
      <c r="AQ431" s="18">
        <v>155.13593418528649</v>
      </c>
      <c r="AT431" s="1">
        <v>6</v>
      </c>
      <c r="AU431" s="29">
        <v>155.13593418528649</v>
      </c>
    </row>
    <row r="432" spans="2:47" x14ac:dyDescent="0.25">
      <c r="B432" s="4">
        <v>1112.8599999999999</v>
      </c>
      <c r="C432" s="1">
        <v>7</v>
      </c>
      <c r="D432" s="1">
        <v>9</v>
      </c>
      <c r="Q432" s="4">
        <f t="shared" si="42"/>
        <v>1244.9594247696791</v>
      </c>
      <c r="R432" s="4">
        <f t="shared" si="43"/>
        <v>-132.09942476967922</v>
      </c>
      <c r="U432" s="4">
        <v>-220.15864668157474</v>
      </c>
      <c r="V432" s="1">
        <f t="shared" si="44"/>
        <v>770</v>
      </c>
      <c r="W432" s="9">
        <v>431</v>
      </c>
      <c r="X432" s="12">
        <f t="shared" si="45"/>
        <v>0.35875000000000001</v>
      </c>
      <c r="Y432" s="13">
        <f t="shared" si="46"/>
        <v>-0.36180199662232804</v>
      </c>
      <c r="Z432" s="13">
        <f t="shared" si="47"/>
        <v>-0.36815389954558031</v>
      </c>
      <c r="AJ432" s="25"/>
      <c r="AP432" s="18">
        <v>1244.9594247696791</v>
      </c>
      <c r="AQ432" s="18">
        <v>-132.09942476967922</v>
      </c>
      <c r="AT432" s="1">
        <v>7</v>
      </c>
      <c r="AU432" s="29">
        <v>-132.09942476967922</v>
      </c>
    </row>
    <row r="433" spans="2:47" x14ac:dyDescent="0.25">
      <c r="B433" s="4">
        <v>934.4</v>
      </c>
      <c r="C433" s="1">
        <v>8</v>
      </c>
      <c r="D433" s="1">
        <v>9</v>
      </c>
      <c r="Q433" s="4">
        <f t="shared" si="42"/>
        <v>1366.7347837246448</v>
      </c>
      <c r="R433" s="4">
        <f t="shared" si="43"/>
        <v>-432.33478372464481</v>
      </c>
      <c r="U433" s="4">
        <v>-219.35429729672455</v>
      </c>
      <c r="V433" s="1">
        <f t="shared" si="44"/>
        <v>769</v>
      </c>
      <c r="W433" s="9">
        <v>432</v>
      </c>
      <c r="X433" s="12">
        <f t="shared" si="45"/>
        <v>0.35958333333333331</v>
      </c>
      <c r="Y433" s="13">
        <f t="shared" si="46"/>
        <v>-0.35957274742335826</v>
      </c>
      <c r="Z433" s="13">
        <f t="shared" si="47"/>
        <v>-0.36680884965954069</v>
      </c>
      <c r="AJ433" s="25"/>
      <c r="AP433" s="18">
        <v>1366.7347837246448</v>
      </c>
      <c r="AQ433" s="18">
        <v>-432.33478372464481</v>
      </c>
      <c r="AT433" s="1">
        <v>8</v>
      </c>
      <c r="AU433" s="29">
        <v>-432.33478372464481</v>
      </c>
    </row>
    <row r="434" spans="2:47" x14ac:dyDescent="0.25">
      <c r="B434" s="4">
        <v>1340.33</v>
      </c>
      <c r="C434" s="1">
        <v>9</v>
      </c>
      <c r="D434" s="1">
        <v>9</v>
      </c>
      <c r="Q434" s="4">
        <f t="shared" si="42"/>
        <v>1488.5101426796107</v>
      </c>
      <c r="R434" s="4">
        <f t="shared" si="43"/>
        <v>-148.18014267961075</v>
      </c>
      <c r="U434" s="4">
        <v>-216.24152755198179</v>
      </c>
      <c r="V434" s="1">
        <f t="shared" si="44"/>
        <v>768</v>
      </c>
      <c r="W434" s="9">
        <v>433</v>
      </c>
      <c r="X434" s="12">
        <f t="shared" si="45"/>
        <v>0.36041666666666666</v>
      </c>
      <c r="Y434" s="13">
        <f t="shared" si="46"/>
        <v>-0.35734528371095781</v>
      </c>
      <c r="Z434" s="13">
        <f t="shared" si="47"/>
        <v>-0.36160361090472576</v>
      </c>
      <c r="AJ434" s="25"/>
      <c r="AP434" s="18">
        <v>1488.5101426796107</v>
      </c>
      <c r="AQ434" s="18">
        <v>-148.18014267961075</v>
      </c>
      <c r="AT434" s="1">
        <v>9</v>
      </c>
      <c r="AU434" s="29">
        <v>-148.18014267961075</v>
      </c>
    </row>
    <row r="435" spans="2:47" x14ac:dyDescent="0.25">
      <c r="B435" s="4">
        <v>2712.09</v>
      </c>
      <c r="C435" s="1">
        <v>10</v>
      </c>
      <c r="D435" s="1">
        <v>9</v>
      </c>
      <c r="Q435" s="4">
        <f t="shared" si="42"/>
        <v>1610.2855016345763</v>
      </c>
      <c r="R435" s="4">
        <f t="shared" si="43"/>
        <v>1101.8044983654238</v>
      </c>
      <c r="U435" s="4">
        <v>-215.7918519067463</v>
      </c>
      <c r="V435" s="1">
        <f t="shared" si="44"/>
        <v>767</v>
      </c>
      <c r="W435" s="9">
        <v>434</v>
      </c>
      <c r="X435" s="12">
        <f t="shared" si="45"/>
        <v>0.36125000000000002</v>
      </c>
      <c r="Y435" s="13">
        <f t="shared" si="46"/>
        <v>-0.3551195915931305</v>
      </c>
      <c r="Z435" s="13">
        <f t="shared" si="47"/>
        <v>-0.36085165387365098</v>
      </c>
      <c r="AJ435" s="25"/>
      <c r="AP435" s="18">
        <v>1610.2855016345763</v>
      </c>
      <c r="AQ435" s="18">
        <v>1101.8044983654238</v>
      </c>
      <c r="AT435" s="1">
        <v>10</v>
      </c>
      <c r="AU435" s="29">
        <v>1101.8044983654238</v>
      </c>
    </row>
    <row r="436" spans="2:47" x14ac:dyDescent="0.25">
      <c r="B436" s="4">
        <v>1758.57</v>
      </c>
      <c r="C436" s="1">
        <v>11</v>
      </c>
      <c r="D436" s="1">
        <v>9</v>
      </c>
      <c r="Q436" s="4">
        <f t="shared" si="42"/>
        <v>1732.060860589542</v>
      </c>
      <c r="R436" s="4">
        <f t="shared" si="43"/>
        <v>26.509139410457919</v>
      </c>
      <c r="U436" s="4">
        <v>-215.35781764597874</v>
      </c>
      <c r="V436" s="1">
        <f t="shared" si="44"/>
        <v>766</v>
      </c>
      <c r="W436" s="9">
        <v>435</v>
      </c>
      <c r="X436" s="12">
        <f t="shared" si="45"/>
        <v>0.36208333333333331</v>
      </c>
      <c r="Y436" s="13">
        <f t="shared" si="46"/>
        <v>-0.35289565724609057</v>
      </c>
      <c r="Z436" s="13">
        <f t="shared" si="47"/>
        <v>-0.36012585269324549</v>
      </c>
      <c r="AJ436" s="25"/>
      <c r="AP436" s="18">
        <v>1732.060860589542</v>
      </c>
      <c r="AQ436" s="18">
        <v>26.509139410457919</v>
      </c>
      <c r="AT436" s="1">
        <v>11</v>
      </c>
      <c r="AU436" s="29">
        <v>26.509139410457919</v>
      </c>
    </row>
    <row r="437" spans="2:47" x14ac:dyDescent="0.25">
      <c r="B437" s="4">
        <v>1543.63</v>
      </c>
      <c r="C437" s="1">
        <v>12</v>
      </c>
      <c r="D437" s="1">
        <v>9</v>
      </c>
      <c r="Q437" s="4">
        <f t="shared" si="42"/>
        <v>1853.8362195445079</v>
      </c>
      <c r="R437" s="4">
        <f t="shared" si="43"/>
        <v>-310.2062195445078</v>
      </c>
      <c r="U437" s="4">
        <v>-214.94721086171194</v>
      </c>
      <c r="V437" s="1">
        <f t="shared" si="44"/>
        <v>765</v>
      </c>
      <c r="W437" s="9">
        <v>436</v>
      </c>
      <c r="X437" s="12">
        <f t="shared" si="45"/>
        <v>0.36291666666666667</v>
      </c>
      <c r="Y437" s="13">
        <f t="shared" si="46"/>
        <v>-0.35067346691354073</v>
      </c>
      <c r="Z437" s="13">
        <f t="shared" si="47"/>
        <v>-0.359439227429663</v>
      </c>
      <c r="AJ437" s="25"/>
      <c r="AP437" s="18">
        <v>1853.8362195445079</v>
      </c>
      <c r="AQ437" s="18">
        <v>-310.2062195445078</v>
      </c>
      <c r="AT437" s="1">
        <v>12</v>
      </c>
      <c r="AU437" s="29">
        <v>-310.2062195445078</v>
      </c>
    </row>
    <row r="438" spans="2:47" x14ac:dyDescent="0.25">
      <c r="B438" s="4">
        <v>178.28</v>
      </c>
      <c r="C438" s="1">
        <v>1</v>
      </c>
      <c r="D438" s="1">
        <v>5</v>
      </c>
      <c r="Q438" s="4">
        <f t="shared" si="42"/>
        <v>172.9711339968149</v>
      </c>
      <c r="R438" s="4">
        <f t="shared" si="43"/>
        <v>5.308866003185102</v>
      </c>
      <c r="U438" s="4">
        <v>-214.38052721254809</v>
      </c>
      <c r="V438" s="1">
        <f t="shared" si="44"/>
        <v>764</v>
      </c>
      <c r="W438" s="9">
        <v>437</v>
      </c>
      <c r="X438" s="12">
        <f t="shared" si="45"/>
        <v>0.36375000000000002</v>
      </c>
      <c r="Y438" s="13">
        <f t="shared" si="46"/>
        <v>-0.34845300690595715</v>
      </c>
      <c r="Z438" s="13">
        <f t="shared" si="47"/>
        <v>-0.35849160716403644</v>
      </c>
      <c r="AJ438" s="25"/>
      <c r="AP438" s="18">
        <v>172.9711339968149</v>
      </c>
      <c r="AQ438" s="18">
        <v>5.308866003185102</v>
      </c>
      <c r="AT438" s="1">
        <v>1</v>
      </c>
      <c r="AU438" s="29">
        <v>5.308866003185102</v>
      </c>
    </row>
    <row r="439" spans="2:47" x14ac:dyDescent="0.25">
      <c r="B439" s="4">
        <v>162.31</v>
      </c>
      <c r="C439" s="1">
        <v>2</v>
      </c>
      <c r="D439" s="1">
        <v>5</v>
      </c>
      <c r="Q439" s="4">
        <f t="shared" si="42"/>
        <v>294.74649295178062</v>
      </c>
      <c r="R439" s="4">
        <f t="shared" si="43"/>
        <v>-132.43649295178062</v>
      </c>
      <c r="U439" s="4">
        <v>-212.9079889498164</v>
      </c>
      <c r="V439" s="1">
        <f t="shared" si="44"/>
        <v>763</v>
      </c>
      <c r="W439" s="9">
        <v>438</v>
      </c>
      <c r="X439" s="12">
        <f t="shared" si="45"/>
        <v>0.36458333333333331</v>
      </c>
      <c r="Y439" s="13">
        <f t="shared" si="46"/>
        <v>-0.34623426359988241</v>
      </c>
      <c r="Z439" s="13">
        <f t="shared" si="47"/>
        <v>-0.35602919784318499</v>
      </c>
      <c r="AJ439" s="25"/>
      <c r="AP439" s="18">
        <v>294.74649295178062</v>
      </c>
      <c r="AQ439" s="18">
        <v>-132.43649295178062</v>
      </c>
      <c r="AT439" s="1">
        <v>2</v>
      </c>
      <c r="AU439" s="29">
        <v>-132.43649295178062</v>
      </c>
    </row>
    <row r="440" spans="2:47" x14ac:dyDescent="0.25">
      <c r="B440" s="4">
        <v>247.77</v>
      </c>
      <c r="C440" s="1">
        <v>3</v>
      </c>
      <c r="D440" s="1">
        <v>5</v>
      </c>
      <c r="Q440" s="4">
        <f t="shared" si="42"/>
        <v>416.52185190674629</v>
      </c>
      <c r="R440" s="4">
        <f t="shared" si="43"/>
        <v>-168.75185190674628</v>
      </c>
      <c r="U440" s="4">
        <v>-212.85473277715334</v>
      </c>
      <c r="V440" s="1">
        <f t="shared" si="44"/>
        <v>762</v>
      </c>
      <c r="W440" s="9">
        <v>439</v>
      </c>
      <c r="X440" s="12">
        <f t="shared" si="45"/>
        <v>0.36541666666666667</v>
      </c>
      <c r="Y440" s="13">
        <f t="shared" si="46"/>
        <v>-0.34401722343722335</v>
      </c>
      <c r="Z440" s="13">
        <f t="shared" si="47"/>
        <v>-0.3559401417559665</v>
      </c>
      <c r="AJ440" s="25"/>
      <c r="AP440" s="18">
        <v>416.52185190674629</v>
      </c>
      <c r="AQ440" s="18">
        <v>-168.75185190674628</v>
      </c>
      <c r="AT440" s="1">
        <v>3</v>
      </c>
      <c r="AU440" s="29">
        <v>-168.75185190674628</v>
      </c>
    </row>
    <row r="441" spans="2:47" x14ac:dyDescent="0.25">
      <c r="B441" s="4">
        <v>365.32</v>
      </c>
      <c r="C441" s="1">
        <v>4</v>
      </c>
      <c r="D441" s="1">
        <v>5</v>
      </c>
      <c r="Q441" s="4">
        <f t="shared" si="42"/>
        <v>538.29721086171196</v>
      </c>
      <c r="R441" s="4">
        <f t="shared" si="43"/>
        <v>-172.97721086171197</v>
      </c>
      <c r="U441" s="4">
        <v>-212.71705781078526</v>
      </c>
      <c r="V441" s="1">
        <f t="shared" si="44"/>
        <v>761</v>
      </c>
      <c r="W441" s="9">
        <v>440</v>
      </c>
      <c r="X441" s="12">
        <f t="shared" si="45"/>
        <v>0.36625000000000002</v>
      </c>
      <c r="Y441" s="13">
        <f t="shared" si="46"/>
        <v>-0.34180187292455905</v>
      </c>
      <c r="Z441" s="13">
        <f t="shared" si="47"/>
        <v>-0.35570991879401526</v>
      </c>
      <c r="AJ441" s="25"/>
      <c r="AP441" s="18">
        <v>538.29721086171196</v>
      </c>
      <c r="AQ441" s="18">
        <v>-172.97721086171197</v>
      </c>
      <c r="AT441" s="1">
        <v>4</v>
      </c>
      <c r="AU441" s="29">
        <v>-172.97721086171197</v>
      </c>
    </row>
    <row r="442" spans="2:47" x14ac:dyDescent="0.25">
      <c r="B442" s="4">
        <v>497.12</v>
      </c>
      <c r="C442" s="1">
        <v>5</v>
      </c>
      <c r="D442" s="1">
        <v>5</v>
      </c>
      <c r="Q442" s="4">
        <f t="shared" si="42"/>
        <v>660.07256981667774</v>
      </c>
      <c r="R442" s="4">
        <f t="shared" si="43"/>
        <v>-162.95256981667774</v>
      </c>
      <c r="U442" s="4">
        <v>-211.09781764597872</v>
      </c>
      <c r="V442" s="1">
        <f t="shared" si="44"/>
        <v>760</v>
      </c>
      <c r="W442" s="9">
        <v>441</v>
      </c>
      <c r="X442" s="12">
        <f t="shared" si="45"/>
        <v>0.36708333333333332</v>
      </c>
      <c r="Y442" s="13">
        <f t="shared" si="46"/>
        <v>-0.33958819863245354</v>
      </c>
      <c r="Z442" s="13">
        <f t="shared" si="47"/>
        <v>-0.3530021914802815</v>
      </c>
      <c r="AJ442" s="25"/>
      <c r="AP442" s="18">
        <v>660.07256981667774</v>
      </c>
      <c r="AQ442" s="18">
        <v>-162.95256981667774</v>
      </c>
      <c r="AT442" s="1">
        <v>5</v>
      </c>
      <c r="AU442" s="29">
        <v>-162.95256981667774</v>
      </c>
    </row>
    <row r="443" spans="2:47" x14ac:dyDescent="0.25">
      <c r="B443" s="4">
        <v>1553.54</v>
      </c>
      <c r="C443" s="1">
        <v>6</v>
      </c>
      <c r="D443" s="1">
        <v>5</v>
      </c>
      <c r="Q443" s="4">
        <f t="shared" si="42"/>
        <v>781.84792877164341</v>
      </c>
      <c r="R443" s="4">
        <f t="shared" si="43"/>
        <v>771.69207122835655</v>
      </c>
      <c r="U443" s="4">
        <v>-210.70473277715337</v>
      </c>
      <c r="V443" s="1">
        <f t="shared" si="44"/>
        <v>759</v>
      </c>
      <c r="W443" s="9">
        <v>442</v>
      </c>
      <c r="X443" s="12">
        <f t="shared" si="45"/>
        <v>0.36791666666666667</v>
      </c>
      <c r="Y443" s="13">
        <f t="shared" si="46"/>
        <v>-0.3373761871947753</v>
      </c>
      <c r="Z443" s="13">
        <f t="shared" si="47"/>
        <v>-0.35234486673064441</v>
      </c>
      <c r="AJ443" s="25"/>
      <c r="AP443" s="18">
        <v>781.84792877164341</v>
      </c>
      <c r="AQ443" s="18">
        <v>771.69207122835655</v>
      </c>
      <c r="AT443" s="1">
        <v>6</v>
      </c>
      <c r="AU443" s="29">
        <v>771.69207122835655</v>
      </c>
    </row>
    <row r="444" spans="2:47" x14ac:dyDescent="0.25">
      <c r="B444" s="4">
        <v>462.12</v>
      </c>
      <c r="C444" s="1">
        <v>7</v>
      </c>
      <c r="D444" s="1">
        <v>5</v>
      </c>
      <c r="Q444" s="4">
        <f t="shared" si="42"/>
        <v>903.62328772660908</v>
      </c>
      <c r="R444" s="4">
        <f t="shared" si="43"/>
        <v>-441.50328772660907</v>
      </c>
      <c r="U444" s="4">
        <v>-209.59803989730801</v>
      </c>
      <c r="V444" s="1">
        <f t="shared" si="44"/>
        <v>758</v>
      </c>
      <c r="W444" s="9">
        <v>443</v>
      </c>
      <c r="X444" s="12">
        <f t="shared" si="45"/>
        <v>0.36875000000000002</v>
      </c>
      <c r="Y444" s="13">
        <f t="shared" si="46"/>
        <v>-0.3351658253080253</v>
      </c>
      <c r="Z444" s="13">
        <f t="shared" si="47"/>
        <v>-0.3504942317205933</v>
      </c>
      <c r="AJ444" s="25"/>
      <c r="AP444" s="18">
        <v>903.62328772660908</v>
      </c>
      <c r="AQ444" s="18">
        <v>-441.50328772660907</v>
      </c>
      <c r="AT444" s="1">
        <v>7</v>
      </c>
      <c r="AU444" s="29">
        <v>-441.50328772660907</v>
      </c>
    </row>
    <row r="445" spans="2:47" x14ac:dyDescent="0.25">
      <c r="B445" s="4">
        <v>262.37</v>
      </c>
      <c r="C445" s="1">
        <v>8</v>
      </c>
      <c r="D445" s="1">
        <v>5</v>
      </c>
      <c r="Q445" s="4">
        <f t="shared" si="42"/>
        <v>1025.3986466815747</v>
      </c>
      <c r="R445" s="4">
        <f t="shared" si="43"/>
        <v>-763.02864668157474</v>
      </c>
      <c r="U445" s="4">
        <v>-208.7168865069475</v>
      </c>
      <c r="V445" s="1">
        <f t="shared" si="44"/>
        <v>757</v>
      </c>
      <c r="W445" s="9">
        <v>444</v>
      </c>
      <c r="X445" s="12">
        <f t="shared" si="45"/>
        <v>0.36958333333333332</v>
      </c>
      <c r="Y445" s="13">
        <f t="shared" si="46"/>
        <v>-0.33295709973066973</v>
      </c>
      <c r="Z445" s="13">
        <f t="shared" si="47"/>
        <v>-0.34902074856810905</v>
      </c>
      <c r="AJ445" s="25"/>
      <c r="AP445" s="18">
        <v>1025.3986466815747</v>
      </c>
      <c r="AQ445" s="18">
        <v>-763.02864668157474</v>
      </c>
      <c r="AT445" s="1">
        <v>8</v>
      </c>
      <c r="AU445" s="29">
        <v>-763.02864668157474</v>
      </c>
    </row>
    <row r="446" spans="2:47" x14ac:dyDescent="0.25">
      <c r="B446" s="4">
        <v>454.71</v>
      </c>
      <c r="C446" s="1">
        <v>9</v>
      </c>
      <c r="D446" s="1">
        <v>5</v>
      </c>
      <c r="Q446" s="4">
        <f t="shared" si="42"/>
        <v>1147.1740056365404</v>
      </c>
      <c r="R446" s="4">
        <f t="shared" si="43"/>
        <v>-692.46400563654038</v>
      </c>
      <c r="U446" s="4">
        <v>-207.5285355559102</v>
      </c>
      <c r="V446" s="1">
        <f t="shared" si="44"/>
        <v>756</v>
      </c>
      <c r="W446" s="9">
        <v>445</v>
      </c>
      <c r="X446" s="12">
        <f t="shared" si="45"/>
        <v>0.37041666666666667</v>
      </c>
      <c r="Y446" s="13">
        <f t="shared" si="46"/>
        <v>-0.33074999728248011</v>
      </c>
      <c r="Z446" s="13">
        <f t="shared" si="47"/>
        <v>-0.34703356322132661</v>
      </c>
      <c r="AJ446" s="25"/>
      <c r="AP446" s="18">
        <v>1147.1740056365404</v>
      </c>
      <c r="AQ446" s="18">
        <v>-692.46400563654038</v>
      </c>
      <c r="AT446" s="1">
        <v>9</v>
      </c>
      <c r="AU446" s="29">
        <v>-692.46400563654038</v>
      </c>
    </row>
    <row r="447" spans="2:47" x14ac:dyDescent="0.25">
      <c r="B447" s="4">
        <v>1872.86</v>
      </c>
      <c r="C447" s="1">
        <v>10</v>
      </c>
      <c r="D447" s="1">
        <v>5</v>
      </c>
      <c r="Q447" s="4">
        <f t="shared" si="42"/>
        <v>1268.9493645915061</v>
      </c>
      <c r="R447" s="4">
        <f t="shared" si="43"/>
        <v>603.91063540849382</v>
      </c>
      <c r="U447" s="4">
        <v>-207.29539050891151</v>
      </c>
      <c r="V447" s="1">
        <f t="shared" si="44"/>
        <v>755</v>
      </c>
      <c r="W447" s="9">
        <v>446</v>
      </c>
      <c r="X447" s="12">
        <f t="shared" si="45"/>
        <v>0.37125000000000002</v>
      </c>
      <c r="Y447" s="13">
        <f t="shared" si="46"/>
        <v>-0.3285445048438797</v>
      </c>
      <c r="Z447" s="13">
        <f t="shared" si="47"/>
        <v>-0.34664369319120941</v>
      </c>
      <c r="AJ447" s="25"/>
      <c r="AP447" s="18">
        <v>1268.9493645915061</v>
      </c>
      <c r="AQ447" s="18">
        <v>603.91063540849382</v>
      </c>
      <c r="AT447" s="1">
        <v>10</v>
      </c>
      <c r="AU447" s="29">
        <v>603.91063540849382</v>
      </c>
    </row>
    <row r="448" spans="2:47" x14ac:dyDescent="0.25">
      <c r="B448" s="4">
        <v>815.18</v>
      </c>
      <c r="C448" s="1">
        <v>11</v>
      </c>
      <c r="D448" s="1">
        <v>5</v>
      </c>
      <c r="Q448" s="4">
        <f t="shared" si="42"/>
        <v>1390.7247235464718</v>
      </c>
      <c r="R448" s="4">
        <f t="shared" si="43"/>
        <v>-575.5447235464718</v>
      </c>
      <c r="U448" s="4">
        <v>-206.52501520665578</v>
      </c>
      <c r="V448" s="1">
        <f t="shared" si="44"/>
        <v>754</v>
      </c>
      <c r="W448" s="9">
        <v>447</v>
      </c>
      <c r="X448" s="12">
        <f t="shared" si="45"/>
        <v>0.37208333333333332</v>
      </c>
      <c r="Y448" s="13">
        <f t="shared" si="46"/>
        <v>-0.32634060935529685</v>
      </c>
      <c r="Z448" s="13">
        <f t="shared" si="47"/>
        <v>-0.34535545547756985</v>
      </c>
      <c r="AJ448" s="25"/>
      <c r="AP448" s="18">
        <v>1390.7247235464718</v>
      </c>
      <c r="AQ448" s="18">
        <v>-575.5447235464718</v>
      </c>
      <c r="AT448" s="1">
        <v>11</v>
      </c>
      <c r="AU448" s="29">
        <v>-575.5447235464718</v>
      </c>
    </row>
    <row r="449" spans="2:47" x14ac:dyDescent="0.25">
      <c r="B449" s="4">
        <v>322.02999999999997</v>
      </c>
      <c r="C449" s="1">
        <v>12</v>
      </c>
      <c r="D449" s="1">
        <v>5</v>
      </c>
      <c r="Q449" s="4">
        <f t="shared" si="42"/>
        <v>1512.5000825014376</v>
      </c>
      <c r="R449" s="4">
        <f t="shared" si="43"/>
        <v>-1190.4700825014377</v>
      </c>
      <c r="U449" s="4">
        <v>-203.27755346938761</v>
      </c>
      <c r="V449" s="1">
        <f t="shared" si="44"/>
        <v>753</v>
      </c>
      <c r="W449" s="9">
        <v>448</v>
      </c>
      <c r="X449" s="12">
        <f t="shared" si="45"/>
        <v>0.37291666666666667</v>
      </c>
      <c r="Y449" s="13">
        <f t="shared" si="46"/>
        <v>-0.3241382978165232</v>
      </c>
      <c r="Z449" s="13">
        <f t="shared" si="47"/>
        <v>-0.33992498195213283</v>
      </c>
      <c r="AJ449" s="25"/>
      <c r="AP449" s="18">
        <v>1512.5000825014376</v>
      </c>
      <c r="AQ449" s="18">
        <v>-1190.4700825014377</v>
      </c>
      <c r="AT449" s="1">
        <v>12</v>
      </c>
      <c r="AU449" s="29">
        <v>-1190.4700825014377</v>
      </c>
    </row>
    <row r="450" spans="2:47" x14ac:dyDescent="0.25">
      <c r="B450" s="4">
        <v>750.4</v>
      </c>
      <c r="C450" s="1">
        <v>1</v>
      </c>
      <c r="D450" s="1">
        <v>16</v>
      </c>
      <c r="Q450" s="4">
        <f t="shared" si="42"/>
        <v>1111.6455108652581</v>
      </c>
      <c r="R450" s="4">
        <f t="shared" si="43"/>
        <v>-361.2455108652581</v>
      </c>
      <c r="U450" s="4">
        <v>-202.16406581471347</v>
      </c>
      <c r="V450" s="1">
        <f t="shared" si="44"/>
        <v>752</v>
      </c>
      <c r="W450" s="9">
        <v>449</v>
      </c>
      <c r="X450" s="12">
        <f t="shared" si="45"/>
        <v>0.37375000000000003</v>
      </c>
      <c r="Y450" s="13">
        <f t="shared" si="46"/>
        <v>-0.32193755728607965</v>
      </c>
      <c r="Z450" s="13">
        <f t="shared" si="47"/>
        <v>-0.33806298457731676</v>
      </c>
      <c r="AJ450" s="25"/>
      <c r="AP450" s="18">
        <v>1111.6455108652581</v>
      </c>
      <c r="AQ450" s="18">
        <v>-361.2455108652581</v>
      </c>
      <c r="AT450" s="1">
        <v>1</v>
      </c>
      <c r="AU450" s="29">
        <v>-361.2455108652581</v>
      </c>
    </row>
    <row r="451" spans="2:47" x14ac:dyDescent="0.25">
      <c r="B451" s="4">
        <v>758.59</v>
      </c>
      <c r="C451" s="1">
        <v>2</v>
      </c>
      <c r="D451" s="1">
        <v>16</v>
      </c>
      <c r="Q451" s="4">
        <f t="shared" ref="Q451:Q514" si="48">$H$17+$H$18*C451+$H$19*D451</f>
        <v>1233.4208698202237</v>
      </c>
      <c r="R451" s="4">
        <f t="shared" ref="R451:R514" si="49">B451-Q451</f>
        <v>-474.83086982022371</v>
      </c>
      <c r="U451" s="4">
        <v>-200.76875780723935</v>
      </c>
      <c r="V451" s="1">
        <f t="shared" ref="V451:V514" si="50">RANK(U451,$U$2:$U$1201)</f>
        <v>751</v>
      </c>
      <c r="W451" s="9">
        <v>450</v>
      </c>
      <c r="X451" s="12">
        <f t="shared" ref="X451:X514" si="51">(W451-0.5)/COUNT($U$2:$U$1201)</f>
        <v>0.37458333333333332</v>
      </c>
      <c r="Y451" s="13">
        <f t="shared" ref="Y451:Y514" si="52">_xlfn.NORM.S.INV(X451)</f>
        <v>-0.31973837488058721</v>
      </c>
      <c r="Z451" s="13">
        <f t="shared" ref="Z451:Z514" si="53">STANDARDIZE(U451,AVERAGE($U$2:$U$1201),_xlfn.STDEV.S($U$2:$U$1201))</f>
        <v>-0.3357297213066639</v>
      </c>
      <c r="AJ451" s="25"/>
      <c r="AP451" s="18">
        <v>1233.4208698202237</v>
      </c>
      <c r="AQ451" s="18">
        <v>-474.83086982022371</v>
      </c>
      <c r="AT451" s="1">
        <v>2</v>
      </c>
      <c r="AU451" s="29">
        <v>-474.83086982022371</v>
      </c>
    </row>
    <row r="452" spans="2:47" x14ac:dyDescent="0.25">
      <c r="B452" s="4">
        <v>823.43</v>
      </c>
      <c r="C452" s="1">
        <v>3</v>
      </c>
      <c r="D452" s="1">
        <v>16</v>
      </c>
      <c r="Q452" s="4">
        <f t="shared" si="48"/>
        <v>1355.1962287751894</v>
      </c>
      <c r="R452" s="4">
        <f t="shared" si="49"/>
        <v>-531.76622877518946</v>
      </c>
      <c r="U452" s="4">
        <v>-199.44196303241085</v>
      </c>
      <c r="V452" s="1">
        <f t="shared" si="50"/>
        <v>750</v>
      </c>
      <c r="W452" s="9">
        <v>451</v>
      </c>
      <c r="X452" s="12">
        <f t="shared" si="51"/>
        <v>0.37541666666666668</v>
      </c>
      <c r="Y452" s="13">
        <f t="shared" si="52"/>
        <v>-0.31754073777414465</v>
      </c>
      <c r="Z452" s="13">
        <f t="shared" si="53"/>
        <v>-0.33351102729844578</v>
      </c>
      <c r="AJ452" s="25"/>
      <c r="AP452" s="18">
        <v>1355.1962287751894</v>
      </c>
      <c r="AQ452" s="18">
        <v>-531.76622877518946</v>
      </c>
      <c r="AT452" s="1">
        <v>3</v>
      </c>
      <c r="AU452" s="29">
        <v>-531.76622877518946</v>
      </c>
    </row>
    <row r="453" spans="2:47" x14ac:dyDescent="0.25">
      <c r="B453" s="4">
        <v>1214.33</v>
      </c>
      <c r="C453" s="1">
        <v>4</v>
      </c>
      <c r="D453" s="1">
        <v>16</v>
      </c>
      <c r="Q453" s="4">
        <f t="shared" si="48"/>
        <v>1476.9715877301551</v>
      </c>
      <c r="R453" s="4">
        <f t="shared" si="49"/>
        <v>-262.64158773015515</v>
      </c>
      <c r="U453" s="4">
        <v>-199.30588616751379</v>
      </c>
      <c r="V453" s="1">
        <f t="shared" si="50"/>
        <v>749</v>
      </c>
      <c r="W453" s="9">
        <v>452</v>
      </c>
      <c r="X453" s="12">
        <f t="shared" si="51"/>
        <v>0.37624999999999997</v>
      </c>
      <c r="Y453" s="13">
        <f t="shared" si="52"/>
        <v>-0.31534463319771155</v>
      </c>
      <c r="Z453" s="13">
        <f t="shared" si="53"/>
        <v>-0.33328347671524183</v>
      </c>
      <c r="AJ453" s="25"/>
      <c r="AP453" s="18">
        <v>1476.9715877301551</v>
      </c>
      <c r="AQ453" s="18">
        <v>-262.64158773015515</v>
      </c>
      <c r="AT453" s="1">
        <v>4</v>
      </c>
      <c r="AU453" s="29">
        <v>-262.64158773015515</v>
      </c>
    </row>
    <row r="454" spans="2:47" x14ac:dyDescent="0.25">
      <c r="B454" s="4">
        <v>1405.3</v>
      </c>
      <c r="C454" s="1">
        <v>5</v>
      </c>
      <c r="D454" s="1">
        <v>16</v>
      </c>
      <c r="Q454" s="4">
        <f t="shared" si="48"/>
        <v>1598.7469466851207</v>
      </c>
      <c r="R454" s="4">
        <f t="shared" si="49"/>
        <v>-193.44694668512079</v>
      </c>
      <c r="U454" s="4">
        <v>-198.96389451087583</v>
      </c>
      <c r="V454" s="1">
        <f t="shared" si="50"/>
        <v>748</v>
      </c>
      <c r="W454" s="9">
        <v>453</v>
      </c>
      <c r="X454" s="12">
        <f t="shared" si="51"/>
        <v>0.37708333333333333</v>
      </c>
      <c r="Y454" s="13">
        <f t="shared" si="52"/>
        <v>-0.31315004843849742</v>
      </c>
      <c r="Z454" s="13">
        <f t="shared" si="53"/>
        <v>-0.33271159110501902</v>
      </c>
      <c r="AJ454" s="25"/>
      <c r="AP454" s="18">
        <v>1598.7469466851207</v>
      </c>
      <c r="AQ454" s="18">
        <v>-193.44694668512079</v>
      </c>
      <c r="AT454" s="1">
        <v>5</v>
      </c>
      <c r="AU454" s="29">
        <v>-193.44694668512079</v>
      </c>
    </row>
    <row r="455" spans="2:47" x14ac:dyDescent="0.25">
      <c r="B455" s="4">
        <v>2163.87</v>
      </c>
      <c r="C455" s="1">
        <v>6</v>
      </c>
      <c r="D455" s="1">
        <v>16</v>
      </c>
      <c r="Q455" s="4">
        <f t="shared" si="48"/>
        <v>1720.5223056400864</v>
      </c>
      <c r="R455" s="4">
        <f t="shared" si="49"/>
        <v>443.34769435991348</v>
      </c>
      <c r="U455" s="4">
        <v>-198.58588616751382</v>
      </c>
      <c r="V455" s="1">
        <f t="shared" si="50"/>
        <v>747</v>
      </c>
      <c r="W455" s="9">
        <v>454</v>
      </c>
      <c r="X455" s="12">
        <f t="shared" si="51"/>
        <v>0.37791666666666668</v>
      </c>
      <c r="Y455" s="13">
        <f t="shared" si="52"/>
        <v>-0.31095697083935653</v>
      </c>
      <c r="Z455" s="13">
        <f t="shared" si="53"/>
        <v>-0.33207947763699447</v>
      </c>
      <c r="AJ455" s="25"/>
      <c r="AP455" s="18">
        <v>1720.5223056400864</v>
      </c>
      <c r="AQ455" s="18">
        <v>443.34769435991348</v>
      </c>
      <c r="AT455" s="1">
        <v>6</v>
      </c>
      <c r="AU455" s="29">
        <v>443.34769435991348</v>
      </c>
    </row>
    <row r="456" spans="2:47" x14ac:dyDescent="0.25">
      <c r="B456" s="4">
        <v>1478.04</v>
      </c>
      <c r="C456" s="1">
        <v>7</v>
      </c>
      <c r="D456" s="1">
        <v>16</v>
      </c>
      <c r="Q456" s="4">
        <f t="shared" si="48"/>
        <v>1842.2976645950521</v>
      </c>
      <c r="R456" s="4">
        <f t="shared" si="49"/>
        <v>-364.25766459505212</v>
      </c>
      <c r="U456" s="4">
        <v>-197.5799204282813</v>
      </c>
      <c r="V456" s="1">
        <f t="shared" si="50"/>
        <v>746</v>
      </c>
      <c r="W456" s="9">
        <v>455</v>
      </c>
      <c r="X456" s="12">
        <f t="shared" si="51"/>
        <v>0.37874999999999998</v>
      </c>
      <c r="Y456" s="13">
        <f t="shared" si="52"/>
        <v>-0.30876538779818863</v>
      </c>
      <c r="Z456" s="13">
        <f t="shared" si="53"/>
        <v>-0.33039728066090496</v>
      </c>
      <c r="AJ456" s="25"/>
      <c r="AP456" s="18">
        <v>1842.2976645950521</v>
      </c>
      <c r="AQ456" s="18">
        <v>-364.25766459505212</v>
      </c>
      <c r="AT456" s="1">
        <v>7</v>
      </c>
      <c r="AU456" s="29">
        <v>-364.25766459505212</v>
      </c>
    </row>
    <row r="457" spans="2:47" x14ac:dyDescent="0.25">
      <c r="B457" s="4">
        <v>1818.12</v>
      </c>
      <c r="C457" s="1">
        <v>8</v>
      </c>
      <c r="D457" s="1">
        <v>16</v>
      </c>
      <c r="Q457" s="4">
        <f t="shared" si="48"/>
        <v>1964.0730235500178</v>
      </c>
      <c r="R457" s="4">
        <f t="shared" si="49"/>
        <v>-145.95302355001786</v>
      </c>
      <c r="U457" s="4">
        <v>-194.13124512247941</v>
      </c>
      <c r="V457" s="1">
        <f t="shared" si="50"/>
        <v>745</v>
      </c>
      <c r="W457" s="9">
        <v>456</v>
      </c>
      <c r="X457" s="12">
        <f t="shared" si="51"/>
        <v>0.37958333333333333</v>
      </c>
      <c r="Y457" s="13">
        <f t="shared" si="52"/>
        <v>-0.3065752867673443</v>
      </c>
      <c r="Z457" s="13">
        <f t="shared" si="53"/>
        <v>-0.32463033359234922</v>
      </c>
      <c r="AJ457" s="25"/>
      <c r="AP457" s="18">
        <v>1964.0730235500178</v>
      </c>
      <c r="AQ457" s="18">
        <v>-145.95302355001786</v>
      </c>
      <c r="AT457" s="1">
        <v>8</v>
      </c>
      <c r="AU457" s="29">
        <v>-145.95302355001786</v>
      </c>
    </row>
    <row r="458" spans="2:47" x14ac:dyDescent="0.25">
      <c r="B458" s="4">
        <v>3013.67</v>
      </c>
      <c r="C458" s="1">
        <v>9</v>
      </c>
      <c r="D458" s="1">
        <v>16</v>
      </c>
      <c r="Q458" s="4">
        <f t="shared" si="48"/>
        <v>2085.8483825049834</v>
      </c>
      <c r="R458" s="4">
        <f t="shared" si="49"/>
        <v>927.82161749501665</v>
      </c>
      <c r="U458" s="4">
        <v>-193.44694668512079</v>
      </c>
      <c r="V458" s="1">
        <f t="shared" si="50"/>
        <v>744</v>
      </c>
      <c r="W458" s="9">
        <v>457</v>
      </c>
      <c r="X458" s="12">
        <f t="shared" si="51"/>
        <v>0.38041666666666668</v>
      </c>
      <c r="Y458" s="13">
        <f t="shared" si="52"/>
        <v>-0.3043866552530376</v>
      </c>
      <c r="Z458" s="13">
        <f t="shared" si="53"/>
        <v>-0.32348603541481319</v>
      </c>
      <c r="AJ458" s="25"/>
      <c r="AP458" s="18">
        <v>2085.8483825049834</v>
      </c>
      <c r="AQ458" s="18">
        <v>927.82161749501665</v>
      </c>
      <c r="AT458" s="1">
        <v>9</v>
      </c>
      <c r="AU458" s="29">
        <v>927.82161749501665</v>
      </c>
    </row>
    <row r="459" spans="2:47" x14ac:dyDescent="0.25">
      <c r="B459" s="4">
        <v>3316.33</v>
      </c>
      <c r="C459" s="1">
        <v>11</v>
      </c>
      <c r="D459" s="1">
        <v>16</v>
      </c>
      <c r="Q459" s="4">
        <f t="shared" si="48"/>
        <v>2329.3991004149148</v>
      </c>
      <c r="R459" s="4">
        <f t="shared" si="49"/>
        <v>986.93089958508517</v>
      </c>
      <c r="U459" s="4">
        <v>-193.05688650694742</v>
      </c>
      <c r="V459" s="1">
        <f t="shared" si="50"/>
        <v>743</v>
      </c>
      <c r="W459" s="9">
        <v>458</v>
      </c>
      <c r="X459" s="12">
        <f t="shared" si="51"/>
        <v>0.38124999999999998</v>
      </c>
      <c r="Y459" s="13">
        <f t="shared" si="52"/>
        <v>-0.30219948081476239</v>
      </c>
      <c r="Z459" s="13">
        <f t="shared" si="53"/>
        <v>-0.32283376861622742</v>
      </c>
      <c r="AJ459" s="25"/>
      <c r="AP459" s="18">
        <v>2329.3991004149148</v>
      </c>
      <c r="AQ459" s="18">
        <v>986.93089958508517</v>
      </c>
      <c r="AT459" s="1">
        <v>11</v>
      </c>
      <c r="AU459" s="29">
        <v>986.93089958508517</v>
      </c>
    </row>
    <row r="460" spans="2:47" x14ac:dyDescent="0.25">
      <c r="B460" s="4">
        <v>2635.81</v>
      </c>
      <c r="C460" s="1">
        <v>12</v>
      </c>
      <c r="D460" s="1">
        <v>16</v>
      </c>
      <c r="Q460" s="4">
        <f t="shared" si="48"/>
        <v>2451.1744593698804</v>
      </c>
      <c r="R460" s="4">
        <f t="shared" si="49"/>
        <v>184.63554063011952</v>
      </c>
      <c r="U460" s="4">
        <v>-192.021356248144</v>
      </c>
      <c r="V460" s="1">
        <f t="shared" si="50"/>
        <v>742</v>
      </c>
      <c r="W460" s="9">
        <v>459</v>
      </c>
      <c r="X460" s="12">
        <f t="shared" si="51"/>
        <v>0.38208333333333333</v>
      </c>
      <c r="Y460" s="13">
        <f t="shared" si="52"/>
        <v>-0.30001375106471473</v>
      </c>
      <c r="Z460" s="13">
        <f t="shared" si="53"/>
        <v>-0.32110213323137099</v>
      </c>
      <c r="AJ460" s="25"/>
      <c r="AP460" s="18">
        <v>2451.1744593698804</v>
      </c>
      <c r="AQ460" s="18">
        <v>184.63554063011952</v>
      </c>
      <c r="AT460" s="1">
        <v>12</v>
      </c>
      <c r="AU460" s="29">
        <v>184.63554063011952</v>
      </c>
    </row>
    <row r="461" spans="2:47" x14ac:dyDescent="0.25">
      <c r="B461" s="4">
        <v>152.09</v>
      </c>
      <c r="C461" s="1">
        <v>1</v>
      </c>
      <c r="D461" s="1">
        <v>6</v>
      </c>
      <c r="Q461" s="4">
        <f t="shared" si="48"/>
        <v>258.30516825758241</v>
      </c>
      <c r="R461" s="4">
        <f t="shared" si="49"/>
        <v>-106.21516825758241</v>
      </c>
      <c r="U461" s="4">
        <v>-191.90052721254807</v>
      </c>
      <c r="V461" s="1">
        <f t="shared" si="50"/>
        <v>741</v>
      </c>
      <c r="W461" s="9">
        <v>460</v>
      </c>
      <c r="X461" s="12">
        <f t="shared" si="51"/>
        <v>0.38291666666666668</v>
      </c>
      <c r="Y461" s="13">
        <f t="shared" si="52"/>
        <v>-0.2978294536672208</v>
      </c>
      <c r="Z461" s="13">
        <f t="shared" si="53"/>
        <v>-0.32090008038764456</v>
      </c>
      <c r="AJ461" s="25"/>
      <c r="AP461" s="18">
        <v>258.30516825758241</v>
      </c>
      <c r="AQ461" s="18">
        <v>-106.21516825758241</v>
      </c>
      <c r="AT461" s="1">
        <v>1</v>
      </c>
      <c r="AU461" s="29">
        <v>-106.21516825758241</v>
      </c>
    </row>
    <row r="462" spans="2:47" x14ac:dyDescent="0.25">
      <c r="B462" s="4">
        <v>74.05</v>
      </c>
      <c r="C462" s="1">
        <v>2</v>
      </c>
      <c r="D462" s="1">
        <v>6</v>
      </c>
      <c r="Q462" s="4">
        <f t="shared" si="48"/>
        <v>380.08052721254808</v>
      </c>
      <c r="R462" s="4">
        <f t="shared" si="49"/>
        <v>-306.03052721254807</v>
      </c>
      <c r="U462" s="4">
        <v>-191.66052721254809</v>
      </c>
      <c r="V462" s="1">
        <f t="shared" si="50"/>
        <v>740</v>
      </c>
      <c r="W462" s="9">
        <v>461</v>
      </c>
      <c r="X462" s="12">
        <f t="shared" si="51"/>
        <v>0.38374999999999998</v>
      </c>
      <c r="Y462" s="13">
        <f t="shared" si="52"/>
        <v>-0.29564657633816982</v>
      </c>
      <c r="Z462" s="13">
        <f t="shared" si="53"/>
        <v>-0.32049874736156209</v>
      </c>
      <c r="AJ462" s="25"/>
      <c r="AP462" s="18">
        <v>380.08052721254808</v>
      </c>
      <c r="AQ462" s="18">
        <v>-306.03052721254807</v>
      </c>
      <c r="AT462" s="1">
        <v>2</v>
      </c>
      <c r="AU462" s="29">
        <v>-306.03052721254807</v>
      </c>
    </row>
    <row r="463" spans="2:47" x14ac:dyDescent="0.25">
      <c r="B463" s="4">
        <v>97.07</v>
      </c>
      <c r="C463" s="1">
        <v>3</v>
      </c>
      <c r="D463" s="1">
        <v>6</v>
      </c>
      <c r="Q463" s="4">
        <f t="shared" si="48"/>
        <v>501.8558861675138</v>
      </c>
      <c r="R463" s="4">
        <f t="shared" si="49"/>
        <v>-404.78588616751381</v>
      </c>
      <c r="U463" s="4">
        <v>-190.09545068708485</v>
      </c>
      <c r="V463" s="1">
        <f t="shared" si="50"/>
        <v>739</v>
      </c>
      <c r="W463" s="9">
        <v>462</v>
      </c>
      <c r="X463" s="12">
        <f t="shared" si="51"/>
        <v>0.38458333333333333</v>
      </c>
      <c r="Y463" s="13">
        <f t="shared" si="52"/>
        <v>-0.29346510684445176</v>
      </c>
      <c r="Z463" s="13">
        <f t="shared" si="53"/>
        <v>-0.31788159361983376</v>
      </c>
      <c r="AJ463" s="25"/>
      <c r="AP463" s="18">
        <v>501.8558861675138</v>
      </c>
      <c r="AQ463" s="18">
        <v>-404.78588616751381</v>
      </c>
      <c r="AT463" s="1">
        <v>3</v>
      </c>
      <c r="AU463" s="29">
        <v>-404.78588616751381</v>
      </c>
    </row>
    <row r="464" spans="2:47" x14ac:dyDescent="0.25">
      <c r="B464" s="4">
        <v>317.88</v>
      </c>
      <c r="C464" s="1">
        <v>4</v>
      </c>
      <c r="D464" s="1">
        <v>6</v>
      </c>
      <c r="Q464" s="4">
        <f t="shared" si="48"/>
        <v>623.63124512247941</v>
      </c>
      <c r="R464" s="4">
        <f t="shared" si="49"/>
        <v>-305.75124512247942</v>
      </c>
      <c r="U464" s="4">
        <v>-189.71545068708485</v>
      </c>
      <c r="V464" s="1">
        <f t="shared" si="50"/>
        <v>738</v>
      </c>
      <c r="W464" s="9">
        <v>463</v>
      </c>
      <c r="X464" s="12">
        <f t="shared" si="51"/>
        <v>0.38541666666666669</v>
      </c>
      <c r="Y464" s="13">
        <f t="shared" si="52"/>
        <v>-0.29128503300340081</v>
      </c>
      <c r="Z464" s="13">
        <f t="shared" si="53"/>
        <v>-0.31724614966186981</v>
      </c>
      <c r="AJ464" s="25"/>
      <c r="AP464" s="18">
        <v>623.63124512247941</v>
      </c>
      <c r="AQ464" s="18">
        <v>-305.75124512247942</v>
      </c>
      <c r="AT464" s="1">
        <v>4</v>
      </c>
      <c r="AU464" s="29">
        <v>-305.75124512247942</v>
      </c>
    </row>
    <row r="465" spans="2:47" x14ac:dyDescent="0.25">
      <c r="B465" s="4">
        <v>238.61</v>
      </c>
      <c r="C465" s="1">
        <v>5</v>
      </c>
      <c r="D465" s="1">
        <v>6</v>
      </c>
      <c r="Q465" s="4">
        <f t="shared" si="48"/>
        <v>745.40660407744519</v>
      </c>
      <c r="R465" s="4">
        <f t="shared" si="49"/>
        <v>-506.79660407744518</v>
      </c>
      <c r="U465" s="4">
        <v>-187.35853555591018</v>
      </c>
      <c r="V465" s="1">
        <f t="shared" si="50"/>
        <v>737</v>
      </c>
      <c r="W465" s="9">
        <v>464</v>
      </c>
      <c r="X465" s="12">
        <f t="shared" si="51"/>
        <v>0.38624999999999998</v>
      </c>
      <c r="Y465" s="13">
        <f t="shared" si="52"/>
        <v>-0.28910634268224333</v>
      </c>
      <c r="Z465" s="13">
        <f t="shared" si="53"/>
        <v>-0.31330486682097858</v>
      </c>
      <c r="AJ465" s="25"/>
      <c r="AP465" s="18">
        <v>745.40660407744519</v>
      </c>
      <c r="AQ465" s="18">
        <v>-506.79660407744518</v>
      </c>
      <c r="AT465" s="1">
        <v>5</v>
      </c>
      <c r="AU465" s="29">
        <v>-506.79660407744518</v>
      </c>
    </row>
    <row r="466" spans="2:47" x14ac:dyDescent="0.25">
      <c r="B466" s="4">
        <v>436.9</v>
      </c>
      <c r="C466" s="1">
        <v>6</v>
      </c>
      <c r="D466" s="1">
        <v>6</v>
      </c>
      <c r="Q466" s="4">
        <f t="shared" si="48"/>
        <v>867.18196303241086</v>
      </c>
      <c r="R466" s="4">
        <f t="shared" si="49"/>
        <v>-430.28196303241089</v>
      </c>
      <c r="U466" s="4">
        <v>-183.47323677911754</v>
      </c>
      <c r="V466" s="1">
        <f t="shared" si="50"/>
        <v>736</v>
      </c>
      <c r="W466" s="9">
        <v>465</v>
      </c>
      <c r="X466" s="12">
        <f t="shared" si="51"/>
        <v>0.38708333333333333</v>
      </c>
      <c r="Y466" s="13">
        <f t="shared" si="52"/>
        <v>-0.2869290237975502</v>
      </c>
      <c r="Z466" s="13">
        <f t="shared" si="53"/>
        <v>-0.30680778884045884</v>
      </c>
      <c r="AJ466" s="25"/>
      <c r="AP466" s="18">
        <v>867.18196303241086</v>
      </c>
      <c r="AQ466" s="18">
        <v>-430.28196303241089</v>
      </c>
      <c r="AT466" s="1">
        <v>6</v>
      </c>
      <c r="AU466" s="29">
        <v>-430.28196303241089</v>
      </c>
    </row>
    <row r="467" spans="2:47" x14ac:dyDescent="0.25">
      <c r="B467" s="4">
        <v>207.5</v>
      </c>
      <c r="C467" s="1">
        <v>7</v>
      </c>
      <c r="D467" s="1">
        <v>6</v>
      </c>
      <c r="Q467" s="4">
        <f t="shared" si="48"/>
        <v>988.95732198737653</v>
      </c>
      <c r="R467" s="4">
        <f t="shared" si="49"/>
        <v>-781.45732198737653</v>
      </c>
      <c r="U467" s="4">
        <v>-181.88279206800689</v>
      </c>
      <c r="V467" s="1">
        <f t="shared" si="50"/>
        <v>735</v>
      </c>
      <c r="W467" s="9">
        <v>466</v>
      </c>
      <c r="X467" s="12">
        <f t="shared" si="51"/>
        <v>0.38791666666666669</v>
      </c>
      <c r="Y467" s="13">
        <f t="shared" si="52"/>
        <v>-0.28475306431469577</v>
      </c>
      <c r="Z467" s="13">
        <f t="shared" si="53"/>
        <v>-0.30414821388743007</v>
      </c>
      <c r="AJ467" s="25"/>
      <c r="AP467" s="18">
        <v>988.95732198737653</v>
      </c>
      <c r="AQ467" s="18">
        <v>-781.45732198737653</v>
      </c>
      <c r="AT467" s="1">
        <v>7</v>
      </c>
      <c r="AU467" s="29">
        <v>-781.45732198737653</v>
      </c>
    </row>
    <row r="468" spans="2:47" x14ac:dyDescent="0.25">
      <c r="B468" s="4">
        <v>370.93</v>
      </c>
      <c r="C468" s="1">
        <v>8</v>
      </c>
      <c r="D468" s="1">
        <v>6</v>
      </c>
      <c r="Q468" s="4">
        <f t="shared" si="48"/>
        <v>1110.7326809423421</v>
      </c>
      <c r="R468" s="4">
        <f t="shared" si="49"/>
        <v>-739.80268094234202</v>
      </c>
      <c r="U468" s="4">
        <v>-180.80478372464472</v>
      </c>
      <c r="V468" s="1">
        <f t="shared" si="50"/>
        <v>734</v>
      </c>
      <c r="W468" s="9">
        <v>467</v>
      </c>
      <c r="X468" s="12">
        <f t="shared" si="51"/>
        <v>0.38874999999999998</v>
      </c>
      <c r="Y468" s="13">
        <f t="shared" si="52"/>
        <v>-0.28257845224732031</v>
      </c>
      <c r="Z468" s="13">
        <f t="shared" si="53"/>
        <v>-0.302345545759998</v>
      </c>
      <c r="AJ468" s="25"/>
      <c r="AP468" s="18">
        <v>1110.7326809423421</v>
      </c>
      <c r="AQ468" s="18">
        <v>-739.80268094234202</v>
      </c>
      <c r="AT468" s="1">
        <v>8</v>
      </c>
      <c r="AU468" s="29">
        <v>-739.80268094234202</v>
      </c>
    </row>
    <row r="469" spans="2:47" x14ac:dyDescent="0.25">
      <c r="B469" s="4">
        <v>464.55</v>
      </c>
      <c r="C469" s="1">
        <v>9</v>
      </c>
      <c r="D469" s="1">
        <v>6</v>
      </c>
      <c r="Q469" s="4">
        <f t="shared" si="48"/>
        <v>1232.508039897308</v>
      </c>
      <c r="R469" s="4">
        <f t="shared" si="49"/>
        <v>-767.95803989730803</v>
      </c>
      <c r="U469" s="4">
        <v>-179.63052721254809</v>
      </c>
      <c r="V469" s="1">
        <f t="shared" si="50"/>
        <v>733</v>
      </c>
      <c r="W469" s="9">
        <v>468</v>
      </c>
      <c r="X469" s="12">
        <f t="shared" si="51"/>
        <v>0.38958333333333334</v>
      </c>
      <c r="Y469" s="13">
        <f t="shared" si="52"/>
        <v>-0.28040517565679607</v>
      </c>
      <c r="Z469" s="13">
        <f t="shared" si="53"/>
        <v>-0.30038192942917802</v>
      </c>
      <c r="AJ469" s="25"/>
      <c r="AP469" s="18">
        <v>1232.508039897308</v>
      </c>
      <c r="AQ469" s="18">
        <v>-767.95803989730803</v>
      </c>
      <c r="AT469" s="1">
        <v>9</v>
      </c>
      <c r="AU469" s="29">
        <v>-767.95803989730803</v>
      </c>
    </row>
    <row r="470" spans="2:47" x14ac:dyDescent="0.25">
      <c r="B470" s="4">
        <v>960.3</v>
      </c>
      <c r="C470" s="1">
        <v>10</v>
      </c>
      <c r="D470" s="1">
        <v>6</v>
      </c>
      <c r="Q470" s="4">
        <f t="shared" si="48"/>
        <v>1354.2833988522736</v>
      </c>
      <c r="R470" s="4">
        <f t="shared" si="49"/>
        <v>-393.98339885227369</v>
      </c>
      <c r="U470" s="4">
        <v>-176.54551086525805</v>
      </c>
      <c r="V470" s="1">
        <f t="shared" si="50"/>
        <v>732</v>
      </c>
      <c r="W470" s="9">
        <v>469</v>
      </c>
      <c r="X470" s="12">
        <f t="shared" si="51"/>
        <v>0.39041666666666669</v>
      </c>
      <c r="Y470" s="13">
        <f t="shared" si="52"/>
        <v>-0.27823322265170103</v>
      </c>
      <c r="Z470" s="13">
        <f t="shared" si="53"/>
        <v>-0.29522310048679545</v>
      </c>
      <c r="AJ470" s="25"/>
      <c r="AP470" s="18">
        <v>1354.2833988522736</v>
      </c>
      <c r="AQ470" s="18">
        <v>-393.98339885227369</v>
      </c>
      <c r="AT470" s="1">
        <v>10</v>
      </c>
      <c r="AU470" s="29">
        <v>-393.98339885227369</v>
      </c>
    </row>
    <row r="471" spans="2:47" x14ac:dyDescent="0.25">
      <c r="B471" s="4">
        <v>558.4</v>
      </c>
      <c r="C471" s="1">
        <v>11</v>
      </c>
      <c r="D471" s="1">
        <v>6</v>
      </c>
      <c r="Q471" s="4">
        <f t="shared" si="48"/>
        <v>1476.0587578072393</v>
      </c>
      <c r="R471" s="4">
        <f t="shared" si="49"/>
        <v>-917.65875780723934</v>
      </c>
      <c r="U471" s="4">
        <v>-175.87074946387725</v>
      </c>
      <c r="V471" s="1">
        <f t="shared" si="50"/>
        <v>731</v>
      </c>
      <c r="W471" s="9">
        <v>470</v>
      </c>
      <c r="X471" s="12">
        <f t="shared" si="51"/>
        <v>0.39124999999999999</v>
      </c>
      <c r="Y471" s="13">
        <f t="shared" si="52"/>
        <v>-0.27606258138729461</v>
      </c>
      <c r="Z471" s="13">
        <f t="shared" si="53"/>
        <v>-0.29409475034054627</v>
      </c>
      <c r="AJ471" s="25"/>
      <c r="AP471" s="18">
        <v>1476.0587578072393</v>
      </c>
      <c r="AQ471" s="18">
        <v>-917.65875780723934</v>
      </c>
      <c r="AT471" s="1">
        <v>11</v>
      </c>
      <c r="AU471" s="29">
        <v>-917.65875780723934</v>
      </c>
    </row>
    <row r="472" spans="2:47" x14ac:dyDescent="0.25">
      <c r="B472" s="4">
        <v>462.42</v>
      </c>
      <c r="C472" s="1">
        <v>12</v>
      </c>
      <c r="D472" s="1">
        <v>6</v>
      </c>
      <c r="Q472" s="4">
        <f t="shared" si="48"/>
        <v>1597.8341167622052</v>
      </c>
      <c r="R472" s="4">
        <f t="shared" si="49"/>
        <v>-1135.4141167622051</v>
      </c>
      <c r="U472" s="4">
        <v>-175.66931364401455</v>
      </c>
      <c r="V472" s="1">
        <f t="shared" si="50"/>
        <v>730</v>
      </c>
      <c r="W472" s="9">
        <v>471</v>
      </c>
      <c r="X472" s="12">
        <f t="shared" si="51"/>
        <v>0.39208333333333334</v>
      </c>
      <c r="Y472" s="13">
        <f t="shared" si="52"/>
        <v>-0.2738932400649986</v>
      </c>
      <c r="Z472" s="13">
        <f t="shared" si="53"/>
        <v>-0.29375790514410083</v>
      </c>
      <c r="AJ472" s="25"/>
      <c r="AP472" s="18">
        <v>1597.8341167622052</v>
      </c>
      <c r="AQ472" s="18">
        <v>-1135.4141167622051</v>
      </c>
      <c r="AT472" s="1">
        <v>12</v>
      </c>
      <c r="AU472" s="29">
        <v>-1135.4141167622051</v>
      </c>
    </row>
    <row r="473" spans="2:47" x14ac:dyDescent="0.25">
      <c r="B473" s="4">
        <v>486.44</v>
      </c>
      <c r="C473" s="1">
        <v>1</v>
      </c>
      <c r="D473" s="1">
        <v>18</v>
      </c>
      <c r="Q473" s="4">
        <f t="shared" si="48"/>
        <v>1282.3135793867932</v>
      </c>
      <c r="R473" s="4">
        <f t="shared" si="49"/>
        <v>-795.87357938679315</v>
      </c>
      <c r="U473" s="4">
        <v>-175.6485355559102</v>
      </c>
      <c r="V473" s="1">
        <f t="shared" si="50"/>
        <v>729</v>
      </c>
      <c r="W473" s="9">
        <v>472</v>
      </c>
      <c r="X473" s="12">
        <f t="shared" si="51"/>
        <v>0.39291666666666669</v>
      </c>
      <c r="Y473" s="13">
        <f t="shared" si="52"/>
        <v>-0.27172518693188347</v>
      </c>
      <c r="Z473" s="13">
        <f t="shared" si="53"/>
        <v>-0.29372315959003781</v>
      </c>
      <c r="AJ473" s="25"/>
      <c r="AP473" s="18">
        <v>1282.3135793867932</v>
      </c>
      <c r="AQ473" s="18">
        <v>-795.87357938679315</v>
      </c>
      <c r="AT473" s="1">
        <v>1</v>
      </c>
      <c r="AU473" s="29">
        <v>-795.87357938679315</v>
      </c>
    </row>
    <row r="474" spans="2:47" x14ac:dyDescent="0.25">
      <c r="B474" s="4">
        <v>531.62</v>
      </c>
      <c r="C474" s="1">
        <v>2</v>
      </c>
      <c r="D474" s="1">
        <v>18</v>
      </c>
      <c r="Q474" s="4">
        <f t="shared" si="48"/>
        <v>1404.0889383417589</v>
      </c>
      <c r="R474" s="4">
        <f t="shared" si="49"/>
        <v>-872.46893834175887</v>
      </c>
      <c r="U474" s="4">
        <v>-175.55875780723932</v>
      </c>
      <c r="V474" s="1">
        <f t="shared" si="50"/>
        <v>728</v>
      </c>
      <c r="W474" s="9">
        <v>473</v>
      </c>
      <c r="X474" s="12">
        <f t="shared" si="51"/>
        <v>0.39374999999999999</v>
      </c>
      <c r="Y474" s="13">
        <f t="shared" si="52"/>
        <v>-0.26955841028015781</v>
      </c>
      <c r="Z474" s="13">
        <f t="shared" si="53"/>
        <v>-0.29357303135858381</v>
      </c>
      <c r="AJ474" s="25"/>
      <c r="AP474" s="18">
        <v>1404.0889383417589</v>
      </c>
      <c r="AQ474" s="18">
        <v>-872.46893834175887</v>
      </c>
      <c r="AT474" s="1">
        <v>2</v>
      </c>
      <c r="AU474" s="29">
        <v>-872.46893834175887</v>
      </c>
    </row>
    <row r="475" spans="2:47" x14ac:dyDescent="0.25">
      <c r="B475" s="4">
        <v>532.19000000000005</v>
      </c>
      <c r="C475" s="1">
        <v>3</v>
      </c>
      <c r="D475" s="1">
        <v>18</v>
      </c>
      <c r="Q475" s="4">
        <f t="shared" si="48"/>
        <v>1525.8642972967245</v>
      </c>
      <c r="R475" s="4">
        <f t="shared" si="49"/>
        <v>-993.67429729672449</v>
      </c>
      <c r="U475" s="4">
        <v>-174.70781764597874</v>
      </c>
      <c r="V475" s="1">
        <f t="shared" si="50"/>
        <v>727</v>
      </c>
      <c r="W475" s="9">
        <v>474</v>
      </c>
      <c r="X475" s="12">
        <f t="shared" si="51"/>
        <v>0.39458333333333334</v>
      </c>
      <c r="Y475" s="13">
        <f t="shared" si="52"/>
        <v>-0.26739289844666253</v>
      </c>
      <c r="Z475" s="13">
        <f t="shared" si="53"/>
        <v>-0.29215007140052623</v>
      </c>
      <c r="AJ475" s="25"/>
      <c r="AP475" s="18">
        <v>1525.8642972967245</v>
      </c>
      <c r="AQ475" s="18">
        <v>-993.67429729672449</v>
      </c>
      <c r="AT475" s="1">
        <v>3</v>
      </c>
      <c r="AU475" s="29">
        <v>-993.67429729672449</v>
      </c>
    </row>
    <row r="476" spans="2:47" x14ac:dyDescent="0.25">
      <c r="B476" s="4">
        <v>735.35</v>
      </c>
      <c r="C476" s="1">
        <v>4</v>
      </c>
      <c r="D476" s="1">
        <v>18</v>
      </c>
      <c r="Q476" s="4">
        <f t="shared" si="48"/>
        <v>1647.6396562516902</v>
      </c>
      <c r="R476" s="4">
        <f t="shared" si="49"/>
        <v>-912.28965625169019</v>
      </c>
      <c r="U476" s="4">
        <v>-173.94317660094441</v>
      </c>
      <c r="V476" s="1">
        <f t="shared" si="50"/>
        <v>726</v>
      </c>
      <c r="W476" s="9">
        <v>475</v>
      </c>
      <c r="X476" s="12">
        <f t="shared" si="51"/>
        <v>0.39541666666666669</v>
      </c>
      <c r="Y476" s="13">
        <f t="shared" si="52"/>
        <v>-0.2652286398123701</v>
      </c>
      <c r="Z476" s="13">
        <f t="shared" si="53"/>
        <v>-0.29087142263189919</v>
      </c>
      <c r="AJ476" s="25"/>
      <c r="AP476" s="18">
        <v>1647.6396562516902</v>
      </c>
      <c r="AQ476" s="18">
        <v>-912.28965625169019</v>
      </c>
      <c r="AT476" s="1">
        <v>4</v>
      </c>
      <c r="AU476" s="29">
        <v>-912.28965625169019</v>
      </c>
    </row>
    <row r="477" spans="2:47" x14ac:dyDescent="0.25">
      <c r="B477" s="4">
        <v>1424.85</v>
      </c>
      <c r="C477" s="1">
        <v>5</v>
      </c>
      <c r="D477" s="1">
        <v>18</v>
      </c>
      <c r="Q477" s="4">
        <f t="shared" si="48"/>
        <v>1769.4150152066559</v>
      </c>
      <c r="R477" s="4">
        <f t="shared" si="49"/>
        <v>-344.56501520665597</v>
      </c>
      <c r="U477" s="4">
        <v>-173.8000825014376</v>
      </c>
      <c r="V477" s="1">
        <f t="shared" si="50"/>
        <v>725</v>
      </c>
      <c r="W477" s="9">
        <v>476</v>
      </c>
      <c r="X477" s="12">
        <f t="shared" si="51"/>
        <v>0.39624999999999999</v>
      </c>
      <c r="Y477" s="13">
        <f t="shared" si="52"/>
        <v>-0.26306562280188689</v>
      </c>
      <c r="Z477" s="13">
        <f t="shared" si="53"/>
        <v>-0.29063213768202584</v>
      </c>
      <c r="AJ477" s="25"/>
      <c r="AP477" s="18">
        <v>1769.4150152066559</v>
      </c>
      <c r="AQ477" s="18">
        <v>-344.56501520665597</v>
      </c>
      <c r="AT477" s="1">
        <v>5</v>
      </c>
      <c r="AU477" s="29">
        <v>-344.56501520665597</v>
      </c>
    </row>
    <row r="478" spans="2:47" x14ac:dyDescent="0.25">
      <c r="B478" s="4">
        <v>1744.58</v>
      </c>
      <c r="C478" s="1">
        <v>6</v>
      </c>
      <c r="D478" s="1">
        <v>18</v>
      </c>
      <c r="Q478" s="4">
        <f t="shared" si="48"/>
        <v>1891.1903741616215</v>
      </c>
      <c r="R478" s="4">
        <f t="shared" si="49"/>
        <v>-146.61037416162162</v>
      </c>
      <c r="U478" s="4">
        <v>-173.77688650694745</v>
      </c>
      <c r="V478" s="1">
        <f t="shared" si="50"/>
        <v>724</v>
      </c>
      <c r="W478" s="9">
        <v>477</v>
      </c>
      <c r="X478" s="12">
        <f t="shared" si="51"/>
        <v>0.39708333333333334</v>
      </c>
      <c r="Y478" s="13">
        <f t="shared" si="52"/>
        <v>-0.26090383588295984</v>
      </c>
      <c r="Z478" s="13">
        <f t="shared" si="53"/>
        <v>-0.29059334885426863</v>
      </c>
      <c r="AJ478" s="25"/>
      <c r="AP478" s="18">
        <v>1891.1903741616215</v>
      </c>
      <c r="AQ478" s="18">
        <v>-146.61037416162162</v>
      </c>
      <c r="AT478" s="1">
        <v>6</v>
      </c>
      <c r="AU478" s="29">
        <v>-146.61037416162162</v>
      </c>
    </row>
    <row r="479" spans="2:47" x14ac:dyDescent="0.25">
      <c r="B479" s="4">
        <v>951.51</v>
      </c>
      <c r="C479" s="1">
        <v>7</v>
      </c>
      <c r="D479" s="1">
        <v>18</v>
      </c>
      <c r="Q479" s="4">
        <f t="shared" si="48"/>
        <v>2012.9657331165872</v>
      </c>
      <c r="R479" s="4">
        <f t="shared" si="49"/>
        <v>-1061.4557331165872</v>
      </c>
      <c r="U479" s="4">
        <v>-173.71925346584146</v>
      </c>
      <c r="V479" s="1">
        <f t="shared" si="50"/>
        <v>723</v>
      </c>
      <c r="W479" s="9">
        <v>478</v>
      </c>
      <c r="X479" s="12">
        <f t="shared" si="51"/>
        <v>0.39791666666666664</v>
      </c>
      <c r="Y479" s="13">
        <f t="shared" si="52"/>
        <v>-0.25874326756598826</v>
      </c>
      <c r="Z479" s="13">
        <f t="shared" si="53"/>
        <v>-0.29049697367597943</v>
      </c>
      <c r="AJ479" s="25"/>
      <c r="AP479" s="18">
        <v>2012.9657331165872</v>
      </c>
      <c r="AQ479" s="18">
        <v>-1061.4557331165872</v>
      </c>
      <c r="AT479" s="1">
        <v>7</v>
      </c>
      <c r="AU479" s="29">
        <v>-1061.4557331165872</v>
      </c>
    </row>
    <row r="480" spans="2:47" x14ac:dyDescent="0.25">
      <c r="B480" s="4">
        <v>1245.94</v>
      </c>
      <c r="C480" s="1">
        <v>8</v>
      </c>
      <c r="D480" s="1">
        <v>18</v>
      </c>
      <c r="Q480" s="4">
        <f t="shared" si="48"/>
        <v>2134.7410920715529</v>
      </c>
      <c r="R480" s="4">
        <f t="shared" si="49"/>
        <v>-888.80109207155283</v>
      </c>
      <c r="U480" s="4">
        <v>-173.24256981667776</v>
      </c>
      <c r="V480" s="1">
        <f t="shared" si="50"/>
        <v>722</v>
      </c>
      <c r="W480" s="9">
        <v>479</v>
      </c>
      <c r="X480" s="12">
        <f t="shared" si="51"/>
        <v>0.39874999999999999</v>
      </c>
      <c r="Y480" s="13">
        <f t="shared" si="52"/>
        <v>-0.2565839064035384</v>
      </c>
      <c r="Z480" s="13">
        <f t="shared" si="53"/>
        <v>-0.28969985329513398</v>
      </c>
      <c r="AJ480" s="25"/>
      <c r="AP480" s="18">
        <v>2134.7410920715529</v>
      </c>
      <c r="AQ480" s="18">
        <v>-888.80109207155283</v>
      </c>
      <c r="AT480" s="1">
        <v>8</v>
      </c>
      <c r="AU480" s="29">
        <v>-888.80109207155283</v>
      </c>
    </row>
    <row r="481" spans="2:47" x14ac:dyDescent="0.25">
      <c r="B481" s="4">
        <v>1387.95</v>
      </c>
      <c r="C481" s="1">
        <v>9</v>
      </c>
      <c r="D481" s="1">
        <v>18</v>
      </c>
      <c r="Q481" s="4">
        <f t="shared" si="48"/>
        <v>2256.5164510265186</v>
      </c>
      <c r="R481" s="4">
        <f t="shared" si="49"/>
        <v>-868.56645102651851</v>
      </c>
      <c r="U481" s="4">
        <v>-172.97721086171197</v>
      </c>
      <c r="V481" s="1">
        <f t="shared" si="50"/>
        <v>721</v>
      </c>
      <c r="W481" s="9">
        <v>480</v>
      </c>
      <c r="X481" s="12">
        <f t="shared" si="51"/>
        <v>0.39958333333333335</v>
      </c>
      <c r="Y481" s="13">
        <f t="shared" si="52"/>
        <v>-0.25442574098986243</v>
      </c>
      <c r="Z481" s="13">
        <f t="shared" si="53"/>
        <v>-0.28925611449349026</v>
      </c>
      <c r="AJ481" s="25"/>
      <c r="AP481" s="18">
        <v>2256.5164510265186</v>
      </c>
      <c r="AQ481" s="18">
        <v>-868.56645102651851</v>
      </c>
      <c r="AT481" s="1">
        <v>9</v>
      </c>
      <c r="AU481" s="29">
        <v>-868.56645102651851</v>
      </c>
    </row>
    <row r="482" spans="2:47" x14ac:dyDescent="0.25">
      <c r="B482" s="4">
        <v>2841.57</v>
      </c>
      <c r="C482" s="1">
        <v>10</v>
      </c>
      <c r="D482" s="1">
        <v>18</v>
      </c>
      <c r="Q482" s="4">
        <f t="shared" si="48"/>
        <v>2378.2918099814842</v>
      </c>
      <c r="R482" s="4">
        <f t="shared" si="49"/>
        <v>463.27819001851594</v>
      </c>
      <c r="U482" s="4">
        <v>-172.6851682575824</v>
      </c>
      <c r="V482" s="1">
        <f t="shared" si="50"/>
        <v>720</v>
      </c>
      <c r="W482" s="9">
        <v>481</v>
      </c>
      <c r="X482" s="12">
        <f t="shared" si="51"/>
        <v>0.40041666666666664</v>
      </c>
      <c r="Y482" s="13">
        <f t="shared" si="52"/>
        <v>-0.25226875996042236</v>
      </c>
      <c r="Z482" s="13">
        <f t="shared" si="53"/>
        <v>-0.28876775473490557</v>
      </c>
      <c r="AJ482" s="25"/>
      <c r="AP482" s="18">
        <v>2378.2918099814842</v>
      </c>
      <c r="AQ482" s="18">
        <v>463.27819001851594</v>
      </c>
      <c r="AT482" s="1">
        <v>10</v>
      </c>
      <c r="AU482" s="29">
        <v>463.27819001851594</v>
      </c>
    </row>
    <row r="483" spans="2:47" x14ac:dyDescent="0.25">
      <c r="B483" s="4">
        <v>2439.42</v>
      </c>
      <c r="C483" s="1">
        <v>11</v>
      </c>
      <c r="D483" s="1">
        <v>18</v>
      </c>
      <c r="Q483" s="4">
        <f t="shared" si="48"/>
        <v>2500.0671689364499</v>
      </c>
      <c r="R483" s="4">
        <f t="shared" si="49"/>
        <v>-60.647168936449816</v>
      </c>
      <c r="U483" s="4">
        <v>-172.58245869101302</v>
      </c>
      <c r="V483" s="1">
        <f t="shared" si="50"/>
        <v>719</v>
      </c>
      <c r="W483" s="9">
        <v>482</v>
      </c>
      <c r="X483" s="12">
        <f t="shared" si="51"/>
        <v>0.40125</v>
      </c>
      <c r="Y483" s="13">
        <f t="shared" si="52"/>
        <v>-0.25011295199141531</v>
      </c>
      <c r="Z483" s="13">
        <f t="shared" si="53"/>
        <v>-0.28859600164674343</v>
      </c>
      <c r="AJ483" s="25"/>
      <c r="AP483" s="18">
        <v>2500.0671689364499</v>
      </c>
      <c r="AQ483" s="18">
        <v>-60.647168936449816</v>
      </c>
      <c r="AT483" s="1">
        <v>11</v>
      </c>
      <c r="AU483" s="29">
        <v>-60.647168936449816</v>
      </c>
    </row>
    <row r="484" spans="2:47" x14ac:dyDescent="0.25">
      <c r="B484" s="4">
        <v>1418.09</v>
      </c>
      <c r="C484" s="1">
        <v>12</v>
      </c>
      <c r="D484" s="1">
        <v>18</v>
      </c>
      <c r="Q484" s="4">
        <f t="shared" si="48"/>
        <v>2621.8425278914156</v>
      </c>
      <c r="R484" s="4">
        <f t="shared" si="49"/>
        <v>-1203.7525278914156</v>
      </c>
      <c r="U484" s="4">
        <v>-171.27158773015503</v>
      </c>
      <c r="V484" s="1">
        <f t="shared" si="50"/>
        <v>718</v>
      </c>
      <c r="W484" s="9">
        <v>483</v>
      </c>
      <c r="X484" s="12">
        <f t="shared" si="51"/>
        <v>0.40208333333333335</v>
      </c>
      <c r="Y484" s="13">
        <f t="shared" si="52"/>
        <v>-0.24795830579930581</v>
      </c>
      <c r="Z484" s="13">
        <f t="shared" si="53"/>
        <v>-0.28640393577372353</v>
      </c>
      <c r="AJ484" s="25"/>
      <c r="AP484" s="18">
        <v>2621.8425278914156</v>
      </c>
      <c r="AQ484" s="18">
        <v>-1203.7525278914156</v>
      </c>
      <c r="AT484" s="1">
        <v>12</v>
      </c>
      <c r="AU484" s="29">
        <v>-1203.7525278914156</v>
      </c>
    </row>
    <row r="485" spans="2:47" x14ac:dyDescent="0.25">
      <c r="B485" s="4">
        <v>309.20999999999998</v>
      </c>
      <c r="C485" s="1">
        <v>1</v>
      </c>
      <c r="D485" s="1">
        <v>6</v>
      </c>
      <c r="Q485" s="4">
        <f t="shared" si="48"/>
        <v>258.30516825758241</v>
      </c>
      <c r="R485" s="4">
        <f t="shared" si="49"/>
        <v>50.904831742417571</v>
      </c>
      <c r="U485" s="4">
        <v>-171.06009173211919</v>
      </c>
      <c r="V485" s="1">
        <f t="shared" si="50"/>
        <v>717</v>
      </c>
      <c r="W485" s="9">
        <v>484</v>
      </c>
      <c r="X485" s="12">
        <f t="shared" si="51"/>
        <v>0.40291666666666665</v>
      </c>
      <c r="Y485" s="13">
        <f t="shared" si="52"/>
        <v>-0.24580481014035921</v>
      </c>
      <c r="Z485" s="13">
        <f t="shared" si="53"/>
        <v>-0.28605026773665659</v>
      </c>
      <c r="AJ485" s="25"/>
      <c r="AP485" s="18">
        <v>258.30516825758241</v>
      </c>
      <c r="AQ485" s="18">
        <v>50.904831742417571</v>
      </c>
      <c r="AT485" s="1">
        <v>1</v>
      </c>
      <c r="AU485" s="29">
        <v>50.904831742417571</v>
      </c>
    </row>
    <row r="486" spans="2:47" x14ac:dyDescent="0.25">
      <c r="B486" s="4">
        <v>417.28</v>
      </c>
      <c r="C486" s="1">
        <v>2</v>
      </c>
      <c r="D486" s="1">
        <v>6</v>
      </c>
      <c r="Q486" s="4">
        <f t="shared" si="48"/>
        <v>380.08052721254808</v>
      </c>
      <c r="R486" s="4">
        <f t="shared" si="49"/>
        <v>37.199472787451896</v>
      </c>
      <c r="U486" s="4">
        <v>-168.75185190674628</v>
      </c>
      <c r="V486" s="1">
        <f t="shared" si="50"/>
        <v>716</v>
      </c>
      <c r="W486" s="9">
        <v>485</v>
      </c>
      <c r="X486" s="12">
        <f t="shared" si="51"/>
        <v>0.40375</v>
      </c>
      <c r="Y486" s="13">
        <f t="shared" si="52"/>
        <v>-0.24365245381018011</v>
      </c>
      <c r="Z486" s="13">
        <f t="shared" si="53"/>
        <v>-0.28219038076148584</v>
      </c>
      <c r="AJ486" s="25"/>
      <c r="AP486" s="18">
        <v>380.08052721254808</v>
      </c>
      <c r="AQ486" s="18">
        <v>37.199472787451896</v>
      </c>
      <c r="AT486" s="1">
        <v>2</v>
      </c>
      <c r="AU486" s="29">
        <v>37.199472787451896</v>
      </c>
    </row>
    <row r="487" spans="2:47" x14ac:dyDescent="0.25">
      <c r="B487" s="4">
        <v>444.19</v>
      </c>
      <c r="C487" s="1">
        <v>3</v>
      </c>
      <c r="D487" s="1">
        <v>6</v>
      </c>
      <c r="Q487" s="4">
        <f t="shared" si="48"/>
        <v>501.8558861675138</v>
      </c>
      <c r="R487" s="4">
        <f t="shared" si="49"/>
        <v>-57.665886167513804</v>
      </c>
      <c r="U487" s="4">
        <v>-168.10803989730789</v>
      </c>
      <c r="V487" s="1">
        <f t="shared" si="50"/>
        <v>715</v>
      </c>
      <c r="W487" s="9">
        <v>486</v>
      </c>
      <c r="X487" s="12">
        <f t="shared" si="51"/>
        <v>0.40458333333333335</v>
      </c>
      <c r="Y487" s="13">
        <f t="shared" si="52"/>
        <v>-0.24150122564325438</v>
      </c>
      <c r="Z487" s="13">
        <f t="shared" si="53"/>
        <v>-0.28111378483658517</v>
      </c>
      <c r="AJ487" s="25"/>
      <c r="AP487" s="18">
        <v>501.8558861675138</v>
      </c>
      <c r="AQ487" s="18">
        <v>-57.665886167513804</v>
      </c>
      <c r="AT487" s="1">
        <v>3</v>
      </c>
      <c r="AU487" s="29">
        <v>-57.665886167513804</v>
      </c>
    </row>
    <row r="488" spans="2:47" x14ac:dyDescent="0.25">
      <c r="B488" s="4">
        <v>676.84</v>
      </c>
      <c r="C488" s="1">
        <v>4</v>
      </c>
      <c r="D488" s="1">
        <v>6</v>
      </c>
      <c r="Q488" s="4">
        <f t="shared" si="48"/>
        <v>623.63124512247941</v>
      </c>
      <c r="R488" s="4">
        <f t="shared" si="49"/>
        <v>53.208754877520619</v>
      </c>
      <c r="U488" s="4">
        <v>-167.89931364401457</v>
      </c>
      <c r="V488" s="1">
        <f t="shared" si="50"/>
        <v>714</v>
      </c>
      <c r="W488" s="9">
        <v>487</v>
      </c>
      <c r="X488" s="12">
        <f t="shared" si="51"/>
        <v>0.40541666666666665</v>
      </c>
      <c r="Y488" s="13">
        <f t="shared" si="52"/>
        <v>-0.23935111451249438</v>
      </c>
      <c r="Z488" s="13">
        <f t="shared" si="53"/>
        <v>-0.28076474842468074</v>
      </c>
      <c r="AJ488" s="25"/>
      <c r="AP488" s="18">
        <v>623.63124512247941</v>
      </c>
      <c r="AQ488" s="18">
        <v>53.208754877520619</v>
      </c>
      <c r="AT488" s="1">
        <v>4</v>
      </c>
      <c r="AU488" s="29">
        <v>53.208754877520619</v>
      </c>
    </row>
    <row r="489" spans="2:47" x14ac:dyDescent="0.25">
      <c r="B489" s="4">
        <v>981.99</v>
      </c>
      <c r="C489" s="1">
        <v>5</v>
      </c>
      <c r="D489" s="1">
        <v>6</v>
      </c>
      <c r="Q489" s="4">
        <f t="shared" si="48"/>
        <v>745.40660407744519</v>
      </c>
      <c r="R489" s="4">
        <f t="shared" si="49"/>
        <v>236.58339592255481</v>
      </c>
      <c r="U489" s="4">
        <v>-167.5718519067463</v>
      </c>
      <c r="V489" s="1">
        <f t="shared" si="50"/>
        <v>713</v>
      </c>
      <c r="W489" s="9">
        <v>488</v>
      </c>
      <c r="X489" s="12">
        <f t="shared" si="51"/>
        <v>0.40625</v>
      </c>
      <c r="Y489" s="13">
        <f t="shared" si="52"/>
        <v>-0.23720210932878771</v>
      </c>
      <c r="Z489" s="13">
        <f t="shared" si="53"/>
        <v>-0.2802171600499137</v>
      </c>
      <c r="AJ489" s="25"/>
      <c r="AP489" s="18">
        <v>745.40660407744519</v>
      </c>
      <c r="AQ489" s="18">
        <v>236.58339592255481</v>
      </c>
      <c r="AT489" s="1">
        <v>5</v>
      </c>
      <c r="AU489" s="29">
        <v>236.58339592255481</v>
      </c>
    </row>
    <row r="490" spans="2:47" x14ac:dyDescent="0.25">
      <c r="B490" s="4">
        <v>1325.02</v>
      </c>
      <c r="C490" s="1">
        <v>6</v>
      </c>
      <c r="D490" s="1">
        <v>6</v>
      </c>
      <c r="Q490" s="4">
        <f t="shared" si="48"/>
        <v>867.18196303241086</v>
      </c>
      <c r="R490" s="4">
        <f t="shared" si="49"/>
        <v>457.83803696758912</v>
      </c>
      <c r="U490" s="4">
        <v>-167.37792877164338</v>
      </c>
      <c r="V490" s="1">
        <f t="shared" si="50"/>
        <v>712</v>
      </c>
      <c r="W490" s="9">
        <v>489</v>
      </c>
      <c r="X490" s="12">
        <f t="shared" si="51"/>
        <v>0.40708333333333335</v>
      </c>
      <c r="Y490" s="13">
        <f t="shared" si="52"/>
        <v>-0.23505419904055008</v>
      </c>
      <c r="Z490" s="13">
        <f t="shared" si="53"/>
        <v>-0.2798928777222543</v>
      </c>
      <c r="AJ490" s="25"/>
      <c r="AP490" s="18">
        <v>867.18196303241086</v>
      </c>
      <c r="AQ490" s="18">
        <v>457.83803696758912</v>
      </c>
      <c r="AT490" s="1">
        <v>6</v>
      </c>
      <c r="AU490" s="29">
        <v>457.83803696758912</v>
      </c>
    </row>
    <row r="491" spans="2:47" x14ac:dyDescent="0.25">
      <c r="B491" s="4">
        <v>543.96</v>
      </c>
      <c r="C491" s="1">
        <v>7</v>
      </c>
      <c r="D491" s="1">
        <v>6</v>
      </c>
      <c r="Q491" s="4">
        <f t="shared" si="48"/>
        <v>988.95732198737653</v>
      </c>
      <c r="R491" s="4">
        <f t="shared" si="49"/>
        <v>-444.99732198737649</v>
      </c>
      <c r="U491" s="4">
        <v>-167.14068928570418</v>
      </c>
      <c r="V491" s="1">
        <f t="shared" si="50"/>
        <v>711</v>
      </c>
      <c r="W491" s="9">
        <v>490</v>
      </c>
      <c r="X491" s="12">
        <f t="shared" si="51"/>
        <v>0.40791666666666665</v>
      </c>
      <c r="Y491" s="13">
        <f t="shared" si="52"/>
        <v>-0.2329073726332811</v>
      </c>
      <c r="Z491" s="13">
        <f t="shared" si="53"/>
        <v>-0.27949616088559498</v>
      </c>
      <c r="AJ491" s="25"/>
      <c r="AP491" s="18">
        <v>988.95732198737653</v>
      </c>
      <c r="AQ491" s="18">
        <v>-444.99732198737649</v>
      </c>
      <c r="AT491" s="1">
        <v>7</v>
      </c>
      <c r="AU491" s="29">
        <v>-444.99732198737649</v>
      </c>
    </row>
    <row r="492" spans="2:47" x14ac:dyDescent="0.25">
      <c r="B492" s="4">
        <v>637.64</v>
      </c>
      <c r="C492" s="1">
        <v>8</v>
      </c>
      <c r="D492" s="1">
        <v>6</v>
      </c>
      <c r="Q492" s="4">
        <f t="shared" si="48"/>
        <v>1110.7326809423421</v>
      </c>
      <c r="R492" s="4">
        <f t="shared" si="49"/>
        <v>-473.0926809423421</v>
      </c>
      <c r="U492" s="4">
        <v>-165.16721086171196</v>
      </c>
      <c r="V492" s="1">
        <f t="shared" si="50"/>
        <v>710</v>
      </c>
      <c r="W492" s="9">
        <v>491</v>
      </c>
      <c r="X492" s="12">
        <f t="shared" si="51"/>
        <v>0.40875</v>
      </c>
      <c r="Y492" s="13">
        <f t="shared" si="52"/>
        <v>-0.23076161912912302</v>
      </c>
      <c r="Z492" s="13">
        <f t="shared" si="53"/>
        <v>-0.2761960689363897</v>
      </c>
      <c r="AJ492" s="25"/>
      <c r="AP492" s="18">
        <v>1110.7326809423421</v>
      </c>
      <c r="AQ492" s="18">
        <v>-473.0926809423421</v>
      </c>
      <c r="AT492" s="1">
        <v>8</v>
      </c>
      <c r="AU492" s="29">
        <v>-473.0926809423421</v>
      </c>
    </row>
    <row r="493" spans="2:47" x14ac:dyDescent="0.25">
      <c r="B493" s="4">
        <v>1636.47</v>
      </c>
      <c r="C493" s="1">
        <v>9</v>
      </c>
      <c r="D493" s="1">
        <v>6</v>
      </c>
      <c r="Q493" s="4">
        <f t="shared" si="48"/>
        <v>1232.508039897308</v>
      </c>
      <c r="R493" s="4">
        <f t="shared" si="49"/>
        <v>403.96196010269205</v>
      </c>
      <c r="U493" s="4">
        <v>-164.82781764597871</v>
      </c>
      <c r="V493" s="1">
        <f t="shared" si="50"/>
        <v>709</v>
      </c>
      <c r="W493" s="9">
        <v>492</v>
      </c>
      <c r="X493" s="12">
        <f t="shared" si="51"/>
        <v>0.40958333333333335</v>
      </c>
      <c r="Y493" s="13">
        <f t="shared" si="52"/>
        <v>-0.22861692758642441</v>
      </c>
      <c r="Z493" s="13">
        <f t="shared" si="53"/>
        <v>-0.27562852849346431</v>
      </c>
      <c r="AJ493" s="25"/>
      <c r="AP493" s="18">
        <v>1232.508039897308</v>
      </c>
      <c r="AQ493" s="18">
        <v>403.96196010269205</v>
      </c>
      <c r="AT493" s="1">
        <v>9</v>
      </c>
      <c r="AU493" s="29">
        <v>403.96196010269205</v>
      </c>
    </row>
    <row r="494" spans="2:47" x14ac:dyDescent="0.25">
      <c r="B494" s="4">
        <v>1944.43</v>
      </c>
      <c r="C494" s="1">
        <v>10</v>
      </c>
      <c r="D494" s="1">
        <v>6</v>
      </c>
      <c r="Q494" s="4">
        <f t="shared" si="48"/>
        <v>1354.2833988522736</v>
      </c>
      <c r="R494" s="4">
        <f t="shared" si="49"/>
        <v>590.14660114772641</v>
      </c>
      <c r="U494" s="4">
        <v>-163.77185190674629</v>
      </c>
      <c r="V494" s="1">
        <f t="shared" si="50"/>
        <v>708</v>
      </c>
      <c r="W494" s="9">
        <v>493</v>
      </c>
      <c r="X494" s="12">
        <f t="shared" si="51"/>
        <v>0.41041666666666665</v>
      </c>
      <c r="Y494" s="13">
        <f t="shared" si="52"/>
        <v>-0.22647328709930536</v>
      </c>
      <c r="Z494" s="13">
        <f t="shared" si="53"/>
        <v>-0.27386272047027449</v>
      </c>
      <c r="AJ494" s="25"/>
      <c r="AP494" s="18">
        <v>1354.2833988522736</v>
      </c>
      <c r="AQ494" s="18">
        <v>590.14660114772641</v>
      </c>
      <c r="AT494" s="1">
        <v>10</v>
      </c>
      <c r="AU494" s="29">
        <v>590.14660114772641</v>
      </c>
    </row>
    <row r="495" spans="2:47" x14ac:dyDescent="0.25">
      <c r="B495" s="4">
        <v>1512.53</v>
      </c>
      <c r="C495" s="1">
        <v>11</v>
      </c>
      <c r="D495" s="1">
        <v>6</v>
      </c>
      <c r="Q495" s="4">
        <f t="shared" si="48"/>
        <v>1476.0587578072393</v>
      </c>
      <c r="R495" s="4">
        <f t="shared" si="49"/>
        <v>36.471242192760656</v>
      </c>
      <c r="U495" s="4">
        <v>-163.73649295178063</v>
      </c>
      <c r="V495" s="1">
        <f t="shared" si="50"/>
        <v>707</v>
      </c>
      <c r="W495" s="9">
        <v>494</v>
      </c>
      <c r="X495" s="12">
        <f t="shared" si="51"/>
        <v>0.41125</v>
      </c>
      <c r="Y495" s="13">
        <f t="shared" si="52"/>
        <v>-0.22433068679722667</v>
      </c>
      <c r="Z495" s="13">
        <f t="shared" si="53"/>
        <v>-0.27380359248529329</v>
      </c>
      <c r="AJ495" s="25"/>
      <c r="AP495" s="18">
        <v>1476.0587578072393</v>
      </c>
      <c r="AQ495" s="18">
        <v>36.471242192760656</v>
      </c>
      <c r="AT495" s="1">
        <v>11</v>
      </c>
      <c r="AU495" s="29">
        <v>36.471242192760656</v>
      </c>
    </row>
    <row r="496" spans="2:47" x14ac:dyDescent="0.25">
      <c r="B496" s="4">
        <v>657.28</v>
      </c>
      <c r="C496" s="1">
        <v>12</v>
      </c>
      <c r="D496" s="1">
        <v>6</v>
      </c>
      <c r="Q496" s="4">
        <f t="shared" si="48"/>
        <v>1597.8341167622052</v>
      </c>
      <c r="R496" s="4">
        <f t="shared" si="49"/>
        <v>-940.55411676220524</v>
      </c>
      <c r="U496" s="4">
        <v>-163.31109207155282</v>
      </c>
      <c r="V496" s="1">
        <f t="shared" si="50"/>
        <v>706</v>
      </c>
      <c r="W496" s="9">
        <v>495</v>
      </c>
      <c r="X496" s="12">
        <f t="shared" si="51"/>
        <v>0.41208333333333336</v>
      </c>
      <c r="Y496" s="13">
        <f t="shared" si="52"/>
        <v>-0.22218911584456272</v>
      </c>
      <c r="Z496" s="13">
        <f t="shared" si="53"/>
        <v>-0.2730922282246267</v>
      </c>
      <c r="AJ496" s="25"/>
      <c r="AP496" s="18">
        <v>1597.8341167622052</v>
      </c>
      <c r="AQ496" s="18">
        <v>-940.55411676220524</v>
      </c>
      <c r="AT496" s="1">
        <v>12</v>
      </c>
      <c r="AU496" s="29">
        <v>-940.55411676220524</v>
      </c>
    </row>
    <row r="497" spans="2:47" x14ac:dyDescent="0.25">
      <c r="B497" s="4">
        <v>794.38</v>
      </c>
      <c r="C497" s="1">
        <v>1</v>
      </c>
      <c r="D497" s="1">
        <v>4</v>
      </c>
      <c r="Q497" s="4">
        <f t="shared" si="48"/>
        <v>87.637099736047332</v>
      </c>
      <c r="R497" s="4">
        <f t="shared" si="49"/>
        <v>706.74290026395261</v>
      </c>
      <c r="U497" s="4">
        <v>-163.07781764597871</v>
      </c>
      <c r="V497" s="1">
        <f t="shared" si="50"/>
        <v>705</v>
      </c>
      <c r="W497" s="9">
        <v>496</v>
      </c>
      <c r="X497" s="12">
        <f t="shared" si="51"/>
        <v>0.41291666666666665</v>
      </c>
      <c r="Y497" s="13">
        <f t="shared" si="52"/>
        <v>-0.22004856344017698</v>
      </c>
      <c r="Z497" s="13">
        <f t="shared" si="53"/>
        <v>-0.27270214184494629</v>
      </c>
      <c r="AJ497" s="25"/>
      <c r="AP497" s="18">
        <v>87.637099736047332</v>
      </c>
      <c r="AQ497" s="18">
        <v>706.74290026395261</v>
      </c>
      <c r="AT497" s="1">
        <v>1</v>
      </c>
      <c r="AU497" s="29">
        <v>706.74290026395261</v>
      </c>
    </row>
    <row r="498" spans="2:47" x14ac:dyDescent="0.25">
      <c r="B498" s="4">
        <v>908.9</v>
      </c>
      <c r="C498" s="1">
        <v>2</v>
      </c>
      <c r="D498" s="1">
        <v>4</v>
      </c>
      <c r="Q498" s="4">
        <f t="shared" si="48"/>
        <v>209.41245869101303</v>
      </c>
      <c r="R498" s="4">
        <f t="shared" si="49"/>
        <v>699.48754130898692</v>
      </c>
      <c r="U498" s="4">
        <v>-162.95256981667774</v>
      </c>
      <c r="V498" s="1">
        <f t="shared" si="50"/>
        <v>704</v>
      </c>
      <c r="W498" s="9">
        <v>497</v>
      </c>
      <c r="X498" s="12">
        <f t="shared" si="51"/>
        <v>0.41375000000000001</v>
      </c>
      <c r="Y498" s="13">
        <f t="shared" si="52"/>
        <v>-0.21790901881700006</v>
      </c>
      <c r="Z498" s="13">
        <f t="shared" si="53"/>
        <v>-0.27249269980184787</v>
      </c>
      <c r="AJ498" s="25"/>
      <c r="AP498" s="18">
        <v>209.41245869101303</v>
      </c>
      <c r="AQ498" s="18">
        <v>699.48754130898692</v>
      </c>
      <c r="AT498" s="1">
        <v>2</v>
      </c>
      <c r="AU498" s="29">
        <v>699.48754130898692</v>
      </c>
    </row>
    <row r="499" spans="2:47" x14ac:dyDescent="0.25">
      <c r="B499" s="4">
        <v>754.28</v>
      </c>
      <c r="C499" s="1">
        <v>3</v>
      </c>
      <c r="D499" s="1">
        <v>4</v>
      </c>
      <c r="Q499" s="4">
        <f t="shared" si="48"/>
        <v>331.18781764597873</v>
      </c>
      <c r="R499" s="4">
        <f t="shared" si="49"/>
        <v>423.09218235402125</v>
      </c>
      <c r="U499" s="4">
        <v>-162.33997137577285</v>
      </c>
      <c r="V499" s="1">
        <f t="shared" si="50"/>
        <v>703</v>
      </c>
      <c r="W499" s="9">
        <v>498</v>
      </c>
      <c r="X499" s="12">
        <f t="shared" si="51"/>
        <v>0.41458333333333336</v>
      </c>
      <c r="Y499" s="13">
        <f t="shared" si="52"/>
        <v>-0.21577047124161228</v>
      </c>
      <c r="Z499" s="13">
        <f t="shared" si="53"/>
        <v>-0.27146829985992382</v>
      </c>
      <c r="AJ499" s="25"/>
      <c r="AP499" s="18">
        <v>331.18781764597873</v>
      </c>
      <c r="AQ499" s="18">
        <v>423.09218235402125</v>
      </c>
      <c r="AT499" s="1">
        <v>3</v>
      </c>
      <c r="AU499" s="29">
        <v>423.09218235402125</v>
      </c>
    </row>
    <row r="500" spans="2:47" x14ac:dyDescent="0.25">
      <c r="B500" s="4">
        <v>769.45</v>
      </c>
      <c r="C500" s="1">
        <v>4</v>
      </c>
      <c r="D500" s="1">
        <v>4</v>
      </c>
      <c r="Q500" s="4">
        <f t="shared" si="48"/>
        <v>452.96317660094439</v>
      </c>
      <c r="R500" s="4">
        <f t="shared" si="49"/>
        <v>316.48682339905565</v>
      </c>
      <c r="U500" s="4">
        <v>-161.04389451087582</v>
      </c>
      <c r="V500" s="1">
        <f t="shared" si="50"/>
        <v>702</v>
      </c>
      <c r="W500" s="9">
        <v>499</v>
      </c>
      <c r="X500" s="12">
        <f t="shared" si="51"/>
        <v>0.41541666666666666</v>
      </c>
      <c r="Y500" s="13">
        <f t="shared" si="52"/>
        <v>-0.21363291001382823</v>
      </c>
      <c r="Z500" s="13">
        <f t="shared" si="53"/>
        <v>-0.26930097298398792</v>
      </c>
      <c r="AJ500" s="25"/>
      <c r="AP500" s="18">
        <v>452.96317660094439</v>
      </c>
      <c r="AQ500" s="18">
        <v>316.48682339905565</v>
      </c>
      <c r="AT500" s="1">
        <v>4</v>
      </c>
      <c r="AU500" s="29">
        <v>316.48682339905565</v>
      </c>
    </row>
    <row r="501" spans="2:47" x14ac:dyDescent="0.25">
      <c r="B501" s="4">
        <v>1409.73</v>
      </c>
      <c r="C501" s="1">
        <v>5</v>
      </c>
      <c r="D501" s="1">
        <v>4</v>
      </c>
      <c r="Q501" s="4">
        <f t="shared" si="48"/>
        <v>574.73853555591018</v>
      </c>
      <c r="R501" s="4">
        <f t="shared" si="49"/>
        <v>834.99146444408984</v>
      </c>
      <c r="U501" s="4">
        <v>-159.8286466815747</v>
      </c>
      <c r="V501" s="1">
        <f t="shared" si="50"/>
        <v>701</v>
      </c>
      <c r="W501" s="9">
        <v>500</v>
      </c>
      <c r="X501" s="12">
        <f t="shared" si="51"/>
        <v>0.41625000000000001</v>
      </c>
      <c r="Y501" s="13">
        <f t="shared" si="52"/>
        <v>-0.21149632446628405</v>
      </c>
      <c r="Z501" s="13">
        <f t="shared" si="53"/>
        <v>-0.26726881011409803</v>
      </c>
      <c r="AJ501" s="25"/>
      <c r="AP501" s="18">
        <v>574.73853555591018</v>
      </c>
      <c r="AQ501" s="18">
        <v>834.99146444408984</v>
      </c>
      <c r="AT501" s="1">
        <v>5</v>
      </c>
      <c r="AU501" s="29">
        <v>834.99146444408984</v>
      </c>
    </row>
    <row r="502" spans="2:47" x14ac:dyDescent="0.25">
      <c r="B502" s="4">
        <v>1429.26</v>
      </c>
      <c r="C502" s="1">
        <v>6</v>
      </c>
      <c r="D502" s="1">
        <v>4</v>
      </c>
      <c r="Q502" s="4">
        <f t="shared" si="48"/>
        <v>696.51389451087584</v>
      </c>
      <c r="R502" s="4">
        <f t="shared" si="49"/>
        <v>732.74610548912415</v>
      </c>
      <c r="U502" s="4">
        <v>-159.42124512247943</v>
      </c>
      <c r="V502" s="1">
        <f t="shared" si="50"/>
        <v>700</v>
      </c>
      <c r="W502" s="9">
        <v>501</v>
      </c>
      <c r="X502" s="12">
        <f t="shared" si="51"/>
        <v>0.41708333333333331</v>
      </c>
      <c r="Y502" s="13">
        <f t="shared" si="52"/>
        <v>-0.20936070396402884</v>
      </c>
      <c r="Z502" s="13">
        <f t="shared" si="53"/>
        <v>-0.26658754469517126</v>
      </c>
      <c r="AJ502" s="25"/>
      <c r="AP502" s="18">
        <v>696.51389451087584</v>
      </c>
      <c r="AQ502" s="18">
        <v>732.74610548912415</v>
      </c>
      <c r="AT502" s="1">
        <v>6</v>
      </c>
      <c r="AU502" s="29">
        <v>732.74610548912415</v>
      </c>
    </row>
    <row r="503" spans="2:47" x14ac:dyDescent="0.25">
      <c r="B503" s="4">
        <v>964.25</v>
      </c>
      <c r="C503" s="1">
        <v>7</v>
      </c>
      <c r="D503" s="1">
        <v>4</v>
      </c>
      <c r="Q503" s="4">
        <f t="shared" si="48"/>
        <v>818.28925346584151</v>
      </c>
      <c r="R503" s="4">
        <f t="shared" si="49"/>
        <v>145.96074653415849</v>
      </c>
      <c r="U503" s="4">
        <v>-157.13009173211913</v>
      </c>
      <c r="V503" s="1">
        <f t="shared" si="50"/>
        <v>699</v>
      </c>
      <c r="W503" s="9">
        <v>502</v>
      </c>
      <c r="X503" s="12">
        <f t="shared" si="51"/>
        <v>0.41791666666666666</v>
      </c>
      <c r="Y503" s="13">
        <f t="shared" si="52"/>
        <v>-0.20722603790411767</v>
      </c>
      <c r="Z503" s="13">
        <f t="shared" si="53"/>
        <v>-0.26275623001445286</v>
      </c>
      <c r="AJ503" s="25"/>
      <c r="AP503" s="18">
        <v>818.28925346584151</v>
      </c>
      <c r="AQ503" s="18">
        <v>145.96074653415849</v>
      </c>
      <c r="AT503" s="1">
        <v>7</v>
      </c>
      <c r="AU503" s="29">
        <v>145.96074653415849</v>
      </c>
    </row>
    <row r="504" spans="2:47" x14ac:dyDescent="0.25">
      <c r="B504" s="4">
        <v>932.04</v>
      </c>
      <c r="C504" s="1">
        <v>8</v>
      </c>
      <c r="D504" s="1">
        <v>4</v>
      </c>
      <c r="Q504" s="4">
        <f t="shared" si="48"/>
        <v>940.06461242080718</v>
      </c>
      <c r="R504" s="4">
        <f t="shared" si="49"/>
        <v>-8.024612420807216</v>
      </c>
      <c r="U504" s="4">
        <v>-155.99434824421587</v>
      </c>
      <c r="V504" s="1">
        <f t="shared" si="50"/>
        <v>698</v>
      </c>
      <c r="W504" s="9">
        <v>503</v>
      </c>
      <c r="X504" s="12">
        <f t="shared" si="51"/>
        <v>0.41875000000000001</v>
      </c>
      <c r="Y504" s="13">
        <f t="shared" si="52"/>
        <v>-0.20509231571520856</v>
      </c>
      <c r="Z504" s="13">
        <f t="shared" si="53"/>
        <v>-0.26085701596922917</v>
      </c>
      <c r="AJ504" s="25"/>
      <c r="AP504" s="18">
        <v>940.06461242080718</v>
      </c>
      <c r="AQ504" s="18">
        <v>-8.024612420807216</v>
      </c>
      <c r="AT504" s="1">
        <v>8</v>
      </c>
      <c r="AU504" s="29">
        <v>-8.024612420807216</v>
      </c>
    </row>
    <row r="505" spans="2:47" x14ac:dyDescent="0.25">
      <c r="B505" s="4">
        <v>2138.56</v>
      </c>
      <c r="C505" s="1">
        <v>9</v>
      </c>
      <c r="D505" s="1">
        <v>4</v>
      </c>
      <c r="Q505" s="4">
        <f t="shared" si="48"/>
        <v>1061.8399713757728</v>
      </c>
      <c r="R505" s="4">
        <f t="shared" si="49"/>
        <v>1076.7200286242271</v>
      </c>
      <c r="U505" s="4">
        <v>-155.33262999485078</v>
      </c>
      <c r="V505" s="1">
        <f t="shared" si="50"/>
        <v>697</v>
      </c>
      <c r="W505" s="9">
        <v>504</v>
      </c>
      <c r="X505" s="12">
        <f t="shared" si="51"/>
        <v>0.41958333333333331</v>
      </c>
      <c r="Y505" s="13">
        <f t="shared" si="52"/>
        <v>-0.2029595268571614</v>
      </c>
      <c r="Z505" s="13">
        <f t="shared" si="53"/>
        <v>-0.25975047685493047</v>
      </c>
      <c r="AJ505" s="25"/>
      <c r="AP505" s="18">
        <v>1061.8399713757728</v>
      </c>
      <c r="AQ505" s="18">
        <v>1076.7200286242271</v>
      </c>
      <c r="AT505" s="1">
        <v>9</v>
      </c>
      <c r="AU505" s="29">
        <v>1076.7200286242271</v>
      </c>
    </row>
    <row r="506" spans="2:47" x14ac:dyDescent="0.25">
      <c r="B506" s="4">
        <v>2201.9299999999998</v>
      </c>
      <c r="C506" s="1">
        <v>12</v>
      </c>
      <c r="D506" s="1">
        <v>4</v>
      </c>
      <c r="Q506" s="4">
        <f t="shared" si="48"/>
        <v>1427.1660482406701</v>
      </c>
      <c r="R506" s="4">
        <f t="shared" si="49"/>
        <v>774.76395175932976</v>
      </c>
      <c r="U506" s="4">
        <v>-154.7969466851207</v>
      </c>
      <c r="V506" s="1">
        <f t="shared" si="50"/>
        <v>696</v>
      </c>
      <c r="W506" s="9">
        <v>505</v>
      </c>
      <c r="X506" s="12">
        <f t="shared" si="51"/>
        <v>0.42041666666666666</v>
      </c>
      <c r="Y506" s="13">
        <f t="shared" si="52"/>
        <v>-0.20082766082063966</v>
      </c>
      <c r="Z506" s="13">
        <f t="shared" si="53"/>
        <v>-0.25885469600611444</v>
      </c>
      <c r="AJ506" s="25"/>
      <c r="AP506" s="18">
        <v>1427.1660482406701</v>
      </c>
      <c r="AQ506" s="18">
        <v>774.76395175932976</v>
      </c>
      <c r="AT506" s="1">
        <v>12</v>
      </c>
      <c r="AU506" s="29">
        <v>774.76395175932976</v>
      </c>
    </row>
    <row r="507" spans="2:47" x14ac:dyDescent="0.25">
      <c r="B507" s="4">
        <v>627.19000000000005</v>
      </c>
      <c r="C507" s="1">
        <v>1</v>
      </c>
      <c r="D507" s="1">
        <v>4</v>
      </c>
      <c r="Q507" s="4">
        <f t="shared" si="48"/>
        <v>87.637099736047332</v>
      </c>
      <c r="R507" s="4">
        <f t="shared" si="49"/>
        <v>539.55290026395278</v>
      </c>
      <c r="U507" s="4">
        <v>-154.66328772660904</v>
      </c>
      <c r="V507" s="1">
        <f t="shared" si="50"/>
        <v>695</v>
      </c>
      <c r="W507" s="9">
        <v>506</v>
      </c>
      <c r="X507" s="12">
        <f t="shared" si="51"/>
        <v>0.42125000000000001</v>
      </c>
      <c r="Y507" s="13">
        <f t="shared" si="52"/>
        <v>-0.19869670712671594</v>
      </c>
      <c r="Z507" s="13">
        <f t="shared" si="53"/>
        <v>-0.25863118869660395</v>
      </c>
      <c r="AJ507" s="25"/>
      <c r="AP507" s="18">
        <v>87.637099736047332</v>
      </c>
      <c r="AQ507" s="18">
        <v>539.55290026395278</v>
      </c>
      <c r="AT507" s="1">
        <v>1</v>
      </c>
      <c r="AU507" s="29">
        <v>539.55290026395278</v>
      </c>
    </row>
    <row r="508" spans="2:47" x14ac:dyDescent="0.25">
      <c r="B508" s="4">
        <v>637.66999999999996</v>
      </c>
      <c r="C508" s="1">
        <v>2</v>
      </c>
      <c r="D508" s="1">
        <v>4</v>
      </c>
      <c r="Q508" s="4">
        <f t="shared" si="48"/>
        <v>209.41245869101303</v>
      </c>
      <c r="R508" s="4">
        <f t="shared" si="49"/>
        <v>428.2575413089869</v>
      </c>
      <c r="U508" s="4">
        <v>-154.13870685974791</v>
      </c>
      <c r="V508" s="1">
        <f t="shared" si="50"/>
        <v>694</v>
      </c>
      <c r="W508" s="9">
        <v>507</v>
      </c>
      <c r="X508" s="12">
        <f t="shared" si="51"/>
        <v>0.42208333333333331</v>
      </c>
      <c r="Y508" s="13">
        <f t="shared" si="52"/>
        <v>-0.19656665532647891</v>
      </c>
      <c r="Z508" s="13">
        <f t="shared" si="53"/>
        <v>-0.25775397358526086</v>
      </c>
      <c r="AJ508" s="25"/>
      <c r="AP508" s="18">
        <v>209.41245869101303</v>
      </c>
      <c r="AQ508" s="18">
        <v>428.2575413089869</v>
      </c>
      <c r="AT508" s="1">
        <v>2</v>
      </c>
      <c r="AU508" s="29">
        <v>428.2575413089869</v>
      </c>
    </row>
    <row r="509" spans="2:47" x14ac:dyDescent="0.25">
      <c r="B509" s="4">
        <v>380.21</v>
      </c>
      <c r="C509" s="1">
        <v>3</v>
      </c>
      <c r="D509" s="1">
        <v>4</v>
      </c>
      <c r="Q509" s="4">
        <f t="shared" si="48"/>
        <v>331.18781764597873</v>
      </c>
      <c r="R509" s="4">
        <f t="shared" si="49"/>
        <v>49.022182354021254</v>
      </c>
      <c r="U509" s="4">
        <v>-153.96781764597873</v>
      </c>
      <c r="V509" s="1">
        <f t="shared" si="50"/>
        <v>693</v>
      </c>
      <c r="W509" s="9">
        <v>508</v>
      </c>
      <c r="X509" s="12">
        <f t="shared" si="51"/>
        <v>0.42291666666666666</v>
      </c>
      <c r="Y509" s="13">
        <f t="shared" si="52"/>
        <v>-0.19443749500064292</v>
      </c>
      <c r="Z509" s="13">
        <f t="shared" si="53"/>
        <v>-0.25746820906323237</v>
      </c>
      <c r="AJ509" s="25"/>
      <c r="AP509" s="18">
        <v>331.18781764597873</v>
      </c>
      <c r="AQ509" s="18">
        <v>49.022182354021254</v>
      </c>
      <c r="AT509" s="1">
        <v>3</v>
      </c>
      <c r="AU509" s="29">
        <v>49.022182354021254</v>
      </c>
    </row>
    <row r="510" spans="2:47" x14ac:dyDescent="0.25">
      <c r="B510" s="4">
        <v>375.54</v>
      </c>
      <c r="C510" s="1">
        <v>4</v>
      </c>
      <c r="D510" s="1">
        <v>4</v>
      </c>
      <c r="Q510" s="4">
        <f t="shared" si="48"/>
        <v>452.96317660094439</v>
      </c>
      <c r="R510" s="4">
        <f t="shared" si="49"/>
        <v>-77.423176600944373</v>
      </c>
      <c r="U510" s="4">
        <v>-153.16610841884312</v>
      </c>
      <c r="V510" s="1">
        <f t="shared" si="50"/>
        <v>692</v>
      </c>
      <c r="W510" s="9">
        <v>509</v>
      </c>
      <c r="X510" s="12">
        <f t="shared" si="51"/>
        <v>0.42375000000000002</v>
      </c>
      <c r="Y510" s="13">
        <f t="shared" si="52"/>
        <v>-0.19230921575916171</v>
      </c>
      <c r="Z510" s="13">
        <f t="shared" si="53"/>
        <v>-0.25612757410421327</v>
      </c>
      <c r="AJ510" s="25"/>
      <c r="AP510" s="18">
        <v>452.96317660094439</v>
      </c>
      <c r="AQ510" s="18">
        <v>-77.423176600944373</v>
      </c>
      <c r="AT510" s="1">
        <v>4</v>
      </c>
      <c r="AU510" s="29">
        <v>-77.423176600944373</v>
      </c>
    </row>
    <row r="511" spans="2:47" x14ac:dyDescent="0.25">
      <c r="B511" s="4">
        <v>940.64</v>
      </c>
      <c r="C511" s="1">
        <v>5</v>
      </c>
      <c r="D511" s="1">
        <v>4</v>
      </c>
      <c r="Q511" s="4">
        <f t="shared" si="48"/>
        <v>574.73853555591018</v>
      </c>
      <c r="R511" s="4">
        <f t="shared" si="49"/>
        <v>365.90146444408981</v>
      </c>
      <c r="U511" s="4">
        <v>-152.90688650694756</v>
      </c>
      <c r="V511" s="1">
        <f t="shared" si="50"/>
        <v>691</v>
      </c>
      <c r="W511" s="9">
        <v>510</v>
      </c>
      <c r="X511" s="12">
        <f t="shared" si="51"/>
        <v>0.42458333333333331</v>
      </c>
      <c r="Y511" s="13">
        <f t="shared" si="52"/>
        <v>-0.19018180724084302</v>
      </c>
      <c r="Z511" s="13">
        <f t="shared" si="53"/>
        <v>-0.25569409779451358</v>
      </c>
      <c r="AJ511" s="25"/>
      <c r="AP511" s="18">
        <v>574.73853555591018</v>
      </c>
      <c r="AQ511" s="18">
        <v>365.90146444408981</v>
      </c>
      <c r="AT511" s="1">
        <v>5</v>
      </c>
      <c r="AU511" s="29">
        <v>365.90146444408981</v>
      </c>
    </row>
    <row r="512" spans="2:47" x14ac:dyDescent="0.25">
      <c r="B512" s="4">
        <v>864.05</v>
      </c>
      <c r="C512" s="1">
        <v>6</v>
      </c>
      <c r="D512" s="1">
        <v>4</v>
      </c>
      <c r="Q512" s="4">
        <f t="shared" si="48"/>
        <v>696.51389451087584</v>
      </c>
      <c r="R512" s="4">
        <f t="shared" si="49"/>
        <v>167.53610548912411</v>
      </c>
      <c r="U512" s="4">
        <v>-152.32473277715337</v>
      </c>
      <c r="V512" s="1">
        <f t="shared" si="50"/>
        <v>690</v>
      </c>
      <c r="W512" s="9">
        <v>511</v>
      </c>
      <c r="X512" s="12">
        <f t="shared" si="51"/>
        <v>0.42541666666666667</v>
      </c>
      <c r="Y512" s="13">
        <f t="shared" si="52"/>
        <v>-0.188055259112966</v>
      </c>
      <c r="Z512" s="13">
        <f t="shared" si="53"/>
        <v>-0.25472060813608233</v>
      </c>
      <c r="AJ512" s="25"/>
      <c r="AP512" s="18">
        <v>696.51389451087584</v>
      </c>
      <c r="AQ512" s="18">
        <v>167.53610548912411</v>
      </c>
      <c r="AT512" s="1">
        <v>6</v>
      </c>
      <c r="AU512" s="29">
        <v>167.53610548912411</v>
      </c>
    </row>
    <row r="513" spans="2:47" x14ac:dyDescent="0.25">
      <c r="B513" s="4">
        <v>441.68</v>
      </c>
      <c r="C513" s="1">
        <v>7</v>
      </c>
      <c r="D513" s="1">
        <v>4</v>
      </c>
      <c r="Q513" s="4">
        <f t="shared" si="48"/>
        <v>818.28925346584151</v>
      </c>
      <c r="R513" s="4">
        <f t="shared" si="49"/>
        <v>-376.6092534658415</v>
      </c>
      <c r="U513" s="4">
        <v>-150.7731766009444</v>
      </c>
      <c r="V513" s="1">
        <f t="shared" si="50"/>
        <v>689</v>
      </c>
      <c r="W513" s="9">
        <v>512</v>
      </c>
      <c r="X513" s="12">
        <f t="shared" si="51"/>
        <v>0.42625000000000002</v>
      </c>
      <c r="Y513" s="13">
        <f t="shared" si="52"/>
        <v>-0.1859295610709023</v>
      </c>
      <c r="Z513" s="13">
        <f t="shared" si="53"/>
        <v>-0.25212606340552024</v>
      </c>
      <c r="AJ513" s="25"/>
      <c r="AP513" s="18">
        <v>818.28925346584151</v>
      </c>
      <c r="AQ513" s="18">
        <v>-376.6092534658415</v>
      </c>
      <c r="AT513" s="1">
        <v>7</v>
      </c>
      <c r="AU513" s="29">
        <v>-376.6092534658415</v>
      </c>
    </row>
    <row r="514" spans="2:47" x14ac:dyDescent="0.25">
      <c r="B514" s="4">
        <v>820.73</v>
      </c>
      <c r="C514" s="1">
        <v>8</v>
      </c>
      <c r="D514" s="1">
        <v>4</v>
      </c>
      <c r="Q514" s="4">
        <f t="shared" si="48"/>
        <v>940.06461242080718</v>
      </c>
      <c r="R514" s="4">
        <f t="shared" si="49"/>
        <v>-119.33461242080716</v>
      </c>
      <c r="U514" s="4">
        <v>-150.19588616751378</v>
      </c>
      <c r="V514" s="1">
        <f t="shared" si="50"/>
        <v>688</v>
      </c>
      <c r="W514" s="9">
        <v>513</v>
      </c>
      <c r="X514" s="12">
        <f t="shared" si="51"/>
        <v>0.42708333333333331</v>
      </c>
      <c r="Y514" s="13">
        <f t="shared" si="52"/>
        <v>-0.18380470283773828</v>
      </c>
      <c r="Z514" s="13">
        <f t="shared" si="53"/>
        <v>-0.25116070625311532</v>
      </c>
      <c r="AJ514" s="25"/>
      <c r="AP514" s="18">
        <v>940.06461242080718</v>
      </c>
      <c r="AQ514" s="18">
        <v>-119.33461242080716</v>
      </c>
      <c r="AT514" s="1">
        <v>8</v>
      </c>
      <c r="AU514" s="29">
        <v>-119.33461242080716</v>
      </c>
    </row>
    <row r="515" spans="2:47" x14ac:dyDescent="0.25">
      <c r="B515" s="4">
        <v>1053.04</v>
      </c>
      <c r="C515" s="1">
        <v>9</v>
      </c>
      <c r="D515" s="1">
        <v>4</v>
      </c>
      <c r="Q515" s="4">
        <f t="shared" ref="Q515:Q578" si="54">$H$17+$H$18*C515+$H$19*D515</f>
        <v>1061.8399713757728</v>
      </c>
      <c r="R515" s="4">
        <f t="shared" ref="R515:R578" si="55">B515-Q515</f>
        <v>-8.7999713757728841</v>
      </c>
      <c r="U515" s="4">
        <v>-149.95649295178063</v>
      </c>
      <c r="V515" s="1">
        <f t="shared" ref="V515:V578" si="56">RANK(U515,$U$2:$U$1201)</f>
        <v>687</v>
      </c>
      <c r="W515" s="9">
        <v>514</v>
      </c>
      <c r="X515" s="12">
        <f t="shared" ref="X515:X578" si="57">(W515-0.5)/COUNT($U$2:$U$1201)</f>
        <v>0.42791666666666667</v>
      </c>
      <c r="Y515" s="13">
        <f t="shared" ref="Y515:Y578" si="58">_xlfn.NORM.S.INV(X515)</f>
        <v>-0.1816806741638998</v>
      </c>
      <c r="Z515" s="13">
        <f t="shared" ref="Z515:Z578" si="59">STANDARDIZE(U515,AVERAGE($U$2:$U$1201),_xlfn.STDEV.S($U$2:$U$1201))</f>
        <v>-0.2507603879043912</v>
      </c>
      <c r="AJ515" s="25"/>
      <c r="AP515" s="18">
        <v>1061.8399713757728</v>
      </c>
      <c r="AQ515" s="18">
        <v>-8.7999713757728841</v>
      </c>
      <c r="AT515" s="1">
        <v>9</v>
      </c>
      <c r="AU515" s="29">
        <v>-8.7999713757728841</v>
      </c>
    </row>
    <row r="516" spans="2:47" x14ac:dyDescent="0.25">
      <c r="B516" s="4">
        <v>3612.07</v>
      </c>
      <c r="C516" s="1">
        <v>10</v>
      </c>
      <c r="D516" s="1">
        <v>4</v>
      </c>
      <c r="Q516" s="4">
        <f t="shared" si="54"/>
        <v>1183.6153303307385</v>
      </c>
      <c r="R516" s="4">
        <f t="shared" si="55"/>
        <v>2428.4546696692614</v>
      </c>
      <c r="U516" s="4">
        <v>-149.69997137577286</v>
      </c>
      <c r="V516" s="1">
        <f t="shared" si="56"/>
        <v>686</v>
      </c>
      <c r="W516" s="9">
        <v>515</v>
      </c>
      <c r="X516" s="12">
        <f t="shared" si="57"/>
        <v>0.42875000000000002</v>
      </c>
      <c r="Y516" s="13">
        <f t="shared" si="58"/>
        <v>-0.17955746482678048</v>
      </c>
      <c r="Z516" s="13">
        <f t="shared" si="59"/>
        <v>-0.25033142715291351</v>
      </c>
      <c r="AJ516" s="25"/>
      <c r="AP516" s="18">
        <v>1183.6153303307385</v>
      </c>
      <c r="AQ516" s="18">
        <v>2428.4546696692614</v>
      </c>
      <c r="AT516" s="1">
        <v>10</v>
      </c>
      <c r="AU516" s="29">
        <v>2428.4546696692614</v>
      </c>
    </row>
    <row r="517" spans="2:47" x14ac:dyDescent="0.25">
      <c r="B517" s="4">
        <v>3054.16</v>
      </c>
      <c r="C517" s="1">
        <v>11</v>
      </c>
      <c r="D517" s="1">
        <v>4</v>
      </c>
      <c r="Q517" s="4">
        <f t="shared" si="54"/>
        <v>1305.3906892857042</v>
      </c>
      <c r="R517" s="4">
        <f t="shared" si="55"/>
        <v>1748.7693107142957</v>
      </c>
      <c r="U517" s="4">
        <v>-148.18014267961075</v>
      </c>
      <c r="V517" s="1">
        <f t="shared" si="56"/>
        <v>685</v>
      </c>
      <c r="W517" s="9">
        <v>516</v>
      </c>
      <c r="X517" s="12">
        <f t="shared" si="57"/>
        <v>0.42958333333333332</v>
      </c>
      <c r="Y517" s="13">
        <f t="shared" si="58"/>
        <v>-0.17743506463037093</v>
      </c>
      <c r="Z517" s="13">
        <f t="shared" si="59"/>
        <v>-0.247789937778923</v>
      </c>
      <c r="AJ517" s="25"/>
      <c r="AP517" s="18">
        <v>1305.3906892857042</v>
      </c>
      <c r="AQ517" s="18">
        <v>1748.7693107142957</v>
      </c>
      <c r="AT517" s="1">
        <v>11</v>
      </c>
      <c r="AU517" s="29">
        <v>1748.7693107142957</v>
      </c>
    </row>
    <row r="518" spans="2:47" x14ac:dyDescent="0.25">
      <c r="B518" s="4">
        <v>1539.47</v>
      </c>
      <c r="C518" s="1">
        <v>12</v>
      </c>
      <c r="D518" s="1">
        <v>4</v>
      </c>
      <c r="Q518" s="4">
        <f t="shared" si="54"/>
        <v>1427.1660482406701</v>
      </c>
      <c r="R518" s="4">
        <f t="shared" si="55"/>
        <v>112.30395175932995</v>
      </c>
      <c r="U518" s="4">
        <v>-148.13080964205051</v>
      </c>
      <c r="V518" s="1">
        <f t="shared" si="56"/>
        <v>684</v>
      </c>
      <c r="W518" s="9">
        <v>517</v>
      </c>
      <c r="X518" s="12">
        <f t="shared" si="57"/>
        <v>0.43041666666666667</v>
      </c>
      <c r="Y518" s="13">
        <f t="shared" si="58"/>
        <v>-0.17531346340489073</v>
      </c>
      <c r="Z518" s="13">
        <f t="shared" si="59"/>
        <v>-0.24770744204038175</v>
      </c>
      <c r="AJ518" s="25"/>
      <c r="AP518" s="18">
        <v>1427.1660482406701</v>
      </c>
      <c r="AQ518" s="18">
        <v>112.30395175932995</v>
      </c>
      <c r="AT518" s="1">
        <v>12</v>
      </c>
      <c r="AU518" s="29">
        <v>112.30395175932995</v>
      </c>
    </row>
    <row r="519" spans="2:47" x14ac:dyDescent="0.25">
      <c r="B519" s="4">
        <v>269.64999999999998</v>
      </c>
      <c r="C519" s="1">
        <v>1</v>
      </c>
      <c r="D519" s="1">
        <v>6</v>
      </c>
      <c r="Q519" s="4">
        <f t="shared" si="54"/>
        <v>258.30516825758241</v>
      </c>
      <c r="R519" s="4">
        <f t="shared" si="55"/>
        <v>11.344831742417568</v>
      </c>
      <c r="U519" s="4">
        <v>-147.21317660094439</v>
      </c>
      <c r="V519" s="1">
        <f t="shared" si="56"/>
        <v>683</v>
      </c>
      <c r="W519" s="9">
        <v>518</v>
      </c>
      <c r="X519" s="12">
        <f t="shared" si="57"/>
        <v>0.43125000000000002</v>
      </c>
      <c r="Y519" s="13">
        <f t="shared" si="58"/>
        <v>-0.17319265100642342</v>
      </c>
      <c r="Z519" s="13">
        <f t="shared" si="59"/>
        <v>-0.2461729568519635</v>
      </c>
      <c r="AJ519" s="25"/>
      <c r="AP519" s="18">
        <v>258.30516825758241</v>
      </c>
      <c r="AQ519" s="18">
        <v>11.344831742417568</v>
      </c>
      <c r="AT519" s="1">
        <v>1</v>
      </c>
      <c r="AU519" s="29">
        <v>11.344831742417568</v>
      </c>
    </row>
    <row r="520" spans="2:47" x14ac:dyDescent="0.25">
      <c r="B520" s="4">
        <v>200.45</v>
      </c>
      <c r="C520" s="1">
        <v>2</v>
      </c>
      <c r="D520" s="1">
        <v>6</v>
      </c>
      <c r="Q520" s="4">
        <f t="shared" si="54"/>
        <v>380.08052721254808</v>
      </c>
      <c r="R520" s="4">
        <f t="shared" si="55"/>
        <v>-179.63052721254809</v>
      </c>
      <c r="U520" s="4">
        <v>-147.06317660094442</v>
      </c>
      <c r="V520" s="1">
        <f t="shared" si="56"/>
        <v>682</v>
      </c>
      <c r="W520" s="9">
        <v>519</v>
      </c>
      <c r="X520" s="12">
        <f t="shared" si="57"/>
        <v>0.43208333333333332</v>
      </c>
      <c r="Y520" s="13">
        <f t="shared" si="58"/>
        <v>-0.1710726173165526</v>
      </c>
      <c r="Z520" s="13">
        <f t="shared" si="59"/>
        <v>-0.24592212371066199</v>
      </c>
      <c r="AJ520" s="25"/>
      <c r="AP520" s="18">
        <v>380.08052721254808</v>
      </c>
      <c r="AQ520" s="18">
        <v>-179.63052721254809</v>
      </c>
      <c r="AT520" s="1">
        <v>2</v>
      </c>
      <c r="AU520" s="29">
        <v>-179.63052721254809</v>
      </c>
    </row>
    <row r="521" spans="2:47" x14ac:dyDescent="0.25">
      <c r="B521" s="4">
        <v>303.27</v>
      </c>
      <c r="C521" s="1">
        <v>3</v>
      </c>
      <c r="D521" s="1">
        <v>6</v>
      </c>
      <c r="Q521" s="4">
        <f t="shared" si="54"/>
        <v>501.8558861675138</v>
      </c>
      <c r="R521" s="4">
        <f t="shared" si="55"/>
        <v>-198.58588616751382</v>
      </c>
      <c r="U521" s="4">
        <v>-146.61037416162162</v>
      </c>
      <c r="V521" s="1">
        <f t="shared" si="56"/>
        <v>681</v>
      </c>
      <c r="W521" s="9">
        <v>520</v>
      </c>
      <c r="X521" s="12">
        <f t="shared" si="57"/>
        <v>0.43291666666666667</v>
      </c>
      <c r="Y521" s="13">
        <f t="shared" si="58"/>
        <v>-0.16895335224200059</v>
      </c>
      <c r="Z521" s="13">
        <f t="shared" si="59"/>
        <v>-0.24516493798903308</v>
      </c>
      <c r="AJ521" s="25"/>
      <c r="AP521" s="18">
        <v>501.8558861675138</v>
      </c>
      <c r="AQ521" s="18">
        <v>-198.58588616751382</v>
      </c>
      <c r="AT521" s="1">
        <v>3</v>
      </c>
      <c r="AU521" s="29">
        <v>-198.58588616751382</v>
      </c>
    </row>
    <row r="522" spans="2:47" x14ac:dyDescent="0.25">
      <c r="B522" s="4">
        <v>429.5</v>
      </c>
      <c r="C522" s="1">
        <v>4</v>
      </c>
      <c r="D522" s="1">
        <v>6</v>
      </c>
      <c r="Q522" s="4">
        <f t="shared" si="54"/>
        <v>623.63124512247941</v>
      </c>
      <c r="R522" s="4">
        <f t="shared" si="55"/>
        <v>-194.13124512247941</v>
      </c>
      <c r="U522" s="4">
        <v>-145.95302355001786</v>
      </c>
      <c r="V522" s="1">
        <f t="shared" si="56"/>
        <v>680</v>
      </c>
      <c r="W522" s="9">
        <v>521</v>
      </c>
      <c r="X522" s="12">
        <f t="shared" si="57"/>
        <v>0.43375000000000002</v>
      </c>
      <c r="Y522" s="13">
        <f t="shared" si="58"/>
        <v>-0.16683484571426985</v>
      </c>
      <c r="Z522" s="13">
        <f t="shared" si="59"/>
        <v>-0.24406570253006599</v>
      </c>
      <c r="AJ522" s="25"/>
      <c r="AP522" s="18">
        <v>623.63124512247941</v>
      </c>
      <c r="AQ522" s="18">
        <v>-194.13124512247941</v>
      </c>
      <c r="AT522" s="1">
        <v>4</v>
      </c>
      <c r="AU522" s="29">
        <v>-194.13124512247941</v>
      </c>
    </row>
    <row r="523" spans="2:47" x14ac:dyDescent="0.25">
      <c r="B523" s="4">
        <v>743.53</v>
      </c>
      <c r="C523" s="1">
        <v>5</v>
      </c>
      <c r="D523" s="1">
        <v>6</v>
      </c>
      <c r="Q523" s="4">
        <f t="shared" si="54"/>
        <v>745.40660407744519</v>
      </c>
      <c r="R523" s="4">
        <f t="shared" si="55"/>
        <v>-1.8766040774452222</v>
      </c>
      <c r="U523" s="4">
        <v>-144.49052721254807</v>
      </c>
      <c r="V523" s="1">
        <f t="shared" si="56"/>
        <v>679</v>
      </c>
      <c r="W523" s="9">
        <v>522</v>
      </c>
      <c r="X523" s="12">
        <f t="shared" si="57"/>
        <v>0.43458333333333332</v>
      </c>
      <c r="Y523" s="13">
        <f t="shared" si="58"/>
        <v>-0.16471708768928589</v>
      </c>
      <c r="Z523" s="13">
        <f t="shared" si="59"/>
        <v>-0.24162008552693562</v>
      </c>
      <c r="AJ523" s="25"/>
      <c r="AP523" s="18">
        <v>745.40660407744519</v>
      </c>
      <c r="AQ523" s="18">
        <v>-1.8766040774452222</v>
      </c>
      <c r="AT523" s="1">
        <v>5</v>
      </c>
      <c r="AU523" s="29">
        <v>-1.8766040774452222</v>
      </c>
    </row>
    <row r="524" spans="2:47" x14ac:dyDescent="0.25">
      <c r="B524" s="4">
        <v>955.76</v>
      </c>
      <c r="C524" s="1">
        <v>6</v>
      </c>
      <c r="D524" s="1">
        <v>6</v>
      </c>
      <c r="Q524" s="4">
        <f t="shared" si="54"/>
        <v>867.18196303241086</v>
      </c>
      <c r="R524" s="4">
        <f t="shared" si="55"/>
        <v>88.578036967589128</v>
      </c>
      <c r="U524" s="4">
        <v>-144.45456147331566</v>
      </c>
      <c r="V524" s="1">
        <f t="shared" si="56"/>
        <v>678</v>
      </c>
      <c r="W524" s="9">
        <v>523</v>
      </c>
      <c r="X524" s="12">
        <f t="shared" si="57"/>
        <v>0.43541666666666667</v>
      </c>
      <c r="Y524" s="13">
        <f t="shared" si="58"/>
        <v>-0.16260006814704189</v>
      </c>
      <c r="Z524" s="13">
        <f t="shared" si="59"/>
        <v>-0.24155994286459628</v>
      </c>
      <c r="AJ524" s="25"/>
      <c r="AP524" s="18">
        <v>867.18196303241086</v>
      </c>
      <c r="AQ524" s="18">
        <v>88.578036967589128</v>
      </c>
      <c r="AT524" s="1">
        <v>6</v>
      </c>
      <c r="AU524" s="29">
        <v>88.578036967589128</v>
      </c>
    </row>
    <row r="525" spans="2:47" x14ac:dyDescent="0.25">
      <c r="B525" s="4">
        <v>552.51</v>
      </c>
      <c r="C525" s="1">
        <v>7</v>
      </c>
      <c r="D525" s="1">
        <v>6</v>
      </c>
      <c r="Q525" s="4">
        <f t="shared" si="54"/>
        <v>988.95732198737653</v>
      </c>
      <c r="R525" s="4">
        <f t="shared" si="55"/>
        <v>-436.44732198737654</v>
      </c>
      <c r="U525" s="4">
        <v>-144.39037416162159</v>
      </c>
      <c r="V525" s="1">
        <f t="shared" si="56"/>
        <v>677</v>
      </c>
      <c r="W525" s="9">
        <v>524</v>
      </c>
      <c r="X525" s="12">
        <f t="shared" si="57"/>
        <v>0.43625000000000003</v>
      </c>
      <c r="Y525" s="13">
        <f t="shared" si="58"/>
        <v>-0.16048377709124662</v>
      </c>
      <c r="Z525" s="13">
        <f t="shared" si="59"/>
        <v>-0.24145260749777012</v>
      </c>
      <c r="AJ525" s="25"/>
      <c r="AP525" s="18">
        <v>988.95732198737653</v>
      </c>
      <c r="AQ525" s="18">
        <v>-436.44732198737654</v>
      </c>
      <c r="AT525" s="1">
        <v>7</v>
      </c>
      <c r="AU525" s="29">
        <v>-436.44732198737654</v>
      </c>
    </row>
    <row r="526" spans="2:47" x14ac:dyDescent="0.25">
      <c r="B526" s="4">
        <v>546.13</v>
      </c>
      <c r="C526" s="1">
        <v>8</v>
      </c>
      <c r="D526" s="1">
        <v>6</v>
      </c>
      <c r="Q526" s="4">
        <f t="shared" si="54"/>
        <v>1110.7326809423421</v>
      </c>
      <c r="R526" s="4">
        <f t="shared" si="55"/>
        <v>-564.60268094234209</v>
      </c>
      <c r="U526" s="4">
        <v>-144.03412599288674</v>
      </c>
      <c r="V526" s="1">
        <f t="shared" si="56"/>
        <v>676</v>
      </c>
      <c r="W526" s="9">
        <v>525</v>
      </c>
      <c r="X526" s="12">
        <f t="shared" si="57"/>
        <v>0.43708333333333332</v>
      </c>
      <c r="Y526" s="13">
        <f t="shared" si="58"/>
        <v>-0.15836820454897341</v>
      </c>
      <c r="Z526" s="13">
        <f t="shared" si="59"/>
        <v>-0.24085688184945889</v>
      </c>
      <c r="AJ526" s="25"/>
      <c r="AP526" s="18">
        <v>1110.7326809423421</v>
      </c>
      <c r="AQ526" s="18">
        <v>-564.60268094234209</v>
      </c>
      <c r="AT526" s="1">
        <v>8</v>
      </c>
      <c r="AU526" s="29">
        <v>-564.60268094234209</v>
      </c>
    </row>
    <row r="527" spans="2:47" x14ac:dyDescent="0.25">
      <c r="B527" s="4">
        <v>810.66</v>
      </c>
      <c r="C527" s="1">
        <v>9</v>
      </c>
      <c r="D527" s="1">
        <v>6</v>
      </c>
      <c r="Q527" s="4">
        <f t="shared" si="54"/>
        <v>1232.508039897308</v>
      </c>
      <c r="R527" s="4">
        <f t="shared" si="55"/>
        <v>-421.84803989730801</v>
      </c>
      <c r="U527" s="4">
        <v>-143.92389451087581</v>
      </c>
      <c r="V527" s="1">
        <f t="shared" si="56"/>
        <v>675</v>
      </c>
      <c r="W527" s="9">
        <v>526</v>
      </c>
      <c r="X527" s="12">
        <f t="shared" si="57"/>
        <v>0.43791666666666668</v>
      </c>
      <c r="Y527" s="13">
        <f t="shared" si="58"/>
        <v>-0.15625334057031087</v>
      </c>
      <c r="Z527" s="13">
        <f t="shared" si="59"/>
        <v>-0.24067255045677138</v>
      </c>
      <c r="AJ527" s="25"/>
      <c r="AP527" s="18">
        <v>1232.508039897308</v>
      </c>
      <c r="AQ527" s="18">
        <v>-421.84803989730801</v>
      </c>
      <c r="AT527" s="1">
        <v>9</v>
      </c>
      <c r="AU527" s="29">
        <v>-421.84803989730801</v>
      </c>
    </row>
    <row r="528" spans="2:47" x14ac:dyDescent="0.25">
      <c r="B528" s="4">
        <v>2425.77</v>
      </c>
      <c r="C528" s="1">
        <v>10</v>
      </c>
      <c r="D528" s="1">
        <v>6</v>
      </c>
      <c r="Q528" s="4">
        <f t="shared" si="54"/>
        <v>1354.2833988522736</v>
      </c>
      <c r="R528" s="4">
        <f t="shared" si="55"/>
        <v>1071.4866011477263</v>
      </c>
      <c r="U528" s="4">
        <v>-141.99645102651857</v>
      </c>
      <c r="V528" s="1">
        <f t="shared" si="56"/>
        <v>674</v>
      </c>
      <c r="W528" s="9">
        <v>527</v>
      </c>
      <c r="X528" s="12">
        <f t="shared" si="57"/>
        <v>0.43874999999999997</v>
      </c>
      <c r="Y528" s="13">
        <f t="shared" si="58"/>
        <v>-0.15413917522801696</v>
      </c>
      <c r="Z528" s="13">
        <f t="shared" si="59"/>
        <v>-0.23744943909768787</v>
      </c>
      <c r="AJ528" s="25"/>
      <c r="AP528" s="18">
        <v>1354.2833988522736</v>
      </c>
      <c r="AQ528" s="18">
        <v>1071.4866011477263</v>
      </c>
      <c r="AT528" s="1">
        <v>10</v>
      </c>
      <c r="AU528" s="29">
        <v>1071.4866011477263</v>
      </c>
    </row>
    <row r="529" spans="2:47" x14ac:dyDescent="0.25">
      <c r="B529" s="4">
        <v>1403.39</v>
      </c>
      <c r="C529" s="1">
        <v>11</v>
      </c>
      <c r="D529" s="1">
        <v>6</v>
      </c>
      <c r="Q529" s="4">
        <f t="shared" si="54"/>
        <v>1476.0587578072393</v>
      </c>
      <c r="R529" s="4">
        <f t="shared" si="55"/>
        <v>-72.668757807239217</v>
      </c>
      <c r="U529" s="4">
        <v>-141.97551086525812</v>
      </c>
      <c r="V529" s="1">
        <f t="shared" si="56"/>
        <v>673</v>
      </c>
      <c r="W529" s="9">
        <v>528</v>
      </c>
      <c r="X529" s="12">
        <f t="shared" si="57"/>
        <v>0.43958333333333333</v>
      </c>
      <c r="Y529" s="13">
        <f t="shared" si="58"/>
        <v>-0.15202569861717286</v>
      </c>
      <c r="Z529" s="13">
        <f t="shared" si="59"/>
        <v>-0.23741442252149905</v>
      </c>
      <c r="AJ529" s="25"/>
      <c r="AP529" s="18">
        <v>1476.0587578072393</v>
      </c>
      <c r="AQ529" s="18">
        <v>-72.668757807239217</v>
      </c>
      <c r="AT529" s="1">
        <v>11</v>
      </c>
      <c r="AU529" s="29">
        <v>-72.668757807239217</v>
      </c>
    </row>
    <row r="530" spans="2:47" x14ac:dyDescent="0.25">
      <c r="B530" s="4">
        <v>745.3</v>
      </c>
      <c r="C530" s="1">
        <v>12</v>
      </c>
      <c r="D530" s="1">
        <v>6</v>
      </c>
      <c r="Q530" s="4">
        <f t="shared" si="54"/>
        <v>1597.8341167622052</v>
      </c>
      <c r="R530" s="4">
        <f t="shared" si="55"/>
        <v>-852.53411676220526</v>
      </c>
      <c r="U530" s="4">
        <v>-140.66622877518944</v>
      </c>
      <c r="V530" s="1">
        <f t="shared" si="56"/>
        <v>672</v>
      </c>
      <c r="W530" s="9">
        <v>529</v>
      </c>
      <c r="X530" s="12">
        <f t="shared" si="57"/>
        <v>0.44041666666666668</v>
      </c>
      <c r="Y530" s="13">
        <f t="shared" si="58"/>
        <v>-0.14991290085484116</v>
      </c>
      <c r="Z530" s="13">
        <f t="shared" si="59"/>
        <v>-0.23522501359148718</v>
      </c>
      <c r="AJ530" s="25"/>
      <c r="AP530" s="18">
        <v>1597.8341167622052</v>
      </c>
      <c r="AQ530" s="18">
        <v>-852.53411676220526</v>
      </c>
      <c r="AT530" s="1">
        <v>12</v>
      </c>
      <c r="AU530" s="29">
        <v>-852.53411676220526</v>
      </c>
    </row>
    <row r="531" spans="2:47" x14ac:dyDescent="0.25">
      <c r="B531" s="4">
        <v>516.13</v>
      </c>
      <c r="C531" s="1">
        <v>1</v>
      </c>
      <c r="D531" s="1">
        <v>5</v>
      </c>
      <c r="Q531" s="4">
        <f t="shared" si="54"/>
        <v>172.9711339968149</v>
      </c>
      <c r="R531" s="4">
        <f t="shared" si="55"/>
        <v>343.1588660031851</v>
      </c>
      <c r="U531" s="4">
        <v>-140.11152755198191</v>
      </c>
      <c r="V531" s="1">
        <f t="shared" si="56"/>
        <v>671</v>
      </c>
      <c r="W531" s="9">
        <v>530</v>
      </c>
      <c r="X531" s="12">
        <f t="shared" si="57"/>
        <v>0.44124999999999998</v>
      </c>
      <c r="Y531" s="13">
        <f t="shared" si="58"/>
        <v>-0.14780077207972397</v>
      </c>
      <c r="Z531" s="13">
        <f t="shared" si="59"/>
        <v>-0.23429743058948083</v>
      </c>
      <c r="AJ531" s="25"/>
      <c r="AP531" s="18">
        <v>172.9711339968149</v>
      </c>
      <c r="AQ531" s="18">
        <v>343.1588660031851</v>
      </c>
      <c r="AT531" s="1">
        <v>1</v>
      </c>
      <c r="AU531" s="29">
        <v>343.1588660031851</v>
      </c>
    </row>
    <row r="532" spans="2:47" x14ac:dyDescent="0.25">
      <c r="B532" s="4">
        <v>447.78</v>
      </c>
      <c r="C532" s="1">
        <v>2</v>
      </c>
      <c r="D532" s="1">
        <v>5</v>
      </c>
      <c r="Q532" s="4">
        <f t="shared" si="54"/>
        <v>294.74649295178062</v>
      </c>
      <c r="R532" s="4">
        <f t="shared" si="55"/>
        <v>153.03350704821935</v>
      </c>
      <c r="U532" s="4">
        <v>-139.83185190674629</v>
      </c>
      <c r="V532" s="1">
        <f t="shared" si="56"/>
        <v>670</v>
      </c>
      <c r="W532" s="9">
        <v>531</v>
      </c>
      <c r="X532" s="12">
        <f t="shared" si="57"/>
        <v>0.44208333333333333</v>
      </c>
      <c r="Y532" s="13">
        <f t="shared" si="58"/>
        <v>-0.14568930245182327</v>
      </c>
      <c r="Z532" s="13">
        <f t="shared" si="59"/>
        <v>-0.23382975111854759</v>
      </c>
      <c r="AJ532" s="25"/>
      <c r="AP532" s="18">
        <v>294.74649295178062</v>
      </c>
      <c r="AQ532" s="18">
        <v>153.03350704821935</v>
      </c>
      <c r="AT532" s="1">
        <v>2</v>
      </c>
      <c r="AU532" s="29">
        <v>153.03350704821935</v>
      </c>
    </row>
    <row r="533" spans="2:47" x14ac:dyDescent="0.25">
      <c r="B533" s="4">
        <v>628.27</v>
      </c>
      <c r="C533" s="1">
        <v>3</v>
      </c>
      <c r="D533" s="1">
        <v>5</v>
      </c>
      <c r="Q533" s="4">
        <f t="shared" si="54"/>
        <v>416.52185190674629</v>
      </c>
      <c r="R533" s="4">
        <f t="shared" si="55"/>
        <v>211.74814809325369</v>
      </c>
      <c r="U533" s="4">
        <v>-139.00328772660907</v>
      </c>
      <c r="V533" s="1">
        <f t="shared" si="56"/>
        <v>669</v>
      </c>
      <c r="W533" s="9">
        <v>532</v>
      </c>
      <c r="X533" s="12">
        <f t="shared" si="57"/>
        <v>0.44291666666666668</v>
      </c>
      <c r="Y533" s="13">
        <f t="shared" si="58"/>
        <v>-0.1435784821521042</v>
      </c>
      <c r="Z533" s="13">
        <f t="shared" si="59"/>
        <v>-0.23244420874472252</v>
      </c>
      <c r="AJ533" s="25"/>
      <c r="AP533" s="18">
        <v>416.52185190674629</v>
      </c>
      <c r="AQ533" s="18">
        <v>211.74814809325369</v>
      </c>
      <c r="AT533" s="1">
        <v>3</v>
      </c>
      <c r="AU533" s="29">
        <v>211.74814809325369</v>
      </c>
    </row>
    <row r="534" spans="2:47" x14ac:dyDescent="0.25">
      <c r="B534" s="4">
        <v>778.83</v>
      </c>
      <c r="C534" s="1">
        <v>4</v>
      </c>
      <c r="D534" s="1">
        <v>5</v>
      </c>
      <c r="Q534" s="4">
        <f t="shared" si="54"/>
        <v>538.29721086171196</v>
      </c>
      <c r="R534" s="4">
        <f t="shared" si="55"/>
        <v>240.53278913828808</v>
      </c>
      <c r="U534" s="4">
        <v>-138.83727103988508</v>
      </c>
      <c r="V534" s="1">
        <f t="shared" si="56"/>
        <v>668</v>
      </c>
      <c r="W534" s="9">
        <v>533</v>
      </c>
      <c r="X534" s="12">
        <f t="shared" si="57"/>
        <v>0.44374999999999998</v>
      </c>
      <c r="Y534" s="13">
        <f t="shared" si="58"/>
        <v>-0.14146830138215863</v>
      </c>
      <c r="Z534" s="13">
        <f t="shared" si="59"/>
        <v>-0.23216659216445948</v>
      </c>
      <c r="AJ534" s="25"/>
      <c r="AP534" s="18">
        <v>538.29721086171196</v>
      </c>
      <c r="AQ534" s="18">
        <v>240.53278913828808</v>
      </c>
      <c r="AT534" s="1">
        <v>4</v>
      </c>
      <c r="AU534" s="29">
        <v>240.53278913828808</v>
      </c>
    </row>
    <row r="535" spans="2:47" x14ac:dyDescent="0.25">
      <c r="B535" s="4">
        <v>1586.45</v>
      </c>
      <c r="C535" s="1">
        <v>5</v>
      </c>
      <c r="D535" s="1">
        <v>5</v>
      </c>
      <c r="Q535" s="4">
        <f t="shared" si="54"/>
        <v>660.07256981667774</v>
      </c>
      <c r="R535" s="4">
        <f t="shared" si="55"/>
        <v>926.3774301833223</v>
      </c>
      <c r="U535" s="4">
        <v>-136.93859573408321</v>
      </c>
      <c r="V535" s="1">
        <f t="shared" si="56"/>
        <v>667</v>
      </c>
      <c r="W535" s="9">
        <v>534</v>
      </c>
      <c r="X535" s="12">
        <f t="shared" si="57"/>
        <v>0.44458333333333333</v>
      </c>
      <c r="Y535" s="13">
        <f t="shared" si="58"/>
        <v>-0.13935875036387083</v>
      </c>
      <c r="Z535" s="13">
        <f t="shared" si="59"/>
        <v>-0.22899158755601975</v>
      </c>
      <c r="AJ535" s="25"/>
      <c r="AP535" s="18">
        <v>660.07256981667774</v>
      </c>
      <c r="AQ535" s="18">
        <v>926.3774301833223</v>
      </c>
      <c r="AT535" s="1">
        <v>5</v>
      </c>
      <c r="AU535" s="29">
        <v>926.3774301833223</v>
      </c>
    </row>
    <row r="536" spans="2:47" x14ac:dyDescent="0.25">
      <c r="B536" s="4">
        <v>1720.03</v>
      </c>
      <c r="C536" s="1">
        <v>6</v>
      </c>
      <c r="D536" s="1">
        <v>5</v>
      </c>
      <c r="Q536" s="4">
        <f t="shared" si="54"/>
        <v>781.84792877164341</v>
      </c>
      <c r="R536" s="4">
        <f t="shared" si="55"/>
        <v>938.18207122835656</v>
      </c>
      <c r="U536" s="4">
        <v>-135.88781764597871</v>
      </c>
      <c r="V536" s="1">
        <f t="shared" si="56"/>
        <v>666</v>
      </c>
      <c r="W536" s="9">
        <v>535</v>
      </c>
      <c r="X536" s="12">
        <f t="shared" si="57"/>
        <v>0.44541666666666668</v>
      </c>
      <c r="Y536" s="13">
        <f t="shared" si="58"/>
        <v>-0.13724981933908581</v>
      </c>
      <c r="Z536" s="13">
        <f t="shared" si="59"/>
        <v>-0.22723445443168586</v>
      </c>
      <c r="AJ536" s="25"/>
      <c r="AP536" s="18">
        <v>781.84792877164341</v>
      </c>
      <c r="AQ536" s="18">
        <v>938.18207122835656</v>
      </c>
      <c r="AT536" s="1">
        <v>6</v>
      </c>
      <c r="AU536" s="29">
        <v>938.18207122835656</v>
      </c>
    </row>
    <row r="537" spans="2:47" x14ac:dyDescent="0.25">
      <c r="B537" s="4">
        <v>979.83</v>
      </c>
      <c r="C537" s="1">
        <v>7</v>
      </c>
      <c r="D537" s="1">
        <v>5</v>
      </c>
      <c r="Q537" s="4">
        <f t="shared" si="54"/>
        <v>903.62328772660908</v>
      </c>
      <c r="R537" s="4">
        <f t="shared" si="55"/>
        <v>76.206712273390963</v>
      </c>
      <c r="U537" s="4">
        <v>-135.55245869101304</v>
      </c>
      <c r="V537" s="1">
        <f t="shared" si="56"/>
        <v>665</v>
      </c>
      <c r="W537" s="9">
        <v>536</v>
      </c>
      <c r="X537" s="12">
        <f t="shared" si="57"/>
        <v>0.44624999999999998</v>
      </c>
      <c r="Y537" s="13">
        <f t="shared" si="58"/>
        <v>-0.13514149856927823</v>
      </c>
      <c r="Z537" s="13">
        <f t="shared" si="59"/>
        <v>-0.22667366016410159</v>
      </c>
      <c r="AJ537" s="25"/>
      <c r="AP537" s="18">
        <v>903.62328772660908</v>
      </c>
      <c r="AQ537" s="18">
        <v>76.206712273390963</v>
      </c>
      <c r="AT537" s="1">
        <v>7</v>
      </c>
      <c r="AU537" s="29">
        <v>76.206712273390963</v>
      </c>
    </row>
    <row r="538" spans="2:47" x14ac:dyDescent="0.25">
      <c r="B538" s="4">
        <v>1232.01</v>
      </c>
      <c r="C538" s="1">
        <v>8</v>
      </c>
      <c r="D538" s="1">
        <v>5</v>
      </c>
      <c r="Q538" s="4">
        <f t="shared" si="54"/>
        <v>1025.3986466815747</v>
      </c>
      <c r="R538" s="4">
        <f t="shared" si="55"/>
        <v>206.61135331842524</v>
      </c>
      <c r="U538" s="4">
        <v>-135.12781764597872</v>
      </c>
      <c r="V538" s="1">
        <f t="shared" si="56"/>
        <v>664</v>
      </c>
      <c r="W538" s="9">
        <v>537</v>
      </c>
      <c r="X538" s="12">
        <f t="shared" si="57"/>
        <v>0.44708333333333333</v>
      </c>
      <c r="Y538" s="13">
        <f t="shared" si="58"/>
        <v>-0.13303377833522281</v>
      </c>
      <c r="Z538" s="13">
        <f t="shared" si="59"/>
        <v>-0.22596356651575805</v>
      </c>
      <c r="AJ538" s="25"/>
      <c r="AP538" s="18">
        <v>1025.3986466815747</v>
      </c>
      <c r="AQ538" s="18">
        <v>206.61135331842524</v>
      </c>
      <c r="AT538" s="1">
        <v>8</v>
      </c>
      <c r="AU538" s="29">
        <v>206.61135331842524</v>
      </c>
    </row>
    <row r="539" spans="2:47" x14ac:dyDescent="0.25">
      <c r="B539" s="4">
        <v>1913.32</v>
      </c>
      <c r="C539" s="1">
        <v>9</v>
      </c>
      <c r="D539" s="1">
        <v>5</v>
      </c>
      <c r="Q539" s="4">
        <f t="shared" si="54"/>
        <v>1147.1740056365404</v>
      </c>
      <c r="R539" s="4">
        <f t="shared" si="55"/>
        <v>766.14599436345952</v>
      </c>
      <c r="U539" s="4">
        <v>-135.1079287716434</v>
      </c>
      <c r="V539" s="1">
        <f t="shared" si="56"/>
        <v>663</v>
      </c>
      <c r="W539" s="9">
        <v>538</v>
      </c>
      <c r="X539" s="12">
        <f t="shared" si="57"/>
        <v>0.44791666666666669</v>
      </c>
      <c r="Y539" s="13">
        <f t="shared" si="58"/>
        <v>-0.13092664893666775</v>
      </c>
      <c r="Z539" s="13">
        <f t="shared" si="59"/>
        <v>-0.22593030792358151</v>
      </c>
      <c r="AJ539" s="25"/>
      <c r="AP539" s="18">
        <v>1147.1740056365404</v>
      </c>
      <c r="AQ539" s="18">
        <v>766.14599436345952</v>
      </c>
      <c r="AT539" s="1">
        <v>9</v>
      </c>
      <c r="AU539" s="29">
        <v>766.14599436345952</v>
      </c>
    </row>
    <row r="540" spans="2:47" x14ac:dyDescent="0.25">
      <c r="B540" s="4">
        <v>2622.89</v>
      </c>
      <c r="C540" s="1">
        <v>11</v>
      </c>
      <c r="D540" s="1">
        <v>5</v>
      </c>
      <c r="Q540" s="4">
        <f t="shared" si="54"/>
        <v>1390.7247235464718</v>
      </c>
      <c r="R540" s="4">
        <f t="shared" si="55"/>
        <v>1232.1652764535281</v>
      </c>
      <c r="U540" s="4">
        <v>-134.08781764597873</v>
      </c>
      <c r="V540" s="1">
        <f t="shared" si="56"/>
        <v>662</v>
      </c>
      <c r="W540" s="9">
        <v>539</v>
      </c>
      <c r="X540" s="12">
        <f t="shared" si="57"/>
        <v>0.44874999999999998</v>
      </c>
      <c r="Y540" s="13">
        <f t="shared" si="58"/>
        <v>-0.12882010069200828</v>
      </c>
      <c r="Z540" s="13">
        <f t="shared" si="59"/>
        <v>-0.22422445673606733</v>
      </c>
      <c r="AJ540" s="25"/>
      <c r="AP540" s="18">
        <v>1390.7247235464718</v>
      </c>
      <c r="AQ540" s="18">
        <v>1232.1652764535281</v>
      </c>
      <c r="AT540" s="1">
        <v>11</v>
      </c>
      <c r="AU540" s="29">
        <v>1232.1652764535281</v>
      </c>
    </row>
    <row r="541" spans="2:47" x14ac:dyDescent="0.25">
      <c r="B541" s="4">
        <v>1438.76</v>
      </c>
      <c r="C541" s="1">
        <v>12</v>
      </c>
      <c r="D541" s="1">
        <v>5</v>
      </c>
      <c r="Q541" s="4">
        <f t="shared" si="54"/>
        <v>1512.5000825014376</v>
      </c>
      <c r="R541" s="4">
        <f t="shared" si="55"/>
        <v>-73.740082501437655</v>
      </c>
      <c r="U541" s="4">
        <v>-133.83152755198171</v>
      </c>
      <c r="V541" s="1">
        <f t="shared" si="56"/>
        <v>661</v>
      </c>
      <c r="W541" s="9">
        <v>540</v>
      </c>
      <c r="X541" s="12">
        <f t="shared" si="57"/>
        <v>0.44958333333333333</v>
      </c>
      <c r="Y541" s="13">
        <f t="shared" si="58"/>
        <v>-0.12671412393796211</v>
      </c>
      <c r="Z541" s="13">
        <f t="shared" si="59"/>
        <v>-0.22379588307365572</v>
      </c>
      <c r="AJ541" s="25"/>
      <c r="AP541" s="18">
        <v>1512.5000825014376</v>
      </c>
      <c r="AQ541" s="18">
        <v>-73.740082501437655</v>
      </c>
      <c r="AT541" s="1">
        <v>12</v>
      </c>
      <c r="AU541" s="29">
        <v>-73.740082501437655</v>
      </c>
    </row>
    <row r="542" spans="2:47" x14ac:dyDescent="0.25">
      <c r="B542" s="4">
        <v>1004.64</v>
      </c>
      <c r="C542" s="1">
        <v>1</v>
      </c>
      <c r="D542" s="1">
        <v>12</v>
      </c>
      <c r="Q542" s="4">
        <f t="shared" si="54"/>
        <v>770.30937382218769</v>
      </c>
      <c r="R542" s="4">
        <f t="shared" si="55"/>
        <v>234.33062617781229</v>
      </c>
      <c r="U542" s="4">
        <v>-132.94068928570414</v>
      </c>
      <c r="V542" s="1">
        <f t="shared" si="56"/>
        <v>660</v>
      </c>
      <c r="W542" s="9">
        <v>541</v>
      </c>
      <c r="X542" s="12">
        <f t="shared" si="57"/>
        <v>0.45041666666666669</v>
      </c>
      <c r="Y542" s="13">
        <f t="shared" si="58"/>
        <v>-0.12460870902924712</v>
      </c>
      <c r="Z542" s="13">
        <f t="shared" si="59"/>
        <v>-0.22230620466884221</v>
      </c>
      <c r="AJ542" s="25"/>
      <c r="AP542" s="18">
        <v>770.30937382218769</v>
      </c>
      <c r="AQ542" s="18">
        <v>234.33062617781229</v>
      </c>
      <c r="AT542" s="1">
        <v>1</v>
      </c>
      <c r="AU542" s="29">
        <v>234.33062617781229</v>
      </c>
    </row>
    <row r="543" spans="2:47" x14ac:dyDescent="0.25">
      <c r="B543" s="4">
        <v>931.75</v>
      </c>
      <c r="C543" s="1">
        <v>2</v>
      </c>
      <c r="D543" s="1">
        <v>12</v>
      </c>
      <c r="Q543" s="4">
        <f t="shared" si="54"/>
        <v>892.08473277715336</v>
      </c>
      <c r="R543" s="4">
        <f t="shared" si="55"/>
        <v>39.665267222846637</v>
      </c>
      <c r="U543" s="4">
        <v>-132.43649295178062</v>
      </c>
      <c r="V543" s="1">
        <f t="shared" si="56"/>
        <v>659</v>
      </c>
      <c r="W543" s="9">
        <v>542</v>
      </c>
      <c r="X543" s="12">
        <f t="shared" si="57"/>
        <v>0.45124999999999998</v>
      </c>
      <c r="Y543" s="13">
        <f t="shared" si="58"/>
        <v>-0.12250384633825985</v>
      </c>
      <c r="Z543" s="13">
        <f t="shared" si="59"/>
        <v>-0.22146307700037049</v>
      </c>
      <c r="AJ543" s="25"/>
      <c r="AP543" s="18">
        <v>892.08473277715336</v>
      </c>
      <c r="AQ543" s="18">
        <v>39.665267222846637</v>
      </c>
      <c r="AT543" s="1">
        <v>2</v>
      </c>
      <c r="AU543" s="29">
        <v>39.665267222846637</v>
      </c>
    </row>
    <row r="544" spans="2:47" x14ac:dyDescent="0.25">
      <c r="B544" s="4">
        <v>680.22</v>
      </c>
      <c r="C544" s="1">
        <v>3</v>
      </c>
      <c r="D544" s="1">
        <v>12</v>
      </c>
      <c r="Q544" s="4">
        <f t="shared" si="54"/>
        <v>1013.8600917321191</v>
      </c>
      <c r="R544" s="4">
        <f t="shared" si="55"/>
        <v>-333.64009173211912</v>
      </c>
      <c r="U544" s="4">
        <v>-132.09942476967922</v>
      </c>
      <c r="V544" s="1">
        <f t="shared" si="56"/>
        <v>658</v>
      </c>
      <c r="W544" s="9">
        <v>543</v>
      </c>
      <c r="X544" s="12">
        <f t="shared" si="57"/>
        <v>0.45208333333333334</v>
      </c>
      <c r="Y544" s="13">
        <f t="shared" si="58"/>
        <v>-0.12039952625475503</v>
      </c>
      <c r="Z544" s="13">
        <f t="shared" si="59"/>
        <v>-0.22089942452737515</v>
      </c>
      <c r="AJ544" s="25"/>
      <c r="AP544" s="18">
        <v>1013.8600917321191</v>
      </c>
      <c r="AQ544" s="18">
        <v>-333.64009173211912</v>
      </c>
      <c r="AT544" s="1">
        <v>3</v>
      </c>
      <c r="AU544" s="29">
        <v>-333.64009173211912</v>
      </c>
    </row>
    <row r="545" spans="2:47" x14ac:dyDescent="0.25">
      <c r="B545" s="4">
        <v>571.35</v>
      </c>
      <c r="C545" s="1">
        <v>4</v>
      </c>
      <c r="D545" s="1">
        <v>12</v>
      </c>
      <c r="Q545" s="4">
        <f t="shared" si="54"/>
        <v>1135.6354506870848</v>
      </c>
      <c r="R545" s="4">
        <f t="shared" si="55"/>
        <v>-564.28545068708479</v>
      </c>
      <c r="U545" s="4">
        <v>-130.95545068708486</v>
      </c>
      <c r="V545" s="1">
        <f t="shared" si="56"/>
        <v>657</v>
      </c>
      <c r="W545" s="9">
        <v>544</v>
      </c>
      <c r="X545" s="12">
        <f t="shared" si="57"/>
        <v>0.45291666666666669</v>
      </c>
      <c r="Y545" s="13">
        <f t="shared" si="58"/>
        <v>-0.11829573918552798</v>
      </c>
      <c r="Z545" s="13">
        <f t="shared" si="59"/>
        <v>-0.21898644710934384</v>
      </c>
      <c r="AJ545" s="25"/>
      <c r="AP545" s="18">
        <v>1135.6354506870848</v>
      </c>
      <c r="AQ545" s="18">
        <v>-564.28545068708479</v>
      </c>
      <c r="AT545" s="1">
        <v>4</v>
      </c>
      <c r="AU545" s="29">
        <v>-564.28545068708479</v>
      </c>
    </row>
    <row r="546" spans="2:47" x14ac:dyDescent="0.25">
      <c r="B546" s="4">
        <v>1831.5</v>
      </c>
      <c r="C546" s="1">
        <v>5</v>
      </c>
      <c r="D546" s="1">
        <v>12</v>
      </c>
      <c r="Q546" s="4">
        <f t="shared" si="54"/>
        <v>1257.4108096420505</v>
      </c>
      <c r="R546" s="4">
        <f t="shared" si="55"/>
        <v>574.08919035794952</v>
      </c>
      <c r="U546" s="4">
        <v>-129.8726299948508</v>
      </c>
      <c r="V546" s="1">
        <f t="shared" si="56"/>
        <v>656</v>
      </c>
      <c r="W546" s="9">
        <v>545</v>
      </c>
      <c r="X546" s="12">
        <f t="shared" si="57"/>
        <v>0.45374999999999999</v>
      </c>
      <c r="Y546" s="13">
        <f t="shared" si="58"/>
        <v>-0.11619247555409717</v>
      </c>
      <c r="Z546" s="13">
        <f t="shared" si="59"/>
        <v>-0.21717573167134793</v>
      </c>
      <c r="AJ546" s="25"/>
      <c r="AP546" s="18">
        <v>1257.4108096420505</v>
      </c>
      <c r="AQ546" s="18">
        <v>574.08919035794952</v>
      </c>
      <c r="AT546" s="1">
        <v>5</v>
      </c>
      <c r="AU546" s="29">
        <v>574.08919035794952</v>
      </c>
    </row>
    <row r="547" spans="2:47" x14ac:dyDescent="0.25">
      <c r="B547" s="4">
        <v>1961.39</v>
      </c>
      <c r="C547" s="1">
        <v>6</v>
      </c>
      <c r="D547" s="1">
        <v>12</v>
      </c>
      <c r="Q547" s="4">
        <f t="shared" si="54"/>
        <v>1379.1861685970161</v>
      </c>
      <c r="R547" s="4">
        <f t="shared" si="55"/>
        <v>582.20383140298395</v>
      </c>
      <c r="U547" s="4">
        <v>-128.47334790478214</v>
      </c>
      <c r="V547" s="1">
        <f t="shared" si="56"/>
        <v>655</v>
      </c>
      <c r="W547" s="9">
        <v>546</v>
      </c>
      <c r="X547" s="12">
        <f t="shared" si="57"/>
        <v>0.45458333333333334</v>
      </c>
      <c r="Y547" s="13">
        <f t="shared" si="58"/>
        <v>-0.11408972580038811</v>
      </c>
      <c r="Z547" s="13">
        <f t="shared" si="59"/>
        <v>-0.21483582285655517</v>
      </c>
      <c r="AJ547" s="25"/>
      <c r="AP547" s="18">
        <v>1379.1861685970161</v>
      </c>
      <c r="AQ547" s="18">
        <v>582.20383140298395</v>
      </c>
      <c r="AT547" s="1">
        <v>6</v>
      </c>
      <c r="AU547" s="29">
        <v>582.20383140298395</v>
      </c>
    </row>
    <row r="548" spans="2:47" x14ac:dyDescent="0.25">
      <c r="B548" s="4">
        <v>1360.85</v>
      </c>
      <c r="C548" s="1">
        <v>7</v>
      </c>
      <c r="D548" s="1">
        <v>12</v>
      </c>
      <c r="Q548" s="4">
        <f t="shared" si="54"/>
        <v>1500.9615275519818</v>
      </c>
      <c r="R548" s="4">
        <f t="shared" si="55"/>
        <v>-140.11152755198191</v>
      </c>
      <c r="U548" s="4">
        <v>-125.94732198737654</v>
      </c>
      <c r="V548" s="1">
        <f t="shared" si="56"/>
        <v>654</v>
      </c>
      <c r="W548" s="9">
        <v>547</v>
      </c>
      <c r="X548" s="12">
        <f t="shared" si="57"/>
        <v>0.45541666666666669</v>
      </c>
      <c r="Y548" s="13">
        <f t="shared" si="58"/>
        <v>-0.11198748038041981</v>
      </c>
      <c r="Z548" s="13">
        <f t="shared" si="59"/>
        <v>-0.21061174941740871</v>
      </c>
      <c r="AJ548" s="25"/>
      <c r="AP548" s="18">
        <v>1500.9615275519818</v>
      </c>
      <c r="AQ548" s="18">
        <v>-140.11152755198191</v>
      </c>
      <c r="AT548" s="1">
        <v>7</v>
      </c>
      <c r="AU548" s="29">
        <v>-140.11152755198191</v>
      </c>
    </row>
    <row r="549" spans="2:47" x14ac:dyDescent="0.25">
      <c r="B549" s="4">
        <v>1469.83</v>
      </c>
      <c r="C549" s="1">
        <v>8</v>
      </c>
      <c r="D549" s="1">
        <v>12</v>
      </c>
      <c r="Q549" s="4">
        <f t="shared" si="54"/>
        <v>1622.7368865069475</v>
      </c>
      <c r="R549" s="4">
        <f t="shared" si="55"/>
        <v>-152.90688650694756</v>
      </c>
      <c r="U549" s="4">
        <v>-125.73649295178063</v>
      </c>
      <c r="V549" s="1">
        <f t="shared" si="56"/>
        <v>653</v>
      </c>
      <c r="W549" s="9">
        <v>548</v>
      </c>
      <c r="X549" s="12">
        <f t="shared" si="57"/>
        <v>0.45624999999999999</v>
      </c>
      <c r="Y549" s="13">
        <f t="shared" si="58"/>
        <v>-0.10988572976599141</v>
      </c>
      <c r="Z549" s="13">
        <f t="shared" si="59"/>
        <v>-0.21025919668890139</v>
      </c>
      <c r="AJ549" s="25"/>
      <c r="AP549" s="18">
        <v>1622.7368865069475</v>
      </c>
      <c r="AQ549" s="18">
        <v>-152.90688650694756</v>
      </c>
      <c r="AT549" s="1">
        <v>8</v>
      </c>
      <c r="AU549" s="29">
        <v>-152.90688650694756</v>
      </c>
    </row>
    <row r="550" spans="2:47" x14ac:dyDescent="0.25">
      <c r="B550" s="4">
        <v>1818.2</v>
      </c>
      <c r="C550" s="1">
        <v>9</v>
      </c>
      <c r="D550" s="1">
        <v>12</v>
      </c>
      <c r="Q550" s="4">
        <f t="shared" si="54"/>
        <v>1744.5122454619132</v>
      </c>
      <c r="R550" s="4">
        <f t="shared" si="55"/>
        <v>73.687754538086892</v>
      </c>
      <c r="U550" s="4">
        <v>-124.96937382218766</v>
      </c>
      <c r="V550" s="1">
        <f t="shared" si="56"/>
        <v>652</v>
      </c>
      <c r="W550" s="9">
        <v>549</v>
      </c>
      <c r="X550" s="12">
        <f t="shared" si="57"/>
        <v>0.45708333333333334</v>
      </c>
      <c r="Y550" s="13">
        <f t="shared" si="58"/>
        <v>-0.10778446444437</v>
      </c>
      <c r="Z550" s="13">
        <f t="shared" si="59"/>
        <v>-0.20897640401537931</v>
      </c>
      <c r="AJ550" s="25"/>
      <c r="AP550" s="18">
        <v>1744.5122454619132</v>
      </c>
      <c r="AQ550" s="18">
        <v>73.687754538086892</v>
      </c>
      <c r="AT550" s="1">
        <v>9</v>
      </c>
      <c r="AU550" s="29">
        <v>73.687754538086892</v>
      </c>
    </row>
    <row r="551" spans="2:47" x14ac:dyDescent="0.25">
      <c r="B551" s="4">
        <v>2773.54</v>
      </c>
      <c r="C551" s="1">
        <v>12</v>
      </c>
      <c r="D551" s="1">
        <v>12</v>
      </c>
      <c r="Q551" s="4">
        <f t="shared" si="54"/>
        <v>2109.8383223268102</v>
      </c>
      <c r="R551" s="4">
        <f t="shared" si="55"/>
        <v>663.70167767318981</v>
      </c>
      <c r="U551" s="4">
        <v>-124.82599729317838</v>
      </c>
      <c r="V551" s="1">
        <f t="shared" si="56"/>
        <v>651</v>
      </c>
      <c r="W551" s="9">
        <v>550</v>
      </c>
      <c r="X551" s="12">
        <f t="shared" si="57"/>
        <v>0.45791666666666669</v>
      </c>
      <c r="Y551" s="13">
        <f t="shared" si="58"/>
        <v>-0.10568367491798104</v>
      </c>
      <c r="Z551" s="13">
        <f t="shared" si="59"/>
        <v>-0.20873664678097723</v>
      </c>
      <c r="AJ551" s="25"/>
      <c r="AP551" s="18">
        <v>2109.8383223268102</v>
      </c>
      <c r="AQ551" s="18">
        <v>663.70167767318981</v>
      </c>
      <c r="AT551" s="1">
        <v>12</v>
      </c>
      <c r="AU551" s="29">
        <v>663.70167767318981</v>
      </c>
    </row>
    <row r="552" spans="2:47" x14ac:dyDescent="0.25">
      <c r="B552" s="4">
        <v>1431.82</v>
      </c>
      <c r="C552" s="1">
        <v>1</v>
      </c>
      <c r="D552" s="1">
        <v>13</v>
      </c>
      <c r="Q552" s="4">
        <f t="shared" si="54"/>
        <v>855.64340808295526</v>
      </c>
      <c r="R552" s="4">
        <f t="shared" si="55"/>
        <v>576.17659191704468</v>
      </c>
      <c r="U552" s="4">
        <v>-124.52389451087583</v>
      </c>
      <c r="V552" s="1">
        <f t="shared" si="56"/>
        <v>650</v>
      </c>
      <c r="W552" s="9">
        <v>551</v>
      </c>
      <c r="X552" s="12">
        <f t="shared" si="57"/>
        <v>0.45874999999999999</v>
      </c>
      <c r="Y552" s="13">
        <f t="shared" si="58"/>
        <v>-0.10358335170409869</v>
      </c>
      <c r="Z552" s="13">
        <f t="shared" si="59"/>
        <v>-0.20823146418177135</v>
      </c>
      <c r="AJ552" s="25"/>
      <c r="AP552" s="18">
        <v>855.64340808295526</v>
      </c>
      <c r="AQ552" s="18">
        <v>576.17659191704468</v>
      </c>
      <c r="AT552" s="1">
        <v>1</v>
      </c>
      <c r="AU552" s="29">
        <v>576.17659191704468</v>
      </c>
    </row>
    <row r="553" spans="2:47" x14ac:dyDescent="0.25">
      <c r="B553" s="4">
        <v>905.55</v>
      </c>
      <c r="C553" s="1">
        <v>2</v>
      </c>
      <c r="D553" s="1">
        <v>13</v>
      </c>
      <c r="Q553" s="4">
        <f t="shared" si="54"/>
        <v>977.41876703792093</v>
      </c>
      <c r="R553" s="4">
        <f t="shared" si="55"/>
        <v>-71.868767037920975</v>
      </c>
      <c r="U553" s="4">
        <v>-124.39245869101303</v>
      </c>
      <c r="V553" s="1">
        <f t="shared" si="56"/>
        <v>649</v>
      </c>
      <c r="W553" s="9">
        <v>552</v>
      </c>
      <c r="X553" s="12">
        <f t="shared" si="57"/>
        <v>0.45958333333333334</v>
      </c>
      <c r="Y553" s="13">
        <f t="shared" si="58"/>
        <v>-0.10148348533453738</v>
      </c>
      <c r="Z553" s="13">
        <f t="shared" si="59"/>
        <v>-0.20801167445126648</v>
      </c>
      <c r="AJ553" s="25"/>
      <c r="AP553" s="18">
        <v>977.41876703792093</v>
      </c>
      <c r="AQ553" s="18">
        <v>-71.868767037920975</v>
      </c>
      <c r="AT553" s="1">
        <v>2</v>
      </c>
      <c r="AU553" s="29">
        <v>-71.868767037920975</v>
      </c>
    </row>
    <row r="554" spans="2:47" x14ac:dyDescent="0.25">
      <c r="B554" s="4">
        <v>955.16</v>
      </c>
      <c r="C554" s="1">
        <v>3</v>
      </c>
      <c r="D554" s="1">
        <v>13</v>
      </c>
      <c r="Q554" s="4">
        <f t="shared" si="54"/>
        <v>1099.1941259928867</v>
      </c>
      <c r="R554" s="4">
        <f t="shared" si="55"/>
        <v>-144.03412599288674</v>
      </c>
      <c r="U554" s="4">
        <v>-123.07291242435326</v>
      </c>
      <c r="V554" s="1">
        <f t="shared" si="56"/>
        <v>648</v>
      </c>
      <c r="W554" s="9">
        <v>553</v>
      </c>
      <c r="X554" s="12">
        <f t="shared" si="57"/>
        <v>0.46041666666666664</v>
      </c>
      <c r="Y554" s="13">
        <f t="shared" si="58"/>
        <v>-9.9384066355346079E-2</v>
      </c>
      <c r="Z554" s="13">
        <f t="shared" si="59"/>
        <v>-0.20580510155020648</v>
      </c>
      <c r="AJ554" s="25"/>
      <c r="AP554" s="18">
        <v>1099.1941259928867</v>
      </c>
      <c r="AQ554" s="18">
        <v>-144.03412599288674</v>
      </c>
      <c r="AT554" s="1">
        <v>3</v>
      </c>
      <c r="AU554" s="29">
        <v>-144.03412599288674</v>
      </c>
    </row>
    <row r="555" spans="2:47" x14ac:dyDescent="0.25">
      <c r="B555" s="4">
        <v>1340.87</v>
      </c>
      <c r="C555" s="1">
        <v>4</v>
      </c>
      <c r="D555" s="1">
        <v>13</v>
      </c>
      <c r="Q555" s="4">
        <f t="shared" si="54"/>
        <v>1220.9694849478524</v>
      </c>
      <c r="R555" s="4">
        <f t="shared" si="55"/>
        <v>119.90051505214751</v>
      </c>
      <c r="U555" s="4">
        <v>-120.55328772660903</v>
      </c>
      <c r="V555" s="1">
        <f t="shared" si="56"/>
        <v>647</v>
      </c>
      <c r="W555" s="9">
        <v>554</v>
      </c>
      <c r="X555" s="12">
        <f t="shared" si="57"/>
        <v>0.46124999999999999</v>
      </c>
      <c r="Y555" s="13">
        <f t="shared" si="58"/>
        <v>-9.7285085326501389E-2</v>
      </c>
      <c r="Z555" s="13">
        <f t="shared" si="59"/>
        <v>-0.20159173236463215</v>
      </c>
      <c r="AJ555" s="25"/>
      <c r="AP555" s="18">
        <v>1220.9694849478524</v>
      </c>
      <c r="AQ555" s="18">
        <v>119.90051505214751</v>
      </c>
      <c r="AT555" s="1">
        <v>4</v>
      </c>
      <c r="AU555" s="29">
        <v>119.90051505214751</v>
      </c>
    </row>
    <row r="556" spans="2:47" x14ac:dyDescent="0.25">
      <c r="B556" s="4">
        <v>2263.4699999999998</v>
      </c>
      <c r="C556" s="1">
        <v>7</v>
      </c>
      <c r="D556" s="1">
        <v>13</v>
      </c>
      <c r="Q556" s="4">
        <f t="shared" si="54"/>
        <v>1586.2955618127494</v>
      </c>
      <c r="R556" s="4">
        <f t="shared" si="55"/>
        <v>677.17443818725042</v>
      </c>
      <c r="U556" s="4">
        <v>-120.34052721254807</v>
      </c>
      <c r="V556" s="1">
        <f t="shared" si="56"/>
        <v>646</v>
      </c>
      <c r="W556" s="9">
        <v>555</v>
      </c>
      <c r="X556" s="12">
        <f t="shared" si="57"/>
        <v>0.46208333333333335</v>
      </c>
      <c r="Y556" s="13">
        <f t="shared" si="58"/>
        <v>-9.5186532821604053E-2</v>
      </c>
      <c r="Z556" s="13">
        <f t="shared" si="59"/>
        <v>-0.20123594977738654</v>
      </c>
      <c r="AJ556" s="25"/>
      <c r="AP556" s="18">
        <v>1586.2955618127494</v>
      </c>
      <c r="AQ556" s="18">
        <v>677.17443818725042</v>
      </c>
      <c r="AT556" s="1">
        <v>7</v>
      </c>
      <c r="AU556" s="29">
        <v>677.17443818725042</v>
      </c>
    </row>
    <row r="557" spans="2:47" x14ac:dyDescent="0.25">
      <c r="B557" s="4">
        <v>2474.64</v>
      </c>
      <c r="C557" s="1">
        <v>8</v>
      </c>
      <c r="D557" s="1">
        <v>13</v>
      </c>
      <c r="Q557" s="4">
        <f t="shared" si="54"/>
        <v>1708.0709207677151</v>
      </c>
      <c r="R557" s="4">
        <f t="shared" si="55"/>
        <v>766.56907923228482</v>
      </c>
      <c r="U557" s="4">
        <v>-120.12328772660908</v>
      </c>
      <c r="V557" s="1">
        <f t="shared" si="56"/>
        <v>645</v>
      </c>
      <c r="W557" s="9">
        <v>556</v>
      </c>
      <c r="X557" s="12">
        <f t="shared" si="57"/>
        <v>0.46291666666666664</v>
      </c>
      <c r="Y557" s="13">
        <f t="shared" si="58"/>
        <v>-9.3088399427575144E-2</v>
      </c>
      <c r="Z557" s="13">
        <f t="shared" si="59"/>
        <v>-0.20087267735956782</v>
      </c>
      <c r="AJ557" s="25"/>
      <c r="AP557" s="18">
        <v>1708.0709207677151</v>
      </c>
      <c r="AQ557" s="18">
        <v>766.56907923228482</v>
      </c>
      <c r="AT557" s="1">
        <v>8</v>
      </c>
      <c r="AU557" s="29">
        <v>766.56907923228482</v>
      </c>
    </row>
    <row r="558" spans="2:47" x14ac:dyDescent="0.25">
      <c r="B558" s="4">
        <v>2558.83</v>
      </c>
      <c r="C558" s="1">
        <v>12</v>
      </c>
      <c r="D558" s="1">
        <v>13</v>
      </c>
      <c r="Q558" s="4">
        <f t="shared" si="54"/>
        <v>2195.1723565875782</v>
      </c>
      <c r="R558" s="4">
        <f t="shared" si="55"/>
        <v>363.65764341242175</v>
      </c>
      <c r="U558" s="4">
        <v>-120.02063833821273</v>
      </c>
      <c r="V558" s="1">
        <f t="shared" si="56"/>
        <v>644</v>
      </c>
      <c r="W558" s="9">
        <v>557</v>
      </c>
      <c r="X558" s="12">
        <f t="shared" si="57"/>
        <v>0.46375</v>
      </c>
      <c r="Y558" s="13">
        <f t="shared" si="58"/>
        <v>-9.099067574435335E-2</v>
      </c>
      <c r="Z558" s="13">
        <f t="shared" si="59"/>
        <v>-0.20070102490260688</v>
      </c>
      <c r="AJ558" s="25"/>
      <c r="AP558" s="18">
        <v>2195.1723565875782</v>
      </c>
      <c r="AQ558" s="18">
        <v>363.65764341242175</v>
      </c>
      <c r="AT558" s="1">
        <v>12</v>
      </c>
      <c r="AU558" s="29">
        <v>363.65764341242175</v>
      </c>
    </row>
    <row r="559" spans="2:47" x14ac:dyDescent="0.25">
      <c r="B559" s="4">
        <v>190.44</v>
      </c>
      <c r="C559" s="1">
        <v>1</v>
      </c>
      <c r="D559" s="1">
        <v>4</v>
      </c>
      <c r="Q559" s="4">
        <f t="shared" si="54"/>
        <v>87.637099736047332</v>
      </c>
      <c r="R559" s="4">
        <f t="shared" si="55"/>
        <v>102.80290026395267</v>
      </c>
      <c r="U559" s="4">
        <v>-119.33721086171198</v>
      </c>
      <c r="V559" s="1">
        <f t="shared" si="56"/>
        <v>643</v>
      </c>
      <c r="W559" s="9">
        <v>558</v>
      </c>
      <c r="X559" s="12">
        <f t="shared" si="57"/>
        <v>0.46458333333333335</v>
      </c>
      <c r="Y559" s="13">
        <f t="shared" si="58"/>
        <v>-8.8893352384594393E-2</v>
      </c>
      <c r="Z559" s="13">
        <f t="shared" si="59"/>
        <v>-0.19955818316405707</v>
      </c>
      <c r="AJ559" s="25"/>
      <c r="AP559" s="18">
        <v>87.637099736047332</v>
      </c>
      <c r="AQ559" s="18">
        <v>102.80290026395267</v>
      </c>
      <c r="AT559" s="1">
        <v>1</v>
      </c>
      <c r="AU559" s="29">
        <v>102.80290026395267</v>
      </c>
    </row>
    <row r="560" spans="2:47" x14ac:dyDescent="0.25">
      <c r="B560" s="4">
        <v>172.01</v>
      </c>
      <c r="C560" s="1">
        <v>2</v>
      </c>
      <c r="D560" s="1">
        <v>4</v>
      </c>
      <c r="Q560" s="4">
        <f t="shared" si="54"/>
        <v>209.41245869101303</v>
      </c>
      <c r="R560" s="4">
        <f t="shared" si="55"/>
        <v>-37.402458691013038</v>
      </c>
      <c r="U560" s="4">
        <v>-119.33461242080716</v>
      </c>
      <c r="V560" s="1">
        <f t="shared" si="56"/>
        <v>642</v>
      </c>
      <c r="W560" s="9">
        <v>559</v>
      </c>
      <c r="X560" s="12">
        <f t="shared" si="57"/>
        <v>0.46541666666666665</v>
      </c>
      <c r="Y560" s="13">
        <f t="shared" si="58"/>
        <v>-8.6796419973370509E-2</v>
      </c>
      <c r="Z560" s="13">
        <f t="shared" si="59"/>
        <v>-0.19955383799675946</v>
      </c>
      <c r="AJ560" s="25"/>
      <c r="AP560" s="18">
        <v>209.41245869101303</v>
      </c>
      <c r="AQ560" s="18">
        <v>-37.402458691013038</v>
      </c>
      <c r="AT560" s="1">
        <v>2</v>
      </c>
      <c r="AU560" s="29">
        <v>-37.402458691013038</v>
      </c>
    </row>
    <row r="561" spans="2:47" x14ac:dyDescent="0.25">
      <c r="B561" s="4">
        <v>197.1</v>
      </c>
      <c r="C561" s="1">
        <v>3</v>
      </c>
      <c r="D561" s="1">
        <v>4</v>
      </c>
      <c r="Q561" s="4">
        <f t="shared" si="54"/>
        <v>331.18781764597873</v>
      </c>
      <c r="R561" s="4">
        <f t="shared" si="55"/>
        <v>-134.08781764597873</v>
      </c>
      <c r="U561" s="4">
        <v>-118.37849363064834</v>
      </c>
      <c r="V561" s="1">
        <f t="shared" si="56"/>
        <v>641</v>
      </c>
      <c r="W561" s="9">
        <v>560</v>
      </c>
      <c r="X561" s="12">
        <f t="shared" si="57"/>
        <v>0.46625</v>
      </c>
      <c r="Y561" s="13">
        <f t="shared" si="58"/>
        <v>-8.4699869147870796E-2</v>
      </c>
      <c r="Z561" s="13">
        <f t="shared" si="59"/>
        <v>-0.19795499613280632</v>
      </c>
      <c r="AJ561" s="25"/>
      <c r="AP561" s="18">
        <v>331.18781764597873</v>
      </c>
      <c r="AQ561" s="18">
        <v>-134.08781764597873</v>
      </c>
      <c r="AT561" s="1">
        <v>3</v>
      </c>
      <c r="AU561" s="29">
        <v>-134.08781764597873</v>
      </c>
    </row>
    <row r="562" spans="2:47" x14ac:dyDescent="0.25">
      <c r="B562" s="4">
        <v>161.1</v>
      </c>
      <c r="C562" s="1">
        <v>4</v>
      </c>
      <c r="D562" s="1">
        <v>4</v>
      </c>
      <c r="Q562" s="4">
        <f t="shared" si="54"/>
        <v>452.96317660094439</v>
      </c>
      <c r="R562" s="4">
        <f t="shared" si="55"/>
        <v>-291.86317660094437</v>
      </c>
      <c r="U562" s="4">
        <v>-117.01456147331567</v>
      </c>
      <c r="V562" s="1">
        <f t="shared" si="56"/>
        <v>640</v>
      </c>
      <c r="W562" s="9">
        <v>561</v>
      </c>
      <c r="X562" s="12">
        <f t="shared" si="57"/>
        <v>0.46708333333333335</v>
      </c>
      <c r="Y562" s="13">
        <f t="shared" si="58"/>
        <v>-8.2603690557103635E-2</v>
      </c>
      <c r="Z562" s="13">
        <f t="shared" si="59"/>
        <v>-0.19567420021583332</v>
      </c>
      <c r="AJ562" s="25"/>
      <c r="AP562" s="18">
        <v>452.96317660094439</v>
      </c>
      <c r="AQ562" s="18">
        <v>-291.86317660094437</v>
      </c>
      <c r="AT562" s="1">
        <v>4</v>
      </c>
      <c r="AU562" s="29">
        <v>-291.86317660094437</v>
      </c>
    </row>
    <row r="563" spans="2:47" x14ac:dyDescent="0.25">
      <c r="B563" s="4">
        <v>550.80999999999995</v>
      </c>
      <c r="C563" s="1">
        <v>5</v>
      </c>
      <c r="D563" s="1">
        <v>4</v>
      </c>
      <c r="Q563" s="4">
        <f t="shared" si="54"/>
        <v>574.73853555591018</v>
      </c>
      <c r="R563" s="4">
        <f t="shared" si="55"/>
        <v>-23.92853555591023</v>
      </c>
      <c r="U563" s="4">
        <v>-116.836339900854</v>
      </c>
      <c r="V563" s="1">
        <f t="shared" si="56"/>
        <v>639</v>
      </c>
      <c r="W563" s="9">
        <v>562</v>
      </c>
      <c r="X563" s="12">
        <f t="shared" si="57"/>
        <v>0.46791666666666665</v>
      </c>
      <c r="Y563" s="13">
        <f t="shared" si="58"/>
        <v>-8.0507874861599105E-2</v>
      </c>
      <c r="Z563" s="13">
        <f t="shared" si="59"/>
        <v>-0.1953761743700449</v>
      </c>
      <c r="AJ563" s="25"/>
      <c r="AP563" s="18">
        <v>574.73853555591018</v>
      </c>
      <c r="AQ563" s="18">
        <v>-23.92853555591023</v>
      </c>
      <c r="AT563" s="1">
        <v>5</v>
      </c>
      <c r="AU563" s="29">
        <v>-23.92853555591023</v>
      </c>
    </row>
    <row r="564" spans="2:47" x14ac:dyDescent="0.25">
      <c r="B564" s="4">
        <v>726.44</v>
      </c>
      <c r="C564" s="1">
        <v>6</v>
      </c>
      <c r="D564" s="1">
        <v>4</v>
      </c>
      <c r="Q564" s="4">
        <f t="shared" si="54"/>
        <v>696.51389451087584</v>
      </c>
      <c r="R564" s="4">
        <f t="shared" si="55"/>
        <v>29.926105489124211</v>
      </c>
      <c r="U564" s="4">
        <v>-116.5253303307386</v>
      </c>
      <c r="V564" s="1">
        <f t="shared" si="56"/>
        <v>638</v>
      </c>
      <c r="W564" s="9">
        <v>563</v>
      </c>
      <c r="X564" s="12">
        <f t="shared" si="57"/>
        <v>0.46875</v>
      </c>
      <c r="Y564" s="13">
        <f t="shared" si="58"/>
        <v>-7.8412412733112211E-2</v>
      </c>
      <c r="Z564" s="13">
        <f t="shared" si="59"/>
        <v>-0.1948560976537323</v>
      </c>
      <c r="AJ564" s="25"/>
      <c r="AP564" s="18">
        <v>696.51389451087584</v>
      </c>
      <c r="AQ564" s="18">
        <v>29.926105489124211</v>
      </c>
      <c r="AT564" s="1">
        <v>6</v>
      </c>
      <c r="AU564" s="29">
        <v>29.926105489124211</v>
      </c>
    </row>
    <row r="565" spans="2:47" x14ac:dyDescent="0.25">
      <c r="B565" s="4">
        <v>491.72</v>
      </c>
      <c r="C565" s="1">
        <v>7</v>
      </c>
      <c r="D565" s="1">
        <v>4</v>
      </c>
      <c r="Q565" s="4">
        <f t="shared" si="54"/>
        <v>818.28925346584151</v>
      </c>
      <c r="R565" s="4">
        <f t="shared" si="55"/>
        <v>-326.56925346584148</v>
      </c>
      <c r="U565" s="4">
        <v>-115.72920251834998</v>
      </c>
      <c r="V565" s="1">
        <f t="shared" si="56"/>
        <v>637</v>
      </c>
      <c r="W565" s="9">
        <v>564</v>
      </c>
      <c r="X565" s="12">
        <f t="shared" si="57"/>
        <v>0.46958333333333335</v>
      </c>
      <c r="Y565" s="13">
        <f t="shared" si="58"/>
        <v>-7.6317294854328088E-2</v>
      </c>
      <c r="Z565" s="13">
        <f t="shared" si="59"/>
        <v>-0.19352479605333919</v>
      </c>
      <c r="AJ565" s="25"/>
      <c r="AP565" s="18">
        <v>818.28925346584151</v>
      </c>
      <c r="AQ565" s="18">
        <v>-326.56925346584148</v>
      </c>
      <c r="AT565" s="1">
        <v>7</v>
      </c>
      <c r="AU565" s="29">
        <v>-326.56925346584148</v>
      </c>
    </row>
    <row r="566" spans="2:47" x14ac:dyDescent="0.25">
      <c r="B566" s="4">
        <v>411.57</v>
      </c>
      <c r="C566" s="1">
        <v>8</v>
      </c>
      <c r="D566" s="1">
        <v>4</v>
      </c>
      <c r="Q566" s="4">
        <f t="shared" si="54"/>
        <v>940.06461242080718</v>
      </c>
      <c r="R566" s="4">
        <f t="shared" si="55"/>
        <v>-528.49461242080724</v>
      </c>
      <c r="U566" s="4">
        <v>-114.59456147331565</v>
      </c>
      <c r="V566" s="1">
        <f t="shared" si="56"/>
        <v>636</v>
      </c>
      <c r="W566" s="9">
        <v>565</v>
      </c>
      <c r="X566" s="12">
        <f t="shared" si="57"/>
        <v>0.47041666666666665</v>
      </c>
      <c r="Y566" s="13">
        <f t="shared" si="58"/>
        <v>-7.4222511918567186E-2</v>
      </c>
      <c r="Z566" s="13">
        <f t="shared" si="59"/>
        <v>-0.19162742553616832</v>
      </c>
      <c r="AJ566" s="25"/>
      <c r="AP566" s="18">
        <v>940.06461242080718</v>
      </c>
      <c r="AQ566" s="18">
        <v>-528.49461242080724</v>
      </c>
      <c r="AT566" s="1">
        <v>8</v>
      </c>
      <c r="AU566" s="29">
        <v>-528.49461242080724</v>
      </c>
    </row>
    <row r="567" spans="2:47" x14ac:dyDescent="0.25">
      <c r="B567" s="4">
        <v>638.95000000000005</v>
      </c>
      <c r="C567" s="1">
        <v>9</v>
      </c>
      <c r="D567" s="1">
        <v>4</v>
      </c>
      <c r="Q567" s="4">
        <f t="shared" si="54"/>
        <v>1061.8399713757728</v>
      </c>
      <c r="R567" s="4">
        <f t="shared" si="55"/>
        <v>-422.8899713757728</v>
      </c>
      <c r="U567" s="4">
        <v>-113.79252789141538</v>
      </c>
      <c r="V567" s="1">
        <f t="shared" si="56"/>
        <v>635</v>
      </c>
      <c r="W567" s="9">
        <v>566</v>
      </c>
      <c r="X567" s="12">
        <f t="shared" si="57"/>
        <v>0.47125</v>
      </c>
      <c r="Y567" s="13">
        <f t="shared" si="58"/>
        <v>-7.212805462949097E-2</v>
      </c>
      <c r="Z567" s="13">
        <f t="shared" si="59"/>
        <v>-0.19028624818431913</v>
      </c>
      <c r="AJ567" s="25"/>
      <c r="AP567" s="18">
        <v>1061.8399713757728</v>
      </c>
      <c r="AQ567" s="18">
        <v>-422.8899713757728</v>
      </c>
      <c r="AT567" s="1">
        <v>9</v>
      </c>
      <c r="AU567" s="29">
        <v>-422.8899713757728</v>
      </c>
    </row>
    <row r="568" spans="2:47" x14ac:dyDescent="0.25">
      <c r="B568" s="4">
        <v>2258.69</v>
      </c>
      <c r="C568" s="1">
        <v>10</v>
      </c>
      <c r="D568" s="1">
        <v>4</v>
      </c>
      <c r="Q568" s="4">
        <f t="shared" si="54"/>
        <v>1183.6153303307385</v>
      </c>
      <c r="R568" s="4">
        <f t="shared" si="55"/>
        <v>1075.0746696692615</v>
      </c>
      <c r="U568" s="4">
        <v>-112.72649295178061</v>
      </c>
      <c r="V568" s="1">
        <f t="shared" si="56"/>
        <v>634</v>
      </c>
      <c r="W568" s="9">
        <v>567</v>
      </c>
      <c r="X568" s="12">
        <f t="shared" si="57"/>
        <v>0.47208333333333335</v>
      </c>
      <c r="Y568" s="13">
        <f t="shared" si="58"/>
        <v>-7.0033913700809983E-2</v>
      </c>
      <c r="Z568" s="13">
        <f t="shared" si="59"/>
        <v>-0.1885036022333472</v>
      </c>
      <c r="AJ568" s="25"/>
      <c r="AP568" s="18">
        <v>1183.6153303307385</v>
      </c>
      <c r="AQ568" s="18">
        <v>1075.0746696692615</v>
      </c>
      <c r="AT568" s="1">
        <v>10</v>
      </c>
      <c r="AU568" s="29">
        <v>1075.0746696692615</v>
      </c>
    </row>
    <row r="569" spans="2:47" x14ac:dyDescent="0.25">
      <c r="B569" s="4">
        <v>1488.73</v>
      </c>
      <c r="C569" s="1">
        <v>11</v>
      </c>
      <c r="D569" s="1">
        <v>4</v>
      </c>
      <c r="Q569" s="4">
        <f t="shared" si="54"/>
        <v>1305.3906892857042</v>
      </c>
      <c r="R569" s="4">
        <f t="shared" si="55"/>
        <v>183.33931071429583</v>
      </c>
      <c r="U569" s="4">
        <v>-110.97992042828133</v>
      </c>
      <c r="V569" s="1">
        <f t="shared" si="56"/>
        <v>633</v>
      </c>
      <c r="W569" s="9">
        <v>568</v>
      </c>
      <c r="X569" s="12">
        <f t="shared" si="57"/>
        <v>0.47291666666666665</v>
      </c>
      <c r="Y569" s="13">
        <f t="shared" si="58"/>
        <v>-6.7940079855991167E-2</v>
      </c>
      <c r="Z569" s="13">
        <f t="shared" si="59"/>
        <v>-0.18558294708281189</v>
      </c>
      <c r="AJ569" s="25"/>
      <c r="AP569" s="18">
        <v>1305.3906892857042</v>
      </c>
      <c r="AQ569" s="18">
        <v>183.33931071429583</v>
      </c>
      <c r="AT569" s="1">
        <v>11</v>
      </c>
      <c r="AU569" s="29">
        <v>183.33931071429583</v>
      </c>
    </row>
    <row r="570" spans="2:47" x14ac:dyDescent="0.25">
      <c r="B570" s="4">
        <v>784.67</v>
      </c>
      <c r="C570" s="1">
        <v>12</v>
      </c>
      <c r="D570" s="1">
        <v>4</v>
      </c>
      <c r="Q570" s="4">
        <f t="shared" si="54"/>
        <v>1427.1660482406701</v>
      </c>
      <c r="R570" s="4">
        <f t="shared" si="55"/>
        <v>-642.49604824067012</v>
      </c>
      <c r="U570" s="4">
        <v>-110.19688650694752</v>
      </c>
      <c r="V570" s="1">
        <f t="shared" si="56"/>
        <v>632</v>
      </c>
      <c r="W570" s="9">
        <v>569</v>
      </c>
      <c r="X570" s="12">
        <f t="shared" si="57"/>
        <v>0.47375</v>
      </c>
      <c r="Y570" s="13">
        <f t="shared" si="58"/>
        <v>-6.5846543827966314E-2</v>
      </c>
      <c r="Z570" s="13">
        <f t="shared" si="59"/>
        <v>-0.18427354136125304</v>
      </c>
      <c r="AJ570" s="25"/>
      <c r="AP570" s="18">
        <v>1427.1660482406701</v>
      </c>
      <c r="AQ570" s="18">
        <v>-642.49604824067012</v>
      </c>
      <c r="AT570" s="1">
        <v>12</v>
      </c>
      <c r="AU570" s="29">
        <v>-642.49604824067012</v>
      </c>
    </row>
    <row r="571" spans="2:47" x14ac:dyDescent="0.25">
      <c r="B571" s="4">
        <v>387.62</v>
      </c>
      <c r="C571" s="1">
        <v>1</v>
      </c>
      <c r="D571" s="1">
        <v>7</v>
      </c>
      <c r="Q571" s="4">
        <f t="shared" si="54"/>
        <v>343.63920251834998</v>
      </c>
      <c r="R571" s="4">
        <f t="shared" si="55"/>
        <v>43.980797481650029</v>
      </c>
      <c r="U571" s="4">
        <v>-106.21516825758241</v>
      </c>
      <c r="V571" s="1">
        <f t="shared" si="56"/>
        <v>631</v>
      </c>
      <c r="W571" s="9">
        <v>570</v>
      </c>
      <c r="X571" s="12">
        <f t="shared" si="57"/>
        <v>0.47458333333333336</v>
      </c>
      <c r="Y571" s="13">
        <f t="shared" si="58"/>
        <v>-6.3753296358842249E-2</v>
      </c>
      <c r="Z571" s="13">
        <f t="shared" si="59"/>
        <v>-0.17761522871948004</v>
      </c>
      <c r="AJ571" s="25"/>
      <c r="AP571" s="18">
        <v>343.63920251834998</v>
      </c>
      <c r="AQ571" s="18">
        <v>43.980797481650029</v>
      </c>
      <c r="AT571" s="1">
        <v>1</v>
      </c>
      <c r="AU571" s="29">
        <v>43.980797481650029</v>
      </c>
    </row>
    <row r="572" spans="2:47" x14ac:dyDescent="0.25">
      <c r="B572" s="4">
        <v>350.82</v>
      </c>
      <c r="C572" s="1">
        <v>2</v>
      </c>
      <c r="D572" s="1">
        <v>7</v>
      </c>
      <c r="Q572" s="4">
        <f t="shared" si="54"/>
        <v>465.41456147331564</v>
      </c>
      <c r="R572" s="4">
        <f t="shared" si="55"/>
        <v>-114.59456147331565</v>
      </c>
      <c r="U572" s="4">
        <v>-106.09688650694738</v>
      </c>
      <c r="V572" s="1">
        <f t="shared" si="56"/>
        <v>630</v>
      </c>
      <c r="W572" s="9">
        <v>571</v>
      </c>
      <c r="X572" s="12">
        <f t="shared" si="57"/>
        <v>0.47541666666666665</v>
      </c>
      <c r="Y572" s="13">
        <f t="shared" si="58"/>
        <v>-6.166032819961062E-2</v>
      </c>
      <c r="Z572" s="13">
        <f t="shared" si="59"/>
        <v>-0.17741743549901054</v>
      </c>
      <c r="AJ572" s="25"/>
      <c r="AP572" s="18">
        <v>465.41456147331564</v>
      </c>
      <c r="AQ572" s="18">
        <v>-114.59456147331565</v>
      </c>
      <c r="AT572" s="1">
        <v>2</v>
      </c>
      <c r="AU572" s="29">
        <v>-114.59456147331565</v>
      </c>
    </row>
    <row r="573" spans="2:47" x14ac:dyDescent="0.25">
      <c r="B573" s="4">
        <v>476.21</v>
      </c>
      <c r="C573" s="1">
        <v>3</v>
      </c>
      <c r="D573" s="1">
        <v>7</v>
      </c>
      <c r="Q573" s="4">
        <f t="shared" si="54"/>
        <v>587.18992042828131</v>
      </c>
      <c r="R573" s="4">
        <f t="shared" si="55"/>
        <v>-110.97992042828133</v>
      </c>
      <c r="U573" s="4">
        <v>-105.84328772660911</v>
      </c>
      <c r="V573" s="1">
        <f t="shared" si="56"/>
        <v>629</v>
      </c>
      <c r="W573" s="9">
        <v>572</v>
      </c>
      <c r="X573" s="12">
        <f t="shared" si="57"/>
        <v>0.47625000000000001</v>
      </c>
      <c r="Y573" s="13">
        <f t="shared" si="58"/>
        <v>-5.9567630109858341E-2</v>
      </c>
      <c r="Z573" s="13">
        <f t="shared" si="59"/>
        <v>-0.17699336230766058</v>
      </c>
      <c r="AJ573" s="25"/>
      <c r="AP573" s="18">
        <v>587.18992042828131</v>
      </c>
      <c r="AQ573" s="18">
        <v>-110.97992042828133</v>
      </c>
      <c r="AT573" s="1">
        <v>3</v>
      </c>
      <c r="AU573" s="29">
        <v>-110.97992042828133</v>
      </c>
    </row>
    <row r="574" spans="2:47" x14ac:dyDescent="0.25">
      <c r="B574" s="4">
        <v>605.39</v>
      </c>
      <c r="C574" s="1">
        <v>4</v>
      </c>
      <c r="D574" s="1">
        <v>7</v>
      </c>
      <c r="Q574" s="4">
        <f t="shared" si="54"/>
        <v>708.96527938324698</v>
      </c>
      <c r="R574" s="4">
        <f t="shared" si="55"/>
        <v>-103.57527938324699</v>
      </c>
      <c r="U574" s="4">
        <v>-105.72588616751381</v>
      </c>
      <c r="V574" s="1">
        <f t="shared" si="56"/>
        <v>628</v>
      </c>
      <c r="W574" s="9">
        <v>573</v>
      </c>
      <c r="X574" s="12">
        <f t="shared" si="57"/>
        <v>0.47708333333333336</v>
      </c>
      <c r="Y574" s="13">
        <f t="shared" si="58"/>
        <v>-5.7475192857480067E-2</v>
      </c>
      <c r="Z574" s="13">
        <f t="shared" si="59"/>
        <v>-0.17679704096191676</v>
      </c>
      <c r="AJ574" s="25"/>
      <c r="AP574" s="18">
        <v>708.96527938324698</v>
      </c>
      <c r="AQ574" s="18">
        <v>-103.57527938324699</v>
      </c>
      <c r="AT574" s="1">
        <v>4</v>
      </c>
      <c r="AU574" s="29">
        <v>-103.57527938324699</v>
      </c>
    </row>
    <row r="575" spans="2:47" x14ac:dyDescent="0.25">
      <c r="B575" s="4">
        <v>889.59</v>
      </c>
      <c r="C575" s="1">
        <v>5</v>
      </c>
      <c r="D575" s="1">
        <v>7</v>
      </c>
      <c r="Q575" s="4">
        <f t="shared" si="54"/>
        <v>830.74063833821276</v>
      </c>
      <c r="R575" s="4">
        <f t="shared" si="55"/>
        <v>58.84936166178727</v>
      </c>
      <c r="U575" s="4">
        <v>-104.62328772660908</v>
      </c>
      <c r="V575" s="1">
        <f t="shared" si="56"/>
        <v>627</v>
      </c>
      <c r="W575" s="9">
        <v>574</v>
      </c>
      <c r="X575" s="12">
        <f t="shared" si="57"/>
        <v>0.47791666666666666</v>
      </c>
      <c r="Y575" s="13">
        <f t="shared" si="58"/>
        <v>-5.5383007218390012E-2</v>
      </c>
      <c r="Z575" s="13">
        <f t="shared" si="59"/>
        <v>-0.17495325275840795</v>
      </c>
      <c r="AJ575" s="25"/>
      <c r="AP575" s="18">
        <v>830.74063833821276</v>
      </c>
      <c r="AQ575" s="18">
        <v>58.84936166178727</v>
      </c>
      <c r="AT575" s="1">
        <v>5</v>
      </c>
      <c r="AU575" s="29">
        <v>58.84936166178727</v>
      </c>
    </row>
    <row r="576" spans="2:47" x14ac:dyDescent="0.25">
      <c r="B576" s="4">
        <v>1244.52</v>
      </c>
      <c r="C576" s="1">
        <v>6</v>
      </c>
      <c r="D576" s="1">
        <v>7</v>
      </c>
      <c r="Q576" s="4">
        <f t="shared" si="54"/>
        <v>952.51599729317843</v>
      </c>
      <c r="R576" s="4">
        <f t="shared" si="55"/>
        <v>292.00400270682155</v>
      </c>
      <c r="U576" s="4">
        <v>-104.31649295178062</v>
      </c>
      <c r="V576" s="1">
        <f t="shared" si="56"/>
        <v>626</v>
      </c>
      <c r="W576" s="9">
        <v>575</v>
      </c>
      <c r="X576" s="12">
        <f t="shared" si="57"/>
        <v>0.47875000000000001</v>
      </c>
      <c r="Y576" s="13">
        <f t="shared" si="58"/>
        <v>-5.3291063976234357E-2</v>
      </c>
      <c r="Z576" s="13">
        <f t="shared" si="59"/>
        <v>-0.17444022411104046</v>
      </c>
      <c r="AJ576" s="25"/>
      <c r="AP576" s="18">
        <v>952.51599729317843</v>
      </c>
      <c r="AQ576" s="18">
        <v>292.00400270682155</v>
      </c>
      <c r="AT576" s="1">
        <v>6</v>
      </c>
      <c r="AU576" s="29">
        <v>292.00400270682155</v>
      </c>
    </row>
    <row r="577" spans="2:47" x14ac:dyDescent="0.25">
      <c r="B577" s="4">
        <v>882.27</v>
      </c>
      <c r="C577" s="1">
        <v>7</v>
      </c>
      <c r="D577" s="1">
        <v>7</v>
      </c>
      <c r="Q577" s="4">
        <f t="shared" si="54"/>
        <v>1074.291356248144</v>
      </c>
      <c r="R577" s="4">
        <f t="shared" si="55"/>
        <v>-192.021356248144</v>
      </c>
      <c r="U577" s="4">
        <v>-103.57527938324699</v>
      </c>
      <c r="V577" s="1">
        <f t="shared" si="56"/>
        <v>625</v>
      </c>
      <c r="W577" s="9">
        <v>576</v>
      </c>
      <c r="X577" s="12">
        <f t="shared" si="57"/>
        <v>0.47958333333333331</v>
      </c>
      <c r="Y577" s="13">
        <f t="shared" si="58"/>
        <v>-5.1199353922105846E-2</v>
      </c>
      <c r="Z577" s="13">
        <f t="shared" si="59"/>
        <v>-0.17320075125923634</v>
      </c>
      <c r="AJ577" s="25"/>
      <c r="AP577" s="18">
        <v>1074.291356248144</v>
      </c>
      <c r="AQ577" s="18">
        <v>-192.021356248144</v>
      </c>
      <c r="AT577" s="1">
        <v>7</v>
      </c>
      <c r="AU577" s="29">
        <v>-192.021356248144</v>
      </c>
    </row>
    <row r="578" spans="2:47" x14ac:dyDescent="0.25">
      <c r="B578" s="4">
        <v>837.56</v>
      </c>
      <c r="C578" s="1">
        <v>8</v>
      </c>
      <c r="D578" s="1">
        <v>7</v>
      </c>
      <c r="Q578" s="4">
        <f t="shared" si="54"/>
        <v>1196.0667152031097</v>
      </c>
      <c r="R578" s="4">
        <f t="shared" si="55"/>
        <v>-358.50671520310971</v>
      </c>
      <c r="U578" s="4">
        <v>-103.4207494638772</v>
      </c>
      <c r="V578" s="1">
        <f t="shared" si="56"/>
        <v>624</v>
      </c>
      <c r="W578" s="9">
        <v>577</v>
      </c>
      <c r="X578" s="12">
        <f t="shared" si="57"/>
        <v>0.48041666666666666</v>
      </c>
      <c r="Y578" s="13">
        <f t="shared" si="58"/>
        <v>-4.9107867854256672E-2</v>
      </c>
      <c r="Z578" s="13">
        <f t="shared" si="59"/>
        <v>-0.17294234309189901</v>
      </c>
      <c r="AJ578" s="25"/>
      <c r="AP578" s="18">
        <v>1196.0667152031097</v>
      </c>
      <c r="AQ578" s="18">
        <v>-358.50671520310971</v>
      </c>
      <c r="AT578" s="1">
        <v>8</v>
      </c>
      <c r="AU578" s="29">
        <v>-358.50671520310971</v>
      </c>
    </row>
    <row r="579" spans="2:47" x14ac:dyDescent="0.25">
      <c r="B579" s="4">
        <v>1353.63</v>
      </c>
      <c r="C579" s="1">
        <v>9</v>
      </c>
      <c r="D579" s="1">
        <v>7</v>
      </c>
      <c r="Q579" s="4">
        <f t="shared" ref="Q579:Q642" si="60">$H$17+$H$18*C579+$H$19*D579</f>
        <v>1317.8420741580755</v>
      </c>
      <c r="R579" s="4">
        <f t="shared" ref="R579:R642" si="61">B579-Q579</f>
        <v>35.787925841924562</v>
      </c>
      <c r="U579" s="4">
        <v>-103.2361685970161</v>
      </c>
      <c r="V579" s="1">
        <f t="shared" ref="V579:V642" si="62">RANK(U579,$U$2:$U$1201)</f>
        <v>623</v>
      </c>
      <c r="W579" s="9">
        <v>578</v>
      </c>
      <c r="X579" s="12">
        <f t="shared" ref="X579:X642" si="63">(W579-0.5)/COUNT($U$2:$U$1201)</f>
        <v>0.48125000000000001</v>
      </c>
      <c r="Y579" s="13">
        <f t="shared" ref="Y579:Y642" si="64">_xlfn.NORM.S.INV(X579)</f>
        <v>-4.7016596577814158E-2</v>
      </c>
      <c r="Z579" s="13">
        <f t="shared" ref="Z579:Z642" si="65">STANDARDIZE(U579,AVERAGE($U$2:$U$1201),_xlfn.STDEV.S($U$2:$U$1201))</f>
        <v>-0.17263368310083946</v>
      </c>
      <c r="AJ579" s="25"/>
      <c r="AP579" s="18">
        <v>1317.8420741580755</v>
      </c>
      <c r="AQ579" s="18">
        <v>35.787925841924562</v>
      </c>
      <c r="AT579" s="1">
        <v>9</v>
      </c>
      <c r="AU579" s="29">
        <v>35.787925841924562</v>
      </c>
    </row>
    <row r="580" spans="2:47" x14ac:dyDescent="0.25">
      <c r="B580" s="4">
        <v>2923.93</v>
      </c>
      <c r="C580" s="1">
        <v>10</v>
      </c>
      <c r="D580" s="1">
        <v>7</v>
      </c>
      <c r="Q580" s="4">
        <f t="shared" si="60"/>
        <v>1439.6174331130412</v>
      </c>
      <c r="R580" s="4">
        <f t="shared" si="61"/>
        <v>1484.3125668869586</v>
      </c>
      <c r="U580" s="4">
        <v>-102.19688650694752</v>
      </c>
      <c r="V580" s="1">
        <f t="shared" si="62"/>
        <v>622</v>
      </c>
      <c r="W580" s="9">
        <v>579</v>
      </c>
      <c r="X580" s="12">
        <f t="shared" si="63"/>
        <v>0.48208333333333331</v>
      </c>
      <c r="Y580" s="13">
        <f t="shared" si="64"/>
        <v>-4.4925530904495553E-2</v>
      </c>
      <c r="Z580" s="13">
        <f t="shared" si="65"/>
        <v>-0.17089577382517054</v>
      </c>
      <c r="AJ580" s="25"/>
      <c r="AP580" s="18">
        <v>1439.6174331130412</v>
      </c>
      <c r="AQ580" s="18">
        <v>1484.3125668869586</v>
      </c>
      <c r="AT580" s="1">
        <v>10</v>
      </c>
      <c r="AU580" s="29">
        <v>1484.3125668869586</v>
      </c>
    </row>
    <row r="581" spans="2:47" x14ac:dyDescent="0.25">
      <c r="B581" s="4">
        <v>1969.63</v>
      </c>
      <c r="C581" s="1">
        <v>11</v>
      </c>
      <c r="D581" s="1">
        <v>7</v>
      </c>
      <c r="Q581" s="4">
        <f t="shared" si="60"/>
        <v>1561.3927920680069</v>
      </c>
      <c r="R581" s="4">
        <f t="shared" si="61"/>
        <v>408.23720793199323</v>
      </c>
      <c r="U581" s="4">
        <v>-100.9815275519818</v>
      </c>
      <c r="V581" s="1">
        <f t="shared" si="62"/>
        <v>621</v>
      </c>
      <c r="W581" s="9">
        <v>580</v>
      </c>
      <c r="X581" s="12">
        <f t="shared" si="63"/>
        <v>0.48291666666666666</v>
      </c>
      <c r="Y581" s="13">
        <f t="shared" si="64"/>
        <v>-4.2834661652323407E-2</v>
      </c>
      <c r="Z581" s="13">
        <f t="shared" si="65"/>
        <v>-0.1688634251286171</v>
      </c>
      <c r="AJ581" s="25"/>
      <c r="AP581" s="18">
        <v>1561.3927920680069</v>
      </c>
      <c r="AQ581" s="18">
        <v>408.23720793199323</v>
      </c>
      <c r="AT581" s="1">
        <v>11</v>
      </c>
      <c r="AU581" s="29">
        <v>408.23720793199323</v>
      </c>
    </row>
    <row r="582" spans="2:47" x14ac:dyDescent="0.25">
      <c r="B582" s="4">
        <v>1201.02</v>
      </c>
      <c r="C582" s="1">
        <v>12</v>
      </c>
      <c r="D582" s="1">
        <v>7</v>
      </c>
      <c r="Q582" s="4">
        <f t="shared" si="60"/>
        <v>1683.1681510229728</v>
      </c>
      <c r="R582" s="4">
        <f t="shared" si="61"/>
        <v>-482.1481510229728</v>
      </c>
      <c r="U582" s="4">
        <v>-100.74792877164339</v>
      </c>
      <c r="V582" s="1">
        <f t="shared" si="62"/>
        <v>620</v>
      </c>
      <c r="W582" s="9">
        <v>581</v>
      </c>
      <c r="X582" s="12">
        <f t="shared" si="63"/>
        <v>0.48375000000000001</v>
      </c>
      <c r="Y582" s="13">
        <f t="shared" si="64"/>
        <v>-4.0743979645342591E-2</v>
      </c>
      <c r="Z582" s="13">
        <f t="shared" si="65"/>
        <v>-0.16847279635610712</v>
      </c>
      <c r="AJ582" s="25"/>
      <c r="AP582" s="18">
        <v>1683.1681510229728</v>
      </c>
      <c r="AQ582" s="18">
        <v>-482.1481510229728</v>
      </c>
      <c r="AT582" s="1">
        <v>12</v>
      </c>
      <c r="AU582" s="29">
        <v>-482.1481510229728</v>
      </c>
    </row>
    <row r="583" spans="2:47" x14ac:dyDescent="0.25">
      <c r="B583" s="4">
        <v>1402.31</v>
      </c>
      <c r="C583" s="1">
        <v>1</v>
      </c>
      <c r="D583" s="1">
        <v>12</v>
      </c>
      <c r="Q583" s="4">
        <f t="shared" si="60"/>
        <v>770.30937382218769</v>
      </c>
      <c r="R583" s="4">
        <f t="shared" si="61"/>
        <v>632.00062617781225</v>
      </c>
      <c r="U583" s="4">
        <v>-98.447553469387458</v>
      </c>
      <c r="V583" s="1">
        <f t="shared" si="62"/>
        <v>619</v>
      </c>
      <c r="W583" s="9">
        <v>582</v>
      </c>
      <c r="X583" s="12">
        <f t="shared" si="63"/>
        <v>0.48458333333333331</v>
      </c>
      <c r="Y583" s="13">
        <f t="shared" si="64"/>
        <v>-3.8653475713336612E-2</v>
      </c>
      <c r="Z583" s="13">
        <f t="shared" si="65"/>
        <v>-0.16462606060119148</v>
      </c>
      <c r="AJ583" s="25"/>
      <c r="AP583" s="18">
        <v>770.30937382218769</v>
      </c>
      <c r="AQ583" s="18">
        <v>632.00062617781225</v>
      </c>
      <c r="AT583" s="1">
        <v>1</v>
      </c>
      <c r="AU583" s="29">
        <v>632.00062617781225</v>
      </c>
    </row>
    <row r="584" spans="2:47" x14ac:dyDescent="0.25">
      <c r="B584" s="4">
        <v>615.97</v>
      </c>
      <c r="C584" s="1">
        <v>2</v>
      </c>
      <c r="D584" s="1">
        <v>12</v>
      </c>
      <c r="Q584" s="4">
        <f t="shared" si="60"/>
        <v>892.08473277715336</v>
      </c>
      <c r="R584" s="4">
        <f t="shared" si="61"/>
        <v>-276.11473277715334</v>
      </c>
      <c r="U584" s="4">
        <v>-97.758595734083201</v>
      </c>
      <c r="V584" s="1">
        <f t="shared" si="62"/>
        <v>618</v>
      </c>
      <c r="W584" s="9">
        <v>583</v>
      </c>
      <c r="X584" s="12">
        <f t="shared" si="63"/>
        <v>0.48541666666666666</v>
      </c>
      <c r="Y584" s="13">
        <f t="shared" si="64"/>
        <v>-3.6563140691544434E-2</v>
      </c>
      <c r="Z584" s="13">
        <f t="shared" si="65"/>
        <v>-0.16347397104805569</v>
      </c>
      <c r="AJ584" s="25"/>
      <c r="AP584" s="18">
        <v>892.08473277715336</v>
      </c>
      <c r="AQ584" s="18">
        <v>-276.11473277715334</v>
      </c>
      <c r="AT584" s="1">
        <v>2</v>
      </c>
      <c r="AU584" s="29">
        <v>-276.11473277715334</v>
      </c>
    </row>
    <row r="585" spans="2:47" x14ac:dyDescent="0.25">
      <c r="B585" s="4">
        <v>987.28</v>
      </c>
      <c r="C585" s="1">
        <v>3</v>
      </c>
      <c r="D585" s="1">
        <v>12</v>
      </c>
      <c r="Q585" s="4">
        <f t="shared" si="60"/>
        <v>1013.8600917321191</v>
      </c>
      <c r="R585" s="4">
        <f t="shared" si="61"/>
        <v>-26.580091732119172</v>
      </c>
      <c r="U585" s="4">
        <v>-97.588989289250094</v>
      </c>
      <c r="V585" s="1">
        <f t="shared" si="62"/>
        <v>617</v>
      </c>
      <c r="W585" s="9">
        <v>584</v>
      </c>
      <c r="X585" s="12">
        <f t="shared" si="63"/>
        <v>0.48625000000000002</v>
      </c>
      <c r="Y585" s="13">
        <f t="shared" si="64"/>
        <v>-3.4472965420378865E-2</v>
      </c>
      <c r="Z585" s="13">
        <f t="shared" si="65"/>
        <v>-0.16319035159910586</v>
      </c>
      <c r="AJ585" s="25"/>
      <c r="AP585" s="18">
        <v>1013.8600917321191</v>
      </c>
      <c r="AQ585" s="18">
        <v>-26.580091732119172</v>
      </c>
      <c r="AT585" s="1">
        <v>3</v>
      </c>
      <c r="AU585" s="29">
        <v>-26.580091732119172</v>
      </c>
    </row>
    <row r="586" spans="2:47" x14ac:dyDescent="0.25">
      <c r="B586" s="4">
        <v>945.54</v>
      </c>
      <c r="C586" s="1">
        <v>4</v>
      </c>
      <c r="D586" s="1">
        <v>12</v>
      </c>
      <c r="Q586" s="4">
        <f t="shared" si="60"/>
        <v>1135.6354506870848</v>
      </c>
      <c r="R586" s="4">
        <f t="shared" si="61"/>
        <v>-190.09545068708485</v>
      </c>
      <c r="U586" s="4">
        <v>-97.260082501437637</v>
      </c>
      <c r="V586" s="1">
        <f t="shared" si="62"/>
        <v>616</v>
      </c>
      <c r="W586" s="9">
        <v>585</v>
      </c>
      <c r="X586" s="12">
        <f t="shared" si="63"/>
        <v>0.48708333333333331</v>
      </c>
      <c r="Y586" s="13">
        <f t="shared" si="64"/>
        <v>-3.2382940745144209E-2</v>
      </c>
      <c r="Z586" s="13">
        <f t="shared" si="65"/>
        <v>-0.16264034678055653</v>
      </c>
      <c r="AJ586" s="25"/>
      <c r="AP586" s="18">
        <v>1135.6354506870848</v>
      </c>
      <c r="AQ586" s="18">
        <v>-190.09545068708485</v>
      </c>
      <c r="AT586" s="1">
        <v>4</v>
      </c>
      <c r="AU586" s="29">
        <v>-190.09545068708485</v>
      </c>
    </row>
    <row r="587" spans="2:47" x14ac:dyDescent="0.25">
      <c r="B587" s="4">
        <v>1951.06</v>
      </c>
      <c r="C587" s="1">
        <v>5</v>
      </c>
      <c r="D587" s="1">
        <v>12</v>
      </c>
      <c r="Q587" s="4">
        <f t="shared" si="60"/>
        <v>1257.4108096420505</v>
      </c>
      <c r="R587" s="4">
        <f t="shared" si="61"/>
        <v>693.64919035794946</v>
      </c>
      <c r="U587" s="4">
        <v>-96.756048240669998</v>
      </c>
      <c r="V587" s="1">
        <f t="shared" si="62"/>
        <v>615</v>
      </c>
      <c r="W587" s="9">
        <v>586</v>
      </c>
      <c r="X587" s="12">
        <f t="shared" si="63"/>
        <v>0.48791666666666667</v>
      </c>
      <c r="Y587" s="13">
        <f t="shared" si="64"/>
        <v>-3.0293057515754254E-2</v>
      </c>
      <c r="Z587" s="13">
        <f t="shared" si="65"/>
        <v>-0.16179749013421019</v>
      </c>
      <c r="AJ587" s="25"/>
      <c r="AP587" s="18">
        <v>1257.4108096420505</v>
      </c>
      <c r="AQ587" s="18">
        <v>693.64919035794946</v>
      </c>
      <c r="AT587" s="1">
        <v>5</v>
      </c>
      <c r="AU587" s="29">
        <v>693.64919035794946</v>
      </c>
    </row>
    <row r="588" spans="2:47" x14ac:dyDescent="0.25">
      <c r="B588" s="4">
        <v>1946.88</v>
      </c>
      <c r="C588" s="1">
        <v>6</v>
      </c>
      <c r="D588" s="1">
        <v>12</v>
      </c>
      <c r="Q588" s="4">
        <f t="shared" si="60"/>
        <v>1379.1861685970161</v>
      </c>
      <c r="R588" s="4">
        <f t="shared" si="61"/>
        <v>567.69383140298396</v>
      </c>
      <c r="U588" s="4">
        <v>-95.200091732119176</v>
      </c>
      <c r="V588" s="1">
        <f t="shared" si="62"/>
        <v>614</v>
      </c>
      <c r="W588" s="9">
        <v>587</v>
      </c>
      <c r="X588" s="12">
        <f t="shared" si="63"/>
        <v>0.48875000000000002</v>
      </c>
      <c r="Y588" s="13">
        <f t="shared" si="64"/>
        <v>-2.8203306586451884E-2</v>
      </c>
      <c r="Z588" s="13">
        <f t="shared" si="65"/>
        <v>-0.15919558707575424</v>
      </c>
      <c r="AJ588" s="25"/>
      <c r="AP588" s="18">
        <v>1379.1861685970161</v>
      </c>
      <c r="AQ588" s="18">
        <v>567.69383140298396</v>
      </c>
      <c r="AT588" s="1">
        <v>6</v>
      </c>
      <c r="AU588" s="29">
        <v>567.69383140298396</v>
      </c>
    </row>
    <row r="589" spans="2:47" x14ac:dyDescent="0.25">
      <c r="B589" s="4">
        <v>1367.13</v>
      </c>
      <c r="C589" s="1">
        <v>7</v>
      </c>
      <c r="D589" s="1">
        <v>12</v>
      </c>
      <c r="Q589" s="4">
        <f t="shared" si="60"/>
        <v>1500.9615275519818</v>
      </c>
      <c r="R589" s="4">
        <f t="shared" si="61"/>
        <v>-133.83152755198171</v>
      </c>
      <c r="U589" s="4">
        <v>-94.894065814713485</v>
      </c>
      <c r="V589" s="1">
        <f t="shared" si="62"/>
        <v>613</v>
      </c>
      <c r="W589" s="9">
        <v>588</v>
      </c>
      <c r="X589" s="12">
        <f t="shared" si="63"/>
        <v>0.48958333333333331</v>
      </c>
      <c r="Y589" s="13">
        <f t="shared" si="64"/>
        <v>-2.6113678815527799E-2</v>
      </c>
      <c r="Z589" s="13">
        <f t="shared" si="65"/>
        <v>-0.15868384412787054</v>
      </c>
      <c r="AJ589" s="25"/>
      <c r="AP589" s="18">
        <v>1500.9615275519818</v>
      </c>
      <c r="AQ589" s="18">
        <v>-133.83152755198171</v>
      </c>
      <c r="AT589" s="1">
        <v>7</v>
      </c>
      <c r="AU589" s="29">
        <v>-133.83152755198171</v>
      </c>
    </row>
    <row r="590" spans="2:47" x14ac:dyDescent="0.25">
      <c r="B590" s="4">
        <v>1512.54</v>
      </c>
      <c r="C590" s="1">
        <v>8</v>
      </c>
      <c r="D590" s="1">
        <v>12</v>
      </c>
      <c r="Q590" s="4">
        <f t="shared" si="60"/>
        <v>1622.7368865069475</v>
      </c>
      <c r="R590" s="4">
        <f t="shared" si="61"/>
        <v>-110.19688650694752</v>
      </c>
      <c r="U590" s="4">
        <v>-92.545450687084895</v>
      </c>
      <c r="V590" s="1">
        <f t="shared" si="62"/>
        <v>612</v>
      </c>
      <c r="W590" s="9">
        <v>589</v>
      </c>
      <c r="X590" s="12">
        <f t="shared" si="63"/>
        <v>0.49041666666666667</v>
      </c>
      <c r="Y590" s="13">
        <f t="shared" si="64"/>
        <v>-2.4024165065039529E-2</v>
      </c>
      <c r="Z590" s="13">
        <f t="shared" si="65"/>
        <v>-0.15475644072672778</v>
      </c>
      <c r="AJ590" s="25"/>
      <c r="AP590" s="18">
        <v>1622.7368865069475</v>
      </c>
      <c r="AQ590" s="18">
        <v>-110.19688650694752</v>
      </c>
      <c r="AT590" s="1">
        <v>8</v>
      </c>
      <c r="AU590" s="29">
        <v>-110.19688650694752</v>
      </c>
    </row>
    <row r="591" spans="2:47" x14ac:dyDescent="0.25">
      <c r="B591" s="4">
        <v>2537.6</v>
      </c>
      <c r="C591" s="1">
        <v>9</v>
      </c>
      <c r="D591" s="1">
        <v>12</v>
      </c>
      <c r="Q591" s="4">
        <f t="shared" si="60"/>
        <v>1744.5122454619132</v>
      </c>
      <c r="R591" s="4">
        <f t="shared" si="61"/>
        <v>793.08775453808676</v>
      </c>
      <c r="U591" s="4">
        <v>-91.361851906746267</v>
      </c>
      <c r="V591" s="1">
        <f t="shared" si="62"/>
        <v>611</v>
      </c>
      <c r="W591" s="9">
        <v>590</v>
      </c>
      <c r="X591" s="12">
        <f t="shared" si="63"/>
        <v>0.49125000000000002</v>
      </c>
      <c r="Y591" s="13">
        <f t="shared" si="64"/>
        <v>-2.1934756200532039E-2</v>
      </c>
      <c r="Z591" s="13">
        <f t="shared" si="65"/>
        <v>-0.15277720205930767</v>
      </c>
      <c r="AJ591" s="25"/>
      <c r="AP591" s="18">
        <v>1744.5122454619132</v>
      </c>
      <c r="AQ591" s="18">
        <v>793.08775453808676</v>
      </c>
      <c r="AT591" s="1">
        <v>9</v>
      </c>
      <c r="AU591" s="29">
        <v>793.08775453808676</v>
      </c>
    </row>
    <row r="592" spans="2:47" x14ac:dyDescent="0.25">
      <c r="B592" s="4">
        <v>2360.27</v>
      </c>
      <c r="C592" s="1">
        <v>12</v>
      </c>
      <c r="D592" s="1">
        <v>12</v>
      </c>
      <c r="Q592" s="4">
        <f t="shared" si="60"/>
        <v>2109.8383223268102</v>
      </c>
      <c r="R592" s="4">
        <f t="shared" si="61"/>
        <v>250.43167767318982</v>
      </c>
      <c r="U592" s="4">
        <v>-89.302194514421899</v>
      </c>
      <c r="V592" s="1">
        <f t="shared" si="62"/>
        <v>610</v>
      </c>
      <c r="W592" s="9">
        <v>591</v>
      </c>
      <c r="X592" s="12">
        <f t="shared" si="63"/>
        <v>0.49208333333333332</v>
      </c>
      <c r="Y592" s="13">
        <f t="shared" si="64"/>
        <v>-1.984544309075733E-2</v>
      </c>
      <c r="Z592" s="13">
        <f t="shared" si="65"/>
        <v>-0.14933299983449649</v>
      </c>
      <c r="AJ592" s="25"/>
      <c r="AP592" s="18">
        <v>2109.8383223268102</v>
      </c>
      <c r="AQ592" s="18">
        <v>250.43167767318982</v>
      </c>
      <c r="AT592" s="1">
        <v>12</v>
      </c>
      <c r="AU592" s="29">
        <v>250.43167767318982</v>
      </c>
    </row>
    <row r="593" spans="2:47" x14ac:dyDescent="0.25">
      <c r="B593" s="4">
        <v>2281.92</v>
      </c>
      <c r="C593" s="1">
        <v>1</v>
      </c>
      <c r="D593" s="1">
        <v>18</v>
      </c>
      <c r="Q593" s="4">
        <f t="shared" si="60"/>
        <v>1282.3135793867932</v>
      </c>
      <c r="R593" s="4">
        <f t="shared" si="61"/>
        <v>999.60642061320686</v>
      </c>
      <c r="U593" s="4">
        <v>-87.697817645978716</v>
      </c>
      <c r="V593" s="1">
        <f t="shared" si="62"/>
        <v>609</v>
      </c>
      <c r="W593" s="9">
        <v>592</v>
      </c>
      <c r="X593" s="12">
        <f t="shared" si="63"/>
        <v>0.49291666666666667</v>
      </c>
      <c r="Y593" s="13">
        <f t="shared" si="64"/>
        <v>-1.7756216607394272E-2</v>
      </c>
      <c r="Z593" s="13">
        <f t="shared" si="65"/>
        <v>-0.14665012723620888</v>
      </c>
      <c r="AJ593" s="25"/>
      <c r="AP593" s="18">
        <v>1282.3135793867932</v>
      </c>
      <c r="AQ593" s="18">
        <v>999.60642061320686</v>
      </c>
      <c r="AT593" s="1">
        <v>1</v>
      </c>
      <c r="AU593" s="29">
        <v>999.60642061320686</v>
      </c>
    </row>
    <row r="594" spans="2:47" x14ac:dyDescent="0.25">
      <c r="B594" s="4">
        <v>2115.12</v>
      </c>
      <c r="C594" s="1">
        <v>2</v>
      </c>
      <c r="D594" s="1">
        <v>18</v>
      </c>
      <c r="Q594" s="4">
        <f t="shared" si="60"/>
        <v>1404.0889383417589</v>
      </c>
      <c r="R594" s="4">
        <f t="shared" si="61"/>
        <v>711.03106165824101</v>
      </c>
      <c r="U594" s="4">
        <v>-86.841851906746285</v>
      </c>
      <c r="V594" s="1">
        <f t="shared" si="62"/>
        <v>608</v>
      </c>
      <c r="W594" s="9">
        <v>593</v>
      </c>
      <c r="X594" s="12">
        <f t="shared" si="63"/>
        <v>0.49375000000000002</v>
      </c>
      <c r="Y594" s="13">
        <f t="shared" si="64"/>
        <v>-1.5667067624769982E-2</v>
      </c>
      <c r="Z594" s="13">
        <f t="shared" si="65"/>
        <v>-0.14521876340142109</v>
      </c>
      <c r="AJ594" s="25"/>
      <c r="AP594" s="18">
        <v>1404.0889383417589</v>
      </c>
      <c r="AQ594" s="18">
        <v>711.03106165824101</v>
      </c>
      <c r="AT594" s="1">
        <v>2</v>
      </c>
      <c r="AU594" s="29">
        <v>711.03106165824101</v>
      </c>
    </row>
    <row r="595" spans="2:47" x14ac:dyDescent="0.25">
      <c r="B595" s="4">
        <v>2151</v>
      </c>
      <c r="C595" s="1">
        <v>3</v>
      </c>
      <c r="D595" s="1">
        <v>18</v>
      </c>
      <c r="Q595" s="4">
        <f t="shared" si="60"/>
        <v>1525.8642972967245</v>
      </c>
      <c r="R595" s="4">
        <f t="shared" si="61"/>
        <v>625.13570270327546</v>
      </c>
      <c r="U595" s="4">
        <v>-85.094732777153354</v>
      </c>
      <c r="V595" s="1">
        <f t="shared" si="62"/>
        <v>607</v>
      </c>
      <c r="W595" s="9">
        <v>594</v>
      </c>
      <c r="X595" s="12">
        <f t="shared" si="63"/>
        <v>0.49458333333333332</v>
      </c>
      <c r="Y595" s="13">
        <f t="shared" si="64"/>
        <v>-1.3577987019580115E-2</v>
      </c>
      <c r="Z595" s="13">
        <f t="shared" si="65"/>
        <v>-0.14229719420472894</v>
      </c>
      <c r="AJ595" s="25"/>
      <c r="AP595" s="18">
        <v>1525.8642972967245</v>
      </c>
      <c r="AQ595" s="18">
        <v>625.13570270327546</v>
      </c>
      <c r="AT595" s="1">
        <v>3</v>
      </c>
      <c r="AU595" s="29">
        <v>625.13570270327546</v>
      </c>
    </row>
    <row r="596" spans="2:47" x14ac:dyDescent="0.25">
      <c r="B596" s="4">
        <v>2202.19</v>
      </c>
      <c r="C596" s="1">
        <v>4</v>
      </c>
      <c r="D596" s="1">
        <v>18</v>
      </c>
      <c r="Q596" s="4">
        <f t="shared" si="60"/>
        <v>1647.6396562516902</v>
      </c>
      <c r="R596" s="4">
        <f t="shared" si="61"/>
        <v>554.55034374830984</v>
      </c>
      <c r="U596" s="4">
        <v>-84.392569816677792</v>
      </c>
      <c r="V596" s="1">
        <f t="shared" si="62"/>
        <v>606</v>
      </c>
      <c r="W596" s="9">
        <v>595</v>
      </c>
      <c r="X596" s="12">
        <f t="shared" si="63"/>
        <v>0.49541666666666667</v>
      </c>
      <c r="Y596" s="13">
        <f t="shared" si="64"/>
        <v>-1.148896567060935E-2</v>
      </c>
      <c r="Z596" s="13">
        <f t="shared" si="65"/>
        <v>-0.14112302259751774</v>
      </c>
      <c r="AJ596" s="25"/>
      <c r="AP596" s="18">
        <v>1647.6396562516902</v>
      </c>
      <c r="AQ596" s="18">
        <v>554.55034374830984</v>
      </c>
      <c r="AT596" s="1">
        <v>4</v>
      </c>
      <c r="AU596" s="29">
        <v>554.55034374830984</v>
      </c>
    </row>
    <row r="597" spans="2:47" x14ac:dyDescent="0.25">
      <c r="B597" s="4">
        <v>1423.76</v>
      </c>
      <c r="C597" s="1">
        <v>1</v>
      </c>
      <c r="D597" s="1">
        <v>18</v>
      </c>
      <c r="Q597" s="4">
        <f t="shared" si="60"/>
        <v>1282.3135793867932</v>
      </c>
      <c r="R597" s="4">
        <f t="shared" si="61"/>
        <v>141.44642061320678</v>
      </c>
      <c r="U597" s="4">
        <v>-83.726715203109734</v>
      </c>
      <c r="V597" s="1">
        <f t="shared" si="62"/>
        <v>605</v>
      </c>
      <c r="W597" s="9">
        <v>596</v>
      </c>
      <c r="X597" s="12">
        <f t="shared" si="63"/>
        <v>0.49625000000000002</v>
      </c>
      <c r="Y597" s="13">
        <f t="shared" si="64"/>
        <v>-9.399994458453298E-3</v>
      </c>
      <c r="Z597" s="13">
        <f t="shared" si="65"/>
        <v>-0.14000956656837507</v>
      </c>
      <c r="AJ597" s="25"/>
      <c r="AP597" s="18">
        <v>1282.3135793867932</v>
      </c>
      <c r="AQ597" s="18">
        <v>141.44642061320678</v>
      </c>
      <c r="AT597" s="1">
        <v>1</v>
      </c>
      <c r="AU597" s="29">
        <v>141.44642061320678</v>
      </c>
    </row>
    <row r="598" spans="2:47" x14ac:dyDescent="0.25">
      <c r="B598" s="4">
        <v>899.81</v>
      </c>
      <c r="C598" s="1">
        <v>2</v>
      </c>
      <c r="D598" s="1">
        <v>18</v>
      </c>
      <c r="Q598" s="4">
        <f t="shared" si="60"/>
        <v>1404.0889383417589</v>
      </c>
      <c r="R598" s="4">
        <f t="shared" si="61"/>
        <v>-504.27893834175893</v>
      </c>
      <c r="U598" s="4">
        <v>-82.947271039885095</v>
      </c>
      <c r="V598" s="1">
        <f t="shared" si="62"/>
        <v>604</v>
      </c>
      <c r="W598" s="9">
        <v>597</v>
      </c>
      <c r="X598" s="12">
        <f t="shared" si="63"/>
        <v>0.49708333333333332</v>
      </c>
      <c r="Y598" s="13">
        <f t="shared" si="64"/>
        <v>-7.3110642652393105E-3</v>
      </c>
      <c r="Z598" s="13">
        <f t="shared" si="65"/>
        <v>-0.13870616371550312</v>
      </c>
      <c r="AJ598" s="25"/>
      <c r="AP598" s="18">
        <v>1404.0889383417589</v>
      </c>
      <c r="AQ598" s="18">
        <v>-504.27893834175893</v>
      </c>
      <c r="AT598" s="1">
        <v>2</v>
      </c>
      <c r="AU598" s="29">
        <v>-504.27893834175893</v>
      </c>
    </row>
    <row r="599" spans="2:47" x14ac:dyDescent="0.25">
      <c r="B599" s="4">
        <v>1573.41</v>
      </c>
      <c r="C599" s="1">
        <v>3</v>
      </c>
      <c r="D599" s="1">
        <v>18</v>
      </c>
      <c r="Q599" s="4">
        <f t="shared" si="60"/>
        <v>1525.8642972967245</v>
      </c>
      <c r="R599" s="4">
        <f t="shared" si="61"/>
        <v>47.545702703275538</v>
      </c>
      <c r="U599" s="4">
        <v>-82.509424769679072</v>
      </c>
      <c r="V599" s="1">
        <f t="shared" si="62"/>
        <v>603</v>
      </c>
      <c r="W599" s="9">
        <v>598</v>
      </c>
      <c r="X599" s="12">
        <f t="shared" si="63"/>
        <v>0.49791666666666667</v>
      </c>
      <c r="Y599" s="13">
        <f t="shared" si="64"/>
        <v>-5.2221659743473866E-3</v>
      </c>
      <c r="Z599" s="13">
        <f t="shared" si="65"/>
        <v>-0.1379739880130835</v>
      </c>
      <c r="AJ599" s="25"/>
      <c r="AP599" s="18">
        <v>1525.8642972967245</v>
      </c>
      <c r="AQ599" s="18">
        <v>47.545702703275538</v>
      </c>
      <c r="AT599" s="1">
        <v>3</v>
      </c>
      <c r="AU599" s="29">
        <v>47.545702703275538</v>
      </c>
    </row>
    <row r="600" spans="2:47" x14ac:dyDescent="0.25">
      <c r="B600" s="4">
        <v>1675.44</v>
      </c>
      <c r="C600" s="1">
        <v>4</v>
      </c>
      <c r="D600" s="1">
        <v>18</v>
      </c>
      <c r="Q600" s="4">
        <f t="shared" si="60"/>
        <v>1647.6396562516902</v>
      </c>
      <c r="R600" s="4">
        <f t="shared" si="61"/>
        <v>27.800343748309842</v>
      </c>
      <c r="U600" s="4">
        <v>-82.499545126025623</v>
      </c>
      <c r="V600" s="1">
        <f t="shared" si="62"/>
        <v>602</v>
      </c>
      <c r="W600" s="9">
        <v>599</v>
      </c>
      <c r="X600" s="12">
        <f t="shared" si="63"/>
        <v>0.49875000000000003</v>
      </c>
      <c r="Y600" s="13">
        <f t="shared" si="64"/>
        <v>-3.133290470132455E-3</v>
      </c>
      <c r="Z600" s="13">
        <f t="shared" si="65"/>
        <v>-0.1379574670660666</v>
      </c>
      <c r="AJ600" s="25"/>
      <c r="AP600" s="18">
        <v>1647.6396562516902</v>
      </c>
      <c r="AQ600" s="18">
        <v>27.800343748309842</v>
      </c>
      <c r="AT600" s="1">
        <v>4</v>
      </c>
      <c r="AU600" s="29">
        <v>27.800343748309842</v>
      </c>
    </row>
    <row r="601" spans="2:47" x14ac:dyDescent="0.25">
      <c r="B601" s="4">
        <v>2697.38</v>
      </c>
      <c r="C601" s="1">
        <v>5</v>
      </c>
      <c r="D601" s="1">
        <v>18</v>
      </c>
      <c r="Q601" s="4">
        <f t="shared" si="60"/>
        <v>1769.4150152066559</v>
      </c>
      <c r="R601" s="4">
        <f t="shared" si="61"/>
        <v>927.96498479334423</v>
      </c>
      <c r="U601" s="4">
        <v>-81.964783724644803</v>
      </c>
      <c r="V601" s="1">
        <f t="shared" si="62"/>
        <v>601</v>
      </c>
      <c r="W601" s="9">
        <v>600</v>
      </c>
      <c r="X601" s="12">
        <f t="shared" si="63"/>
        <v>0.49958333333333332</v>
      </c>
      <c r="Y601" s="13">
        <f t="shared" si="64"/>
        <v>-1.0444286376454638E-3</v>
      </c>
      <c r="Z601" s="13">
        <f t="shared" si="65"/>
        <v>-0.1370632278516988</v>
      </c>
      <c r="AJ601" s="25"/>
      <c r="AP601" s="18">
        <v>1769.4150152066559</v>
      </c>
      <c r="AQ601" s="18">
        <v>927.96498479334423</v>
      </c>
      <c r="AT601" s="1">
        <v>5</v>
      </c>
      <c r="AU601" s="29">
        <v>927.96498479334423</v>
      </c>
    </row>
    <row r="602" spans="2:47" x14ac:dyDescent="0.25">
      <c r="B602" s="4">
        <v>2935.28</v>
      </c>
      <c r="C602" s="1">
        <v>6</v>
      </c>
      <c r="D602" s="1">
        <v>18</v>
      </c>
      <c r="Q602" s="4">
        <f t="shared" si="60"/>
        <v>1891.1903741616215</v>
      </c>
      <c r="R602" s="4">
        <f t="shared" si="61"/>
        <v>1044.0896258383787</v>
      </c>
      <c r="U602" s="4">
        <v>-80.941476604490504</v>
      </c>
      <c r="V602" s="1">
        <f t="shared" si="62"/>
        <v>600</v>
      </c>
      <c r="W602" s="9">
        <v>601</v>
      </c>
      <c r="X602" s="12">
        <f t="shared" si="63"/>
        <v>0.50041666666666662</v>
      </c>
      <c r="Y602" s="13">
        <f t="shared" si="64"/>
        <v>1.0444286376453246E-3</v>
      </c>
      <c r="Z602" s="13">
        <f t="shared" si="65"/>
        <v>-0.13535203225526854</v>
      </c>
      <c r="AJ602" s="25"/>
      <c r="AP602" s="18">
        <v>1891.1903741616215</v>
      </c>
      <c r="AQ602" s="18">
        <v>1044.0896258383787</v>
      </c>
      <c r="AT602" s="1">
        <v>6</v>
      </c>
      <c r="AU602" s="29">
        <v>1044.0896258383787</v>
      </c>
    </row>
    <row r="603" spans="2:47" x14ac:dyDescent="0.25">
      <c r="B603" s="4">
        <v>2509.42</v>
      </c>
      <c r="C603" s="1">
        <v>7</v>
      </c>
      <c r="D603" s="1">
        <v>18</v>
      </c>
      <c r="Q603" s="4">
        <f t="shared" si="60"/>
        <v>2012.9657331165872</v>
      </c>
      <c r="R603" s="4">
        <f t="shared" si="61"/>
        <v>496.45426688341286</v>
      </c>
      <c r="U603" s="4">
        <v>-79.88317660094441</v>
      </c>
      <c r="V603" s="1">
        <f t="shared" si="62"/>
        <v>599</v>
      </c>
      <c r="W603" s="9">
        <v>602</v>
      </c>
      <c r="X603" s="12">
        <f t="shared" si="63"/>
        <v>0.50124999999999997</v>
      </c>
      <c r="Y603" s="13">
        <f t="shared" si="64"/>
        <v>3.133290470132455E-3</v>
      </c>
      <c r="Z603" s="13">
        <f t="shared" si="65"/>
        <v>-0.13358232082640917</v>
      </c>
      <c r="AJ603" s="25"/>
      <c r="AP603" s="18">
        <v>2012.9657331165872</v>
      </c>
      <c r="AQ603" s="18">
        <v>496.45426688341286</v>
      </c>
      <c r="AT603" s="1">
        <v>7</v>
      </c>
      <c r="AU603" s="29">
        <v>496.45426688341286</v>
      </c>
    </row>
    <row r="604" spans="2:47" x14ac:dyDescent="0.25">
      <c r="B604" s="4">
        <v>3100.87</v>
      </c>
      <c r="C604" s="1">
        <v>8</v>
      </c>
      <c r="D604" s="1">
        <v>18</v>
      </c>
      <c r="Q604" s="4">
        <f t="shared" si="60"/>
        <v>2134.7410920715529</v>
      </c>
      <c r="R604" s="4">
        <f t="shared" si="61"/>
        <v>966.12890792844701</v>
      </c>
      <c r="U604" s="4">
        <v>-79.672569816677765</v>
      </c>
      <c r="V604" s="1">
        <f t="shared" si="62"/>
        <v>598</v>
      </c>
      <c r="W604" s="9">
        <v>603</v>
      </c>
      <c r="X604" s="12">
        <f t="shared" si="63"/>
        <v>0.50208333333333333</v>
      </c>
      <c r="Y604" s="13">
        <f t="shared" si="64"/>
        <v>5.2221659743473866E-3</v>
      </c>
      <c r="Z604" s="13">
        <f t="shared" si="65"/>
        <v>-0.13323013975122902</v>
      </c>
      <c r="AJ604" s="25"/>
      <c r="AP604" s="18">
        <v>2134.7410920715529</v>
      </c>
      <c r="AQ604" s="18">
        <v>966.12890792844701</v>
      </c>
      <c r="AT604" s="1">
        <v>8</v>
      </c>
      <c r="AU604" s="29">
        <v>966.12890792844701</v>
      </c>
    </row>
    <row r="605" spans="2:47" x14ac:dyDescent="0.25">
      <c r="B605" s="4">
        <v>162.66999999999999</v>
      </c>
      <c r="C605" s="1">
        <v>1</v>
      </c>
      <c r="D605" s="1">
        <v>4</v>
      </c>
      <c r="Q605" s="4">
        <f t="shared" si="60"/>
        <v>87.637099736047332</v>
      </c>
      <c r="R605" s="4">
        <f t="shared" si="61"/>
        <v>75.032900263952655</v>
      </c>
      <c r="U605" s="4">
        <v>-79.245168257582407</v>
      </c>
      <c r="V605" s="1">
        <f t="shared" si="62"/>
        <v>597</v>
      </c>
      <c r="W605" s="9">
        <v>604</v>
      </c>
      <c r="X605" s="12">
        <f t="shared" si="63"/>
        <v>0.50291666666666668</v>
      </c>
      <c r="Y605" s="13">
        <f t="shared" si="64"/>
        <v>7.3110642652393105E-3</v>
      </c>
      <c r="Z605" s="13">
        <f t="shared" si="65"/>
        <v>-0.13251542991346191</v>
      </c>
      <c r="AJ605" s="25"/>
      <c r="AP605" s="18">
        <v>87.637099736047332</v>
      </c>
      <c r="AQ605" s="18">
        <v>75.032900263952655</v>
      </c>
      <c r="AT605" s="1">
        <v>1</v>
      </c>
      <c r="AU605" s="29">
        <v>75.032900263952655</v>
      </c>
    </row>
    <row r="606" spans="2:47" x14ac:dyDescent="0.25">
      <c r="B606" s="4">
        <v>73.86</v>
      </c>
      <c r="C606" s="1">
        <v>2</v>
      </c>
      <c r="D606" s="1">
        <v>4</v>
      </c>
      <c r="Q606" s="4">
        <f t="shared" si="60"/>
        <v>209.41245869101303</v>
      </c>
      <c r="R606" s="4">
        <f t="shared" si="61"/>
        <v>-135.55245869101304</v>
      </c>
      <c r="U606" s="4">
        <v>-77.423176600944373</v>
      </c>
      <c r="V606" s="1">
        <f t="shared" si="62"/>
        <v>596</v>
      </c>
      <c r="W606" s="9">
        <v>605</v>
      </c>
      <c r="X606" s="12">
        <f t="shared" si="63"/>
        <v>0.50375000000000003</v>
      </c>
      <c r="Y606" s="13">
        <f t="shared" si="64"/>
        <v>9.3999944584534367E-3</v>
      </c>
      <c r="Z606" s="13">
        <f t="shared" si="65"/>
        <v>-0.12946865730906373</v>
      </c>
      <c r="AJ606" s="25"/>
      <c r="AP606" s="18">
        <v>209.41245869101303</v>
      </c>
      <c r="AQ606" s="18">
        <v>-135.55245869101304</v>
      </c>
      <c r="AT606" s="1">
        <v>2</v>
      </c>
      <c r="AU606" s="29">
        <v>-135.55245869101304</v>
      </c>
    </row>
    <row r="607" spans="2:47" x14ac:dyDescent="0.25">
      <c r="B607" s="4">
        <v>196.06</v>
      </c>
      <c r="C607" s="1">
        <v>3</v>
      </c>
      <c r="D607" s="1">
        <v>4</v>
      </c>
      <c r="Q607" s="4">
        <f t="shared" si="60"/>
        <v>331.18781764597873</v>
      </c>
      <c r="R607" s="4">
        <f t="shared" si="61"/>
        <v>-135.12781764597872</v>
      </c>
      <c r="U607" s="4">
        <v>-77.003894510875853</v>
      </c>
      <c r="V607" s="1">
        <f t="shared" si="62"/>
        <v>595</v>
      </c>
      <c r="W607" s="9">
        <v>606</v>
      </c>
      <c r="X607" s="12">
        <f t="shared" si="63"/>
        <v>0.50458333333333338</v>
      </c>
      <c r="Y607" s="13">
        <f t="shared" si="64"/>
        <v>1.1488965670609487E-2</v>
      </c>
      <c r="Z607" s="13">
        <f t="shared" si="65"/>
        <v>-0.12876752501744129</v>
      </c>
      <c r="AJ607" s="25"/>
      <c r="AP607" s="18">
        <v>331.18781764597873</v>
      </c>
      <c r="AQ607" s="18">
        <v>-135.12781764597872</v>
      </c>
      <c r="AT607" s="1">
        <v>3</v>
      </c>
      <c r="AU607" s="29">
        <v>-135.12781764597872</v>
      </c>
    </row>
    <row r="608" spans="2:47" x14ac:dyDescent="0.25">
      <c r="B608" s="4">
        <v>302.19</v>
      </c>
      <c r="C608" s="1">
        <v>4</v>
      </c>
      <c r="D608" s="1">
        <v>4</v>
      </c>
      <c r="Q608" s="4">
        <f t="shared" si="60"/>
        <v>452.96317660094439</v>
      </c>
      <c r="R608" s="4">
        <f t="shared" si="61"/>
        <v>-150.7731766009444</v>
      </c>
      <c r="U608" s="4">
        <v>-75.65196303241089</v>
      </c>
      <c r="V608" s="1">
        <f t="shared" si="62"/>
        <v>594</v>
      </c>
      <c r="W608" s="9">
        <v>607</v>
      </c>
      <c r="X608" s="12">
        <f t="shared" si="63"/>
        <v>0.50541666666666663</v>
      </c>
      <c r="Y608" s="13">
        <f t="shared" si="64"/>
        <v>1.3577987019579974E-2</v>
      </c>
      <c r="Z608" s="13">
        <f t="shared" si="65"/>
        <v>-0.12650679688698924</v>
      </c>
      <c r="AJ608" s="25"/>
      <c r="AP608" s="18">
        <v>452.96317660094439</v>
      </c>
      <c r="AQ608" s="18">
        <v>-150.7731766009444</v>
      </c>
      <c r="AT608" s="1">
        <v>4</v>
      </c>
      <c r="AU608" s="29">
        <v>-150.7731766009444</v>
      </c>
    </row>
    <row r="609" spans="2:47" x14ac:dyDescent="0.25">
      <c r="B609" s="4">
        <v>367.21</v>
      </c>
      <c r="C609" s="1">
        <v>5</v>
      </c>
      <c r="D609" s="1">
        <v>4</v>
      </c>
      <c r="Q609" s="4">
        <f t="shared" si="60"/>
        <v>574.73853555591018</v>
      </c>
      <c r="R609" s="4">
        <f t="shared" si="61"/>
        <v>-207.5285355559102</v>
      </c>
      <c r="U609" s="4">
        <v>-73.740082501437655</v>
      </c>
      <c r="V609" s="1">
        <f t="shared" si="62"/>
        <v>593</v>
      </c>
      <c r="W609" s="9">
        <v>608</v>
      </c>
      <c r="X609" s="12">
        <f t="shared" si="63"/>
        <v>0.50624999999999998</v>
      </c>
      <c r="Y609" s="13">
        <f t="shared" si="64"/>
        <v>1.5667067624769982E-2</v>
      </c>
      <c r="Z609" s="13">
        <f t="shared" si="65"/>
        <v>-0.12330971022447398</v>
      </c>
      <c r="AJ609" s="25"/>
      <c r="AP609" s="18">
        <v>574.73853555591018</v>
      </c>
      <c r="AQ609" s="18">
        <v>-207.5285355559102</v>
      </c>
      <c r="AT609" s="1">
        <v>5</v>
      </c>
      <c r="AU609" s="29">
        <v>-207.5285355559102</v>
      </c>
    </row>
    <row r="610" spans="2:47" x14ac:dyDescent="0.25">
      <c r="B610" s="4">
        <v>552.59</v>
      </c>
      <c r="C610" s="1">
        <v>6</v>
      </c>
      <c r="D610" s="1">
        <v>4</v>
      </c>
      <c r="Q610" s="4">
        <f t="shared" si="60"/>
        <v>696.51389451087584</v>
      </c>
      <c r="R610" s="4">
        <f t="shared" si="61"/>
        <v>-143.92389451087581</v>
      </c>
      <c r="U610" s="4">
        <v>-72.962074158075438</v>
      </c>
      <c r="V610" s="1">
        <f t="shared" si="62"/>
        <v>592</v>
      </c>
      <c r="W610" s="9">
        <v>609</v>
      </c>
      <c r="X610" s="12">
        <f t="shared" si="63"/>
        <v>0.50708333333333333</v>
      </c>
      <c r="Y610" s="13">
        <f t="shared" si="64"/>
        <v>1.7756216607394272E-2</v>
      </c>
      <c r="Z610" s="13">
        <f t="shared" si="65"/>
        <v>-0.12200870837964493</v>
      </c>
      <c r="AJ610" s="25"/>
      <c r="AP610" s="18">
        <v>696.51389451087584</v>
      </c>
      <c r="AQ610" s="18">
        <v>-143.92389451087581</v>
      </c>
      <c r="AT610" s="1">
        <v>6</v>
      </c>
      <c r="AU610" s="29">
        <v>-143.92389451087581</v>
      </c>
    </row>
    <row r="611" spans="2:47" x14ac:dyDescent="0.25">
      <c r="B611" s="4">
        <v>402.29</v>
      </c>
      <c r="C611" s="1">
        <v>7</v>
      </c>
      <c r="D611" s="1">
        <v>4</v>
      </c>
      <c r="Q611" s="4">
        <f t="shared" si="60"/>
        <v>818.28925346584151</v>
      </c>
      <c r="R611" s="4">
        <f t="shared" si="61"/>
        <v>-415.99925346584149</v>
      </c>
      <c r="U611" s="4">
        <v>-72.668757807239217</v>
      </c>
      <c r="V611" s="1">
        <f t="shared" si="62"/>
        <v>591</v>
      </c>
      <c r="W611" s="9">
        <v>610</v>
      </c>
      <c r="X611" s="12">
        <f t="shared" si="63"/>
        <v>0.50791666666666668</v>
      </c>
      <c r="Y611" s="13">
        <f t="shared" si="64"/>
        <v>1.984544309075733E-2</v>
      </c>
      <c r="Z611" s="13">
        <f t="shared" si="65"/>
        <v>-0.12151821863514256</v>
      </c>
      <c r="AJ611" s="25"/>
      <c r="AP611" s="18">
        <v>818.28925346584151</v>
      </c>
      <c r="AQ611" s="18">
        <v>-415.99925346584149</v>
      </c>
      <c r="AT611" s="1">
        <v>7</v>
      </c>
      <c r="AU611" s="29">
        <v>-415.99925346584149</v>
      </c>
    </row>
    <row r="612" spans="2:47" x14ac:dyDescent="0.25">
      <c r="B612" s="4">
        <v>448.76</v>
      </c>
      <c r="C612" s="1">
        <v>8</v>
      </c>
      <c r="D612" s="1">
        <v>4</v>
      </c>
      <c r="Q612" s="4">
        <f t="shared" si="60"/>
        <v>940.06461242080718</v>
      </c>
      <c r="R612" s="4">
        <f t="shared" si="61"/>
        <v>-491.30461242080719</v>
      </c>
      <c r="U612" s="4">
        <v>-72.477321987376513</v>
      </c>
      <c r="V612" s="1">
        <f t="shared" si="62"/>
        <v>590</v>
      </c>
      <c r="W612" s="9">
        <v>611</v>
      </c>
      <c r="X612" s="12">
        <f t="shared" si="63"/>
        <v>0.50875000000000004</v>
      </c>
      <c r="Y612" s="13">
        <f t="shared" si="64"/>
        <v>2.1934756200532181E-2</v>
      </c>
      <c r="Z612" s="13">
        <f t="shared" si="65"/>
        <v>-0.12119809564811723</v>
      </c>
      <c r="AJ612" s="25"/>
      <c r="AP612" s="18">
        <v>940.06461242080718</v>
      </c>
      <c r="AQ612" s="18">
        <v>-491.30461242080719</v>
      </c>
      <c r="AT612" s="1">
        <v>8</v>
      </c>
      <c r="AU612" s="29">
        <v>-491.30461242080719</v>
      </c>
    </row>
    <row r="613" spans="2:47" x14ac:dyDescent="0.25">
      <c r="B613" s="4">
        <v>675.56</v>
      </c>
      <c r="C613" s="1">
        <v>9</v>
      </c>
      <c r="D613" s="1">
        <v>4</v>
      </c>
      <c r="Q613" s="4">
        <f t="shared" si="60"/>
        <v>1061.8399713757728</v>
      </c>
      <c r="R613" s="4">
        <f t="shared" si="61"/>
        <v>-386.2799713757729</v>
      </c>
      <c r="U613" s="4">
        <v>-71.868767037920975</v>
      </c>
      <c r="V613" s="1">
        <f t="shared" si="62"/>
        <v>589</v>
      </c>
      <c r="W613" s="9">
        <v>612</v>
      </c>
      <c r="X613" s="12">
        <f t="shared" si="63"/>
        <v>0.50958333333333339</v>
      </c>
      <c r="Y613" s="13">
        <f t="shared" si="64"/>
        <v>2.4024165065039668E-2</v>
      </c>
      <c r="Z613" s="13">
        <f t="shared" si="65"/>
        <v>-0.12018045731727366</v>
      </c>
      <c r="AJ613" s="25"/>
      <c r="AP613" s="18">
        <v>1061.8399713757728</v>
      </c>
      <c r="AQ613" s="18">
        <v>-386.2799713757729</v>
      </c>
      <c r="AT613" s="1">
        <v>9</v>
      </c>
      <c r="AU613" s="29">
        <v>-386.2799713757729</v>
      </c>
    </row>
    <row r="614" spans="2:47" x14ac:dyDescent="0.25">
      <c r="B614" s="4">
        <v>1664.9</v>
      </c>
      <c r="C614" s="1">
        <v>10</v>
      </c>
      <c r="D614" s="1">
        <v>4</v>
      </c>
      <c r="Q614" s="4">
        <f t="shared" si="60"/>
        <v>1183.6153303307385</v>
      </c>
      <c r="R614" s="4">
        <f t="shared" si="61"/>
        <v>481.28466966926158</v>
      </c>
      <c r="U614" s="4">
        <v>-71.691245122479359</v>
      </c>
      <c r="V614" s="1">
        <f t="shared" si="62"/>
        <v>588</v>
      </c>
      <c r="W614" s="9">
        <v>613</v>
      </c>
      <c r="X614" s="12">
        <f t="shared" si="63"/>
        <v>0.51041666666666663</v>
      </c>
      <c r="Y614" s="13">
        <f t="shared" si="64"/>
        <v>2.6113678815527657E-2</v>
      </c>
      <c r="Z614" s="13">
        <f t="shared" si="65"/>
        <v>-0.1198836014526064</v>
      </c>
      <c r="AJ614" s="25"/>
      <c r="AP614" s="18">
        <v>1183.6153303307385</v>
      </c>
      <c r="AQ614" s="18">
        <v>481.28466966926158</v>
      </c>
      <c r="AT614" s="1">
        <v>10</v>
      </c>
      <c r="AU614" s="29">
        <v>481.28466966926158</v>
      </c>
    </row>
    <row r="615" spans="2:47" x14ac:dyDescent="0.25">
      <c r="B615" s="4">
        <v>1000.18</v>
      </c>
      <c r="C615" s="1">
        <v>11</v>
      </c>
      <c r="D615" s="1">
        <v>4</v>
      </c>
      <c r="Q615" s="4">
        <f t="shared" si="60"/>
        <v>1305.3906892857042</v>
      </c>
      <c r="R615" s="4">
        <f t="shared" si="61"/>
        <v>-305.21068928570423</v>
      </c>
      <c r="U615" s="4">
        <v>-70.810142679610635</v>
      </c>
      <c r="V615" s="1">
        <f t="shared" si="62"/>
        <v>587</v>
      </c>
      <c r="W615" s="9">
        <v>614</v>
      </c>
      <c r="X615" s="12">
        <f t="shared" si="63"/>
        <v>0.51124999999999998</v>
      </c>
      <c r="Y615" s="13">
        <f t="shared" si="64"/>
        <v>2.8203306586451884E-2</v>
      </c>
      <c r="Z615" s="13">
        <f t="shared" si="65"/>
        <v>-0.11841020349558487</v>
      </c>
      <c r="AJ615" s="25"/>
      <c r="AP615" s="18">
        <v>1305.3906892857042</v>
      </c>
      <c r="AQ615" s="18">
        <v>-305.21068928570423</v>
      </c>
      <c r="AT615" s="1">
        <v>11</v>
      </c>
      <c r="AU615" s="29">
        <v>-305.21068928570423</v>
      </c>
    </row>
    <row r="616" spans="2:47" x14ac:dyDescent="0.25">
      <c r="B616" s="4">
        <v>529.03</v>
      </c>
      <c r="C616" s="1">
        <v>12</v>
      </c>
      <c r="D616" s="1">
        <v>4</v>
      </c>
      <c r="Q616" s="4">
        <f t="shared" si="60"/>
        <v>1427.1660482406701</v>
      </c>
      <c r="R616" s="4">
        <f t="shared" si="61"/>
        <v>-898.13604824067011</v>
      </c>
      <c r="U616" s="4">
        <v>-70.575390508911596</v>
      </c>
      <c r="V616" s="1">
        <f t="shared" si="62"/>
        <v>586</v>
      </c>
      <c r="W616" s="9">
        <v>615</v>
      </c>
      <c r="X616" s="12">
        <f t="shared" si="63"/>
        <v>0.51208333333333333</v>
      </c>
      <c r="Y616" s="13">
        <f t="shared" si="64"/>
        <v>3.0293057515754254E-2</v>
      </c>
      <c r="Z616" s="13">
        <f t="shared" si="65"/>
        <v>-0.11801764599955956</v>
      </c>
      <c r="AJ616" s="25"/>
      <c r="AP616" s="18">
        <v>1427.1660482406701</v>
      </c>
      <c r="AQ616" s="18">
        <v>-898.13604824067011</v>
      </c>
      <c r="AT616" s="1">
        <v>12</v>
      </c>
      <c r="AU616" s="29">
        <v>-898.13604824067011</v>
      </c>
    </row>
    <row r="617" spans="2:47" x14ac:dyDescent="0.25">
      <c r="B617" s="4">
        <v>1141.2</v>
      </c>
      <c r="C617" s="1">
        <v>1</v>
      </c>
      <c r="D617" s="1">
        <v>12</v>
      </c>
      <c r="Q617" s="4">
        <f t="shared" si="60"/>
        <v>770.30937382218769</v>
      </c>
      <c r="R617" s="4">
        <f t="shared" si="61"/>
        <v>370.89062617781235</v>
      </c>
      <c r="U617" s="4">
        <v>-68.380082501437755</v>
      </c>
      <c r="V617" s="1">
        <f t="shared" si="62"/>
        <v>585</v>
      </c>
      <c r="W617" s="9">
        <v>616</v>
      </c>
      <c r="X617" s="12">
        <f t="shared" si="63"/>
        <v>0.51291666666666669</v>
      </c>
      <c r="Y617" s="13">
        <f t="shared" si="64"/>
        <v>3.2382940745144209E-2</v>
      </c>
      <c r="Z617" s="13">
        <f t="shared" si="65"/>
        <v>-0.11434660597529887</v>
      </c>
      <c r="AJ617" s="25"/>
      <c r="AP617" s="18">
        <v>770.30937382218769</v>
      </c>
      <c r="AQ617" s="18">
        <v>370.89062617781235</v>
      </c>
      <c r="AT617" s="1">
        <v>1</v>
      </c>
      <c r="AU617" s="29">
        <v>370.89062617781235</v>
      </c>
    </row>
    <row r="618" spans="2:47" x14ac:dyDescent="0.25">
      <c r="B618" s="4">
        <v>806.99</v>
      </c>
      <c r="C618" s="1">
        <v>2</v>
      </c>
      <c r="D618" s="1">
        <v>12</v>
      </c>
      <c r="Q618" s="4">
        <f t="shared" si="60"/>
        <v>892.08473277715336</v>
      </c>
      <c r="R618" s="4">
        <f t="shared" si="61"/>
        <v>-85.094732777153354</v>
      </c>
      <c r="U618" s="4">
        <v>-68.378535555910162</v>
      </c>
      <c r="V618" s="1">
        <f t="shared" si="62"/>
        <v>584</v>
      </c>
      <c r="W618" s="9">
        <v>617</v>
      </c>
      <c r="X618" s="12">
        <f t="shared" si="63"/>
        <v>0.51375000000000004</v>
      </c>
      <c r="Y618" s="13">
        <f t="shared" si="64"/>
        <v>3.4472965420379004E-2</v>
      </c>
      <c r="Z618" s="13">
        <f t="shared" si="65"/>
        <v>-0.11434401914059149</v>
      </c>
      <c r="AJ618" s="25"/>
      <c r="AP618" s="18">
        <v>892.08473277715336</v>
      </c>
      <c r="AQ618" s="18">
        <v>-85.094732777153354</v>
      </c>
      <c r="AT618" s="1">
        <v>2</v>
      </c>
      <c r="AU618" s="29">
        <v>-85.094732777153354</v>
      </c>
    </row>
    <row r="619" spans="2:47" x14ac:dyDescent="0.25">
      <c r="B619" s="4">
        <v>980.6</v>
      </c>
      <c r="C619" s="1">
        <v>3</v>
      </c>
      <c r="D619" s="1">
        <v>12</v>
      </c>
      <c r="Q619" s="4">
        <f t="shared" si="60"/>
        <v>1013.8600917321191</v>
      </c>
      <c r="R619" s="4">
        <f t="shared" si="61"/>
        <v>-33.260091732119122</v>
      </c>
      <c r="U619" s="4">
        <v>-66.805168257582409</v>
      </c>
      <c r="V619" s="1">
        <f t="shared" si="62"/>
        <v>583</v>
      </c>
      <c r="W619" s="9">
        <v>618</v>
      </c>
      <c r="X619" s="12">
        <f t="shared" si="63"/>
        <v>0.51458333333333328</v>
      </c>
      <c r="Y619" s="13">
        <f t="shared" si="64"/>
        <v>3.6563140691544295E-2</v>
      </c>
      <c r="Z619" s="13">
        <f t="shared" si="65"/>
        <v>-0.11171300139485363</v>
      </c>
      <c r="AJ619" s="25"/>
      <c r="AP619" s="18">
        <v>1013.8600917321191</v>
      </c>
      <c r="AQ619" s="18">
        <v>-33.260091732119122</v>
      </c>
      <c r="AT619" s="1">
        <v>3</v>
      </c>
      <c r="AU619" s="29">
        <v>-33.260091732119122</v>
      </c>
    </row>
    <row r="620" spans="2:47" x14ac:dyDescent="0.25">
      <c r="B620" s="4">
        <v>1203.4000000000001</v>
      </c>
      <c r="C620" s="1">
        <v>4</v>
      </c>
      <c r="D620" s="1">
        <v>12</v>
      </c>
      <c r="Q620" s="4">
        <f t="shared" si="60"/>
        <v>1135.6354506870848</v>
      </c>
      <c r="R620" s="4">
        <f t="shared" si="61"/>
        <v>67.764549312915278</v>
      </c>
      <c r="U620" s="4">
        <v>-66.414005636540423</v>
      </c>
      <c r="V620" s="1">
        <f t="shared" si="62"/>
        <v>582</v>
      </c>
      <c r="W620" s="9">
        <v>619</v>
      </c>
      <c r="X620" s="12">
        <f t="shared" si="63"/>
        <v>0.51541666666666663</v>
      </c>
      <c r="Y620" s="13">
        <f t="shared" si="64"/>
        <v>3.865347571333648E-2</v>
      </c>
      <c r="Z620" s="13">
        <f t="shared" si="65"/>
        <v>-0.11105889106821558</v>
      </c>
      <c r="AJ620" s="25"/>
      <c r="AP620" s="18">
        <v>1135.6354506870848</v>
      </c>
      <c r="AQ620" s="18">
        <v>67.764549312915278</v>
      </c>
      <c r="AT620" s="1">
        <v>4</v>
      </c>
      <c r="AU620" s="29">
        <v>67.764549312915278</v>
      </c>
    </row>
    <row r="621" spans="2:47" x14ac:dyDescent="0.25">
      <c r="B621" s="4">
        <v>1929.16</v>
      </c>
      <c r="C621" s="1">
        <v>5</v>
      </c>
      <c r="D621" s="1">
        <v>12</v>
      </c>
      <c r="Q621" s="4">
        <f t="shared" si="60"/>
        <v>1257.4108096420505</v>
      </c>
      <c r="R621" s="4">
        <f t="shared" si="61"/>
        <v>671.7491903579496</v>
      </c>
      <c r="U621" s="4">
        <v>-65.655886167513813</v>
      </c>
      <c r="V621" s="1">
        <f t="shared" si="62"/>
        <v>581</v>
      </c>
      <c r="W621" s="9">
        <v>620</v>
      </c>
      <c r="X621" s="12">
        <f t="shared" si="63"/>
        <v>0.51624999999999999</v>
      </c>
      <c r="Y621" s="13">
        <f t="shared" si="64"/>
        <v>4.0743979645342591E-2</v>
      </c>
      <c r="Z621" s="13">
        <f t="shared" si="65"/>
        <v>-0.10979114781556354</v>
      </c>
      <c r="AJ621" s="25"/>
      <c r="AP621" s="18">
        <v>1257.4108096420505</v>
      </c>
      <c r="AQ621" s="18">
        <v>671.7491903579496</v>
      </c>
      <c r="AT621" s="1">
        <v>5</v>
      </c>
      <c r="AU621" s="29">
        <v>671.7491903579496</v>
      </c>
    </row>
    <row r="622" spans="2:47" x14ac:dyDescent="0.25">
      <c r="B622" s="4">
        <v>2420.84</v>
      </c>
      <c r="C622" s="1">
        <v>6</v>
      </c>
      <c r="D622" s="1">
        <v>12</v>
      </c>
      <c r="Q622" s="4">
        <f t="shared" si="60"/>
        <v>1379.1861685970161</v>
      </c>
      <c r="R622" s="4">
        <f t="shared" si="61"/>
        <v>1041.653831402984</v>
      </c>
      <c r="U622" s="4">
        <v>-62.844005636540487</v>
      </c>
      <c r="V622" s="1">
        <f t="shared" si="62"/>
        <v>580</v>
      </c>
      <c r="W622" s="9">
        <v>621</v>
      </c>
      <c r="X622" s="12">
        <f t="shared" si="63"/>
        <v>0.51708333333333334</v>
      </c>
      <c r="Y622" s="13">
        <f t="shared" si="64"/>
        <v>4.2834661652323407E-2</v>
      </c>
      <c r="Z622" s="13">
        <f t="shared" si="65"/>
        <v>-0.10508906230523887</v>
      </c>
      <c r="AJ622" s="25"/>
      <c r="AP622" s="18">
        <v>1379.1861685970161</v>
      </c>
      <c r="AQ622" s="18">
        <v>1041.653831402984</v>
      </c>
      <c r="AT622" s="1">
        <v>6</v>
      </c>
      <c r="AU622" s="29">
        <v>1041.653831402984</v>
      </c>
    </row>
    <row r="623" spans="2:47" x14ac:dyDescent="0.25">
      <c r="B623" s="4">
        <v>1456.99</v>
      </c>
      <c r="C623" s="1">
        <v>7</v>
      </c>
      <c r="D623" s="1">
        <v>12</v>
      </c>
      <c r="Q623" s="4">
        <f t="shared" si="60"/>
        <v>1500.9615275519818</v>
      </c>
      <c r="R623" s="4">
        <f t="shared" si="61"/>
        <v>-43.971527551981808</v>
      </c>
      <c r="U623" s="4">
        <v>-62.160082501437728</v>
      </c>
      <c r="V623" s="1">
        <f t="shared" si="62"/>
        <v>579</v>
      </c>
      <c r="W623" s="9">
        <v>622</v>
      </c>
      <c r="X623" s="12">
        <f t="shared" si="63"/>
        <v>0.51791666666666669</v>
      </c>
      <c r="Y623" s="13">
        <f t="shared" si="64"/>
        <v>4.4925530904495553E-2</v>
      </c>
      <c r="Z623" s="13">
        <f t="shared" si="65"/>
        <v>-0.10394539171599469</v>
      </c>
      <c r="AJ623" s="25"/>
      <c r="AP623" s="18">
        <v>1500.9615275519818</v>
      </c>
      <c r="AQ623" s="18">
        <v>-43.971527551981808</v>
      </c>
      <c r="AT623" s="1">
        <v>7</v>
      </c>
      <c r="AU623" s="29">
        <v>-43.971527551981808</v>
      </c>
    </row>
    <row r="624" spans="2:47" x14ac:dyDescent="0.25">
      <c r="B624" s="4">
        <v>1381.81</v>
      </c>
      <c r="C624" s="1">
        <v>8</v>
      </c>
      <c r="D624" s="1">
        <v>12</v>
      </c>
      <c r="Q624" s="4">
        <f t="shared" si="60"/>
        <v>1622.7368865069475</v>
      </c>
      <c r="R624" s="4">
        <f t="shared" si="61"/>
        <v>-240.92688650694754</v>
      </c>
      <c r="U624" s="4">
        <v>-61.465886167513816</v>
      </c>
      <c r="V624" s="1">
        <f t="shared" si="62"/>
        <v>578</v>
      </c>
      <c r="W624" s="9">
        <v>623</v>
      </c>
      <c r="X624" s="12">
        <f t="shared" si="63"/>
        <v>0.51875000000000004</v>
      </c>
      <c r="Y624" s="13">
        <f t="shared" si="64"/>
        <v>4.7016596577814297E-2</v>
      </c>
      <c r="Z624" s="13">
        <f t="shared" si="65"/>
        <v>-0.10278454206854035</v>
      </c>
      <c r="AJ624" s="25"/>
      <c r="AP624" s="18">
        <v>1622.7368865069475</v>
      </c>
      <c r="AQ624" s="18">
        <v>-240.92688650694754</v>
      </c>
      <c r="AT624" s="1">
        <v>8</v>
      </c>
      <c r="AU624" s="29">
        <v>-240.92688650694754</v>
      </c>
    </row>
    <row r="625" spans="2:47" x14ac:dyDescent="0.25">
      <c r="B625" s="4">
        <v>2400.6799999999998</v>
      </c>
      <c r="C625" s="1">
        <v>9</v>
      </c>
      <c r="D625" s="1">
        <v>12</v>
      </c>
      <c r="Q625" s="4">
        <f t="shared" si="60"/>
        <v>1744.5122454619132</v>
      </c>
      <c r="R625" s="4">
        <f t="shared" si="61"/>
        <v>656.16775453808668</v>
      </c>
      <c r="U625" s="4">
        <v>-60.647168936449816</v>
      </c>
      <c r="V625" s="1">
        <f t="shared" si="62"/>
        <v>577</v>
      </c>
      <c r="W625" s="9">
        <v>624</v>
      </c>
      <c r="X625" s="12">
        <f t="shared" si="63"/>
        <v>0.51958333333333329</v>
      </c>
      <c r="Y625" s="13">
        <f t="shared" si="64"/>
        <v>4.9107867854256533E-2</v>
      </c>
      <c r="Z625" s="13">
        <f t="shared" si="65"/>
        <v>-0.10141546596917042</v>
      </c>
      <c r="AJ625" s="25"/>
      <c r="AP625" s="18">
        <v>1744.5122454619132</v>
      </c>
      <c r="AQ625" s="18">
        <v>656.16775453808668</v>
      </c>
      <c r="AT625" s="1">
        <v>9</v>
      </c>
      <c r="AU625" s="29">
        <v>656.16775453808668</v>
      </c>
    </row>
    <row r="626" spans="2:47" x14ac:dyDescent="0.25">
      <c r="B626" s="4">
        <v>2423.38</v>
      </c>
      <c r="C626" s="1">
        <v>12</v>
      </c>
      <c r="D626" s="1">
        <v>12</v>
      </c>
      <c r="Q626" s="4">
        <f t="shared" si="60"/>
        <v>2109.8383223268102</v>
      </c>
      <c r="R626" s="4">
        <f t="shared" si="61"/>
        <v>313.54167767318995</v>
      </c>
      <c r="U626" s="4">
        <v>-60.06026303595695</v>
      </c>
      <c r="V626" s="1">
        <f t="shared" si="62"/>
        <v>576</v>
      </c>
      <c r="W626" s="9">
        <v>625</v>
      </c>
      <c r="X626" s="12">
        <f t="shared" si="63"/>
        <v>0.52041666666666664</v>
      </c>
      <c r="Y626" s="13">
        <f t="shared" si="64"/>
        <v>5.1199353922105721E-2</v>
      </c>
      <c r="Z626" s="13">
        <f t="shared" si="65"/>
        <v>-0.10043402963137683</v>
      </c>
      <c r="AJ626" s="25"/>
      <c r="AP626" s="18">
        <v>2109.8383223268102</v>
      </c>
      <c r="AQ626" s="18">
        <v>313.54167767318995</v>
      </c>
      <c r="AT626" s="1">
        <v>12</v>
      </c>
      <c r="AU626" s="29">
        <v>313.54167767318995</v>
      </c>
    </row>
    <row r="627" spans="2:47" x14ac:dyDescent="0.25">
      <c r="B627" s="4">
        <v>1982.74</v>
      </c>
      <c r="C627" s="1">
        <v>2</v>
      </c>
      <c r="D627" s="1">
        <v>17</v>
      </c>
      <c r="Q627" s="4">
        <f t="shared" si="60"/>
        <v>1318.7549040809913</v>
      </c>
      <c r="R627" s="4">
        <f t="shared" si="61"/>
        <v>663.9850959190087</v>
      </c>
      <c r="U627" s="4">
        <v>-59.866168597016213</v>
      </c>
      <c r="V627" s="1">
        <f t="shared" si="62"/>
        <v>575</v>
      </c>
      <c r="W627" s="9">
        <v>626</v>
      </c>
      <c r="X627" s="12">
        <f t="shared" si="63"/>
        <v>0.52124999999999999</v>
      </c>
      <c r="Y627" s="13">
        <f t="shared" si="64"/>
        <v>5.3291063976234357E-2</v>
      </c>
      <c r="Z627" s="13">
        <f t="shared" si="65"/>
        <v>-0.10010946084585239</v>
      </c>
      <c r="AJ627" s="25"/>
      <c r="AP627" s="18">
        <v>1318.7549040809913</v>
      </c>
      <c r="AQ627" s="18">
        <v>663.9850959190087</v>
      </c>
      <c r="AT627" s="1">
        <v>2</v>
      </c>
      <c r="AU627" s="29">
        <v>663.9850959190087</v>
      </c>
    </row>
    <row r="628" spans="2:47" x14ac:dyDescent="0.25">
      <c r="B628" s="4">
        <v>2146.6</v>
      </c>
      <c r="C628" s="1">
        <v>3</v>
      </c>
      <c r="D628" s="1">
        <v>17</v>
      </c>
      <c r="Q628" s="4">
        <f t="shared" si="60"/>
        <v>1440.530263035957</v>
      </c>
      <c r="R628" s="4">
        <f t="shared" si="61"/>
        <v>706.06973696404293</v>
      </c>
      <c r="U628" s="4">
        <v>-59.489373822187645</v>
      </c>
      <c r="V628" s="1">
        <f t="shared" si="62"/>
        <v>574</v>
      </c>
      <c r="W628" s="9">
        <v>627</v>
      </c>
      <c r="X628" s="12">
        <f t="shared" si="63"/>
        <v>0.52208333333333334</v>
      </c>
      <c r="Y628" s="13">
        <f t="shared" si="64"/>
        <v>5.5383007218390012E-2</v>
      </c>
      <c r="Z628" s="13">
        <f t="shared" si="65"/>
        <v>-9.9479376732544006E-2</v>
      </c>
      <c r="AJ628" s="25"/>
      <c r="AP628" s="18">
        <v>1440.530263035957</v>
      </c>
      <c r="AQ628" s="18">
        <v>706.06973696404293</v>
      </c>
      <c r="AT628" s="1">
        <v>3</v>
      </c>
      <c r="AU628" s="29">
        <v>706.06973696404293</v>
      </c>
    </row>
    <row r="629" spans="2:47" x14ac:dyDescent="0.25">
      <c r="B629" s="4">
        <v>2559.35</v>
      </c>
      <c r="C629" s="1">
        <v>4</v>
      </c>
      <c r="D629" s="1">
        <v>17</v>
      </c>
      <c r="Q629" s="4">
        <f t="shared" si="60"/>
        <v>1562.3056219909226</v>
      </c>
      <c r="R629" s="4">
        <f t="shared" si="61"/>
        <v>997.04437800907726</v>
      </c>
      <c r="U629" s="4">
        <v>-58.701851906746299</v>
      </c>
      <c r="V629" s="1">
        <f t="shared" si="62"/>
        <v>573</v>
      </c>
      <c r="W629" s="9">
        <v>628</v>
      </c>
      <c r="X629" s="12">
        <f t="shared" si="63"/>
        <v>0.5229166666666667</v>
      </c>
      <c r="Y629" s="13">
        <f t="shared" si="64"/>
        <v>5.7475192857480206E-2</v>
      </c>
      <c r="Z629" s="13">
        <f t="shared" si="65"/>
        <v>-9.8162466093250911E-2</v>
      </c>
      <c r="AJ629" s="25"/>
      <c r="AP629" s="18">
        <v>1562.3056219909226</v>
      </c>
      <c r="AQ629" s="18">
        <v>997.04437800907726</v>
      </c>
      <c r="AT629" s="1">
        <v>4</v>
      </c>
      <c r="AU629" s="29">
        <v>997.04437800907726</v>
      </c>
    </row>
    <row r="630" spans="2:47" x14ac:dyDescent="0.25">
      <c r="B630" s="4">
        <v>1465.6</v>
      </c>
      <c r="C630" s="1">
        <v>1</v>
      </c>
      <c r="D630" s="1">
        <v>17</v>
      </c>
      <c r="Q630" s="4">
        <f t="shared" si="60"/>
        <v>1196.9795451260256</v>
      </c>
      <c r="R630" s="4">
        <f t="shared" si="61"/>
        <v>268.62045487397427</v>
      </c>
      <c r="U630" s="4">
        <v>-57.665886167513804</v>
      </c>
      <c r="V630" s="1">
        <f t="shared" si="62"/>
        <v>572</v>
      </c>
      <c r="W630" s="9">
        <v>629</v>
      </c>
      <c r="X630" s="12">
        <f t="shared" si="63"/>
        <v>0.52375000000000005</v>
      </c>
      <c r="Y630" s="13">
        <f t="shared" si="64"/>
        <v>5.956763010985848E-2</v>
      </c>
      <c r="Z630" s="13">
        <f t="shared" si="65"/>
        <v>-9.6430102488901132E-2</v>
      </c>
      <c r="AJ630" s="25"/>
      <c r="AP630" s="18">
        <v>1196.9795451260256</v>
      </c>
      <c r="AQ630" s="18">
        <v>268.62045487397427</v>
      </c>
      <c r="AT630" s="1">
        <v>1</v>
      </c>
      <c r="AU630" s="29">
        <v>268.62045487397427</v>
      </c>
    </row>
    <row r="631" spans="2:47" x14ac:dyDescent="0.25">
      <c r="B631" s="4">
        <v>1004.13</v>
      </c>
      <c r="C631" s="1">
        <v>2</v>
      </c>
      <c r="D631" s="1">
        <v>17</v>
      </c>
      <c r="Q631" s="4">
        <f t="shared" si="60"/>
        <v>1318.7549040809913</v>
      </c>
      <c r="R631" s="4">
        <f t="shared" si="61"/>
        <v>-314.62490408099131</v>
      </c>
      <c r="U631" s="4">
        <v>-56.859253465841562</v>
      </c>
      <c r="V631" s="1">
        <f t="shared" si="62"/>
        <v>571</v>
      </c>
      <c r="W631" s="9">
        <v>630</v>
      </c>
      <c r="X631" s="12">
        <f t="shared" si="63"/>
        <v>0.52458333333333329</v>
      </c>
      <c r="Y631" s="13">
        <f t="shared" si="64"/>
        <v>6.1660328199610474E-2</v>
      </c>
      <c r="Z631" s="13">
        <f t="shared" si="65"/>
        <v>-9.5081234392654451E-2</v>
      </c>
      <c r="AJ631" s="25"/>
      <c r="AP631" s="18">
        <v>1318.7549040809913</v>
      </c>
      <c r="AQ631" s="18">
        <v>-314.62490408099131</v>
      </c>
      <c r="AT631" s="1">
        <v>2</v>
      </c>
      <c r="AU631" s="29">
        <v>-314.62490408099131</v>
      </c>
    </row>
    <row r="632" spans="2:47" x14ac:dyDescent="0.25">
      <c r="B632" s="4">
        <v>1380.47</v>
      </c>
      <c r="C632" s="1">
        <v>3</v>
      </c>
      <c r="D632" s="1">
        <v>17</v>
      </c>
      <c r="Q632" s="4">
        <f t="shared" si="60"/>
        <v>1440.530263035957</v>
      </c>
      <c r="R632" s="4">
        <f t="shared" si="61"/>
        <v>-60.06026303595695</v>
      </c>
      <c r="U632" s="4">
        <v>-56.056492951780626</v>
      </c>
      <c r="V632" s="1">
        <f t="shared" si="62"/>
        <v>570</v>
      </c>
      <c r="W632" s="9">
        <v>631</v>
      </c>
      <c r="X632" s="12">
        <f t="shared" si="63"/>
        <v>0.52541666666666664</v>
      </c>
      <c r="Y632" s="13">
        <f t="shared" si="64"/>
        <v>6.3753296358842249E-2</v>
      </c>
      <c r="Z632" s="13">
        <f t="shared" si="65"/>
        <v>-9.3738841449622787E-2</v>
      </c>
      <c r="AJ632" s="25"/>
      <c r="AP632" s="18">
        <v>1440.530263035957</v>
      </c>
      <c r="AQ632" s="18">
        <v>-60.06026303595695</v>
      </c>
      <c r="AT632" s="1">
        <v>3</v>
      </c>
      <c r="AU632" s="29">
        <v>-60.06026303595695</v>
      </c>
    </row>
    <row r="633" spans="2:47" x14ac:dyDescent="0.25">
      <c r="B633" s="4">
        <v>1754.57</v>
      </c>
      <c r="C633" s="1">
        <v>4</v>
      </c>
      <c r="D633" s="1">
        <v>17</v>
      </c>
      <c r="Q633" s="4">
        <f t="shared" si="60"/>
        <v>1562.3056219909226</v>
      </c>
      <c r="R633" s="4">
        <f t="shared" si="61"/>
        <v>192.26437800907729</v>
      </c>
      <c r="U633" s="4">
        <v>-55.282458691013034</v>
      </c>
      <c r="V633" s="1">
        <f t="shared" si="62"/>
        <v>569</v>
      </c>
      <c r="W633" s="9">
        <v>632</v>
      </c>
      <c r="X633" s="12">
        <f t="shared" si="63"/>
        <v>0.52625</v>
      </c>
      <c r="Y633" s="13">
        <f t="shared" si="64"/>
        <v>6.5846543827966314E-2</v>
      </c>
      <c r="Z633" s="13">
        <f t="shared" si="65"/>
        <v>-9.2444485148933747E-2</v>
      </c>
      <c r="AJ633" s="25"/>
      <c r="AP633" s="18">
        <v>1562.3056219909226</v>
      </c>
      <c r="AQ633" s="18">
        <v>192.26437800907729</v>
      </c>
      <c r="AT633" s="1">
        <v>4</v>
      </c>
      <c r="AU633" s="29">
        <v>192.26437800907729</v>
      </c>
    </row>
    <row r="634" spans="2:47" x14ac:dyDescent="0.25">
      <c r="B634" s="4">
        <v>2215.5500000000002</v>
      </c>
      <c r="C634" s="1">
        <v>7</v>
      </c>
      <c r="D634" s="1">
        <v>17</v>
      </c>
      <c r="Q634" s="4">
        <f t="shared" si="60"/>
        <v>1927.6316988558196</v>
      </c>
      <c r="R634" s="4">
        <f t="shared" si="61"/>
        <v>287.91830114418053</v>
      </c>
      <c r="U634" s="4">
        <v>-54.976604077445245</v>
      </c>
      <c r="V634" s="1">
        <f t="shared" si="62"/>
        <v>568</v>
      </c>
      <c r="W634" s="9">
        <v>633</v>
      </c>
      <c r="X634" s="12">
        <f t="shared" si="63"/>
        <v>0.52708333333333335</v>
      </c>
      <c r="Y634" s="13">
        <f t="shared" si="64"/>
        <v>6.7940079855991167E-2</v>
      </c>
      <c r="Z634" s="13">
        <f t="shared" si="65"/>
        <v>-9.1933028658915228E-2</v>
      </c>
      <c r="AJ634" s="25"/>
      <c r="AP634" s="18">
        <v>1927.6316988558196</v>
      </c>
      <c r="AQ634" s="18">
        <v>287.91830114418053</v>
      </c>
      <c r="AT634" s="1">
        <v>7</v>
      </c>
      <c r="AU634" s="29">
        <v>287.91830114418053</v>
      </c>
    </row>
    <row r="635" spans="2:47" x14ac:dyDescent="0.25">
      <c r="B635" s="4">
        <v>2359.14</v>
      </c>
      <c r="C635" s="1">
        <v>8</v>
      </c>
      <c r="D635" s="1">
        <v>17</v>
      </c>
      <c r="Q635" s="4">
        <f t="shared" si="60"/>
        <v>2049.4070578107853</v>
      </c>
      <c r="R635" s="4">
        <f t="shared" si="61"/>
        <v>309.73294218921455</v>
      </c>
      <c r="U635" s="4">
        <v>-54.850527212548059</v>
      </c>
      <c r="V635" s="1">
        <f t="shared" si="62"/>
        <v>567</v>
      </c>
      <c r="W635" s="9">
        <v>634</v>
      </c>
      <c r="X635" s="12">
        <f t="shared" si="63"/>
        <v>0.5279166666666667</v>
      </c>
      <c r="Y635" s="13">
        <f t="shared" si="64"/>
        <v>7.0033913700810108E-2</v>
      </c>
      <c r="Z635" s="13">
        <f t="shared" si="65"/>
        <v>-9.1722200285131145E-2</v>
      </c>
      <c r="AJ635" s="25"/>
      <c r="AP635" s="18">
        <v>2049.4070578107853</v>
      </c>
      <c r="AQ635" s="18">
        <v>309.73294218921455</v>
      </c>
      <c r="AT635" s="1">
        <v>8</v>
      </c>
      <c r="AU635" s="29">
        <v>309.73294218921455</v>
      </c>
    </row>
    <row r="636" spans="2:47" x14ac:dyDescent="0.25">
      <c r="B636" s="4">
        <v>2625.59</v>
      </c>
      <c r="C636" s="1">
        <v>9</v>
      </c>
      <c r="D636" s="1">
        <v>17</v>
      </c>
      <c r="Q636" s="4">
        <f t="shared" si="60"/>
        <v>2171.182416765751</v>
      </c>
      <c r="R636" s="4">
        <f t="shared" si="61"/>
        <v>454.40758323424916</v>
      </c>
      <c r="U636" s="4">
        <v>-54.803579386793217</v>
      </c>
      <c r="V636" s="1">
        <f t="shared" si="62"/>
        <v>566</v>
      </c>
      <c r="W636" s="9">
        <v>635</v>
      </c>
      <c r="X636" s="12">
        <f t="shared" si="63"/>
        <v>0.52875000000000005</v>
      </c>
      <c r="Y636" s="13">
        <f t="shared" si="64"/>
        <v>7.2128054629491095E-2</v>
      </c>
      <c r="Z636" s="13">
        <f t="shared" si="65"/>
        <v>-9.1643693147722041E-2</v>
      </c>
      <c r="AJ636" s="25"/>
      <c r="AP636" s="18">
        <v>2171.182416765751</v>
      </c>
      <c r="AQ636" s="18">
        <v>454.40758323424916</v>
      </c>
      <c r="AT636" s="1">
        <v>9</v>
      </c>
      <c r="AU636" s="29">
        <v>454.40758323424916</v>
      </c>
    </row>
    <row r="637" spans="2:47" x14ac:dyDescent="0.25">
      <c r="B637" s="4">
        <v>3086.13</v>
      </c>
      <c r="C637" s="1">
        <v>12</v>
      </c>
      <c r="D637" s="1">
        <v>17</v>
      </c>
      <c r="Q637" s="4">
        <f t="shared" si="60"/>
        <v>2536.5084936306484</v>
      </c>
      <c r="R637" s="4">
        <f t="shared" si="61"/>
        <v>549.62150636935166</v>
      </c>
      <c r="U637" s="4">
        <v>-53.029920428281343</v>
      </c>
      <c r="V637" s="1">
        <f t="shared" si="62"/>
        <v>565</v>
      </c>
      <c r="W637" s="9">
        <v>636</v>
      </c>
      <c r="X637" s="12">
        <f t="shared" si="63"/>
        <v>0.52958333333333329</v>
      </c>
      <c r="Y637" s="13">
        <f t="shared" si="64"/>
        <v>7.4222511918567047E-2</v>
      </c>
      <c r="Z637" s="13">
        <f t="shared" si="65"/>
        <v>-8.8677743493314296E-2</v>
      </c>
      <c r="AJ637" s="25"/>
      <c r="AP637" s="18">
        <v>2536.5084936306484</v>
      </c>
      <c r="AQ637" s="18">
        <v>549.62150636935166</v>
      </c>
      <c r="AT637" s="1">
        <v>12</v>
      </c>
      <c r="AU637" s="29">
        <v>549.62150636935166</v>
      </c>
    </row>
    <row r="638" spans="2:47" x14ac:dyDescent="0.25">
      <c r="B638" s="4">
        <v>595.30999999999995</v>
      </c>
      <c r="C638" s="1">
        <v>1</v>
      </c>
      <c r="D638" s="1">
        <v>9</v>
      </c>
      <c r="Q638" s="4">
        <f t="shared" si="60"/>
        <v>514.30727103988511</v>
      </c>
      <c r="R638" s="4">
        <f t="shared" si="61"/>
        <v>81.002728960114837</v>
      </c>
      <c r="U638" s="4">
        <v>-52.684672598980342</v>
      </c>
      <c r="V638" s="1">
        <f t="shared" si="62"/>
        <v>564</v>
      </c>
      <c r="W638" s="9">
        <v>637</v>
      </c>
      <c r="X638" s="12">
        <f t="shared" si="63"/>
        <v>0.53041666666666665</v>
      </c>
      <c r="Y638" s="13">
        <f t="shared" si="64"/>
        <v>7.6317294854328088E-2</v>
      </c>
      <c r="Z638" s="13">
        <f t="shared" si="65"/>
        <v>-8.8100412842973555E-2</v>
      </c>
      <c r="AJ638" s="25"/>
      <c r="AP638" s="18">
        <v>514.30727103988511</v>
      </c>
      <c r="AQ638" s="18">
        <v>81.002728960114837</v>
      </c>
      <c r="AT638" s="1">
        <v>1</v>
      </c>
      <c r="AU638" s="29">
        <v>81.002728960114837</v>
      </c>
    </row>
    <row r="639" spans="2:47" x14ac:dyDescent="0.25">
      <c r="B639" s="4">
        <v>645.17999999999995</v>
      </c>
      <c r="C639" s="1">
        <v>2</v>
      </c>
      <c r="D639" s="1">
        <v>9</v>
      </c>
      <c r="Q639" s="4">
        <f t="shared" si="60"/>
        <v>636.08262999485078</v>
      </c>
      <c r="R639" s="4">
        <f t="shared" si="61"/>
        <v>9.0973700051491733</v>
      </c>
      <c r="U639" s="4">
        <v>-51.907210861711974</v>
      </c>
      <c r="V639" s="1">
        <f t="shared" si="62"/>
        <v>563</v>
      </c>
      <c r="W639" s="9">
        <v>638</v>
      </c>
      <c r="X639" s="12">
        <f t="shared" si="63"/>
        <v>0.53125</v>
      </c>
      <c r="Y639" s="13">
        <f t="shared" si="64"/>
        <v>7.8412412733112211E-2</v>
      </c>
      <c r="Z639" s="13">
        <f t="shared" si="65"/>
        <v>-8.6800325044301671E-2</v>
      </c>
      <c r="AJ639" s="25"/>
      <c r="AP639" s="18">
        <v>636.08262999485078</v>
      </c>
      <c r="AQ639" s="18">
        <v>9.0973700051491733</v>
      </c>
      <c r="AT639" s="1">
        <v>2</v>
      </c>
      <c r="AU639" s="29">
        <v>9.0973700051491733</v>
      </c>
    </row>
    <row r="640" spans="2:47" x14ac:dyDescent="0.25">
      <c r="B640" s="4">
        <v>908.25</v>
      </c>
      <c r="C640" s="1">
        <v>3</v>
      </c>
      <c r="D640" s="1">
        <v>9</v>
      </c>
      <c r="Q640" s="4">
        <f t="shared" si="60"/>
        <v>757.85798894981644</v>
      </c>
      <c r="R640" s="4">
        <f t="shared" si="61"/>
        <v>150.39201105018356</v>
      </c>
      <c r="U640" s="4">
        <v>-48.809971375772875</v>
      </c>
      <c r="V640" s="1">
        <f t="shared" si="62"/>
        <v>562</v>
      </c>
      <c r="W640" s="9">
        <v>639</v>
      </c>
      <c r="X640" s="12">
        <f t="shared" si="63"/>
        <v>0.53208333333333335</v>
      </c>
      <c r="Y640" s="13">
        <f t="shared" si="64"/>
        <v>8.0507874861599105E-2</v>
      </c>
      <c r="Z640" s="13">
        <f t="shared" si="65"/>
        <v>-8.1621056313493048E-2</v>
      </c>
      <c r="AJ640" s="25"/>
      <c r="AP640" s="18">
        <v>757.85798894981644</v>
      </c>
      <c r="AQ640" s="18">
        <v>150.39201105018356</v>
      </c>
      <c r="AT640" s="1">
        <v>3</v>
      </c>
      <c r="AU640" s="29">
        <v>150.39201105018356</v>
      </c>
    </row>
    <row r="641" spans="2:47" x14ac:dyDescent="0.25">
      <c r="B641" s="4">
        <v>1103.24</v>
      </c>
      <c r="C641" s="1">
        <v>4</v>
      </c>
      <c r="D641" s="1">
        <v>9</v>
      </c>
      <c r="Q641" s="4">
        <f t="shared" si="60"/>
        <v>879.63334790478211</v>
      </c>
      <c r="R641" s="4">
        <f t="shared" si="61"/>
        <v>223.6066520952179</v>
      </c>
      <c r="U641" s="4">
        <v>-47.915450687084785</v>
      </c>
      <c r="V641" s="1">
        <f t="shared" si="62"/>
        <v>561</v>
      </c>
      <c r="W641" s="9">
        <v>640</v>
      </c>
      <c r="X641" s="12">
        <f t="shared" si="63"/>
        <v>0.53291666666666671</v>
      </c>
      <c r="Y641" s="13">
        <f t="shared" si="64"/>
        <v>8.2603690557103773E-2</v>
      </c>
      <c r="Z641" s="13">
        <f t="shared" si="65"/>
        <v>-8.0125220084807339E-2</v>
      </c>
      <c r="AJ641" s="25"/>
      <c r="AP641" s="18">
        <v>879.63334790478211</v>
      </c>
      <c r="AQ641" s="18">
        <v>223.6066520952179</v>
      </c>
      <c r="AT641" s="1">
        <v>4</v>
      </c>
      <c r="AU641" s="29">
        <v>223.6066520952179</v>
      </c>
    </row>
    <row r="642" spans="2:47" x14ac:dyDescent="0.25">
      <c r="B642" s="4">
        <v>1965.81</v>
      </c>
      <c r="C642" s="1">
        <v>5</v>
      </c>
      <c r="D642" s="1">
        <v>9</v>
      </c>
      <c r="Q642" s="4">
        <f t="shared" si="60"/>
        <v>1001.4087068597479</v>
      </c>
      <c r="R642" s="4">
        <f t="shared" si="61"/>
        <v>964.40129314025205</v>
      </c>
      <c r="U642" s="4">
        <v>-47.883630334284589</v>
      </c>
      <c r="V642" s="1">
        <f t="shared" si="62"/>
        <v>560</v>
      </c>
      <c r="W642" s="9">
        <v>641</v>
      </c>
      <c r="X642" s="12">
        <f t="shared" si="63"/>
        <v>0.53374999999999995</v>
      </c>
      <c r="Y642" s="13">
        <f t="shared" si="64"/>
        <v>8.4699869147870657E-2</v>
      </c>
      <c r="Z642" s="13">
        <f t="shared" si="65"/>
        <v>-8.0072009424472693E-2</v>
      </c>
      <c r="AJ642" s="25"/>
      <c r="AP642" s="18">
        <v>1001.4087068597479</v>
      </c>
      <c r="AQ642" s="18">
        <v>964.40129314025205</v>
      </c>
      <c r="AT642" s="1">
        <v>5</v>
      </c>
      <c r="AU642" s="29">
        <v>964.40129314025205</v>
      </c>
    </row>
    <row r="643" spans="2:47" x14ac:dyDescent="0.25">
      <c r="B643" s="4">
        <v>1802.16</v>
      </c>
      <c r="C643" s="1">
        <v>6</v>
      </c>
      <c r="D643" s="1">
        <v>9</v>
      </c>
      <c r="Q643" s="4">
        <f t="shared" ref="Q643:Q706" si="66">$H$17+$H$18*C643+$H$19*D643</f>
        <v>1123.1840658147134</v>
      </c>
      <c r="R643" s="4">
        <f t="shared" ref="R643:R706" si="67">B643-Q643</f>
        <v>678.97593418528663</v>
      </c>
      <c r="U643" s="4">
        <v>-47.548646681574724</v>
      </c>
      <c r="V643" s="1">
        <f t="shared" ref="V643:V706" si="68">RANK(U643,$U$2:$U$1201)</f>
        <v>559</v>
      </c>
      <c r="W643" s="9">
        <v>642</v>
      </c>
      <c r="X643" s="12">
        <f t="shared" ref="X643:X706" si="69">(W643-0.5)/COUNT($U$2:$U$1201)</f>
        <v>0.5345833333333333</v>
      </c>
      <c r="Y643" s="13">
        <f t="shared" ref="Y643:Y706" si="70">_xlfn.NORM.S.INV(X643)</f>
        <v>8.6796419973370384E-2</v>
      </c>
      <c r="Z643" s="13">
        <f t="shared" ref="Z643:Z706" si="71">STANDARDIZE(U643,AVERAGE($U$2:$U$1201),_xlfn.STDEV.S($U$2:$U$1201))</f>
        <v>-7.9511842745180153E-2</v>
      </c>
      <c r="AJ643" s="25"/>
      <c r="AP643" s="18">
        <v>1123.1840658147134</v>
      </c>
      <c r="AQ643" s="18">
        <v>678.97593418528663</v>
      </c>
      <c r="AT643" s="1">
        <v>6</v>
      </c>
      <c r="AU643" s="29">
        <v>678.97593418528663</v>
      </c>
    </row>
    <row r="644" spans="2:47" x14ac:dyDescent="0.25">
      <c r="B644" s="4">
        <v>1740.63</v>
      </c>
      <c r="C644" s="1">
        <v>7</v>
      </c>
      <c r="D644" s="1">
        <v>9</v>
      </c>
      <c r="Q644" s="4">
        <f t="shared" si="66"/>
        <v>1244.9594247696791</v>
      </c>
      <c r="R644" s="4">
        <f t="shared" si="67"/>
        <v>495.67057523032099</v>
      </c>
      <c r="U644" s="4">
        <v>-44.262629994850727</v>
      </c>
      <c r="V644" s="1">
        <f t="shared" si="68"/>
        <v>558</v>
      </c>
      <c r="W644" s="9">
        <v>643</v>
      </c>
      <c r="X644" s="12">
        <f t="shared" si="69"/>
        <v>0.53541666666666665</v>
      </c>
      <c r="Y644" s="13">
        <f t="shared" si="70"/>
        <v>8.8893352384594393E-2</v>
      </c>
      <c r="Z644" s="13">
        <f t="shared" si="71"/>
        <v>-7.4016896825844947E-2</v>
      </c>
      <c r="AJ644" s="25"/>
      <c r="AP644" s="18">
        <v>1244.9594247696791</v>
      </c>
      <c r="AQ644" s="18">
        <v>495.67057523032099</v>
      </c>
      <c r="AT644" s="1">
        <v>7</v>
      </c>
      <c r="AU644" s="29">
        <v>495.67057523032099</v>
      </c>
    </row>
    <row r="645" spans="2:47" x14ac:dyDescent="0.25">
      <c r="B645" s="4">
        <v>2073.21</v>
      </c>
      <c r="C645" s="1">
        <v>8</v>
      </c>
      <c r="D645" s="1">
        <v>9</v>
      </c>
      <c r="Q645" s="4">
        <f t="shared" si="66"/>
        <v>1366.7347837246448</v>
      </c>
      <c r="R645" s="4">
        <f t="shared" si="67"/>
        <v>706.47521627535525</v>
      </c>
      <c r="U645" s="4">
        <v>-44.210809642050435</v>
      </c>
      <c r="V645" s="1">
        <f t="shared" si="68"/>
        <v>557</v>
      </c>
      <c r="W645" s="9">
        <v>644</v>
      </c>
      <c r="X645" s="12">
        <f t="shared" si="69"/>
        <v>0.53625</v>
      </c>
      <c r="Y645" s="13">
        <f t="shared" si="70"/>
        <v>9.099067574435335E-2</v>
      </c>
      <c r="Z645" s="13">
        <f t="shared" si="71"/>
        <v>-7.3930241746669928E-2</v>
      </c>
      <c r="AJ645" s="25"/>
      <c r="AP645" s="18">
        <v>1366.7347837246448</v>
      </c>
      <c r="AQ645" s="18">
        <v>706.47521627535525</v>
      </c>
      <c r="AT645" s="1">
        <v>8</v>
      </c>
      <c r="AU645" s="29">
        <v>706.47521627535525</v>
      </c>
    </row>
    <row r="646" spans="2:47" x14ac:dyDescent="0.25">
      <c r="B646" s="4">
        <v>2033.3</v>
      </c>
      <c r="C646" s="1">
        <v>9</v>
      </c>
      <c r="D646" s="1">
        <v>9</v>
      </c>
      <c r="Q646" s="4">
        <f t="shared" si="66"/>
        <v>1488.5101426796107</v>
      </c>
      <c r="R646" s="4">
        <f t="shared" si="67"/>
        <v>544.78985732038927</v>
      </c>
      <c r="U646" s="4">
        <v>-43.971527551981808</v>
      </c>
      <c r="V646" s="1">
        <f t="shared" si="68"/>
        <v>556</v>
      </c>
      <c r="W646" s="9">
        <v>645</v>
      </c>
      <c r="X646" s="12">
        <f t="shared" si="69"/>
        <v>0.53708333333333336</v>
      </c>
      <c r="Y646" s="13">
        <f t="shared" si="70"/>
        <v>9.3088399427575144E-2</v>
      </c>
      <c r="Z646" s="13">
        <f t="shared" si="71"/>
        <v>-7.3530109224609175E-2</v>
      </c>
      <c r="AJ646" s="25"/>
      <c r="AP646" s="18">
        <v>1488.5101426796107</v>
      </c>
      <c r="AQ646" s="18">
        <v>544.78985732038927</v>
      </c>
      <c r="AT646" s="1">
        <v>9</v>
      </c>
      <c r="AU646" s="29">
        <v>544.78985732038927</v>
      </c>
    </row>
    <row r="647" spans="2:47" x14ac:dyDescent="0.25">
      <c r="B647" s="4">
        <v>3909.89</v>
      </c>
      <c r="C647" s="1">
        <v>11</v>
      </c>
      <c r="D647" s="1">
        <v>9</v>
      </c>
      <c r="Q647" s="4">
        <f t="shared" si="66"/>
        <v>1732.060860589542</v>
      </c>
      <c r="R647" s="4">
        <f t="shared" si="67"/>
        <v>2177.8291394104581</v>
      </c>
      <c r="U647" s="4">
        <v>-43.928039897308054</v>
      </c>
      <c r="V647" s="1">
        <f t="shared" si="68"/>
        <v>555</v>
      </c>
      <c r="W647" s="9">
        <v>646</v>
      </c>
      <c r="X647" s="12">
        <f t="shared" si="69"/>
        <v>0.53791666666666671</v>
      </c>
      <c r="Y647" s="13">
        <f t="shared" si="70"/>
        <v>9.5186532821604192E-2</v>
      </c>
      <c r="Z647" s="13">
        <f t="shared" si="71"/>
        <v>-7.345738825774481E-2</v>
      </c>
      <c r="AJ647" s="25"/>
      <c r="AP647" s="18">
        <v>1732.060860589542</v>
      </c>
      <c r="AQ647" s="18">
        <v>2177.8291394104581</v>
      </c>
      <c r="AT647" s="1">
        <v>11</v>
      </c>
      <c r="AU647" s="29">
        <v>2177.8291394104581</v>
      </c>
    </row>
    <row r="648" spans="2:47" x14ac:dyDescent="0.25">
      <c r="B648" s="4">
        <v>2563.75</v>
      </c>
      <c r="C648" s="1">
        <v>12</v>
      </c>
      <c r="D648" s="1">
        <v>9</v>
      </c>
      <c r="Q648" s="4">
        <f t="shared" si="66"/>
        <v>1853.8362195445079</v>
      </c>
      <c r="R648" s="4">
        <f t="shared" si="67"/>
        <v>709.91378045549209</v>
      </c>
      <c r="U648" s="4">
        <v>-43.749373822187749</v>
      </c>
      <c r="V648" s="1">
        <f t="shared" si="68"/>
        <v>554</v>
      </c>
      <c r="W648" s="9">
        <v>647</v>
      </c>
      <c r="X648" s="12">
        <f t="shared" si="69"/>
        <v>0.53874999999999995</v>
      </c>
      <c r="Y648" s="13">
        <f t="shared" si="70"/>
        <v>9.728508532650125E-2</v>
      </c>
      <c r="Z648" s="13">
        <f t="shared" si="71"/>
        <v>-7.3158619105301845E-2</v>
      </c>
      <c r="AJ648" s="25"/>
      <c r="AP648" s="18">
        <v>1853.8362195445079</v>
      </c>
      <c r="AQ648" s="18">
        <v>709.91378045549209</v>
      </c>
      <c r="AT648" s="1">
        <v>12</v>
      </c>
      <c r="AU648" s="29">
        <v>709.91378045549209</v>
      </c>
    </row>
    <row r="649" spans="2:47" x14ac:dyDescent="0.25">
      <c r="B649" s="4">
        <v>406.91</v>
      </c>
      <c r="C649" s="1">
        <v>1</v>
      </c>
      <c r="D649" s="1">
        <v>6</v>
      </c>
      <c r="Q649" s="4">
        <f t="shared" si="66"/>
        <v>258.30516825758241</v>
      </c>
      <c r="R649" s="4">
        <f t="shared" si="67"/>
        <v>148.60483174241762</v>
      </c>
      <c r="U649" s="4">
        <v>-41.127099736047334</v>
      </c>
      <c r="V649" s="1">
        <f t="shared" si="68"/>
        <v>553</v>
      </c>
      <c r="W649" s="9">
        <v>648</v>
      </c>
      <c r="X649" s="12">
        <f t="shared" si="69"/>
        <v>0.5395833333333333</v>
      </c>
      <c r="Y649" s="13">
        <f t="shared" si="70"/>
        <v>9.9384066355345954E-2</v>
      </c>
      <c r="Z649" s="13">
        <f t="shared" si="71"/>
        <v>-6.8773597462766886E-2</v>
      </c>
      <c r="AJ649" s="25"/>
      <c r="AP649" s="18">
        <v>258.30516825758241</v>
      </c>
      <c r="AQ649" s="18">
        <v>148.60483174241762</v>
      </c>
      <c r="AT649" s="1">
        <v>1</v>
      </c>
      <c r="AU649" s="29">
        <v>148.60483174241762</v>
      </c>
    </row>
    <row r="650" spans="2:47" x14ac:dyDescent="0.25">
      <c r="B650" s="4">
        <v>353.13</v>
      </c>
      <c r="C650" s="1">
        <v>2</v>
      </c>
      <c r="D650" s="1">
        <v>6</v>
      </c>
      <c r="Q650" s="4">
        <f t="shared" si="66"/>
        <v>380.08052721254808</v>
      </c>
      <c r="R650" s="4">
        <f t="shared" si="67"/>
        <v>-26.950527212548081</v>
      </c>
      <c r="U650" s="4">
        <v>-38.882963371844426</v>
      </c>
      <c r="V650" s="1">
        <f t="shared" si="68"/>
        <v>552</v>
      </c>
      <c r="W650" s="9">
        <v>649</v>
      </c>
      <c r="X650" s="12">
        <f t="shared" si="69"/>
        <v>0.54041666666666666</v>
      </c>
      <c r="Y650" s="13">
        <f t="shared" si="70"/>
        <v>0.10148348533453738</v>
      </c>
      <c r="Z650" s="13">
        <f t="shared" si="71"/>
        <v>-6.5020905637819898E-2</v>
      </c>
      <c r="AJ650" s="25"/>
      <c r="AP650" s="18">
        <v>380.08052721254808</v>
      </c>
      <c r="AQ650" s="18">
        <v>-26.950527212548081</v>
      </c>
      <c r="AT650" s="1">
        <v>2</v>
      </c>
      <c r="AU650" s="29">
        <v>-26.950527212548081</v>
      </c>
    </row>
    <row r="651" spans="2:47" x14ac:dyDescent="0.25">
      <c r="B651" s="4">
        <v>396.13</v>
      </c>
      <c r="C651" s="1">
        <v>3</v>
      </c>
      <c r="D651" s="1">
        <v>6</v>
      </c>
      <c r="Q651" s="4">
        <f t="shared" si="66"/>
        <v>501.8558861675138</v>
      </c>
      <c r="R651" s="4">
        <f t="shared" si="67"/>
        <v>-105.72588616751381</v>
      </c>
      <c r="U651" s="4">
        <v>-38.260527212548084</v>
      </c>
      <c r="V651" s="1">
        <f t="shared" si="68"/>
        <v>551</v>
      </c>
      <c r="W651" s="9">
        <v>650</v>
      </c>
      <c r="X651" s="12">
        <f t="shared" si="69"/>
        <v>0.54125000000000001</v>
      </c>
      <c r="Y651" s="13">
        <f t="shared" si="70"/>
        <v>0.10358335170409869</v>
      </c>
      <c r="Z651" s="13">
        <f t="shared" si="71"/>
        <v>-6.3980054857180099E-2</v>
      </c>
      <c r="AJ651" s="25"/>
      <c r="AP651" s="18">
        <v>501.8558861675138</v>
      </c>
      <c r="AQ651" s="18">
        <v>-105.72588616751381</v>
      </c>
      <c r="AT651" s="1">
        <v>3</v>
      </c>
      <c r="AU651" s="29">
        <v>-105.72588616751381</v>
      </c>
    </row>
    <row r="652" spans="2:47" x14ac:dyDescent="0.25">
      <c r="B652" s="4">
        <v>551.94000000000005</v>
      </c>
      <c r="C652" s="1">
        <v>4</v>
      </c>
      <c r="D652" s="1">
        <v>6</v>
      </c>
      <c r="Q652" s="4">
        <f t="shared" si="66"/>
        <v>623.63124512247941</v>
      </c>
      <c r="R652" s="4">
        <f t="shared" si="67"/>
        <v>-71.691245122479359</v>
      </c>
      <c r="U652" s="4">
        <v>-37.976604077445245</v>
      </c>
      <c r="V652" s="1">
        <f t="shared" si="68"/>
        <v>550</v>
      </c>
      <c r="W652" s="9">
        <v>651</v>
      </c>
      <c r="X652" s="12">
        <f t="shared" si="69"/>
        <v>0.54208333333333336</v>
      </c>
      <c r="Y652" s="13">
        <f t="shared" si="70"/>
        <v>0.1056836749179812</v>
      </c>
      <c r="Z652" s="13">
        <f t="shared" si="71"/>
        <v>-6.3505272644739902E-2</v>
      </c>
      <c r="AJ652" s="25"/>
      <c r="AP652" s="18">
        <v>623.63124512247941</v>
      </c>
      <c r="AQ652" s="18">
        <v>-71.691245122479359</v>
      </c>
      <c r="AT652" s="1">
        <v>4</v>
      </c>
      <c r="AU652" s="29">
        <v>-71.691245122479359</v>
      </c>
    </row>
    <row r="653" spans="2:47" x14ac:dyDescent="0.25">
      <c r="B653" s="4">
        <v>971.8</v>
      </c>
      <c r="C653" s="1">
        <v>5</v>
      </c>
      <c r="D653" s="1">
        <v>6</v>
      </c>
      <c r="Q653" s="4">
        <f t="shared" si="66"/>
        <v>745.40660407744519</v>
      </c>
      <c r="R653" s="4">
        <f t="shared" si="67"/>
        <v>226.39339592255476</v>
      </c>
      <c r="U653" s="4">
        <v>-37.402458691013038</v>
      </c>
      <c r="V653" s="1">
        <f t="shared" si="68"/>
        <v>549</v>
      </c>
      <c r="W653" s="9">
        <v>652</v>
      </c>
      <c r="X653" s="12">
        <f t="shared" si="69"/>
        <v>0.54291666666666671</v>
      </c>
      <c r="Y653" s="13">
        <f t="shared" si="70"/>
        <v>0.10778446444437013</v>
      </c>
      <c r="Z653" s="13">
        <f t="shared" si="71"/>
        <v>-6.2545174705789366E-2</v>
      </c>
      <c r="AJ653" s="25"/>
      <c r="AP653" s="18">
        <v>745.40660407744519</v>
      </c>
      <c r="AQ653" s="18">
        <v>226.39339592255476</v>
      </c>
      <c r="AT653" s="1">
        <v>5</v>
      </c>
      <c r="AU653" s="29">
        <v>226.39339592255476</v>
      </c>
    </row>
    <row r="654" spans="2:47" x14ac:dyDescent="0.25">
      <c r="B654" s="4">
        <v>1302.19</v>
      </c>
      <c r="C654" s="1">
        <v>6</v>
      </c>
      <c r="D654" s="1">
        <v>6</v>
      </c>
      <c r="Q654" s="4">
        <f t="shared" si="66"/>
        <v>867.18196303241086</v>
      </c>
      <c r="R654" s="4">
        <f t="shared" si="67"/>
        <v>435.00803696758919</v>
      </c>
      <c r="U654" s="4">
        <v>-37.148535555910144</v>
      </c>
      <c r="V654" s="1">
        <f t="shared" si="68"/>
        <v>548</v>
      </c>
      <c r="W654" s="9">
        <v>653</v>
      </c>
      <c r="X654" s="12">
        <f t="shared" si="69"/>
        <v>0.54374999999999996</v>
      </c>
      <c r="Y654" s="13">
        <f t="shared" si="70"/>
        <v>0.10988572976599127</v>
      </c>
      <c r="Z654" s="13">
        <f t="shared" si="71"/>
        <v>-6.2120559121609388E-2</v>
      </c>
      <c r="AJ654" s="25"/>
      <c r="AP654" s="18">
        <v>867.18196303241086</v>
      </c>
      <c r="AQ654" s="18">
        <v>435.00803696758919</v>
      </c>
      <c r="AT654" s="1">
        <v>6</v>
      </c>
      <c r="AU654" s="29">
        <v>435.00803696758919</v>
      </c>
    </row>
    <row r="655" spans="2:47" x14ac:dyDescent="0.25">
      <c r="B655" s="4">
        <v>863.01</v>
      </c>
      <c r="C655" s="1">
        <v>7</v>
      </c>
      <c r="D655" s="1">
        <v>6</v>
      </c>
      <c r="Q655" s="4">
        <f t="shared" si="66"/>
        <v>988.95732198737653</v>
      </c>
      <c r="R655" s="4">
        <f t="shared" si="67"/>
        <v>-125.94732198737654</v>
      </c>
      <c r="U655" s="4">
        <v>-36.972458691013031</v>
      </c>
      <c r="V655" s="1">
        <f t="shared" si="68"/>
        <v>547</v>
      </c>
      <c r="W655" s="9">
        <v>654</v>
      </c>
      <c r="X655" s="12">
        <f t="shared" si="69"/>
        <v>0.54458333333333331</v>
      </c>
      <c r="Y655" s="13">
        <f t="shared" si="70"/>
        <v>0.11198748038041981</v>
      </c>
      <c r="Z655" s="13">
        <f t="shared" si="71"/>
        <v>-6.1826119700724914E-2</v>
      </c>
      <c r="AJ655" s="25"/>
      <c r="AP655" s="18">
        <v>988.95732198737653</v>
      </c>
      <c r="AQ655" s="18">
        <v>-125.94732198737654</v>
      </c>
      <c r="AT655" s="1">
        <v>7</v>
      </c>
      <c r="AU655" s="29">
        <v>-125.94732198737654</v>
      </c>
    </row>
    <row r="656" spans="2:47" x14ac:dyDescent="0.25">
      <c r="B656" s="4">
        <v>868.72</v>
      </c>
      <c r="C656" s="1">
        <v>8</v>
      </c>
      <c r="D656" s="1">
        <v>6</v>
      </c>
      <c r="Q656" s="4">
        <f t="shared" si="66"/>
        <v>1110.7326809423421</v>
      </c>
      <c r="R656" s="4">
        <f t="shared" si="67"/>
        <v>-242.01268094234206</v>
      </c>
      <c r="U656" s="4">
        <v>-35.152458691013038</v>
      </c>
      <c r="V656" s="1">
        <f t="shared" si="68"/>
        <v>546</v>
      </c>
      <c r="W656" s="9">
        <v>655</v>
      </c>
      <c r="X656" s="12">
        <f t="shared" si="69"/>
        <v>0.54541666666666666</v>
      </c>
      <c r="Y656" s="13">
        <f t="shared" si="70"/>
        <v>0.11408972580038811</v>
      </c>
      <c r="Z656" s="13">
        <f t="shared" si="71"/>
        <v>-5.8782677586266159E-2</v>
      </c>
      <c r="AJ656" s="25"/>
      <c r="AP656" s="18">
        <v>1110.7326809423421</v>
      </c>
      <c r="AQ656" s="18">
        <v>-242.01268094234206</v>
      </c>
      <c r="AT656" s="1">
        <v>8</v>
      </c>
      <c r="AU656" s="29">
        <v>-242.01268094234206</v>
      </c>
    </row>
    <row r="657" spans="2:47" x14ac:dyDescent="0.25">
      <c r="B657" s="4">
        <v>1412.74</v>
      </c>
      <c r="C657" s="1">
        <v>9</v>
      </c>
      <c r="D657" s="1">
        <v>6</v>
      </c>
      <c r="Q657" s="4">
        <f t="shared" si="66"/>
        <v>1232.508039897308</v>
      </c>
      <c r="R657" s="4">
        <f t="shared" si="67"/>
        <v>180.23196010269203</v>
      </c>
      <c r="U657" s="4">
        <v>-33.292416765751113</v>
      </c>
      <c r="V657" s="1">
        <f t="shared" si="68"/>
        <v>545</v>
      </c>
      <c r="W657" s="9">
        <v>656</v>
      </c>
      <c r="X657" s="12">
        <f t="shared" si="69"/>
        <v>0.54625000000000001</v>
      </c>
      <c r="Y657" s="13">
        <f t="shared" si="70"/>
        <v>0.11619247555409717</v>
      </c>
      <c r="Z657" s="13">
        <f t="shared" si="71"/>
        <v>-5.5672276525825987E-2</v>
      </c>
      <c r="AJ657" s="25"/>
      <c r="AP657" s="18">
        <v>1232.508039897308</v>
      </c>
      <c r="AQ657" s="18">
        <v>180.23196010269203</v>
      </c>
      <c r="AT657" s="1">
        <v>9</v>
      </c>
      <c r="AU657" s="29">
        <v>180.23196010269203</v>
      </c>
    </row>
    <row r="658" spans="2:47" x14ac:dyDescent="0.25">
      <c r="B658" s="4">
        <v>2621.93</v>
      </c>
      <c r="C658" s="1">
        <v>11</v>
      </c>
      <c r="D658" s="1">
        <v>6</v>
      </c>
      <c r="Q658" s="4">
        <f t="shared" si="66"/>
        <v>1476.0587578072393</v>
      </c>
      <c r="R658" s="4">
        <f t="shared" si="67"/>
        <v>1145.8712421927605</v>
      </c>
      <c r="U658" s="4">
        <v>-33.260091732119122</v>
      </c>
      <c r="V658" s="1">
        <f t="shared" si="68"/>
        <v>544</v>
      </c>
      <c r="W658" s="9">
        <v>657</v>
      </c>
      <c r="X658" s="12">
        <f t="shared" si="69"/>
        <v>0.54708333333333337</v>
      </c>
      <c r="Y658" s="13">
        <f t="shared" si="70"/>
        <v>0.11829573918552812</v>
      </c>
      <c r="Z658" s="13">
        <f t="shared" si="71"/>
        <v>-5.5618221927635381E-2</v>
      </c>
      <c r="AJ658" s="25"/>
      <c r="AP658" s="18">
        <v>1476.0587578072393</v>
      </c>
      <c r="AQ658" s="18">
        <v>1145.8712421927605</v>
      </c>
      <c r="AT658" s="1">
        <v>11</v>
      </c>
      <c r="AU658" s="29">
        <v>1145.8712421927605</v>
      </c>
    </row>
    <row r="659" spans="2:47" x14ac:dyDescent="0.25">
      <c r="B659" s="4">
        <v>1721.18</v>
      </c>
      <c r="C659" s="1">
        <v>12</v>
      </c>
      <c r="D659" s="1">
        <v>6</v>
      </c>
      <c r="Q659" s="4">
        <f t="shared" si="66"/>
        <v>1597.8341167622052</v>
      </c>
      <c r="R659" s="4">
        <f t="shared" si="67"/>
        <v>123.34588323779485</v>
      </c>
      <c r="U659" s="4">
        <v>-31.741133996814909</v>
      </c>
      <c r="V659" s="1">
        <f t="shared" si="68"/>
        <v>543</v>
      </c>
      <c r="W659" s="9">
        <v>658</v>
      </c>
      <c r="X659" s="12">
        <f t="shared" si="69"/>
        <v>0.54791666666666672</v>
      </c>
      <c r="Y659" s="13">
        <f t="shared" si="70"/>
        <v>0.12039952625475517</v>
      </c>
      <c r="Z659" s="13">
        <f t="shared" si="71"/>
        <v>-5.3078188992631122E-2</v>
      </c>
      <c r="AJ659" s="25"/>
      <c r="AP659" s="18">
        <v>1597.8341167622052</v>
      </c>
      <c r="AQ659" s="18">
        <v>123.34588323779485</v>
      </c>
      <c r="AT659" s="1">
        <v>12</v>
      </c>
      <c r="AU659" s="29">
        <v>123.34588323779485</v>
      </c>
    </row>
    <row r="660" spans="2:47" x14ac:dyDescent="0.25">
      <c r="B660" s="4">
        <v>580.16</v>
      </c>
      <c r="C660" s="1">
        <v>1</v>
      </c>
      <c r="D660" s="1">
        <v>5</v>
      </c>
      <c r="Q660" s="4">
        <f t="shared" si="66"/>
        <v>172.9711339968149</v>
      </c>
      <c r="R660" s="4">
        <f t="shared" si="67"/>
        <v>407.18886600318507</v>
      </c>
      <c r="U660" s="4">
        <v>-29.18937382218769</v>
      </c>
      <c r="V660" s="1">
        <f t="shared" si="68"/>
        <v>542</v>
      </c>
      <c r="W660" s="9">
        <v>659</v>
      </c>
      <c r="X660" s="12">
        <f t="shared" si="69"/>
        <v>0.54874999999999996</v>
      </c>
      <c r="Y660" s="13">
        <f t="shared" si="70"/>
        <v>0.12250384633825973</v>
      </c>
      <c r="Z660" s="13">
        <f t="shared" si="71"/>
        <v>-4.8811082189631594E-2</v>
      </c>
      <c r="AJ660" s="25"/>
      <c r="AP660" s="18">
        <v>172.9711339968149</v>
      </c>
      <c r="AQ660" s="18">
        <v>407.18886600318507</v>
      </c>
      <c r="AT660" s="1">
        <v>1</v>
      </c>
      <c r="AU660" s="29">
        <v>407.18886600318507</v>
      </c>
    </row>
    <row r="661" spans="2:47" x14ac:dyDescent="0.25">
      <c r="B661" s="4">
        <v>599.88</v>
      </c>
      <c r="C661" s="1">
        <v>2</v>
      </c>
      <c r="D661" s="1">
        <v>5</v>
      </c>
      <c r="Q661" s="4">
        <f t="shared" si="66"/>
        <v>294.74649295178062</v>
      </c>
      <c r="R661" s="4">
        <f t="shared" si="67"/>
        <v>305.13350704821937</v>
      </c>
      <c r="U661" s="4">
        <v>-29.10472354647186</v>
      </c>
      <c r="V661" s="1">
        <f t="shared" si="68"/>
        <v>541</v>
      </c>
      <c r="W661" s="9">
        <v>660</v>
      </c>
      <c r="X661" s="12">
        <f t="shared" si="69"/>
        <v>0.54958333333333331</v>
      </c>
      <c r="Y661" s="13">
        <f t="shared" si="70"/>
        <v>0.12460870902924712</v>
      </c>
      <c r="Z661" s="13">
        <f t="shared" si="71"/>
        <v>-4.8669528225832634E-2</v>
      </c>
      <c r="AJ661" s="25"/>
      <c r="AP661" s="18">
        <v>294.74649295178062</v>
      </c>
      <c r="AQ661" s="18">
        <v>305.13350704821937</v>
      </c>
      <c r="AT661" s="1">
        <v>2</v>
      </c>
      <c r="AU661" s="29">
        <v>305.13350704821937</v>
      </c>
    </row>
    <row r="662" spans="2:47" x14ac:dyDescent="0.25">
      <c r="B662" s="4">
        <v>473.37</v>
      </c>
      <c r="C662" s="1">
        <v>3</v>
      </c>
      <c r="D662" s="1">
        <v>5</v>
      </c>
      <c r="Q662" s="4">
        <f t="shared" si="66"/>
        <v>416.52185190674629</v>
      </c>
      <c r="R662" s="4">
        <f t="shared" si="67"/>
        <v>56.848148093253712</v>
      </c>
      <c r="U662" s="4">
        <v>-29.103579386793172</v>
      </c>
      <c r="V662" s="1">
        <f t="shared" si="68"/>
        <v>540</v>
      </c>
      <c r="W662" s="9">
        <v>661</v>
      </c>
      <c r="X662" s="12">
        <f t="shared" si="69"/>
        <v>0.55041666666666667</v>
      </c>
      <c r="Y662" s="13">
        <f t="shared" si="70"/>
        <v>0.12671412393796211</v>
      </c>
      <c r="Z662" s="13">
        <f t="shared" si="71"/>
        <v>-4.8667614938056929E-2</v>
      </c>
      <c r="AJ662" s="25"/>
      <c r="AP662" s="18">
        <v>416.52185190674629</v>
      </c>
      <c r="AQ662" s="18">
        <v>56.848148093253712</v>
      </c>
      <c r="AT662" s="1">
        <v>3</v>
      </c>
      <c r="AU662" s="29">
        <v>56.848148093253712</v>
      </c>
    </row>
    <row r="663" spans="2:47" x14ac:dyDescent="0.25">
      <c r="B663" s="4">
        <v>680.33</v>
      </c>
      <c r="C663" s="1">
        <v>4</v>
      </c>
      <c r="D663" s="1">
        <v>5</v>
      </c>
      <c r="Q663" s="4">
        <f t="shared" si="66"/>
        <v>538.29721086171196</v>
      </c>
      <c r="R663" s="4">
        <f t="shared" si="67"/>
        <v>142.03278913828808</v>
      </c>
      <c r="U663" s="4">
        <v>-28.533894510875825</v>
      </c>
      <c r="V663" s="1">
        <f t="shared" si="68"/>
        <v>539</v>
      </c>
      <c r="W663" s="9">
        <v>662</v>
      </c>
      <c r="X663" s="12">
        <f t="shared" si="69"/>
        <v>0.55125000000000002</v>
      </c>
      <c r="Y663" s="13">
        <f t="shared" si="70"/>
        <v>0.12882010069200828</v>
      </c>
      <c r="Z663" s="13">
        <f t="shared" si="71"/>
        <v>-4.7714975958201393E-2</v>
      </c>
      <c r="AJ663" s="25"/>
      <c r="AP663" s="18">
        <v>538.29721086171196</v>
      </c>
      <c r="AQ663" s="18">
        <v>142.03278913828808</v>
      </c>
      <c r="AT663" s="1">
        <v>4</v>
      </c>
      <c r="AU663" s="29">
        <v>142.03278913828808</v>
      </c>
    </row>
    <row r="664" spans="2:47" x14ac:dyDescent="0.25">
      <c r="B664" s="4">
        <v>1273.45</v>
      </c>
      <c r="C664" s="1">
        <v>5</v>
      </c>
      <c r="D664" s="1">
        <v>5</v>
      </c>
      <c r="Q664" s="4">
        <f t="shared" si="66"/>
        <v>660.07256981667774</v>
      </c>
      <c r="R664" s="4">
        <f t="shared" si="67"/>
        <v>613.3774301833223</v>
      </c>
      <c r="U664" s="4">
        <v>-26.950527212548081</v>
      </c>
      <c r="V664" s="1">
        <f t="shared" si="68"/>
        <v>538</v>
      </c>
      <c r="W664" s="9">
        <v>663</v>
      </c>
      <c r="X664" s="12">
        <f t="shared" si="69"/>
        <v>0.55208333333333337</v>
      </c>
      <c r="Y664" s="13">
        <f t="shared" si="70"/>
        <v>0.13092664893666786</v>
      </c>
      <c r="Z664" s="13">
        <f t="shared" si="71"/>
        <v>-4.5067236003043451E-2</v>
      </c>
      <c r="AJ664" s="25"/>
      <c r="AP664" s="18">
        <v>660.07256981667774</v>
      </c>
      <c r="AQ664" s="18">
        <v>613.3774301833223</v>
      </c>
      <c r="AT664" s="1">
        <v>5</v>
      </c>
      <c r="AU664" s="29">
        <v>613.3774301833223</v>
      </c>
    </row>
    <row r="665" spans="2:47" x14ac:dyDescent="0.25">
      <c r="B665" s="4">
        <v>1302.8900000000001</v>
      </c>
      <c r="C665" s="1">
        <v>6</v>
      </c>
      <c r="D665" s="1">
        <v>5</v>
      </c>
      <c r="Q665" s="4">
        <f t="shared" si="66"/>
        <v>781.84792877164341</v>
      </c>
      <c r="R665" s="4">
        <f t="shared" si="67"/>
        <v>521.04207122835669</v>
      </c>
      <c r="U665" s="4">
        <v>-26.580091732119172</v>
      </c>
      <c r="V665" s="1">
        <f t="shared" si="68"/>
        <v>537</v>
      </c>
      <c r="W665" s="9">
        <v>664</v>
      </c>
      <c r="X665" s="12">
        <f t="shared" si="69"/>
        <v>0.55291666666666661</v>
      </c>
      <c r="Y665" s="13">
        <f t="shared" si="70"/>
        <v>0.13303377833522267</v>
      </c>
      <c r="Z665" s="13">
        <f t="shared" si="71"/>
        <v>-4.4447786035006577E-2</v>
      </c>
      <c r="AJ665" s="25"/>
      <c r="AP665" s="18">
        <v>781.84792877164341</v>
      </c>
      <c r="AQ665" s="18">
        <v>521.04207122835669</v>
      </c>
      <c r="AT665" s="1">
        <v>6</v>
      </c>
      <c r="AU665" s="29">
        <v>521.04207122835669</v>
      </c>
    </row>
    <row r="666" spans="2:47" x14ac:dyDescent="0.25">
      <c r="B666" s="4">
        <v>783.07</v>
      </c>
      <c r="C666" s="1">
        <v>7</v>
      </c>
      <c r="D666" s="1">
        <v>5</v>
      </c>
      <c r="Q666" s="4">
        <f t="shared" si="66"/>
        <v>903.62328772660908</v>
      </c>
      <c r="R666" s="4">
        <f t="shared" si="67"/>
        <v>-120.55328772660903</v>
      </c>
      <c r="U666" s="4">
        <v>-26.367210861711953</v>
      </c>
      <c r="V666" s="1">
        <f t="shared" si="68"/>
        <v>536</v>
      </c>
      <c r="W666" s="9">
        <v>665</v>
      </c>
      <c r="X666" s="12">
        <f t="shared" si="69"/>
        <v>0.55374999999999996</v>
      </c>
      <c r="Y666" s="13">
        <f t="shared" si="70"/>
        <v>0.1351414985692781</v>
      </c>
      <c r="Z666" s="13">
        <f t="shared" si="71"/>
        <v>-4.4091802185358242E-2</v>
      </c>
      <c r="AJ666" s="25"/>
      <c r="AP666" s="18">
        <v>903.62328772660908</v>
      </c>
      <c r="AQ666" s="18">
        <v>-120.55328772660903</v>
      </c>
      <c r="AT666" s="1">
        <v>7</v>
      </c>
      <c r="AU666" s="29">
        <v>-120.55328772660903</v>
      </c>
    </row>
    <row r="667" spans="2:47" x14ac:dyDescent="0.25">
      <c r="B667" s="4">
        <v>805.24</v>
      </c>
      <c r="C667" s="1">
        <v>8</v>
      </c>
      <c r="D667" s="1">
        <v>5</v>
      </c>
      <c r="Q667" s="4">
        <f t="shared" si="66"/>
        <v>1025.3986466815747</v>
      </c>
      <c r="R667" s="4">
        <f t="shared" si="67"/>
        <v>-220.15864668157474</v>
      </c>
      <c r="U667" s="4">
        <v>-24.634297296724526</v>
      </c>
      <c r="V667" s="1">
        <f t="shared" si="68"/>
        <v>535</v>
      </c>
      <c r="W667" s="9">
        <v>666</v>
      </c>
      <c r="X667" s="12">
        <f t="shared" si="69"/>
        <v>0.55458333333333332</v>
      </c>
      <c r="Y667" s="13">
        <f t="shared" si="70"/>
        <v>0.13724981933908581</v>
      </c>
      <c r="Z667" s="13">
        <f t="shared" si="71"/>
        <v>-4.1193987831292515E-2</v>
      </c>
      <c r="AJ667" s="25"/>
      <c r="AP667" s="18">
        <v>1025.3986466815747</v>
      </c>
      <c r="AQ667" s="18">
        <v>-220.15864668157474</v>
      </c>
      <c r="AT667" s="1">
        <v>8</v>
      </c>
      <c r="AU667" s="29">
        <v>-220.15864668157474</v>
      </c>
    </row>
    <row r="668" spans="2:47" x14ac:dyDescent="0.25">
      <c r="B668" s="4">
        <v>1379.02</v>
      </c>
      <c r="C668" s="1">
        <v>9</v>
      </c>
      <c r="D668" s="1">
        <v>5</v>
      </c>
      <c r="Q668" s="4">
        <f t="shared" si="66"/>
        <v>1147.1740056365404</v>
      </c>
      <c r="R668" s="4">
        <f t="shared" si="67"/>
        <v>231.84599436345957</v>
      </c>
      <c r="U668" s="4">
        <v>-23.92853555591023</v>
      </c>
      <c r="V668" s="1">
        <f t="shared" si="68"/>
        <v>534</v>
      </c>
      <c r="W668" s="9">
        <v>667</v>
      </c>
      <c r="X668" s="12">
        <f t="shared" si="69"/>
        <v>0.55541666666666667</v>
      </c>
      <c r="Y668" s="13">
        <f t="shared" si="70"/>
        <v>0.13935875036387083</v>
      </c>
      <c r="Z668" s="13">
        <f t="shared" si="71"/>
        <v>-4.0013798268233196E-2</v>
      </c>
      <c r="AJ668" s="25"/>
      <c r="AP668" s="18">
        <v>1147.1740056365404</v>
      </c>
      <c r="AQ668" s="18">
        <v>231.84599436345957</v>
      </c>
      <c r="AT668" s="1">
        <v>9</v>
      </c>
      <c r="AU668" s="29">
        <v>231.84599436345957</v>
      </c>
    </row>
    <row r="669" spans="2:47" x14ac:dyDescent="0.25">
      <c r="B669" s="4">
        <v>3410.7</v>
      </c>
      <c r="C669" s="1">
        <v>11</v>
      </c>
      <c r="D669" s="1">
        <v>5</v>
      </c>
      <c r="Q669" s="4">
        <f t="shared" si="66"/>
        <v>1390.7247235464718</v>
      </c>
      <c r="R669" s="4">
        <f t="shared" si="67"/>
        <v>2019.9752764535281</v>
      </c>
      <c r="U669" s="4">
        <v>-23.185279383247007</v>
      </c>
      <c r="V669" s="1">
        <f t="shared" si="68"/>
        <v>533</v>
      </c>
      <c r="W669" s="9">
        <v>668</v>
      </c>
      <c r="X669" s="12">
        <f t="shared" si="69"/>
        <v>0.55625000000000002</v>
      </c>
      <c r="Y669" s="13">
        <f t="shared" si="70"/>
        <v>0.14146830138215863</v>
      </c>
      <c r="Z669" s="13">
        <f t="shared" si="71"/>
        <v>-3.8770909731027321E-2</v>
      </c>
      <c r="AJ669" s="25"/>
      <c r="AP669" s="18">
        <v>1390.7247235464718</v>
      </c>
      <c r="AQ669" s="18">
        <v>2019.9752764535281</v>
      </c>
      <c r="AT669" s="1">
        <v>11</v>
      </c>
      <c r="AU669" s="29">
        <v>2019.9752764535281</v>
      </c>
    </row>
    <row r="670" spans="2:47" x14ac:dyDescent="0.25">
      <c r="B670" s="4">
        <v>1728.86</v>
      </c>
      <c r="C670" s="1">
        <v>12</v>
      </c>
      <c r="D670" s="1">
        <v>5</v>
      </c>
      <c r="Q670" s="4">
        <f t="shared" si="66"/>
        <v>1512.5000825014376</v>
      </c>
      <c r="R670" s="4">
        <f t="shared" si="67"/>
        <v>216.35991749856225</v>
      </c>
      <c r="U670" s="4">
        <v>-21.088151022972852</v>
      </c>
      <c r="V670" s="1">
        <f t="shared" si="68"/>
        <v>532</v>
      </c>
      <c r="W670" s="9">
        <v>669</v>
      </c>
      <c r="X670" s="12">
        <f t="shared" si="69"/>
        <v>0.55708333333333337</v>
      </c>
      <c r="Y670" s="13">
        <f t="shared" si="70"/>
        <v>0.14357848215210434</v>
      </c>
      <c r="Z670" s="13">
        <f t="shared" si="71"/>
        <v>-3.5264047768893129E-2</v>
      </c>
      <c r="AJ670" s="25"/>
      <c r="AP670" s="18">
        <v>1512.5000825014376</v>
      </c>
      <c r="AQ670" s="18">
        <v>216.35991749856225</v>
      </c>
      <c r="AT670" s="1">
        <v>12</v>
      </c>
      <c r="AU670" s="29">
        <v>216.35991749856225</v>
      </c>
    </row>
    <row r="671" spans="2:47" x14ac:dyDescent="0.25">
      <c r="B671" s="4">
        <v>627.25</v>
      </c>
      <c r="C671" s="1">
        <v>1</v>
      </c>
      <c r="D671" s="1">
        <v>5</v>
      </c>
      <c r="Q671" s="4">
        <f t="shared" si="66"/>
        <v>172.9711339968149</v>
      </c>
      <c r="R671" s="4">
        <f t="shared" si="67"/>
        <v>454.2788660031851</v>
      </c>
      <c r="U671" s="4">
        <v>-20.752245461913162</v>
      </c>
      <c r="V671" s="1">
        <f t="shared" si="68"/>
        <v>531</v>
      </c>
      <c r="W671" s="9">
        <v>670</v>
      </c>
      <c r="X671" s="12">
        <f t="shared" si="69"/>
        <v>0.55791666666666662</v>
      </c>
      <c r="Y671" s="13">
        <f t="shared" si="70"/>
        <v>0.14568930245182313</v>
      </c>
      <c r="Z671" s="13">
        <f t="shared" si="71"/>
        <v>-3.4702339455151394E-2</v>
      </c>
      <c r="AJ671" s="25"/>
      <c r="AP671" s="18">
        <v>172.9711339968149</v>
      </c>
      <c r="AQ671" s="18">
        <v>454.2788660031851</v>
      </c>
      <c r="AT671" s="1">
        <v>1</v>
      </c>
      <c r="AU671" s="29">
        <v>454.2788660031851</v>
      </c>
    </row>
    <row r="672" spans="2:47" x14ac:dyDescent="0.25">
      <c r="B672" s="4">
        <v>390.44</v>
      </c>
      <c r="C672" s="1">
        <v>2</v>
      </c>
      <c r="D672" s="1">
        <v>5</v>
      </c>
      <c r="Q672" s="4">
        <f t="shared" si="66"/>
        <v>294.74649295178062</v>
      </c>
      <c r="R672" s="4">
        <f t="shared" si="67"/>
        <v>95.693507048219374</v>
      </c>
      <c r="U672" s="4">
        <v>-17.030809642050372</v>
      </c>
      <c r="V672" s="1">
        <f t="shared" si="68"/>
        <v>530</v>
      </c>
      <c r="W672" s="9">
        <v>671</v>
      </c>
      <c r="X672" s="12">
        <f t="shared" si="69"/>
        <v>0.55874999999999997</v>
      </c>
      <c r="Y672" s="13">
        <f t="shared" si="70"/>
        <v>0.14780077207972384</v>
      </c>
      <c r="Z672" s="13">
        <f t="shared" si="71"/>
        <v>-2.8479276542829515E-2</v>
      </c>
      <c r="AJ672" s="25"/>
      <c r="AP672" s="18">
        <v>294.74649295178062</v>
      </c>
      <c r="AQ672" s="18">
        <v>95.693507048219374</v>
      </c>
      <c r="AT672" s="1">
        <v>2</v>
      </c>
      <c r="AU672" s="29">
        <v>95.693507048219374</v>
      </c>
    </row>
    <row r="673" spans="2:47" x14ac:dyDescent="0.25">
      <c r="B673" s="4">
        <v>491.62</v>
      </c>
      <c r="C673" s="1">
        <v>3</v>
      </c>
      <c r="D673" s="1">
        <v>5</v>
      </c>
      <c r="Q673" s="4">
        <f t="shared" si="66"/>
        <v>416.52185190674629</v>
      </c>
      <c r="R673" s="4">
        <f t="shared" si="67"/>
        <v>75.098148093253712</v>
      </c>
      <c r="U673" s="4">
        <v>-15.141851906746297</v>
      </c>
      <c r="V673" s="1">
        <f t="shared" si="68"/>
        <v>529</v>
      </c>
      <c r="W673" s="9">
        <v>672</v>
      </c>
      <c r="X673" s="12">
        <f t="shared" si="69"/>
        <v>0.55958333333333332</v>
      </c>
      <c r="Y673" s="13">
        <f t="shared" si="70"/>
        <v>0.14991290085484116</v>
      </c>
      <c r="Z673" s="13">
        <f t="shared" si="71"/>
        <v>-2.5320521859281665E-2</v>
      </c>
      <c r="AJ673" s="25"/>
      <c r="AP673" s="18">
        <v>416.52185190674629</v>
      </c>
      <c r="AQ673" s="18">
        <v>75.098148093253712</v>
      </c>
      <c r="AT673" s="1">
        <v>3</v>
      </c>
      <c r="AU673" s="29">
        <v>75.098148093253712</v>
      </c>
    </row>
    <row r="674" spans="2:47" x14ac:dyDescent="0.25">
      <c r="B674" s="4">
        <v>660.21</v>
      </c>
      <c r="C674" s="1">
        <v>4</v>
      </c>
      <c r="D674" s="1">
        <v>5</v>
      </c>
      <c r="Q674" s="4">
        <f t="shared" si="66"/>
        <v>538.29721086171196</v>
      </c>
      <c r="R674" s="4">
        <f t="shared" si="67"/>
        <v>121.91278913828808</v>
      </c>
      <c r="U674" s="4">
        <v>-12.867099736047336</v>
      </c>
      <c r="V674" s="1">
        <f t="shared" si="68"/>
        <v>528</v>
      </c>
      <c r="W674" s="9">
        <v>673</v>
      </c>
      <c r="X674" s="12">
        <f t="shared" si="69"/>
        <v>0.56041666666666667</v>
      </c>
      <c r="Y674" s="13">
        <f t="shared" si="70"/>
        <v>0.15202569861717286</v>
      </c>
      <c r="Z674" s="13">
        <f t="shared" si="71"/>
        <v>-2.1516633641555448E-2</v>
      </c>
      <c r="AJ674" s="25"/>
      <c r="AP674" s="18">
        <v>538.29721086171196</v>
      </c>
      <c r="AQ674" s="18">
        <v>121.91278913828808</v>
      </c>
      <c r="AT674" s="1">
        <v>4</v>
      </c>
      <c r="AU674" s="29">
        <v>121.91278913828808</v>
      </c>
    </row>
    <row r="675" spans="2:47" x14ac:dyDescent="0.25">
      <c r="B675" s="4">
        <v>1582.07</v>
      </c>
      <c r="C675" s="1">
        <v>5</v>
      </c>
      <c r="D675" s="1">
        <v>5</v>
      </c>
      <c r="Q675" s="4">
        <f t="shared" si="66"/>
        <v>660.07256981667774</v>
      </c>
      <c r="R675" s="4">
        <f t="shared" si="67"/>
        <v>921.99743018332219</v>
      </c>
      <c r="U675" s="4">
        <v>-12.177099736047339</v>
      </c>
      <c r="V675" s="1">
        <f t="shared" si="68"/>
        <v>527</v>
      </c>
      <c r="W675" s="9">
        <v>674</v>
      </c>
      <c r="X675" s="12">
        <f t="shared" si="69"/>
        <v>0.56125000000000003</v>
      </c>
      <c r="Y675" s="13">
        <f t="shared" si="70"/>
        <v>0.15413917522801696</v>
      </c>
      <c r="Z675" s="13">
        <f t="shared" si="71"/>
        <v>-2.0362801191568334E-2</v>
      </c>
      <c r="AJ675" s="25"/>
      <c r="AP675" s="18">
        <v>660.07256981667774</v>
      </c>
      <c r="AQ675" s="18">
        <v>921.99743018332219</v>
      </c>
      <c r="AT675" s="1">
        <v>5</v>
      </c>
      <c r="AU675" s="29">
        <v>921.99743018332219</v>
      </c>
    </row>
    <row r="676" spans="2:47" x14ac:dyDescent="0.25">
      <c r="B676" s="4">
        <v>1749.56</v>
      </c>
      <c r="C676" s="1">
        <v>6</v>
      </c>
      <c r="D676" s="1">
        <v>5</v>
      </c>
      <c r="Q676" s="4">
        <f t="shared" si="66"/>
        <v>781.84792877164341</v>
      </c>
      <c r="R676" s="4">
        <f t="shared" si="67"/>
        <v>967.71207122835654</v>
      </c>
      <c r="U676" s="4">
        <v>-10.311851906746313</v>
      </c>
      <c r="V676" s="1">
        <f t="shared" si="68"/>
        <v>526</v>
      </c>
      <c r="W676" s="9">
        <v>675</v>
      </c>
      <c r="X676" s="12">
        <f t="shared" si="69"/>
        <v>0.56208333333333338</v>
      </c>
      <c r="Y676" s="13">
        <f t="shared" si="70"/>
        <v>0.15625334057031101</v>
      </c>
      <c r="Z676" s="13">
        <f t="shared" si="71"/>
        <v>-1.7243694709371881E-2</v>
      </c>
      <c r="AJ676" s="25"/>
      <c r="AP676" s="18">
        <v>781.84792877164341</v>
      </c>
      <c r="AQ676" s="18">
        <v>967.71207122835654</v>
      </c>
      <c r="AT676" s="1">
        <v>6</v>
      </c>
      <c r="AU676" s="29">
        <v>967.71207122835654</v>
      </c>
    </row>
    <row r="677" spans="2:47" x14ac:dyDescent="0.25">
      <c r="B677" s="4">
        <v>797.78</v>
      </c>
      <c r="C677" s="1">
        <v>7</v>
      </c>
      <c r="D677" s="1">
        <v>5</v>
      </c>
      <c r="Q677" s="4">
        <f t="shared" si="66"/>
        <v>903.62328772660908</v>
      </c>
      <c r="R677" s="4">
        <f t="shared" si="67"/>
        <v>-105.84328772660911</v>
      </c>
      <c r="U677" s="4">
        <v>-8.7999713757728841</v>
      </c>
      <c r="V677" s="1">
        <f t="shared" si="68"/>
        <v>525</v>
      </c>
      <c r="W677" s="9">
        <v>676</v>
      </c>
      <c r="X677" s="12">
        <f t="shared" si="69"/>
        <v>0.56291666666666662</v>
      </c>
      <c r="Y677" s="13">
        <f t="shared" si="70"/>
        <v>0.15836820454897327</v>
      </c>
      <c r="Z677" s="13">
        <f t="shared" si="71"/>
        <v>-1.4715496423660442E-2</v>
      </c>
      <c r="AJ677" s="25"/>
      <c r="AP677" s="18">
        <v>903.62328772660908</v>
      </c>
      <c r="AQ677" s="18">
        <v>-105.84328772660911</v>
      </c>
      <c r="AT677" s="1">
        <v>7</v>
      </c>
      <c r="AU677" s="29">
        <v>-105.84328772660911</v>
      </c>
    </row>
    <row r="678" spans="2:47" x14ac:dyDescent="0.25">
      <c r="B678" s="4">
        <v>977.85</v>
      </c>
      <c r="C678" s="1">
        <v>8</v>
      </c>
      <c r="D678" s="1">
        <v>5</v>
      </c>
      <c r="Q678" s="4">
        <f t="shared" si="66"/>
        <v>1025.3986466815747</v>
      </c>
      <c r="R678" s="4">
        <f t="shared" si="67"/>
        <v>-47.548646681574724</v>
      </c>
      <c r="U678" s="4">
        <v>-8.2615275519817715</v>
      </c>
      <c r="V678" s="1">
        <f t="shared" si="68"/>
        <v>524</v>
      </c>
      <c r="W678" s="9">
        <v>677</v>
      </c>
      <c r="X678" s="12">
        <f t="shared" si="69"/>
        <v>0.56374999999999997</v>
      </c>
      <c r="Y678" s="13">
        <f t="shared" si="70"/>
        <v>0.16048377709124662</v>
      </c>
      <c r="Z678" s="13">
        <f t="shared" si="71"/>
        <v>-1.3815099385420833E-2</v>
      </c>
      <c r="AJ678" s="25"/>
      <c r="AP678" s="18">
        <v>1025.3986466815747</v>
      </c>
      <c r="AQ678" s="18">
        <v>-47.548646681574724</v>
      </c>
      <c r="AT678" s="1">
        <v>8</v>
      </c>
      <c r="AU678" s="29">
        <v>-47.548646681574724</v>
      </c>
    </row>
    <row r="679" spans="2:47" x14ac:dyDescent="0.25">
      <c r="B679" s="4">
        <v>1560.05</v>
      </c>
      <c r="C679" s="1">
        <v>9</v>
      </c>
      <c r="D679" s="1">
        <v>5</v>
      </c>
      <c r="Q679" s="4">
        <f t="shared" si="66"/>
        <v>1147.1740056365404</v>
      </c>
      <c r="R679" s="4">
        <f t="shared" si="67"/>
        <v>412.87599436345954</v>
      </c>
      <c r="U679" s="4">
        <v>-8.0979287716434101</v>
      </c>
      <c r="V679" s="1">
        <f t="shared" si="68"/>
        <v>523</v>
      </c>
      <c r="W679" s="9">
        <v>678</v>
      </c>
      <c r="X679" s="12">
        <f t="shared" si="69"/>
        <v>0.56458333333333333</v>
      </c>
      <c r="Y679" s="13">
        <f t="shared" si="70"/>
        <v>0.16260006814704189</v>
      </c>
      <c r="Z679" s="13">
        <f t="shared" si="71"/>
        <v>-1.354152607885168E-2</v>
      </c>
      <c r="AJ679" s="25"/>
      <c r="AP679" s="18">
        <v>1147.1740056365404</v>
      </c>
      <c r="AQ679" s="18">
        <v>412.87599436345954</v>
      </c>
      <c r="AT679" s="1">
        <v>9</v>
      </c>
      <c r="AU679" s="29">
        <v>412.87599436345954</v>
      </c>
    </row>
    <row r="680" spans="2:47" x14ac:dyDescent="0.25">
      <c r="B680" s="4">
        <v>3581.38</v>
      </c>
      <c r="C680" s="1">
        <v>10</v>
      </c>
      <c r="D680" s="1">
        <v>5</v>
      </c>
      <c r="Q680" s="4">
        <f t="shared" si="66"/>
        <v>1268.9493645915061</v>
      </c>
      <c r="R680" s="4">
        <f t="shared" si="67"/>
        <v>2312.4306354084938</v>
      </c>
      <c r="U680" s="4">
        <v>-8.024612420807216</v>
      </c>
      <c r="V680" s="1">
        <f t="shared" si="68"/>
        <v>522</v>
      </c>
      <c r="W680" s="9">
        <v>679</v>
      </c>
      <c r="X680" s="12">
        <f t="shared" si="69"/>
        <v>0.56541666666666668</v>
      </c>
      <c r="Y680" s="13">
        <f t="shared" si="70"/>
        <v>0.16471708768928589</v>
      </c>
      <c r="Z680" s="13">
        <f t="shared" si="71"/>
        <v>-1.3418924941591621E-2</v>
      </c>
      <c r="AJ680" s="25"/>
      <c r="AP680" s="18">
        <v>1268.9493645915061</v>
      </c>
      <c r="AQ680" s="18">
        <v>2312.4306354084938</v>
      </c>
      <c r="AT680" s="1">
        <v>10</v>
      </c>
      <c r="AU680" s="29">
        <v>2312.4306354084938</v>
      </c>
    </row>
    <row r="681" spans="2:47" x14ac:dyDescent="0.25">
      <c r="B681" s="4">
        <v>2848.66</v>
      </c>
      <c r="C681" s="1">
        <v>11</v>
      </c>
      <c r="D681" s="1">
        <v>5</v>
      </c>
      <c r="Q681" s="4">
        <f t="shared" si="66"/>
        <v>1390.7247235464718</v>
      </c>
      <c r="R681" s="4">
        <f t="shared" si="67"/>
        <v>1457.9352764535281</v>
      </c>
      <c r="U681" s="4">
        <v>-7.865279383246957</v>
      </c>
      <c r="V681" s="1">
        <f t="shared" si="68"/>
        <v>521</v>
      </c>
      <c r="W681" s="9">
        <v>680</v>
      </c>
      <c r="X681" s="12">
        <f t="shared" si="69"/>
        <v>0.56625000000000003</v>
      </c>
      <c r="Y681" s="13">
        <f t="shared" si="70"/>
        <v>0.16683484571426999</v>
      </c>
      <c r="Z681" s="13">
        <f t="shared" si="71"/>
        <v>-1.3152484899429242E-2</v>
      </c>
      <c r="AJ681" s="25"/>
      <c r="AP681" s="18">
        <v>1390.7247235464718</v>
      </c>
      <c r="AQ681" s="18">
        <v>1457.9352764535281</v>
      </c>
      <c r="AT681" s="1">
        <v>11</v>
      </c>
      <c r="AU681" s="29">
        <v>1457.9352764535281</v>
      </c>
    </row>
    <row r="682" spans="2:47" x14ac:dyDescent="0.25">
      <c r="B682" s="4">
        <v>1450.34</v>
      </c>
      <c r="C682" s="1">
        <v>12</v>
      </c>
      <c r="D682" s="1">
        <v>5</v>
      </c>
      <c r="Q682" s="4">
        <f t="shared" si="66"/>
        <v>1512.5000825014376</v>
      </c>
      <c r="R682" s="4">
        <f t="shared" si="67"/>
        <v>-62.160082501437728</v>
      </c>
      <c r="U682" s="4">
        <v>-6.8225278914155751</v>
      </c>
      <c r="V682" s="1">
        <f t="shared" si="68"/>
        <v>520</v>
      </c>
      <c r="W682" s="9">
        <v>681</v>
      </c>
      <c r="X682" s="12">
        <f t="shared" si="69"/>
        <v>0.56708333333333338</v>
      </c>
      <c r="Y682" s="13">
        <f t="shared" si="70"/>
        <v>0.16895335224200073</v>
      </c>
      <c r="Z682" s="13">
        <f t="shared" si="71"/>
        <v>-1.1408774017476309E-2</v>
      </c>
      <c r="AJ682" s="25"/>
      <c r="AP682" s="18">
        <v>1512.5000825014376</v>
      </c>
      <c r="AQ682" s="18">
        <v>-62.160082501437728</v>
      </c>
      <c r="AT682" s="1">
        <v>12</v>
      </c>
      <c r="AU682" s="29">
        <v>-62.160082501437728</v>
      </c>
    </row>
    <row r="683" spans="2:47" x14ac:dyDescent="0.25">
      <c r="B683" s="4">
        <v>393.37</v>
      </c>
      <c r="C683" s="1">
        <v>1</v>
      </c>
      <c r="D683" s="1">
        <v>5</v>
      </c>
      <c r="Q683" s="4">
        <f t="shared" si="66"/>
        <v>172.9711339968149</v>
      </c>
      <c r="R683" s="4">
        <f t="shared" si="67"/>
        <v>220.39886600318511</v>
      </c>
      <c r="U683" s="4">
        <v>-6.6720741580754748</v>
      </c>
      <c r="V683" s="1">
        <f t="shared" si="68"/>
        <v>519</v>
      </c>
      <c r="W683" s="9">
        <v>682</v>
      </c>
      <c r="X683" s="12">
        <f t="shared" si="69"/>
        <v>0.56791666666666663</v>
      </c>
      <c r="Y683" s="13">
        <f t="shared" si="70"/>
        <v>0.17107261731655246</v>
      </c>
      <c r="Z683" s="13">
        <f t="shared" si="71"/>
        <v>-1.1157182133781357E-2</v>
      </c>
      <c r="AJ683" s="25"/>
      <c r="AP683" s="18">
        <v>172.9711339968149</v>
      </c>
      <c r="AQ683" s="18">
        <v>220.39886600318511</v>
      </c>
      <c r="AT683" s="1">
        <v>1</v>
      </c>
      <c r="AU683" s="29">
        <v>220.39886600318511</v>
      </c>
    </row>
    <row r="684" spans="2:47" x14ac:dyDescent="0.25">
      <c r="B684" s="4">
        <v>144.79</v>
      </c>
      <c r="C684" s="1">
        <v>2</v>
      </c>
      <c r="D684" s="1">
        <v>5</v>
      </c>
      <c r="Q684" s="4">
        <f t="shared" si="66"/>
        <v>294.74649295178062</v>
      </c>
      <c r="R684" s="4">
        <f t="shared" si="67"/>
        <v>-149.95649295178063</v>
      </c>
      <c r="U684" s="4">
        <v>-5.0824586910130165</v>
      </c>
      <c r="V684" s="1">
        <f t="shared" si="68"/>
        <v>518</v>
      </c>
      <c r="W684" s="9">
        <v>683</v>
      </c>
      <c r="X684" s="12">
        <f t="shared" si="69"/>
        <v>0.56874999999999998</v>
      </c>
      <c r="Y684" s="13">
        <f t="shared" si="70"/>
        <v>0.17319265100642342</v>
      </c>
      <c r="Z684" s="13">
        <f t="shared" si="71"/>
        <v>-8.4989938600160096E-3</v>
      </c>
      <c r="AJ684" s="25"/>
      <c r="AP684" s="18">
        <v>294.74649295178062</v>
      </c>
      <c r="AQ684" s="18">
        <v>-149.95649295178063</v>
      </c>
      <c r="AT684" s="1">
        <v>2</v>
      </c>
      <c r="AU684" s="29">
        <v>-149.95649295178063</v>
      </c>
    </row>
    <row r="685" spans="2:47" x14ac:dyDescent="0.25">
      <c r="B685" s="4">
        <v>248.95</v>
      </c>
      <c r="C685" s="1">
        <v>3</v>
      </c>
      <c r="D685" s="1">
        <v>5</v>
      </c>
      <c r="Q685" s="4">
        <f t="shared" si="66"/>
        <v>416.52185190674629</v>
      </c>
      <c r="R685" s="4">
        <f t="shared" si="67"/>
        <v>-167.5718519067463</v>
      </c>
      <c r="U685" s="4">
        <v>-4.1612451224793858</v>
      </c>
      <c r="V685" s="1">
        <f t="shared" si="68"/>
        <v>517</v>
      </c>
      <c r="W685" s="9">
        <v>684</v>
      </c>
      <c r="X685" s="12">
        <f t="shared" si="69"/>
        <v>0.56958333333333333</v>
      </c>
      <c r="Y685" s="13">
        <f t="shared" si="70"/>
        <v>0.17531346340489073</v>
      </c>
      <c r="Z685" s="13">
        <f t="shared" si="71"/>
        <v>-6.9585212386500204E-3</v>
      </c>
      <c r="AJ685" s="25"/>
      <c r="AP685" s="18">
        <v>416.52185190674629</v>
      </c>
      <c r="AQ685" s="18">
        <v>-167.5718519067463</v>
      </c>
      <c r="AT685" s="1">
        <v>3</v>
      </c>
      <c r="AU685" s="29">
        <v>-167.5718519067463</v>
      </c>
    </row>
    <row r="686" spans="2:47" x14ac:dyDescent="0.25">
      <c r="B686" s="4">
        <v>258.27</v>
      </c>
      <c r="C686" s="1">
        <v>4</v>
      </c>
      <c r="D686" s="1">
        <v>5</v>
      </c>
      <c r="Q686" s="4">
        <f t="shared" si="66"/>
        <v>538.29721086171196</v>
      </c>
      <c r="R686" s="4">
        <f t="shared" si="67"/>
        <v>-280.02721086171198</v>
      </c>
      <c r="U686" s="4">
        <v>-3.0724586910130256</v>
      </c>
      <c r="V686" s="1">
        <f t="shared" si="68"/>
        <v>516</v>
      </c>
      <c r="W686" s="9">
        <v>685</v>
      </c>
      <c r="X686" s="12">
        <f t="shared" si="69"/>
        <v>0.57041666666666668</v>
      </c>
      <c r="Y686" s="13">
        <f t="shared" si="70"/>
        <v>0.17743506463037093</v>
      </c>
      <c r="Z686" s="13">
        <f t="shared" si="71"/>
        <v>-5.1378297665752963E-3</v>
      </c>
      <c r="AJ686" s="25"/>
      <c r="AP686" s="18">
        <v>538.29721086171196</v>
      </c>
      <c r="AQ686" s="18">
        <v>-280.02721086171198</v>
      </c>
      <c r="AT686" s="1">
        <v>4</v>
      </c>
      <c r="AU686" s="29">
        <v>-280.02721086171198</v>
      </c>
    </row>
    <row r="687" spans="2:47" x14ac:dyDescent="0.25">
      <c r="B687" s="4">
        <v>424.08</v>
      </c>
      <c r="C687" s="1">
        <v>5</v>
      </c>
      <c r="D687" s="1">
        <v>5</v>
      </c>
      <c r="Q687" s="4">
        <f t="shared" si="66"/>
        <v>660.07256981667774</v>
      </c>
      <c r="R687" s="4">
        <f t="shared" si="67"/>
        <v>-235.99256981667776</v>
      </c>
      <c r="U687" s="4">
        <v>-1.8766040774452222</v>
      </c>
      <c r="V687" s="1">
        <f t="shared" si="68"/>
        <v>515</v>
      </c>
      <c r="W687" s="9">
        <v>686</v>
      </c>
      <c r="X687" s="12">
        <f t="shared" si="69"/>
        <v>0.57125000000000004</v>
      </c>
      <c r="Y687" s="13">
        <f t="shared" si="70"/>
        <v>0.17955746482678062</v>
      </c>
      <c r="Z687" s="13">
        <f t="shared" si="71"/>
        <v>-3.1380966381675647E-3</v>
      </c>
      <c r="AJ687" s="25"/>
      <c r="AP687" s="18">
        <v>660.07256981667774</v>
      </c>
      <c r="AQ687" s="18">
        <v>-235.99256981667776</v>
      </c>
      <c r="AT687" s="1">
        <v>5</v>
      </c>
      <c r="AU687" s="29">
        <v>-235.99256981667776</v>
      </c>
    </row>
    <row r="688" spans="2:47" x14ac:dyDescent="0.25">
      <c r="B688" s="4">
        <v>773.75</v>
      </c>
      <c r="C688" s="1">
        <v>6</v>
      </c>
      <c r="D688" s="1">
        <v>5</v>
      </c>
      <c r="Q688" s="4">
        <f t="shared" si="66"/>
        <v>781.84792877164341</v>
      </c>
      <c r="R688" s="4">
        <f t="shared" si="67"/>
        <v>-8.0979287716434101</v>
      </c>
      <c r="U688" s="4">
        <v>-1.2732367791175534</v>
      </c>
      <c r="V688" s="1">
        <f t="shared" si="68"/>
        <v>514</v>
      </c>
      <c r="W688" s="9">
        <v>687</v>
      </c>
      <c r="X688" s="12">
        <f t="shared" si="69"/>
        <v>0.57208333333333339</v>
      </c>
      <c r="Y688" s="13">
        <f t="shared" si="70"/>
        <v>0.18168067416389994</v>
      </c>
      <c r="Z688" s="13">
        <f t="shared" si="71"/>
        <v>-2.1291332061798528E-3</v>
      </c>
      <c r="AJ688" s="25"/>
      <c r="AP688" s="18">
        <v>781.84792877164341</v>
      </c>
      <c r="AQ688" s="18">
        <v>-8.0979287716434101</v>
      </c>
      <c r="AT688" s="1">
        <v>6</v>
      </c>
      <c r="AU688" s="29">
        <v>-8.0979287716434101</v>
      </c>
    </row>
    <row r="689" spans="2:47" x14ac:dyDescent="0.25">
      <c r="B689" s="4">
        <v>339.74</v>
      </c>
      <c r="C689" s="1">
        <v>7</v>
      </c>
      <c r="D689" s="1">
        <v>5</v>
      </c>
      <c r="Q689" s="4">
        <f t="shared" si="66"/>
        <v>903.62328772660908</v>
      </c>
      <c r="R689" s="4">
        <f t="shared" si="67"/>
        <v>-563.88328772660907</v>
      </c>
      <c r="U689" s="4">
        <v>0.76045487397436773</v>
      </c>
      <c r="V689" s="1">
        <f t="shared" si="68"/>
        <v>513</v>
      </c>
      <c r="W689" s="9">
        <v>688</v>
      </c>
      <c r="X689" s="12">
        <f t="shared" si="69"/>
        <v>0.57291666666666663</v>
      </c>
      <c r="Y689" s="13">
        <f t="shared" si="70"/>
        <v>0.18380470283773812</v>
      </c>
      <c r="Z689" s="13">
        <f t="shared" si="71"/>
        <v>1.27164856571203E-3</v>
      </c>
      <c r="AJ689" s="25"/>
      <c r="AP689" s="18">
        <v>903.62328772660908</v>
      </c>
      <c r="AQ689" s="18">
        <v>-563.88328772660907</v>
      </c>
      <c r="AT689" s="1">
        <v>7</v>
      </c>
      <c r="AU689" s="29">
        <v>-563.88328772660907</v>
      </c>
    </row>
    <row r="690" spans="2:47" x14ac:dyDescent="0.25">
      <c r="B690" s="4">
        <v>557.46</v>
      </c>
      <c r="C690" s="1">
        <v>8</v>
      </c>
      <c r="D690" s="1">
        <v>5</v>
      </c>
      <c r="Q690" s="4">
        <f t="shared" si="66"/>
        <v>1025.3986466815747</v>
      </c>
      <c r="R690" s="4">
        <f t="shared" si="67"/>
        <v>-467.93864668157471</v>
      </c>
      <c r="U690" s="4">
        <v>1.6574301833222762</v>
      </c>
      <c r="V690" s="1">
        <f t="shared" si="68"/>
        <v>512</v>
      </c>
      <c r="W690" s="9">
        <v>689</v>
      </c>
      <c r="X690" s="12">
        <f t="shared" si="69"/>
        <v>0.57374999999999998</v>
      </c>
      <c r="Y690" s="13">
        <f t="shared" si="70"/>
        <v>0.1859295610709023</v>
      </c>
      <c r="Z690" s="13">
        <f t="shared" si="71"/>
        <v>2.7715894624697813E-3</v>
      </c>
      <c r="AJ690" s="25"/>
      <c r="AP690" s="18">
        <v>1025.3986466815747</v>
      </c>
      <c r="AQ690" s="18">
        <v>-467.93864668157471</v>
      </c>
      <c r="AT690" s="1">
        <v>8</v>
      </c>
      <c r="AU690" s="29">
        <v>-467.93864668157471</v>
      </c>
    </row>
    <row r="691" spans="2:47" x14ac:dyDescent="0.25">
      <c r="B691" s="4">
        <v>760.44</v>
      </c>
      <c r="C691" s="1">
        <v>9</v>
      </c>
      <c r="D691" s="1">
        <v>5</v>
      </c>
      <c r="Q691" s="4">
        <f t="shared" si="66"/>
        <v>1147.1740056365404</v>
      </c>
      <c r="R691" s="4">
        <f t="shared" si="67"/>
        <v>-386.73400563654036</v>
      </c>
      <c r="U691" s="4">
        <v>3.3806261778123599</v>
      </c>
      <c r="V691" s="1">
        <f t="shared" si="68"/>
        <v>511</v>
      </c>
      <c r="W691" s="9">
        <v>690</v>
      </c>
      <c r="X691" s="12">
        <f t="shared" si="69"/>
        <v>0.57458333333333333</v>
      </c>
      <c r="Y691" s="13">
        <f t="shared" si="70"/>
        <v>0.188055259112966</v>
      </c>
      <c r="Z691" s="13">
        <f t="shared" si="71"/>
        <v>5.653153891644387E-3</v>
      </c>
      <c r="AJ691" s="25"/>
      <c r="AP691" s="18">
        <v>1147.1740056365404</v>
      </c>
      <c r="AQ691" s="18">
        <v>-386.73400563654036</v>
      </c>
      <c r="AT691" s="1">
        <v>9</v>
      </c>
      <c r="AU691" s="29">
        <v>-386.73400563654036</v>
      </c>
    </row>
    <row r="692" spans="2:47" x14ac:dyDescent="0.25">
      <c r="B692" s="4">
        <v>2658.71</v>
      </c>
      <c r="C692" s="1">
        <v>10</v>
      </c>
      <c r="D692" s="1">
        <v>5</v>
      </c>
      <c r="Q692" s="4">
        <f t="shared" si="66"/>
        <v>1268.9493645915061</v>
      </c>
      <c r="R692" s="4">
        <f t="shared" si="67"/>
        <v>1389.760635408494</v>
      </c>
      <c r="U692" s="4">
        <v>3.7685233955094191</v>
      </c>
      <c r="V692" s="1">
        <f t="shared" si="68"/>
        <v>510</v>
      </c>
      <c r="W692" s="9">
        <v>691</v>
      </c>
      <c r="X692" s="12">
        <f t="shared" si="69"/>
        <v>0.57541666666666669</v>
      </c>
      <c r="Y692" s="13">
        <f t="shared" si="70"/>
        <v>0.19018180724084302</v>
      </c>
      <c r="Z692" s="13">
        <f t="shared" si="71"/>
        <v>6.3018037424249426E-3</v>
      </c>
      <c r="AJ692" s="25"/>
      <c r="AP692" s="18">
        <v>1268.9493645915061</v>
      </c>
      <c r="AQ692" s="18">
        <v>1389.760635408494</v>
      </c>
      <c r="AT692" s="1">
        <v>10</v>
      </c>
      <c r="AU692" s="29">
        <v>1389.760635408494</v>
      </c>
    </row>
    <row r="693" spans="2:47" x14ac:dyDescent="0.25">
      <c r="B693" s="4">
        <v>1361.62</v>
      </c>
      <c r="C693" s="1">
        <v>11</v>
      </c>
      <c r="D693" s="1">
        <v>5</v>
      </c>
      <c r="Q693" s="4">
        <f t="shared" si="66"/>
        <v>1390.7247235464718</v>
      </c>
      <c r="R693" s="4">
        <f t="shared" si="67"/>
        <v>-29.10472354647186</v>
      </c>
      <c r="U693" s="4">
        <v>5.308866003185102</v>
      </c>
      <c r="V693" s="1">
        <f t="shared" si="68"/>
        <v>509</v>
      </c>
      <c r="W693" s="9">
        <v>692</v>
      </c>
      <c r="X693" s="12">
        <f t="shared" si="69"/>
        <v>0.57625000000000004</v>
      </c>
      <c r="Y693" s="13">
        <f t="shared" si="70"/>
        <v>0.19230921575916188</v>
      </c>
      <c r="Z693" s="13">
        <f t="shared" si="71"/>
        <v>8.8775969088509959E-3</v>
      </c>
      <c r="AJ693" s="25"/>
      <c r="AP693" s="18">
        <v>1390.7247235464718</v>
      </c>
      <c r="AQ693" s="18">
        <v>-29.10472354647186</v>
      </c>
      <c r="AT693" s="1">
        <v>11</v>
      </c>
      <c r="AU693" s="29">
        <v>-29.10472354647186</v>
      </c>
    </row>
    <row r="694" spans="2:47" x14ac:dyDescent="0.25">
      <c r="B694" s="4">
        <v>866.39</v>
      </c>
      <c r="C694" s="1">
        <v>12</v>
      </c>
      <c r="D694" s="1">
        <v>5</v>
      </c>
      <c r="Q694" s="4">
        <f t="shared" si="66"/>
        <v>1512.5000825014376</v>
      </c>
      <c r="R694" s="4">
        <f t="shared" si="67"/>
        <v>-646.11008250143766</v>
      </c>
      <c r="U694" s="4">
        <v>5.5364206132067011</v>
      </c>
      <c r="V694" s="1">
        <f t="shared" si="68"/>
        <v>508</v>
      </c>
      <c r="W694" s="9">
        <v>693</v>
      </c>
      <c r="X694" s="12">
        <f t="shared" si="69"/>
        <v>0.57708333333333328</v>
      </c>
      <c r="Y694" s="13">
        <f t="shared" si="70"/>
        <v>0.19443749500064275</v>
      </c>
      <c r="Z694" s="13">
        <f t="shared" si="71"/>
        <v>9.2581184931801036E-3</v>
      </c>
      <c r="AJ694" s="25"/>
      <c r="AP694" s="18">
        <v>1512.5000825014376</v>
      </c>
      <c r="AQ694" s="18">
        <v>-646.11008250143766</v>
      </c>
      <c r="AT694" s="1">
        <v>12</v>
      </c>
      <c r="AU694" s="29">
        <v>-646.11008250143766</v>
      </c>
    </row>
    <row r="695" spans="2:47" x14ac:dyDescent="0.25">
      <c r="B695" s="4">
        <v>424.83</v>
      </c>
      <c r="C695" s="1">
        <v>1</v>
      </c>
      <c r="D695" s="1">
        <v>15</v>
      </c>
      <c r="Q695" s="4">
        <f t="shared" si="66"/>
        <v>1026.3114766044905</v>
      </c>
      <c r="R695" s="4">
        <f t="shared" si="67"/>
        <v>-601.48147660449058</v>
      </c>
      <c r="U695" s="4">
        <v>5.5738314029838421</v>
      </c>
      <c r="V695" s="1">
        <f t="shared" si="68"/>
        <v>507</v>
      </c>
      <c r="W695" s="9">
        <v>694</v>
      </c>
      <c r="X695" s="12">
        <f t="shared" si="69"/>
        <v>0.57791666666666663</v>
      </c>
      <c r="Y695" s="13">
        <f t="shared" si="70"/>
        <v>0.1965666553264788</v>
      </c>
      <c r="Z695" s="13">
        <f t="shared" si="71"/>
        <v>9.3206775993025827E-3</v>
      </c>
      <c r="AJ695" s="25"/>
      <c r="AP695" s="18">
        <v>1026.3114766044905</v>
      </c>
      <c r="AQ695" s="18">
        <v>-601.48147660449058</v>
      </c>
      <c r="AT695" s="1">
        <v>1</v>
      </c>
      <c r="AU695" s="29">
        <v>-601.48147660449058</v>
      </c>
    </row>
    <row r="696" spans="2:47" x14ac:dyDescent="0.25">
      <c r="B696" s="4">
        <v>424.94</v>
      </c>
      <c r="C696" s="1">
        <v>2</v>
      </c>
      <c r="D696" s="1">
        <v>15</v>
      </c>
      <c r="Q696" s="4">
        <f t="shared" si="66"/>
        <v>1148.0868355594562</v>
      </c>
      <c r="R696" s="4">
        <f t="shared" si="67"/>
        <v>-723.14683555945612</v>
      </c>
      <c r="U696" s="4">
        <v>7.1174721085844794</v>
      </c>
      <c r="V696" s="1">
        <f t="shared" si="68"/>
        <v>506</v>
      </c>
      <c r="W696" s="9">
        <v>695</v>
      </c>
      <c r="X696" s="12">
        <f t="shared" si="69"/>
        <v>0.57874999999999999</v>
      </c>
      <c r="Y696" s="13">
        <f t="shared" si="70"/>
        <v>0.19869670712671594</v>
      </c>
      <c r="Z696" s="13">
        <f t="shared" si="71"/>
        <v>1.1901985914147546E-2</v>
      </c>
      <c r="AJ696" s="25"/>
      <c r="AP696" s="18">
        <v>1148.0868355594562</v>
      </c>
      <c r="AQ696" s="18">
        <v>-723.14683555945612</v>
      </c>
      <c r="AT696" s="1">
        <v>2</v>
      </c>
      <c r="AU696" s="29">
        <v>-723.14683555945612</v>
      </c>
    </row>
    <row r="697" spans="2:47" x14ac:dyDescent="0.25">
      <c r="B697" s="4">
        <v>475.09</v>
      </c>
      <c r="C697" s="1">
        <v>3</v>
      </c>
      <c r="D697" s="1">
        <v>15</v>
      </c>
      <c r="Q697" s="4">
        <f t="shared" si="66"/>
        <v>1269.8621945144218</v>
      </c>
      <c r="R697" s="4">
        <f t="shared" si="67"/>
        <v>-794.77219451442193</v>
      </c>
      <c r="U697" s="4">
        <v>9.0973700051491733</v>
      </c>
      <c r="V697" s="1">
        <f t="shared" si="68"/>
        <v>505</v>
      </c>
      <c r="W697" s="9">
        <v>696</v>
      </c>
      <c r="X697" s="12">
        <f t="shared" si="69"/>
        <v>0.57958333333333334</v>
      </c>
      <c r="Y697" s="13">
        <f t="shared" si="70"/>
        <v>0.20082766082063966</v>
      </c>
      <c r="Z697" s="13">
        <f t="shared" si="71"/>
        <v>1.5212812639825197E-2</v>
      </c>
      <c r="AJ697" s="25"/>
      <c r="AP697" s="18">
        <v>1269.8621945144218</v>
      </c>
      <c r="AQ697" s="18">
        <v>-794.77219451442193</v>
      </c>
      <c r="AT697" s="1">
        <v>3</v>
      </c>
      <c r="AU697" s="29">
        <v>-794.77219451442193</v>
      </c>
    </row>
    <row r="698" spans="2:47" x14ac:dyDescent="0.25">
      <c r="B698" s="4">
        <v>628.41</v>
      </c>
      <c r="C698" s="1">
        <v>4</v>
      </c>
      <c r="D698" s="1">
        <v>15</v>
      </c>
      <c r="Q698" s="4">
        <f t="shared" si="66"/>
        <v>1391.6375534693875</v>
      </c>
      <c r="R698" s="4">
        <f t="shared" si="67"/>
        <v>-763.22755346938754</v>
      </c>
      <c r="U698" s="4">
        <v>11.344831742417568</v>
      </c>
      <c r="V698" s="1">
        <f t="shared" si="68"/>
        <v>504</v>
      </c>
      <c r="W698" s="9">
        <v>697</v>
      </c>
      <c r="X698" s="12">
        <f t="shared" si="69"/>
        <v>0.58041666666666669</v>
      </c>
      <c r="Y698" s="13">
        <f t="shared" si="70"/>
        <v>0.2029595268571614</v>
      </c>
      <c r="Z698" s="13">
        <f t="shared" si="71"/>
        <v>1.8971065223252287E-2</v>
      </c>
      <c r="AJ698" s="25"/>
      <c r="AP698" s="18">
        <v>1391.6375534693875</v>
      </c>
      <c r="AQ698" s="18">
        <v>-763.22755346938754</v>
      </c>
      <c r="AT698" s="1">
        <v>4</v>
      </c>
      <c r="AU698" s="29">
        <v>-763.22755346938754</v>
      </c>
    </row>
    <row r="699" spans="2:47" x14ac:dyDescent="0.25">
      <c r="B699" s="4">
        <v>1390.34</v>
      </c>
      <c r="C699" s="1">
        <v>5</v>
      </c>
      <c r="D699" s="1">
        <v>15</v>
      </c>
      <c r="Q699" s="4">
        <f t="shared" si="66"/>
        <v>1513.4129124243532</v>
      </c>
      <c r="R699" s="4">
        <f t="shared" si="67"/>
        <v>-123.07291242435326</v>
      </c>
      <c r="U699" s="4">
        <v>14.293831402983869</v>
      </c>
      <c r="V699" s="1">
        <f t="shared" si="68"/>
        <v>503</v>
      </c>
      <c r="W699" s="9">
        <v>698</v>
      </c>
      <c r="X699" s="12">
        <f t="shared" si="69"/>
        <v>0.58125000000000004</v>
      </c>
      <c r="Y699" s="13">
        <f t="shared" si="70"/>
        <v>0.20509231571520872</v>
      </c>
      <c r="Z699" s="13">
        <f t="shared" si="71"/>
        <v>2.3902444213632561E-2</v>
      </c>
      <c r="AJ699" s="25"/>
      <c r="AP699" s="18">
        <v>1513.4129124243532</v>
      </c>
      <c r="AQ699" s="18">
        <v>-123.07291242435326</v>
      </c>
      <c r="AT699" s="1">
        <v>5</v>
      </c>
      <c r="AU699" s="29">
        <v>-123.07291242435326</v>
      </c>
    </row>
    <row r="700" spans="2:47" x14ac:dyDescent="0.25">
      <c r="B700" s="4">
        <v>1292.54</v>
      </c>
      <c r="C700" s="1">
        <v>6</v>
      </c>
      <c r="D700" s="1">
        <v>15</v>
      </c>
      <c r="Q700" s="4">
        <f t="shared" si="66"/>
        <v>1635.1882713793188</v>
      </c>
      <c r="R700" s="4">
        <f t="shared" si="67"/>
        <v>-342.64827137931889</v>
      </c>
      <c r="U700" s="4">
        <v>16.387541308986982</v>
      </c>
      <c r="V700" s="1">
        <f t="shared" si="68"/>
        <v>502</v>
      </c>
      <c r="W700" s="9">
        <v>699</v>
      </c>
      <c r="X700" s="12">
        <f t="shared" si="69"/>
        <v>0.58208333333333329</v>
      </c>
      <c r="Y700" s="13">
        <f t="shared" si="70"/>
        <v>0.20722603790411756</v>
      </c>
      <c r="Z700" s="13">
        <f t="shared" si="71"/>
        <v>2.7403589764945405E-2</v>
      </c>
      <c r="AJ700" s="25"/>
      <c r="AP700" s="18">
        <v>1635.1882713793188</v>
      </c>
      <c r="AQ700" s="18">
        <v>-342.64827137931889</v>
      </c>
      <c r="AT700" s="1">
        <v>6</v>
      </c>
      <c r="AU700" s="29">
        <v>-342.64827137931889</v>
      </c>
    </row>
    <row r="701" spans="2:47" x14ac:dyDescent="0.25">
      <c r="B701" s="4">
        <v>726.95</v>
      </c>
      <c r="C701" s="1">
        <v>7</v>
      </c>
      <c r="D701" s="1">
        <v>15</v>
      </c>
      <c r="Q701" s="4">
        <f t="shared" si="66"/>
        <v>1756.9636303342845</v>
      </c>
      <c r="R701" s="4">
        <f t="shared" si="67"/>
        <v>-1030.0136303342845</v>
      </c>
      <c r="U701" s="4">
        <v>17.322789138288044</v>
      </c>
      <c r="V701" s="1">
        <f t="shared" si="68"/>
        <v>501</v>
      </c>
      <c r="W701" s="9">
        <v>700</v>
      </c>
      <c r="X701" s="12">
        <f t="shared" si="69"/>
        <v>0.58291666666666664</v>
      </c>
      <c r="Y701" s="13">
        <f t="shared" si="70"/>
        <v>0.2093607039640287</v>
      </c>
      <c r="Z701" s="13">
        <f t="shared" si="71"/>
        <v>2.8967530771072329E-2</v>
      </c>
      <c r="AJ701" s="25"/>
      <c r="AP701" s="18">
        <v>1756.9636303342845</v>
      </c>
      <c r="AQ701" s="18">
        <v>-1030.0136303342845</v>
      </c>
      <c r="AT701" s="1">
        <v>7</v>
      </c>
      <c r="AU701" s="29">
        <v>-1030.0136303342845</v>
      </c>
    </row>
    <row r="702" spans="2:47" x14ac:dyDescent="0.25">
      <c r="B702" s="4">
        <v>797.29</v>
      </c>
      <c r="C702" s="1">
        <v>8</v>
      </c>
      <c r="D702" s="1">
        <v>15</v>
      </c>
      <c r="Q702" s="4">
        <f t="shared" si="66"/>
        <v>1878.7389892892502</v>
      </c>
      <c r="R702" s="4">
        <f t="shared" si="67"/>
        <v>-1081.4489892892502</v>
      </c>
      <c r="U702" s="4">
        <v>17.74167767318977</v>
      </c>
      <c r="V702" s="1">
        <f t="shared" si="68"/>
        <v>500</v>
      </c>
      <c r="W702" s="9">
        <v>701</v>
      </c>
      <c r="X702" s="12">
        <f t="shared" si="69"/>
        <v>0.58374999999999999</v>
      </c>
      <c r="Y702" s="13">
        <f t="shared" si="70"/>
        <v>0.21149632446628405</v>
      </c>
      <c r="Z702" s="13">
        <f t="shared" si="71"/>
        <v>2.9668004951503013E-2</v>
      </c>
      <c r="AJ702" s="25"/>
      <c r="AP702" s="18">
        <v>1878.7389892892502</v>
      </c>
      <c r="AQ702" s="18">
        <v>-1081.4489892892502</v>
      </c>
      <c r="AT702" s="1">
        <v>8</v>
      </c>
      <c r="AU702" s="29">
        <v>-1081.4489892892502</v>
      </c>
    </row>
    <row r="703" spans="2:47" x14ac:dyDescent="0.25">
      <c r="B703" s="4">
        <v>1526.85</v>
      </c>
      <c r="C703" s="1">
        <v>9</v>
      </c>
      <c r="D703" s="1">
        <v>15</v>
      </c>
      <c r="Q703" s="4">
        <f t="shared" si="66"/>
        <v>2000.5143482442159</v>
      </c>
      <c r="R703" s="4">
        <f t="shared" si="67"/>
        <v>-473.66434824421594</v>
      </c>
      <c r="U703" s="4">
        <v>18.784831742417566</v>
      </c>
      <c r="V703" s="1">
        <f t="shared" si="68"/>
        <v>499</v>
      </c>
      <c r="W703" s="9">
        <v>702</v>
      </c>
      <c r="X703" s="12">
        <f t="shared" si="69"/>
        <v>0.58458333333333334</v>
      </c>
      <c r="Y703" s="13">
        <f t="shared" si="70"/>
        <v>0.21363291001382823</v>
      </c>
      <c r="Z703" s="13">
        <f t="shared" si="71"/>
        <v>3.1412389031809006E-2</v>
      </c>
      <c r="AJ703" s="25"/>
      <c r="AP703" s="18">
        <v>2000.5143482442159</v>
      </c>
      <c r="AQ703" s="18">
        <v>-473.66434824421594</v>
      </c>
      <c r="AT703" s="1">
        <v>9</v>
      </c>
      <c r="AU703" s="29">
        <v>-473.66434824421594</v>
      </c>
    </row>
    <row r="704" spans="2:47" x14ac:dyDescent="0.25">
      <c r="B704" s="4">
        <v>3297.37</v>
      </c>
      <c r="C704" s="1">
        <v>10</v>
      </c>
      <c r="D704" s="1">
        <v>15</v>
      </c>
      <c r="Q704" s="4">
        <f t="shared" si="66"/>
        <v>2122.2897071991815</v>
      </c>
      <c r="R704" s="4">
        <f t="shared" si="67"/>
        <v>1175.0802928008184</v>
      </c>
      <c r="U704" s="4">
        <v>19.206652095217919</v>
      </c>
      <c r="V704" s="1">
        <f t="shared" si="68"/>
        <v>498</v>
      </c>
      <c r="W704" s="9">
        <v>703</v>
      </c>
      <c r="X704" s="12">
        <f t="shared" si="69"/>
        <v>0.5854166666666667</v>
      </c>
      <c r="Y704" s="13">
        <f t="shared" si="70"/>
        <v>0.21577047124161244</v>
      </c>
      <c r="Z704" s="13">
        <f t="shared" si="71"/>
        <v>3.2117765859527934E-2</v>
      </c>
      <c r="AJ704" s="25"/>
      <c r="AP704" s="18">
        <v>2122.2897071991815</v>
      </c>
      <c r="AQ704" s="18">
        <v>1175.0802928008184</v>
      </c>
      <c r="AT704" s="1">
        <v>10</v>
      </c>
      <c r="AU704" s="29">
        <v>1175.0802928008184</v>
      </c>
    </row>
    <row r="705" spans="2:47" x14ac:dyDescent="0.25">
      <c r="B705" s="4">
        <v>2836.04</v>
      </c>
      <c r="C705" s="1">
        <v>11</v>
      </c>
      <c r="D705" s="1">
        <v>15</v>
      </c>
      <c r="Q705" s="4">
        <f t="shared" si="66"/>
        <v>2244.0650661541472</v>
      </c>
      <c r="R705" s="4">
        <f t="shared" si="67"/>
        <v>591.97493384585277</v>
      </c>
      <c r="U705" s="4">
        <v>19.372789138287999</v>
      </c>
      <c r="V705" s="1">
        <f t="shared" si="68"/>
        <v>497</v>
      </c>
      <c r="W705" s="9">
        <v>704</v>
      </c>
      <c r="X705" s="12">
        <f t="shared" si="69"/>
        <v>0.58625000000000005</v>
      </c>
      <c r="Y705" s="13">
        <f t="shared" si="70"/>
        <v>0.21790901881700023</v>
      </c>
      <c r="Z705" s="13">
        <f t="shared" si="71"/>
        <v>3.2395583702193392E-2</v>
      </c>
      <c r="AJ705" s="25"/>
      <c r="AP705" s="18">
        <v>2244.0650661541472</v>
      </c>
      <c r="AQ705" s="18">
        <v>591.97493384585277</v>
      </c>
      <c r="AT705" s="1">
        <v>11</v>
      </c>
      <c r="AU705" s="29">
        <v>591.97493384585277</v>
      </c>
    </row>
    <row r="706" spans="2:47" x14ac:dyDescent="0.25">
      <c r="B706" s="4">
        <v>1534.4</v>
      </c>
      <c r="C706" s="1">
        <v>12</v>
      </c>
      <c r="D706" s="1">
        <v>15</v>
      </c>
      <c r="Q706" s="4">
        <f t="shared" si="66"/>
        <v>2365.8404251091133</v>
      </c>
      <c r="R706" s="4">
        <f t="shared" si="67"/>
        <v>-831.44042510911322</v>
      </c>
      <c r="U706" s="4">
        <v>19.921061658241115</v>
      </c>
      <c r="V706" s="1">
        <f t="shared" si="68"/>
        <v>496</v>
      </c>
      <c r="W706" s="9">
        <v>705</v>
      </c>
      <c r="X706" s="12">
        <f t="shared" si="69"/>
        <v>0.58708333333333329</v>
      </c>
      <c r="Y706" s="13">
        <f t="shared" si="70"/>
        <v>0.22004856344017684</v>
      </c>
      <c r="Z706" s="13">
        <f t="shared" si="71"/>
        <v>3.3312416491987761E-2</v>
      </c>
      <c r="AJ706" s="25"/>
      <c r="AP706" s="18">
        <v>2365.8404251091133</v>
      </c>
      <c r="AQ706" s="18">
        <v>-831.44042510911322</v>
      </c>
      <c r="AT706" s="1">
        <v>12</v>
      </c>
      <c r="AU706" s="29">
        <v>-831.44042510911322</v>
      </c>
    </row>
    <row r="707" spans="2:47" x14ac:dyDescent="0.25">
      <c r="B707" s="4">
        <v>158.08000000000001</v>
      </c>
      <c r="C707" s="1">
        <v>1</v>
      </c>
      <c r="D707" s="1">
        <v>4</v>
      </c>
      <c r="Q707" s="4">
        <f t="shared" ref="Q707:Q770" si="72">$H$17+$H$18*C707+$H$19*D707</f>
        <v>87.637099736047332</v>
      </c>
      <c r="R707" s="4">
        <f t="shared" ref="R707:R770" si="73">B707-Q707</f>
        <v>70.44290026395268</v>
      </c>
      <c r="U707" s="4">
        <v>20.502789138287994</v>
      </c>
      <c r="V707" s="1">
        <f t="shared" ref="V707:V770" si="74">RANK(U707,$U$2:$U$1201)</f>
        <v>495</v>
      </c>
      <c r="W707" s="9">
        <v>706</v>
      </c>
      <c r="X707" s="12">
        <f t="shared" ref="X707:X770" si="75">(W707-0.5)/COUNT($U$2:$U$1201)</f>
        <v>0.58791666666666664</v>
      </c>
      <c r="Y707" s="13">
        <f t="shared" ref="Y707:Y770" si="76">_xlfn.NORM.S.INV(X707)</f>
        <v>0.22218911584456272</v>
      </c>
      <c r="Z707" s="13">
        <f t="shared" ref="Z707:Z770" si="77">STANDARDIZE(U707,AVERAGE($U$2:$U$1201),_xlfn.STDEV.S($U$2:$U$1201))</f>
        <v>3.4285193366665037E-2</v>
      </c>
      <c r="AJ707" s="25"/>
      <c r="AP707" s="18">
        <v>87.637099736047332</v>
      </c>
      <c r="AQ707" s="18">
        <v>70.44290026395268</v>
      </c>
      <c r="AT707" s="1">
        <v>1</v>
      </c>
      <c r="AU707" s="29">
        <v>70.44290026395268</v>
      </c>
    </row>
    <row r="708" spans="2:47" x14ac:dyDescent="0.25">
      <c r="B708" s="4">
        <v>85.02</v>
      </c>
      <c r="C708" s="1">
        <v>2</v>
      </c>
      <c r="D708" s="1">
        <v>4</v>
      </c>
      <c r="Q708" s="4">
        <f t="shared" si="72"/>
        <v>209.41245869101303</v>
      </c>
      <c r="R708" s="4">
        <f t="shared" si="73"/>
        <v>-124.39245869101303</v>
      </c>
      <c r="U708" s="4">
        <v>22.249190357949601</v>
      </c>
      <c r="V708" s="1">
        <f t="shared" si="74"/>
        <v>494</v>
      </c>
      <c r="W708" s="9">
        <v>707</v>
      </c>
      <c r="X708" s="12">
        <f t="shared" si="75"/>
        <v>0.58875</v>
      </c>
      <c r="Y708" s="13">
        <f t="shared" si="76"/>
        <v>0.22433068679722667</v>
      </c>
      <c r="Z708" s="13">
        <f t="shared" si="77"/>
        <v>3.7205562059335534E-2</v>
      </c>
      <c r="AJ708" s="25"/>
      <c r="AP708" s="18">
        <v>209.41245869101303</v>
      </c>
      <c r="AQ708" s="18">
        <v>-124.39245869101303</v>
      </c>
      <c r="AT708" s="1">
        <v>2</v>
      </c>
      <c r="AU708" s="29">
        <v>-124.39245869101303</v>
      </c>
    </row>
    <row r="709" spans="2:47" x14ac:dyDescent="0.25">
      <c r="B709" s="4">
        <v>243.49</v>
      </c>
      <c r="C709" s="1">
        <v>3</v>
      </c>
      <c r="D709" s="1">
        <v>4</v>
      </c>
      <c r="Q709" s="4">
        <f t="shared" si="72"/>
        <v>331.18781764597873</v>
      </c>
      <c r="R709" s="4">
        <f t="shared" si="73"/>
        <v>-87.697817645978716</v>
      </c>
      <c r="U709" s="4">
        <v>24.444549312915115</v>
      </c>
      <c r="V709" s="1">
        <f t="shared" si="74"/>
        <v>493</v>
      </c>
      <c r="W709" s="9">
        <v>708</v>
      </c>
      <c r="X709" s="12">
        <f t="shared" si="75"/>
        <v>0.58958333333333335</v>
      </c>
      <c r="Y709" s="13">
        <f t="shared" si="76"/>
        <v>0.22647328709930536</v>
      </c>
      <c r="Z709" s="13">
        <f t="shared" si="77"/>
        <v>4.0876687279058736E-2</v>
      </c>
      <c r="AJ709" s="25"/>
      <c r="AP709" s="18">
        <v>331.18781764597873</v>
      </c>
      <c r="AQ709" s="18">
        <v>-87.697817645978716</v>
      </c>
      <c r="AT709" s="1">
        <v>3</v>
      </c>
      <c r="AU709" s="29">
        <v>-87.697817645978716</v>
      </c>
    </row>
    <row r="710" spans="2:47" x14ac:dyDescent="0.25">
      <c r="B710" s="4">
        <v>279.02</v>
      </c>
      <c r="C710" s="1">
        <v>4</v>
      </c>
      <c r="D710" s="1">
        <v>4</v>
      </c>
      <c r="Q710" s="4">
        <f t="shared" si="72"/>
        <v>452.96317660094439</v>
      </c>
      <c r="R710" s="4">
        <f t="shared" si="73"/>
        <v>-173.94317660094441</v>
      </c>
      <c r="U710" s="4">
        <v>25.816369665715456</v>
      </c>
      <c r="V710" s="1">
        <f t="shared" si="74"/>
        <v>492</v>
      </c>
      <c r="W710" s="9">
        <v>709</v>
      </c>
      <c r="X710" s="12">
        <f t="shared" si="75"/>
        <v>0.5904166666666667</v>
      </c>
      <c r="Y710" s="13">
        <f t="shared" si="76"/>
        <v>0.22861692758642455</v>
      </c>
      <c r="Z710" s="13">
        <f t="shared" si="77"/>
        <v>4.3170674001687448E-2</v>
      </c>
      <c r="AJ710" s="25"/>
      <c r="AP710" s="18">
        <v>452.96317660094439</v>
      </c>
      <c r="AQ710" s="18">
        <v>-173.94317660094441</v>
      </c>
      <c r="AT710" s="1">
        <v>4</v>
      </c>
      <c r="AU710" s="29">
        <v>-173.94317660094441</v>
      </c>
    </row>
    <row r="711" spans="2:47" x14ac:dyDescent="0.25">
      <c r="B711" s="4">
        <v>652.4</v>
      </c>
      <c r="C711" s="1">
        <v>5</v>
      </c>
      <c r="D711" s="1">
        <v>4</v>
      </c>
      <c r="Q711" s="4">
        <f t="shared" si="72"/>
        <v>574.73853555591018</v>
      </c>
      <c r="R711" s="4">
        <f t="shared" si="73"/>
        <v>77.661464444089802</v>
      </c>
      <c r="U711" s="4">
        <v>26.509139410457919</v>
      </c>
      <c r="V711" s="1">
        <f t="shared" si="74"/>
        <v>491</v>
      </c>
      <c r="W711" s="9">
        <v>710</v>
      </c>
      <c r="X711" s="12">
        <f t="shared" si="75"/>
        <v>0.59125000000000005</v>
      </c>
      <c r="Y711" s="13">
        <f t="shared" si="76"/>
        <v>0.23076161912912319</v>
      </c>
      <c r="Z711" s="13">
        <f t="shared" si="77"/>
        <v>4.432913807683693E-2</v>
      </c>
      <c r="AJ711" s="25"/>
      <c r="AP711" s="18">
        <v>574.73853555591018</v>
      </c>
      <c r="AQ711" s="18">
        <v>77.661464444089802</v>
      </c>
      <c r="AT711" s="1">
        <v>5</v>
      </c>
      <c r="AU711" s="29">
        <v>77.661464444089802</v>
      </c>
    </row>
    <row r="712" spans="2:47" x14ac:dyDescent="0.25">
      <c r="B712" s="4">
        <v>535.47</v>
      </c>
      <c r="C712" s="1">
        <v>6</v>
      </c>
      <c r="D712" s="1">
        <v>4</v>
      </c>
      <c r="Q712" s="4">
        <f t="shared" si="72"/>
        <v>696.51389451087584</v>
      </c>
      <c r="R712" s="4">
        <f t="shared" si="73"/>
        <v>-161.04389451087582</v>
      </c>
      <c r="U712" s="4">
        <v>27.572395583121079</v>
      </c>
      <c r="V712" s="1">
        <f t="shared" si="74"/>
        <v>490</v>
      </c>
      <c r="W712" s="9">
        <v>711</v>
      </c>
      <c r="X712" s="12">
        <f t="shared" si="75"/>
        <v>0.59208333333333329</v>
      </c>
      <c r="Y712" s="13">
        <f t="shared" si="76"/>
        <v>0.23290737263328096</v>
      </c>
      <c r="Z712" s="13">
        <f t="shared" si="77"/>
        <v>4.6107137315485998E-2</v>
      </c>
      <c r="AJ712" s="25"/>
      <c r="AP712" s="18">
        <v>696.51389451087584</v>
      </c>
      <c r="AQ712" s="18">
        <v>-161.04389451087582</v>
      </c>
      <c r="AT712" s="1">
        <v>6</v>
      </c>
      <c r="AU712" s="29">
        <v>-161.04389451087582</v>
      </c>
    </row>
    <row r="713" spans="2:47" x14ac:dyDescent="0.25">
      <c r="B713" s="4">
        <v>234.41</v>
      </c>
      <c r="C713" s="1">
        <v>7</v>
      </c>
      <c r="D713" s="1">
        <v>4</v>
      </c>
      <c r="Q713" s="4">
        <f t="shared" si="72"/>
        <v>818.28925346584151</v>
      </c>
      <c r="R713" s="4">
        <f t="shared" si="73"/>
        <v>-583.87925346584154</v>
      </c>
      <c r="U713" s="4">
        <v>27.800343748309842</v>
      </c>
      <c r="V713" s="1">
        <f t="shared" si="74"/>
        <v>489</v>
      </c>
      <c r="W713" s="9">
        <v>712</v>
      </c>
      <c r="X713" s="12">
        <f t="shared" si="75"/>
        <v>0.59291666666666665</v>
      </c>
      <c r="Y713" s="13">
        <f t="shared" si="76"/>
        <v>0.23505419904055008</v>
      </c>
      <c r="Z713" s="13">
        <f t="shared" si="77"/>
        <v>4.6488317011007474E-2</v>
      </c>
      <c r="AJ713" s="25"/>
      <c r="AP713" s="18">
        <v>818.28925346584151</v>
      </c>
      <c r="AQ713" s="18">
        <v>-583.87925346584154</v>
      </c>
      <c r="AT713" s="1">
        <v>7</v>
      </c>
      <c r="AU713" s="29">
        <v>-583.87925346584154</v>
      </c>
    </row>
    <row r="714" spans="2:47" x14ac:dyDescent="0.25">
      <c r="B714" s="4">
        <v>278.32</v>
      </c>
      <c r="C714" s="1">
        <v>8</v>
      </c>
      <c r="D714" s="1">
        <v>4</v>
      </c>
      <c r="Q714" s="4">
        <f t="shared" si="72"/>
        <v>940.06461242080718</v>
      </c>
      <c r="R714" s="4">
        <f t="shared" si="73"/>
        <v>-661.74461242080724</v>
      </c>
      <c r="U714" s="4">
        <v>28.400797481650045</v>
      </c>
      <c r="V714" s="1">
        <f t="shared" si="74"/>
        <v>488</v>
      </c>
      <c r="W714" s="9">
        <v>713</v>
      </c>
      <c r="X714" s="12">
        <f t="shared" si="75"/>
        <v>0.59375</v>
      </c>
      <c r="Y714" s="13">
        <f t="shared" si="76"/>
        <v>0.23720210932878771</v>
      </c>
      <c r="Z714" s="13">
        <f t="shared" si="77"/>
        <v>4.7492408318607238E-2</v>
      </c>
      <c r="AJ714" s="25"/>
      <c r="AP714" s="18">
        <v>940.06461242080718</v>
      </c>
      <c r="AQ714" s="18">
        <v>-661.74461242080724</v>
      </c>
      <c r="AT714" s="1">
        <v>8</v>
      </c>
      <c r="AU714" s="29">
        <v>-661.74461242080724</v>
      </c>
    </row>
    <row r="715" spans="2:47" x14ac:dyDescent="0.25">
      <c r="B715" s="4">
        <v>326.5</v>
      </c>
      <c r="C715" s="1">
        <v>9</v>
      </c>
      <c r="D715" s="1">
        <v>4</v>
      </c>
      <c r="Q715" s="4">
        <f t="shared" si="72"/>
        <v>1061.8399713757728</v>
      </c>
      <c r="R715" s="4">
        <f t="shared" si="73"/>
        <v>-735.33997137577285</v>
      </c>
      <c r="U715" s="4">
        <v>28.76743018332229</v>
      </c>
      <c r="V715" s="1">
        <f t="shared" si="74"/>
        <v>487</v>
      </c>
      <c r="W715" s="9">
        <v>714</v>
      </c>
      <c r="X715" s="12">
        <f t="shared" si="75"/>
        <v>0.59458333333333335</v>
      </c>
      <c r="Y715" s="13">
        <f t="shared" si="76"/>
        <v>0.23935111451249438</v>
      </c>
      <c r="Z715" s="13">
        <f t="shared" si="77"/>
        <v>4.8105499200369391E-2</v>
      </c>
      <c r="AJ715" s="25"/>
      <c r="AP715" s="18">
        <v>1061.8399713757728</v>
      </c>
      <c r="AQ715" s="18">
        <v>-735.33997137577285</v>
      </c>
      <c r="AT715" s="1">
        <v>9</v>
      </c>
      <c r="AU715" s="29">
        <v>-735.33997137577285</v>
      </c>
    </row>
    <row r="716" spans="2:47" x14ac:dyDescent="0.25">
      <c r="B716" s="4">
        <v>1446.73</v>
      </c>
      <c r="C716" s="1">
        <v>10</v>
      </c>
      <c r="D716" s="1">
        <v>4</v>
      </c>
      <c r="Q716" s="4">
        <f t="shared" si="72"/>
        <v>1183.6153303307385</v>
      </c>
      <c r="R716" s="4">
        <f t="shared" si="73"/>
        <v>263.1146696692615</v>
      </c>
      <c r="U716" s="4">
        <v>29.926105489124211</v>
      </c>
      <c r="V716" s="1">
        <f t="shared" si="74"/>
        <v>486</v>
      </c>
      <c r="W716" s="9">
        <v>715</v>
      </c>
      <c r="X716" s="12">
        <f t="shared" si="75"/>
        <v>0.59541666666666671</v>
      </c>
      <c r="Y716" s="13">
        <f t="shared" si="76"/>
        <v>0.24150122564325452</v>
      </c>
      <c r="Z716" s="13">
        <f t="shared" si="77"/>
        <v>5.0043060311721566E-2</v>
      </c>
      <c r="AJ716" s="25"/>
      <c r="AP716" s="18">
        <v>1183.6153303307385</v>
      </c>
      <c r="AQ716" s="18">
        <v>263.1146696692615</v>
      </c>
      <c r="AT716" s="1">
        <v>10</v>
      </c>
      <c r="AU716" s="29">
        <v>263.1146696692615</v>
      </c>
    </row>
    <row r="717" spans="2:47" x14ac:dyDescent="0.25">
      <c r="B717" s="4">
        <v>981.2</v>
      </c>
      <c r="C717" s="1">
        <v>11</v>
      </c>
      <c r="D717" s="1">
        <v>4</v>
      </c>
      <c r="Q717" s="4">
        <f t="shared" si="72"/>
        <v>1305.3906892857042</v>
      </c>
      <c r="R717" s="4">
        <f t="shared" si="73"/>
        <v>-324.19068928570414</v>
      </c>
      <c r="U717" s="4">
        <v>30.111353318425245</v>
      </c>
      <c r="V717" s="1">
        <f t="shared" si="74"/>
        <v>485</v>
      </c>
      <c r="W717" s="9">
        <v>716</v>
      </c>
      <c r="X717" s="12">
        <f t="shared" si="75"/>
        <v>0.59624999999999995</v>
      </c>
      <c r="Y717" s="13">
        <f t="shared" si="76"/>
        <v>0.24365245381017997</v>
      </c>
      <c r="Z717" s="13">
        <f t="shared" si="77"/>
        <v>5.0352835611340706E-2</v>
      </c>
      <c r="AJ717" s="25"/>
      <c r="AP717" s="18">
        <v>1305.3906892857042</v>
      </c>
      <c r="AQ717" s="18">
        <v>-324.19068928570414</v>
      </c>
      <c r="AT717" s="1">
        <v>11</v>
      </c>
      <c r="AU717" s="29">
        <v>-324.19068928570414</v>
      </c>
    </row>
    <row r="718" spans="2:47" x14ac:dyDescent="0.25">
      <c r="B718" s="4">
        <v>440.51</v>
      </c>
      <c r="C718" s="1">
        <v>12</v>
      </c>
      <c r="D718" s="1">
        <v>4</v>
      </c>
      <c r="Q718" s="4">
        <f t="shared" si="72"/>
        <v>1427.1660482406701</v>
      </c>
      <c r="R718" s="4">
        <f t="shared" si="73"/>
        <v>-986.65604824067009</v>
      </c>
      <c r="U718" s="4">
        <v>30.176763220882435</v>
      </c>
      <c r="V718" s="1">
        <f t="shared" si="74"/>
        <v>484</v>
      </c>
      <c r="W718" s="9">
        <v>717</v>
      </c>
      <c r="X718" s="12">
        <f t="shared" si="75"/>
        <v>0.5970833333333333</v>
      </c>
      <c r="Y718" s="13">
        <f t="shared" si="76"/>
        <v>0.2458048101403591</v>
      </c>
      <c r="Z718" s="13">
        <f t="shared" si="77"/>
        <v>5.0462215420044469E-2</v>
      </c>
      <c r="AJ718" s="25"/>
      <c r="AP718" s="18">
        <v>1427.1660482406701</v>
      </c>
      <c r="AQ718" s="18">
        <v>-986.65604824067009</v>
      </c>
      <c r="AT718" s="1">
        <v>12</v>
      </c>
      <c r="AU718" s="29">
        <v>-986.65604824067009</v>
      </c>
    </row>
    <row r="719" spans="2:47" x14ac:dyDescent="0.25">
      <c r="B719" s="4">
        <v>588.51</v>
      </c>
      <c r="C719" s="1">
        <v>12</v>
      </c>
      <c r="D719" s="1">
        <v>4</v>
      </c>
      <c r="Q719" s="4">
        <f t="shared" si="72"/>
        <v>1427.1660482406701</v>
      </c>
      <c r="R719" s="4">
        <f t="shared" si="73"/>
        <v>-838.65604824067009</v>
      </c>
      <c r="U719" s="4">
        <v>30.793507048219396</v>
      </c>
      <c r="V719" s="1">
        <f t="shared" si="74"/>
        <v>483</v>
      </c>
      <c r="W719" s="9">
        <v>718</v>
      </c>
      <c r="X719" s="12">
        <f t="shared" si="75"/>
        <v>0.59791666666666665</v>
      </c>
      <c r="Y719" s="13">
        <f t="shared" si="76"/>
        <v>0.24795830579930581</v>
      </c>
      <c r="Z719" s="13">
        <f t="shared" si="77"/>
        <v>5.1493547363972929E-2</v>
      </c>
      <c r="AJ719" s="25"/>
      <c r="AP719" s="18">
        <v>1427.1660482406701</v>
      </c>
      <c r="AQ719" s="18">
        <v>-838.65604824067009</v>
      </c>
      <c r="AT719" s="1">
        <v>12</v>
      </c>
      <c r="AU719" s="29">
        <v>-838.65604824067009</v>
      </c>
    </row>
    <row r="720" spans="2:47" x14ac:dyDescent="0.25">
      <c r="B720" s="4">
        <v>315.89</v>
      </c>
      <c r="C720" s="1">
        <v>1</v>
      </c>
      <c r="D720" s="1">
        <v>4</v>
      </c>
      <c r="Q720" s="4">
        <f t="shared" si="72"/>
        <v>87.637099736047332</v>
      </c>
      <c r="R720" s="4">
        <f t="shared" si="73"/>
        <v>228.25290026395265</v>
      </c>
      <c r="U720" s="4">
        <v>33.841404265916822</v>
      </c>
      <c r="V720" s="1">
        <f t="shared" si="74"/>
        <v>482</v>
      </c>
      <c r="W720" s="9">
        <v>719</v>
      </c>
      <c r="X720" s="12">
        <f t="shared" si="75"/>
        <v>0.59875</v>
      </c>
      <c r="Y720" s="13">
        <f t="shared" si="76"/>
        <v>0.25011295199141531</v>
      </c>
      <c r="Z720" s="13">
        <f t="shared" si="77"/>
        <v>5.659030492050153E-2</v>
      </c>
      <c r="AJ720" s="25"/>
      <c r="AP720" s="18">
        <v>87.637099736047332</v>
      </c>
      <c r="AQ720" s="18">
        <v>228.25290026395265</v>
      </c>
      <c r="AT720" s="1">
        <v>1</v>
      </c>
      <c r="AU720" s="29">
        <v>228.25290026395265</v>
      </c>
    </row>
    <row r="721" spans="2:47" x14ac:dyDescent="0.25">
      <c r="B721" s="4">
        <v>225.8</v>
      </c>
      <c r="C721" s="1">
        <v>2</v>
      </c>
      <c r="D721" s="1">
        <v>4</v>
      </c>
      <c r="Q721" s="4">
        <f t="shared" si="72"/>
        <v>209.41245869101303</v>
      </c>
      <c r="R721" s="4">
        <f t="shared" si="73"/>
        <v>16.387541308986982</v>
      </c>
      <c r="U721" s="4">
        <v>34.180028624227134</v>
      </c>
      <c r="V721" s="1">
        <f t="shared" si="74"/>
        <v>481</v>
      </c>
      <c r="W721" s="9">
        <v>720</v>
      </c>
      <c r="X721" s="12">
        <f t="shared" si="75"/>
        <v>0.59958333333333336</v>
      </c>
      <c r="Y721" s="13">
        <f t="shared" si="76"/>
        <v>0.25226875996042236</v>
      </c>
      <c r="Z721" s="13">
        <f t="shared" si="77"/>
        <v>5.7156559663942841E-2</v>
      </c>
      <c r="AJ721" s="25"/>
      <c r="AP721" s="18">
        <v>209.41245869101303</v>
      </c>
      <c r="AQ721" s="18">
        <v>16.387541308986982</v>
      </c>
      <c r="AT721" s="1">
        <v>2</v>
      </c>
      <c r="AU721" s="29">
        <v>16.387541308986982</v>
      </c>
    </row>
    <row r="722" spans="2:47" x14ac:dyDescent="0.25">
      <c r="B722" s="4">
        <v>166.36</v>
      </c>
      <c r="C722" s="1">
        <v>3</v>
      </c>
      <c r="D722" s="1">
        <v>4</v>
      </c>
      <c r="Q722" s="4">
        <f t="shared" si="72"/>
        <v>331.18781764597873</v>
      </c>
      <c r="R722" s="4">
        <f t="shared" si="73"/>
        <v>-164.82781764597871</v>
      </c>
      <c r="U722" s="4">
        <v>35.787925841924562</v>
      </c>
      <c r="V722" s="1">
        <f t="shared" si="74"/>
        <v>480</v>
      </c>
      <c r="W722" s="9">
        <v>721</v>
      </c>
      <c r="X722" s="12">
        <f t="shared" si="75"/>
        <v>0.60041666666666671</v>
      </c>
      <c r="Y722" s="13">
        <f t="shared" si="76"/>
        <v>0.25442574098986259</v>
      </c>
      <c r="Z722" s="13">
        <f t="shared" si="77"/>
        <v>5.9845319063976589E-2</v>
      </c>
      <c r="AJ722" s="25"/>
      <c r="AP722" s="18">
        <v>331.18781764597873</v>
      </c>
      <c r="AQ722" s="18">
        <v>-164.82781764597871</v>
      </c>
      <c r="AT722" s="1">
        <v>3</v>
      </c>
      <c r="AU722" s="29">
        <v>-164.82781764597871</v>
      </c>
    </row>
    <row r="723" spans="2:47" x14ac:dyDescent="0.25">
      <c r="B723" s="4">
        <v>583.79999999999995</v>
      </c>
      <c r="C723" s="1">
        <v>4</v>
      </c>
      <c r="D723" s="1">
        <v>4</v>
      </c>
      <c r="Q723" s="4">
        <f t="shared" si="72"/>
        <v>452.96317660094439</v>
      </c>
      <c r="R723" s="4">
        <f t="shared" si="73"/>
        <v>130.83682339905556</v>
      </c>
      <c r="U723" s="4">
        <v>35.902728960114928</v>
      </c>
      <c r="V723" s="1">
        <f t="shared" si="74"/>
        <v>479</v>
      </c>
      <c r="W723" s="9">
        <v>722</v>
      </c>
      <c r="X723" s="12">
        <f t="shared" si="75"/>
        <v>0.60124999999999995</v>
      </c>
      <c r="Y723" s="13">
        <f t="shared" si="76"/>
        <v>0.25658390640353823</v>
      </c>
      <c r="Z723" s="13">
        <f t="shared" si="77"/>
        <v>6.0037295242422607E-2</v>
      </c>
      <c r="AJ723" s="25"/>
      <c r="AP723" s="18">
        <v>452.96317660094439</v>
      </c>
      <c r="AQ723" s="18">
        <v>130.83682339905556</v>
      </c>
      <c r="AT723" s="1">
        <v>4</v>
      </c>
      <c r="AU723" s="29">
        <v>130.83682339905556</v>
      </c>
    </row>
    <row r="724" spans="2:47" x14ac:dyDescent="0.25">
      <c r="B724" s="4">
        <v>849.72</v>
      </c>
      <c r="C724" s="1">
        <v>5</v>
      </c>
      <c r="D724" s="1">
        <v>4</v>
      </c>
      <c r="Q724" s="4">
        <f t="shared" si="72"/>
        <v>574.73853555591018</v>
      </c>
      <c r="R724" s="4">
        <f t="shared" si="73"/>
        <v>274.98146444408985</v>
      </c>
      <c r="U724" s="4">
        <v>36.471242192760656</v>
      </c>
      <c r="V724" s="1">
        <f t="shared" si="74"/>
        <v>478</v>
      </c>
      <c r="W724" s="9">
        <v>723</v>
      </c>
      <c r="X724" s="12">
        <f t="shared" si="75"/>
        <v>0.6020833333333333</v>
      </c>
      <c r="Y724" s="13">
        <f t="shared" si="76"/>
        <v>0.25874326756598814</v>
      </c>
      <c r="Z724" s="13">
        <f t="shared" si="77"/>
        <v>6.0987974975862773E-2</v>
      </c>
      <c r="AJ724" s="25"/>
      <c r="AP724" s="18">
        <v>574.73853555591018</v>
      </c>
      <c r="AQ724" s="18">
        <v>274.98146444408985</v>
      </c>
      <c r="AT724" s="1">
        <v>5</v>
      </c>
      <c r="AU724" s="29">
        <v>274.98146444408985</v>
      </c>
    </row>
    <row r="725" spans="2:47" x14ac:dyDescent="0.25">
      <c r="B725" s="4">
        <v>1075.56</v>
      </c>
      <c r="C725" s="1">
        <v>6</v>
      </c>
      <c r="D725" s="1">
        <v>4</v>
      </c>
      <c r="Q725" s="4">
        <f t="shared" si="72"/>
        <v>696.51389451087584</v>
      </c>
      <c r="R725" s="4">
        <f t="shared" si="73"/>
        <v>379.0461054891241</v>
      </c>
      <c r="U725" s="4">
        <v>36.86682339905559</v>
      </c>
      <c r="V725" s="1">
        <f t="shared" si="74"/>
        <v>477</v>
      </c>
      <c r="W725" s="9">
        <v>724</v>
      </c>
      <c r="X725" s="12">
        <f t="shared" si="75"/>
        <v>0.60291666666666666</v>
      </c>
      <c r="Y725" s="13">
        <f t="shared" si="76"/>
        <v>0.26090383588295984</v>
      </c>
      <c r="Z725" s="13">
        <f t="shared" si="77"/>
        <v>6.1649474153294866E-2</v>
      </c>
      <c r="AJ725" s="25"/>
      <c r="AP725" s="18">
        <v>696.51389451087584</v>
      </c>
      <c r="AQ725" s="18">
        <v>379.0461054891241</v>
      </c>
      <c r="AT725" s="1">
        <v>6</v>
      </c>
      <c r="AU725" s="29">
        <v>379.0461054891241</v>
      </c>
    </row>
    <row r="726" spans="2:47" x14ac:dyDescent="0.25">
      <c r="B726" s="4">
        <v>556.55999999999995</v>
      </c>
      <c r="C726" s="1">
        <v>7</v>
      </c>
      <c r="D726" s="1">
        <v>4</v>
      </c>
      <c r="Q726" s="4">
        <f t="shared" si="72"/>
        <v>818.28925346584151</v>
      </c>
      <c r="R726" s="4">
        <f t="shared" si="73"/>
        <v>-261.72925346584157</v>
      </c>
      <c r="U726" s="4">
        <v>37.199472787451896</v>
      </c>
      <c r="V726" s="1">
        <f t="shared" si="74"/>
        <v>476</v>
      </c>
      <c r="W726" s="9">
        <v>725</v>
      </c>
      <c r="X726" s="12">
        <f t="shared" si="75"/>
        <v>0.60375000000000001</v>
      </c>
      <c r="Y726" s="13">
        <f t="shared" si="76"/>
        <v>0.26306562280188689</v>
      </c>
      <c r="Z726" s="13">
        <f t="shared" si="77"/>
        <v>6.2205737426918088E-2</v>
      </c>
      <c r="AJ726" s="25"/>
      <c r="AP726" s="18">
        <v>818.28925346584151</v>
      </c>
      <c r="AQ726" s="18">
        <v>-261.72925346584157</v>
      </c>
      <c r="AT726" s="1">
        <v>7</v>
      </c>
      <c r="AU726" s="29">
        <v>-261.72925346584157</v>
      </c>
    </row>
    <row r="727" spans="2:47" x14ac:dyDescent="0.25">
      <c r="B727" s="4">
        <v>621.89</v>
      </c>
      <c r="C727" s="1">
        <v>8</v>
      </c>
      <c r="D727" s="1">
        <v>4</v>
      </c>
      <c r="Q727" s="4">
        <f t="shared" si="72"/>
        <v>940.06461242080718</v>
      </c>
      <c r="R727" s="4">
        <f t="shared" si="73"/>
        <v>-318.17461242080719</v>
      </c>
      <c r="U727" s="4">
        <v>38.251293140252187</v>
      </c>
      <c r="V727" s="1">
        <f t="shared" si="74"/>
        <v>475</v>
      </c>
      <c r="W727" s="9">
        <v>726</v>
      </c>
      <c r="X727" s="12">
        <f t="shared" si="75"/>
        <v>0.60458333333333336</v>
      </c>
      <c r="Y727" s="13">
        <f t="shared" si="76"/>
        <v>0.26522863981237027</v>
      </c>
      <c r="Z727" s="13">
        <f t="shared" si="77"/>
        <v>6.3964613448103419E-2</v>
      </c>
      <c r="AJ727" s="25"/>
      <c r="AP727" s="18">
        <v>940.06461242080718</v>
      </c>
      <c r="AQ727" s="18">
        <v>-318.17461242080719</v>
      </c>
      <c r="AT727" s="1">
        <v>8</v>
      </c>
      <c r="AU727" s="29">
        <v>-318.17461242080719</v>
      </c>
    </row>
    <row r="728" spans="2:47" x14ac:dyDescent="0.25">
      <c r="B728" s="4">
        <v>1013.03</v>
      </c>
      <c r="C728" s="1">
        <v>9</v>
      </c>
      <c r="D728" s="1">
        <v>4</v>
      </c>
      <c r="Q728" s="4">
        <f t="shared" si="72"/>
        <v>1061.8399713757728</v>
      </c>
      <c r="R728" s="4">
        <f t="shared" si="73"/>
        <v>-48.809971375772875</v>
      </c>
      <c r="U728" s="4">
        <v>39.536823399055606</v>
      </c>
      <c r="V728" s="1">
        <f t="shared" si="74"/>
        <v>474</v>
      </c>
      <c r="W728" s="9">
        <v>727</v>
      </c>
      <c r="X728" s="12">
        <f t="shared" si="75"/>
        <v>0.60541666666666671</v>
      </c>
      <c r="Y728" s="13">
        <f t="shared" si="76"/>
        <v>0.2673928984466627</v>
      </c>
      <c r="Z728" s="13">
        <f t="shared" si="77"/>
        <v>6.6114304068462429E-2</v>
      </c>
      <c r="AJ728" s="25"/>
      <c r="AP728" s="18">
        <v>1061.8399713757728</v>
      </c>
      <c r="AQ728" s="18">
        <v>-48.809971375772875</v>
      </c>
      <c r="AT728" s="1">
        <v>9</v>
      </c>
      <c r="AU728" s="29">
        <v>-48.809971375772875</v>
      </c>
    </row>
    <row r="729" spans="2:47" x14ac:dyDescent="0.25">
      <c r="B729" s="4">
        <v>2632</v>
      </c>
      <c r="C729" s="1">
        <v>10</v>
      </c>
      <c r="D729" s="1">
        <v>4</v>
      </c>
      <c r="Q729" s="4">
        <f t="shared" si="72"/>
        <v>1183.6153303307385</v>
      </c>
      <c r="R729" s="4">
        <f t="shared" si="73"/>
        <v>1448.3846696692615</v>
      </c>
      <c r="U729" s="4">
        <v>39.665267222846637</v>
      </c>
      <c r="V729" s="1">
        <f t="shared" si="74"/>
        <v>473</v>
      </c>
      <c r="W729" s="9">
        <v>728</v>
      </c>
      <c r="X729" s="12">
        <f t="shared" si="75"/>
        <v>0.60624999999999996</v>
      </c>
      <c r="Y729" s="13">
        <f t="shared" si="76"/>
        <v>0.26955841028015765</v>
      </c>
      <c r="Z729" s="13">
        <f t="shared" si="77"/>
        <v>6.6329090520477668E-2</v>
      </c>
      <c r="AJ729" s="25"/>
      <c r="AP729" s="18">
        <v>1183.6153303307385</v>
      </c>
      <c r="AQ729" s="18">
        <v>1448.3846696692615</v>
      </c>
      <c r="AT729" s="1">
        <v>10</v>
      </c>
      <c r="AU729" s="29">
        <v>1448.3846696692615</v>
      </c>
    </row>
    <row r="730" spans="2:47" x14ac:dyDescent="0.25">
      <c r="B730" s="4">
        <v>1360.9</v>
      </c>
      <c r="C730" s="1">
        <v>11</v>
      </c>
      <c r="D730" s="1">
        <v>4</v>
      </c>
      <c r="Q730" s="4">
        <f t="shared" si="72"/>
        <v>1305.3906892857042</v>
      </c>
      <c r="R730" s="4">
        <f t="shared" si="73"/>
        <v>55.509310714295907</v>
      </c>
      <c r="U730" s="4">
        <v>42.962728960114873</v>
      </c>
      <c r="V730" s="1">
        <f t="shared" si="74"/>
        <v>472</v>
      </c>
      <c r="W730" s="9">
        <v>729</v>
      </c>
      <c r="X730" s="12">
        <f t="shared" si="75"/>
        <v>0.60708333333333331</v>
      </c>
      <c r="Y730" s="13">
        <f t="shared" si="76"/>
        <v>0.27172518693188347</v>
      </c>
      <c r="Z730" s="13">
        <f t="shared" si="77"/>
        <v>7.1843175093015327E-2</v>
      </c>
      <c r="AJ730" s="25"/>
      <c r="AP730" s="18">
        <v>1305.3906892857042</v>
      </c>
      <c r="AQ730" s="18">
        <v>55.509310714295907</v>
      </c>
      <c r="AT730" s="1">
        <v>11</v>
      </c>
      <c r="AU730" s="29">
        <v>55.509310714295907</v>
      </c>
    </row>
    <row r="731" spans="2:47" x14ac:dyDescent="0.25">
      <c r="B731" s="4">
        <v>1829.7</v>
      </c>
      <c r="C731" s="1">
        <v>1</v>
      </c>
      <c r="D731" s="1">
        <v>17</v>
      </c>
      <c r="Q731" s="4">
        <f t="shared" si="72"/>
        <v>1196.9795451260256</v>
      </c>
      <c r="R731" s="4">
        <f t="shared" si="73"/>
        <v>632.7204548739744</v>
      </c>
      <c r="U731" s="4">
        <v>43.045267222846633</v>
      </c>
      <c r="V731" s="1">
        <f t="shared" si="74"/>
        <v>471</v>
      </c>
      <c r="W731" s="9">
        <v>730</v>
      </c>
      <c r="X731" s="12">
        <f t="shared" si="75"/>
        <v>0.60791666666666666</v>
      </c>
      <c r="Y731" s="13">
        <f t="shared" si="76"/>
        <v>0.2738932400649986</v>
      </c>
      <c r="Z731" s="13">
        <f t="shared" si="77"/>
        <v>7.1981197304472527E-2</v>
      </c>
      <c r="AJ731" s="25"/>
      <c r="AP731" s="18">
        <v>1196.9795451260256</v>
      </c>
      <c r="AQ731" s="18">
        <v>632.7204548739744</v>
      </c>
      <c r="AT731" s="1">
        <v>1</v>
      </c>
      <c r="AU731" s="29">
        <v>632.7204548739744</v>
      </c>
    </row>
    <row r="732" spans="2:47" x14ac:dyDescent="0.25">
      <c r="B732" s="4">
        <v>1986.36</v>
      </c>
      <c r="C732" s="1">
        <v>2</v>
      </c>
      <c r="D732" s="1">
        <v>17</v>
      </c>
      <c r="Q732" s="4">
        <f t="shared" si="72"/>
        <v>1318.7549040809913</v>
      </c>
      <c r="R732" s="4">
        <f t="shared" si="73"/>
        <v>667.60509591900859</v>
      </c>
      <c r="U732" s="4">
        <v>43.842728960114869</v>
      </c>
      <c r="V732" s="1">
        <f t="shared" si="74"/>
        <v>470</v>
      </c>
      <c r="W732" s="9">
        <v>731</v>
      </c>
      <c r="X732" s="12">
        <f t="shared" si="75"/>
        <v>0.60875000000000001</v>
      </c>
      <c r="Y732" s="13">
        <f t="shared" si="76"/>
        <v>0.27606258138729461</v>
      </c>
      <c r="Z732" s="13">
        <f t="shared" si="77"/>
        <v>7.3314729521984395E-2</v>
      </c>
      <c r="AJ732" s="25"/>
      <c r="AP732" s="18">
        <v>1318.7549040809913</v>
      </c>
      <c r="AQ732" s="18">
        <v>667.60509591900859</v>
      </c>
      <c r="AT732" s="1">
        <v>2</v>
      </c>
      <c r="AU732" s="29">
        <v>667.60509591900859</v>
      </c>
    </row>
    <row r="733" spans="2:47" x14ac:dyDescent="0.25">
      <c r="B733" s="4">
        <v>1893.56</v>
      </c>
      <c r="C733" s="1">
        <v>3</v>
      </c>
      <c r="D733" s="1">
        <v>17</v>
      </c>
      <c r="Q733" s="4">
        <f t="shared" si="72"/>
        <v>1440.530263035957</v>
      </c>
      <c r="R733" s="4">
        <f t="shared" si="73"/>
        <v>453.02973696404297</v>
      </c>
      <c r="U733" s="4">
        <v>43.980797481650029</v>
      </c>
      <c r="V733" s="1">
        <f t="shared" si="74"/>
        <v>469</v>
      </c>
      <c r="W733" s="9">
        <v>732</v>
      </c>
      <c r="X733" s="12">
        <f t="shared" si="75"/>
        <v>0.60958333333333337</v>
      </c>
      <c r="Y733" s="13">
        <f t="shared" si="76"/>
        <v>0.27823322265170114</v>
      </c>
      <c r="Z733" s="13">
        <f t="shared" si="77"/>
        <v>7.3545610595127889E-2</v>
      </c>
      <c r="AJ733" s="25"/>
      <c r="AP733" s="18">
        <v>1440.530263035957</v>
      </c>
      <c r="AQ733" s="18">
        <v>453.02973696404297</v>
      </c>
      <c r="AT733" s="1">
        <v>3</v>
      </c>
      <c r="AU733" s="29">
        <v>453.02973696404297</v>
      </c>
    </row>
    <row r="734" spans="2:47" x14ac:dyDescent="0.25">
      <c r="B734" s="4">
        <v>2742.25</v>
      </c>
      <c r="C734" s="1">
        <v>4</v>
      </c>
      <c r="D734" s="1">
        <v>17</v>
      </c>
      <c r="Q734" s="4">
        <f t="shared" si="72"/>
        <v>1562.3056219909226</v>
      </c>
      <c r="R734" s="4">
        <f t="shared" si="73"/>
        <v>1179.9443780090774</v>
      </c>
      <c r="U734" s="4">
        <v>46.408301144180314</v>
      </c>
      <c r="V734" s="1">
        <f t="shared" si="74"/>
        <v>468</v>
      </c>
      <c r="W734" s="9">
        <v>733</v>
      </c>
      <c r="X734" s="12">
        <f t="shared" si="75"/>
        <v>0.61041666666666672</v>
      </c>
      <c r="Y734" s="13">
        <f t="shared" si="76"/>
        <v>0.28040517565679618</v>
      </c>
      <c r="Z734" s="13">
        <f t="shared" si="77"/>
        <v>7.7604933056417774E-2</v>
      </c>
      <c r="AJ734" s="25"/>
      <c r="AP734" s="18">
        <v>1562.3056219909226</v>
      </c>
      <c r="AQ734" s="18">
        <v>1179.9443780090774</v>
      </c>
      <c r="AT734" s="1">
        <v>4</v>
      </c>
      <c r="AU734" s="29">
        <v>1179.9443780090774</v>
      </c>
    </row>
    <row r="735" spans="2:47" x14ac:dyDescent="0.25">
      <c r="B735" s="4">
        <v>3463.63</v>
      </c>
      <c r="C735" s="1">
        <v>12</v>
      </c>
      <c r="D735" s="1">
        <v>17</v>
      </c>
      <c r="Q735" s="4">
        <f t="shared" si="72"/>
        <v>2536.5084936306484</v>
      </c>
      <c r="R735" s="4">
        <f t="shared" si="73"/>
        <v>927.12150636935166</v>
      </c>
      <c r="U735" s="4">
        <v>47.194933845853029</v>
      </c>
      <c r="V735" s="1">
        <f t="shared" si="74"/>
        <v>467</v>
      </c>
      <c r="W735" s="9">
        <v>734</v>
      </c>
      <c r="X735" s="12">
        <f t="shared" si="75"/>
        <v>0.61124999999999996</v>
      </c>
      <c r="Y735" s="13">
        <f t="shared" si="76"/>
        <v>0.28257845224732014</v>
      </c>
      <c r="Z735" s="13">
        <f t="shared" si="77"/>
        <v>7.8920356733825039E-2</v>
      </c>
      <c r="AJ735" s="25"/>
      <c r="AP735" s="18">
        <v>2536.5084936306484</v>
      </c>
      <c r="AQ735" s="18">
        <v>927.12150636935166</v>
      </c>
      <c r="AT735" s="1">
        <v>12</v>
      </c>
      <c r="AU735" s="29">
        <v>927.12150636935166</v>
      </c>
    </row>
    <row r="736" spans="2:47" x14ac:dyDescent="0.25">
      <c r="B736" s="4">
        <v>370.57</v>
      </c>
      <c r="C736" s="1">
        <v>1</v>
      </c>
      <c r="D736" s="1">
        <v>12</v>
      </c>
      <c r="Q736" s="4">
        <f t="shared" si="72"/>
        <v>770.30937382218769</v>
      </c>
      <c r="R736" s="4">
        <f t="shared" si="73"/>
        <v>-399.7393738221877</v>
      </c>
      <c r="U736" s="4">
        <v>47.307472108584534</v>
      </c>
      <c r="V736" s="1">
        <f t="shared" si="74"/>
        <v>466</v>
      </c>
      <c r="W736" s="9">
        <v>735</v>
      </c>
      <c r="X736" s="12">
        <f t="shared" si="75"/>
        <v>0.61208333333333331</v>
      </c>
      <c r="Y736" s="13">
        <f t="shared" si="76"/>
        <v>0.28475306431469577</v>
      </c>
      <c r="Z736" s="13">
        <f t="shared" si="77"/>
        <v>7.9108545573542119E-2</v>
      </c>
      <c r="AJ736" s="25"/>
      <c r="AP736" s="18">
        <v>770.30937382218769</v>
      </c>
      <c r="AQ736" s="18">
        <v>-399.7393738221877</v>
      </c>
      <c r="AT736" s="1">
        <v>1</v>
      </c>
      <c r="AU736" s="29">
        <v>-399.7393738221877</v>
      </c>
    </row>
    <row r="737" spans="2:47" x14ac:dyDescent="0.25">
      <c r="B737" s="4">
        <v>295.41000000000003</v>
      </c>
      <c r="C737" s="1">
        <v>2</v>
      </c>
      <c r="D737" s="1">
        <v>12</v>
      </c>
      <c r="Q737" s="4">
        <f t="shared" si="72"/>
        <v>892.08473277715336</v>
      </c>
      <c r="R737" s="4">
        <f t="shared" si="73"/>
        <v>-596.67473277715339</v>
      </c>
      <c r="U737" s="4">
        <v>47.485438526684334</v>
      </c>
      <c r="V737" s="1">
        <f t="shared" si="74"/>
        <v>465</v>
      </c>
      <c r="W737" s="9">
        <v>736</v>
      </c>
      <c r="X737" s="12">
        <f t="shared" si="75"/>
        <v>0.61291666666666667</v>
      </c>
      <c r="Y737" s="13">
        <f t="shared" si="76"/>
        <v>0.2869290237975502</v>
      </c>
      <c r="Z737" s="13">
        <f t="shared" si="77"/>
        <v>7.9406144744863169E-2</v>
      </c>
      <c r="AJ737" s="25"/>
      <c r="AP737" s="18">
        <v>892.08473277715336</v>
      </c>
      <c r="AQ737" s="18">
        <v>-596.67473277715339</v>
      </c>
      <c r="AT737" s="1">
        <v>2</v>
      </c>
      <c r="AU737" s="29">
        <v>-596.67473277715339</v>
      </c>
    </row>
    <row r="738" spans="2:47" x14ac:dyDescent="0.25">
      <c r="B738" s="4">
        <v>315.97000000000003</v>
      </c>
      <c r="C738" s="1">
        <v>3</v>
      </c>
      <c r="D738" s="1">
        <v>12</v>
      </c>
      <c r="Q738" s="4">
        <f t="shared" si="72"/>
        <v>1013.8600917321191</v>
      </c>
      <c r="R738" s="4">
        <f t="shared" si="73"/>
        <v>-697.89009173211912</v>
      </c>
      <c r="U738" s="4">
        <v>47.545702703275538</v>
      </c>
      <c r="V738" s="1">
        <f t="shared" si="74"/>
        <v>464</v>
      </c>
      <c r="W738" s="9">
        <v>737</v>
      </c>
      <c r="X738" s="12">
        <f t="shared" si="75"/>
        <v>0.61375000000000002</v>
      </c>
      <c r="Y738" s="13">
        <f t="shared" si="76"/>
        <v>0.28910634268224333</v>
      </c>
      <c r="Z738" s="13">
        <f t="shared" si="77"/>
        <v>7.9506919763011982E-2</v>
      </c>
      <c r="AJ738" s="25"/>
      <c r="AP738" s="18">
        <v>1013.8600917321191</v>
      </c>
      <c r="AQ738" s="18">
        <v>-697.89009173211912</v>
      </c>
      <c r="AT738" s="1">
        <v>3</v>
      </c>
      <c r="AU738" s="29">
        <v>-697.89009173211912</v>
      </c>
    </row>
    <row r="739" spans="2:47" x14ac:dyDescent="0.25">
      <c r="B739" s="4">
        <v>776.77</v>
      </c>
      <c r="C739" s="1">
        <v>4</v>
      </c>
      <c r="D739" s="1">
        <v>12</v>
      </c>
      <c r="Q739" s="4">
        <f t="shared" si="72"/>
        <v>1135.6354506870848</v>
      </c>
      <c r="R739" s="4">
        <f t="shared" si="73"/>
        <v>-358.86545068708483</v>
      </c>
      <c r="U739" s="4">
        <v>49.022182354021254</v>
      </c>
      <c r="V739" s="1">
        <f t="shared" si="74"/>
        <v>463</v>
      </c>
      <c r="W739" s="9">
        <v>738</v>
      </c>
      <c r="X739" s="12">
        <f t="shared" si="75"/>
        <v>0.61458333333333337</v>
      </c>
      <c r="Y739" s="13">
        <f t="shared" si="76"/>
        <v>0.29128503300340097</v>
      </c>
      <c r="Z739" s="13">
        <f t="shared" si="77"/>
        <v>8.197591995544104E-2</v>
      </c>
      <c r="AJ739" s="25"/>
      <c r="AP739" s="18">
        <v>1135.6354506870848</v>
      </c>
      <c r="AQ739" s="18">
        <v>-358.86545068708483</v>
      </c>
      <c r="AT739" s="1">
        <v>4</v>
      </c>
      <c r="AU739" s="29">
        <v>-358.86545068708483</v>
      </c>
    </row>
    <row r="740" spans="2:47" x14ac:dyDescent="0.25">
      <c r="B740" s="4">
        <v>1109.28</v>
      </c>
      <c r="C740" s="1">
        <v>5</v>
      </c>
      <c r="D740" s="1">
        <v>12</v>
      </c>
      <c r="Q740" s="4">
        <f t="shared" si="72"/>
        <v>1257.4108096420505</v>
      </c>
      <c r="R740" s="4">
        <f t="shared" si="73"/>
        <v>-148.13080964205051</v>
      </c>
      <c r="U740" s="4">
        <v>50.878472448018101</v>
      </c>
      <c r="V740" s="1">
        <f t="shared" si="74"/>
        <v>462</v>
      </c>
      <c r="W740" s="9">
        <v>739</v>
      </c>
      <c r="X740" s="12">
        <f t="shared" si="75"/>
        <v>0.61541666666666661</v>
      </c>
      <c r="Y740" s="13">
        <f t="shared" si="76"/>
        <v>0.29346510684445171</v>
      </c>
      <c r="Z740" s="13">
        <f t="shared" si="77"/>
        <v>8.5080047125068864E-2</v>
      </c>
      <c r="AJ740" s="25"/>
      <c r="AP740" s="18">
        <v>1257.4108096420505</v>
      </c>
      <c r="AQ740" s="18">
        <v>-148.13080964205051</v>
      </c>
      <c r="AT740" s="1">
        <v>5</v>
      </c>
      <c r="AU740" s="29">
        <v>-148.13080964205051</v>
      </c>
    </row>
    <row r="741" spans="2:47" x14ac:dyDescent="0.25">
      <c r="B741" s="4">
        <v>1393.48</v>
      </c>
      <c r="C741" s="1">
        <v>6</v>
      </c>
      <c r="D741" s="1">
        <v>12</v>
      </c>
      <c r="Q741" s="4">
        <f t="shared" si="72"/>
        <v>1379.1861685970161</v>
      </c>
      <c r="R741" s="4">
        <f t="shared" si="73"/>
        <v>14.293831402983869</v>
      </c>
      <c r="U741" s="4">
        <v>50.904831742417571</v>
      </c>
      <c r="V741" s="1">
        <f t="shared" si="74"/>
        <v>461</v>
      </c>
      <c r="W741" s="9">
        <v>740</v>
      </c>
      <c r="X741" s="12">
        <f t="shared" si="75"/>
        <v>0.61624999999999996</v>
      </c>
      <c r="Y741" s="13">
        <f t="shared" si="76"/>
        <v>0.29564657633816971</v>
      </c>
      <c r="Z741" s="13">
        <f t="shared" si="77"/>
        <v>8.5124125689180263E-2</v>
      </c>
      <c r="AJ741" s="25"/>
      <c r="AP741" s="18">
        <v>1379.1861685970161</v>
      </c>
      <c r="AQ741" s="18">
        <v>14.293831402983869</v>
      </c>
      <c r="AT741" s="1">
        <v>6</v>
      </c>
      <c r="AU741" s="29">
        <v>14.293831402983869</v>
      </c>
    </row>
    <row r="742" spans="2:47" x14ac:dyDescent="0.25">
      <c r="B742" s="4">
        <v>767.27</v>
      </c>
      <c r="C742" s="1">
        <v>7</v>
      </c>
      <c r="D742" s="1">
        <v>12</v>
      </c>
      <c r="Q742" s="4">
        <f t="shared" si="72"/>
        <v>1500.9615275519818</v>
      </c>
      <c r="R742" s="4">
        <f t="shared" si="73"/>
        <v>-733.69152755198184</v>
      </c>
      <c r="U742" s="4">
        <v>53.208754877520619</v>
      </c>
      <c r="V742" s="1">
        <f t="shared" si="74"/>
        <v>460</v>
      </c>
      <c r="W742" s="9">
        <v>741</v>
      </c>
      <c r="X742" s="12">
        <f t="shared" si="75"/>
        <v>0.61708333333333332</v>
      </c>
      <c r="Y742" s="13">
        <f t="shared" si="76"/>
        <v>0.2978294536672208</v>
      </c>
      <c r="Z742" s="13">
        <f t="shared" si="77"/>
        <v>8.8976794204481638E-2</v>
      </c>
      <c r="AJ742" s="25"/>
      <c r="AP742" s="18">
        <v>1500.9615275519818</v>
      </c>
      <c r="AQ742" s="18">
        <v>-733.69152755198184</v>
      </c>
      <c r="AT742" s="1">
        <v>7</v>
      </c>
      <c r="AU742" s="29">
        <v>-733.69152755198184</v>
      </c>
    </row>
    <row r="743" spans="2:47" x14ac:dyDescent="0.25">
      <c r="B743" s="4">
        <v>1429.68</v>
      </c>
      <c r="C743" s="1">
        <v>8</v>
      </c>
      <c r="D743" s="1">
        <v>12</v>
      </c>
      <c r="Q743" s="4">
        <f t="shared" si="72"/>
        <v>1622.7368865069475</v>
      </c>
      <c r="R743" s="4">
        <f t="shared" si="73"/>
        <v>-193.05688650694742</v>
      </c>
      <c r="U743" s="4">
        <v>55.166652095217842</v>
      </c>
      <c r="V743" s="1">
        <f t="shared" si="74"/>
        <v>459</v>
      </c>
      <c r="W743" s="9">
        <v>742</v>
      </c>
      <c r="X743" s="12">
        <f t="shared" si="75"/>
        <v>0.61791666666666667</v>
      </c>
      <c r="Y743" s="13">
        <f t="shared" si="76"/>
        <v>0.30001375106471473</v>
      </c>
      <c r="Z743" s="13">
        <f t="shared" si="77"/>
        <v>9.2250830934218667E-2</v>
      </c>
      <c r="AJ743" s="25"/>
      <c r="AP743" s="18">
        <v>1622.7368865069475</v>
      </c>
      <c r="AQ743" s="18">
        <v>-193.05688650694742</v>
      </c>
      <c r="AT743" s="1">
        <v>8</v>
      </c>
      <c r="AU743" s="29">
        <v>-193.05688650694742</v>
      </c>
    </row>
    <row r="744" spans="2:47" x14ac:dyDescent="0.25">
      <c r="B744" s="4">
        <v>1311.21</v>
      </c>
      <c r="C744" s="1">
        <v>9</v>
      </c>
      <c r="D744" s="1">
        <v>12</v>
      </c>
      <c r="Q744" s="4">
        <f t="shared" si="72"/>
        <v>1744.5122454619132</v>
      </c>
      <c r="R744" s="4">
        <f t="shared" si="73"/>
        <v>-433.30224546191312</v>
      </c>
      <c r="U744" s="4">
        <v>55.509310714295907</v>
      </c>
      <c r="V744" s="1">
        <f t="shared" si="74"/>
        <v>458</v>
      </c>
      <c r="W744" s="9">
        <v>743</v>
      </c>
      <c r="X744" s="12">
        <f t="shared" si="75"/>
        <v>0.61875000000000002</v>
      </c>
      <c r="Y744" s="13">
        <f t="shared" si="76"/>
        <v>0.30219948081476239</v>
      </c>
      <c r="Z744" s="13">
        <f t="shared" si="77"/>
        <v>9.2823831853001332E-2</v>
      </c>
      <c r="AJ744" s="25"/>
      <c r="AP744" s="18">
        <v>1744.5122454619132</v>
      </c>
      <c r="AQ744" s="18">
        <v>-433.30224546191312</v>
      </c>
      <c r="AT744" s="1">
        <v>9</v>
      </c>
      <c r="AU744" s="29">
        <v>-433.30224546191312</v>
      </c>
    </row>
    <row r="745" spans="2:47" x14ac:dyDescent="0.25">
      <c r="B745" s="4">
        <v>2490.4499999999998</v>
      </c>
      <c r="C745" s="1">
        <v>10</v>
      </c>
      <c r="D745" s="1">
        <v>12</v>
      </c>
      <c r="Q745" s="4">
        <f t="shared" si="72"/>
        <v>1866.2876044168788</v>
      </c>
      <c r="R745" s="4">
        <f t="shared" si="73"/>
        <v>624.162395583121</v>
      </c>
      <c r="U745" s="4">
        <v>56.848148093253712</v>
      </c>
      <c r="V745" s="1">
        <f t="shared" si="74"/>
        <v>457</v>
      </c>
      <c r="W745" s="9">
        <v>744</v>
      </c>
      <c r="X745" s="12">
        <f t="shared" si="75"/>
        <v>0.61958333333333337</v>
      </c>
      <c r="Y745" s="13">
        <f t="shared" si="76"/>
        <v>0.30438665525303782</v>
      </c>
      <c r="Z745" s="13">
        <f t="shared" si="77"/>
        <v>9.5062663756040777E-2</v>
      </c>
      <c r="AJ745" s="25"/>
      <c r="AP745" s="18">
        <v>1866.2876044168788</v>
      </c>
      <c r="AQ745" s="18">
        <v>624.162395583121</v>
      </c>
      <c r="AT745" s="1">
        <v>10</v>
      </c>
      <c r="AU745" s="29">
        <v>624.162395583121</v>
      </c>
    </row>
    <row r="746" spans="2:47" x14ac:dyDescent="0.25">
      <c r="B746" s="4">
        <v>1701.83</v>
      </c>
      <c r="C746" s="1">
        <v>11</v>
      </c>
      <c r="D746" s="1">
        <v>12</v>
      </c>
      <c r="Q746" s="4">
        <f t="shared" si="72"/>
        <v>1988.0629633718445</v>
      </c>
      <c r="R746" s="4">
        <f t="shared" si="73"/>
        <v>-286.23296337184456</v>
      </c>
      <c r="U746" s="4">
        <v>57.318036967589137</v>
      </c>
      <c r="V746" s="1">
        <f t="shared" si="74"/>
        <v>456</v>
      </c>
      <c r="W746" s="9">
        <v>745</v>
      </c>
      <c r="X746" s="12">
        <f t="shared" si="75"/>
        <v>0.62041666666666662</v>
      </c>
      <c r="Y746" s="13">
        <f t="shared" si="76"/>
        <v>0.30657528676734419</v>
      </c>
      <c r="Z746" s="13">
        <f t="shared" si="77"/>
        <v>9.5848421772122133E-2</v>
      </c>
      <c r="AJ746" s="25"/>
      <c r="AP746" s="18">
        <v>1988.0629633718445</v>
      </c>
      <c r="AQ746" s="18">
        <v>-286.23296337184456</v>
      </c>
      <c r="AT746" s="1">
        <v>11</v>
      </c>
      <c r="AU746" s="29">
        <v>-286.23296337184456</v>
      </c>
    </row>
    <row r="747" spans="2:47" x14ac:dyDescent="0.25">
      <c r="B747" s="4">
        <v>1157.6400000000001</v>
      </c>
      <c r="C747" s="1">
        <v>12</v>
      </c>
      <c r="D747" s="1">
        <v>12</v>
      </c>
      <c r="Q747" s="4">
        <f t="shared" si="72"/>
        <v>2109.8383223268102</v>
      </c>
      <c r="R747" s="4">
        <f t="shared" si="73"/>
        <v>-952.19832232681006</v>
      </c>
      <c r="U747" s="4">
        <v>58.112071228356626</v>
      </c>
      <c r="V747" s="1">
        <f t="shared" si="74"/>
        <v>455</v>
      </c>
      <c r="W747" s="9">
        <v>746</v>
      </c>
      <c r="X747" s="12">
        <f t="shared" si="75"/>
        <v>0.62124999999999997</v>
      </c>
      <c r="Y747" s="13">
        <f t="shared" si="76"/>
        <v>0.30876538779818846</v>
      </c>
      <c r="Z747" s="13">
        <f t="shared" si="77"/>
        <v>9.7176222491651199E-2</v>
      </c>
      <c r="AJ747" s="25"/>
      <c r="AP747" s="18">
        <v>2109.8383223268102</v>
      </c>
      <c r="AQ747" s="18">
        <v>-952.19832232681006</v>
      </c>
      <c r="AT747" s="1">
        <v>12</v>
      </c>
      <c r="AU747" s="29">
        <v>-952.19832232681006</v>
      </c>
    </row>
    <row r="748" spans="2:47" x14ac:dyDescent="0.25">
      <c r="B748" s="4">
        <v>1287.8499999999999</v>
      </c>
      <c r="C748" s="1">
        <v>1</v>
      </c>
      <c r="D748" s="1">
        <v>18</v>
      </c>
      <c r="Q748" s="4">
        <f t="shared" si="72"/>
        <v>1282.3135793867932</v>
      </c>
      <c r="R748" s="4">
        <f t="shared" si="73"/>
        <v>5.5364206132067011</v>
      </c>
      <c r="U748" s="4">
        <v>58.480343748309679</v>
      </c>
      <c r="V748" s="1">
        <f t="shared" si="74"/>
        <v>454</v>
      </c>
      <c r="W748" s="9">
        <v>747</v>
      </c>
      <c r="X748" s="12">
        <f t="shared" si="75"/>
        <v>0.62208333333333332</v>
      </c>
      <c r="Y748" s="13">
        <f t="shared" si="76"/>
        <v>0.31095697083935653</v>
      </c>
      <c r="Z748" s="13">
        <f t="shared" si="77"/>
        <v>9.7792055511883608E-2</v>
      </c>
      <c r="AJ748" s="25"/>
      <c r="AP748" s="18">
        <v>1282.3135793867932</v>
      </c>
      <c r="AQ748" s="18">
        <v>5.5364206132067011</v>
      </c>
      <c r="AT748" s="1">
        <v>1</v>
      </c>
      <c r="AU748" s="29">
        <v>5.5364206132067011</v>
      </c>
    </row>
    <row r="749" spans="2:47" x14ac:dyDescent="0.25">
      <c r="B749" s="4">
        <v>1040.6099999999999</v>
      </c>
      <c r="C749" s="1">
        <v>2</v>
      </c>
      <c r="D749" s="1">
        <v>18</v>
      </c>
      <c r="Q749" s="4">
        <f t="shared" si="72"/>
        <v>1404.0889383417589</v>
      </c>
      <c r="R749" s="4">
        <f t="shared" si="73"/>
        <v>-363.47893834175898</v>
      </c>
      <c r="U749" s="4">
        <v>58.84936166178727</v>
      </c>
      <c r="V749" s="1">
        <f t="shared" si="74"/>
        <v>453</v>
      </c>
      <c r="W749" s="9">
        <v>748</v>
      </c>
      <c r="X749" s="12">
        <f t="shared" si="75"/>
        <v>0.62291666666666667</v>
      </c>
      <c r="Y749" s="13">
        <f t="shared" si="76"/>
        <v>0.31315004843849742</v>
      </c>
      <c r="Z749" s="13">
        <f t="shared" si="77"/>
        <v>9.8409134994777783E-2</v>
      </c>
      <c r="AJ749" s="25"/>
      <c r="AP749" s="18">
        <v>1404.0889383417589</v>
      </c>
      <c r="AQ749" s="18">
        <v>-363.47893834175898</v>
      </c>
      <c r="AT749" s="1">
        <v>2</v>
      </c>
      <c r="AU749" s="29">
        <v>-363.47893834175898</v>
      </c>
    </row>
    <row r="750" spans="2:47" x14ac:dyDescent="0.25">
      <c r="B750" s="4">
        <v>1306.51</v>
      </c>
      <c r="C750" s="1">
        <v>3</v>
      </c>
      <c r="D750" s="1">
        <v>18</v>
      </c>
      <c r="Q750" s="4">
        <f t="shared" si="72"/>
        <v>1525.8642972967245</v>
      </c>
      <c r="R750" s="4">
        <f t="shared" si="73"/>
        <v>-219.35429729672455</v>
      </c>
      <c r="U750" s="4">
        <v>61.752831063550275</v>
      </c>
      <c r="V750" s="1">
        <f t="shared" si="74"/>
        <v>452</v>
      </c>
      <c r="W750" s="9">
        <v>749</v>
      </c>
      <c r="X750" s="12">
        <f t="shared" si="75"/>
        <v>0.62375000000000003</v>
      </c>
      <c r="Y750" s="13">
        <f t="shared" si="76"/>
        <v>0.31534463319771155</v>
      </c>
      <c r="Z750" s="13">
        <f t="shared" si="77"/>
        <v>0.10326437733289204</v>
      </c>
      <c r="AJ750" s="25"/>
      <c r="AP750" s="18">
        <v>1525.8642972967245</v>
      </c>
      <c r="AQ750" s="18">
        <v>-219.35429729672455</v>
      </c>
      <c r="AT750" s="1">
        <v>3</v>
      </c>
      <c r="AU750" s="29">
        <v>-219.35429729672455</v>
      </c>
    </row>
    <row r="751" spans="2:47" x14ac:dyDescent="0.25">
      <c r="B751" s="4">
        <v>1706.12</v>
      </c>
      <c r="C751" s="1">
        <v>4</v>
      </c>
      <c r="D751" s="1">
        <v>18</v>
      </c>
      <c r="Q751" s="4">
        <f t="shared" si="72"/>
        <v>1647.6396562516902</v>
      </c>
      <c r="R751" s="4">
        <f t="shared" si="73"/>
        <v>58.480343748309679</v>
      </c>
      <c r="U751" s="4">
        <v>62.675327401019672</v>
      </c>
      <c r="V751" s="1">
        <f t="shared" si="74"/>
        <v>451</v>
      </c>
      <c r="W751" s="9">
        <v>750</v>
      </c>
      <c r="X751" s="12">
        <f t="shared" si="75"/>
        <v>0.62458333333333338</v>
      </c>
      <c r="Y751" s="13">
        <f t="shared" si="76"/>
        <v>0.31754073777414477</v>
      </c>
      <c r="Z751" s="13">
        <f t="shared" si="77"/>
        <v>0.10480699502733618</v>
      </c>
      <c r="AJ751" s="25"/>
      <c r="AP751" s="18">
        <v>1647.6396562516902</v>
      </c>
      <c r="AQ751" s="18">
        <v>58.480343748309679</v>
      </c>
      <c r="AT751" s="1">
        <v>4</v>
      </c>
      <c r="AU751" s="29">
        <v>58.480343748309679</v>
      </c>
    </row>
    <row r="752" spans="2:47" x14ac:dyDescent="0.25">
      <c r="B752" s="4">
        <v>2652.23</v>
      </c>
      <c r="C752" s="1">
        <v>5</v>
      </c>
      <c r="D752" s="1">
        <v>18</v>
      </c>
      <c r="Q752" s="4">
        <f t="shared" si="72"/>
        <v>1769.4150152066559</v>
      </c>
      <c r="R752" s="4">
        <f t="shared" si="73"/>
        <v>882.81498479334414</v>
      </c>
      <c r="U752" s="4">
        <v>66.985276453528286</v>
      </c>
      <c r="V752" s="1">
        <f t="shared" si="74"/>
        <v>450</v>
      </c>
      <c r="W752" s="9">
        <v>751</v>
      </c>
      <c r="X752" s="12">
        <f t="shared" si="75"/>
        <v>0.62541666666666662</v>
      </c>
      <c r="Y752" s="13">
        <f t="shared" si="76"/>
        <v>0.3197383748805871</v>
      </c>
      <c r="Z752" s="13">
        <f t="shared" si="77"/>
        <v>0.1120141820919386</v>
      </c>
      <c r="AJ752" s="25"/>
      <c r="AP752" s="18">
        <v>1769.4150152066559</v>
      </c>
      <c r="AQ752" s="18">
        <v>882.81498479334414</v>
      </c>
      <c r="AT752" s="1">
        <v>5</v>
      </c>
      <c r="AU752" s="29">
        <v>882.81498479334414</v>
      </c>
    </row>
    <row r="753" spans="2:47" x14ac:dyDescent="0.25">
      <c r="B753" s="4">
        <v>2860.73</v>
      </c>
      <c r="C753" s="1">
        <v>6</v>
      </c>
      <c r="D753" s="1">
        <v>18</v>
      </c>
      <c r="Q753" s="4">
        <f t="shared" si="72"/>
        <v>1891.1903741616215</v>
      </c>
      <c r="R753" s="4">
        <f t="shared" si="73"/>
        <v>969.53962583837847</v>
      </c>
      <c r="U753" s="4">
        <v>67.764549312915278</v>
      </c>
      <c r="V753" s="1">
        <f t="shared" si="74"/>
        <v>449</v>
      </c>
      <c r="W753" s="9">
        <v>752</v>
      </c>
      <c r="X753" s="12">
        <f t="shared" si="75"/>
        <v>0.62624999999999997</v>
      </c>
      <c r="Y753" s="13">
        <f t="shared" si="76"/>
        <v>0.32193755728607965</v>
      </c>
      <c r="Z753" s="13">
        <f t="shared" si="77"/>
        <v>0.11331729848694579</v>
      </c>
      <c r="AJ753" s="25"/>
      <c r="AP753" s="18">
        <v>1891.1903741616215</v>
      </c>
      <c r="AQ753" s="18">
        <v>969.53962583837847</v>
      </c>
      <c r="AT753" s="1">
        <v>6</v>
      </c>
      <c r="AU753" s="29">
        <v>969.53962583837847</v>
      </c>
    </row>
    <row r="754" spans="2:47" x14ac:dyDescent="0.25">
      <c r="B754" s="4">
        <v>2396.59</v>
      </c>
      <c r="C754" s="1">
        <v>7</v>
      </c>
      <c r="D754" s="1">
        <v>18</v>
      </c>
      <c r="Q754" s="4">
        <f t="shared" si="72"/>
        <v>2012.9657331165872</v>
      </c>
      <c r="R754" s="4">
        <f t="shared" si="73"/>
        <v>383.62426688341293</v>
      </c>
      <c r="U754" s="4">
        <v>69.717430183322222</v>
      </c>
      <c r="V754" s="1">
        <f t="shared" si="74"/>
        <v>448</v>
      </c>
      <c r="W754" s="9">
        <v>753</v>
      </c>
      <c r="X754" s="12">
        <f t="shared" si="75"/>
        <v>0.62708333333333333</v>
      </c>
      <c r="Y754" s="13">
        <f t="shared" si="76"/>
        <v>0.3241382978165232</v>
      </c>
      <c r="Z754" s="13">
        <f t="shared" si="77"/>
        <v>0.1165829467756916</v>
      </c>
      <c r="AJ754" s="25"/>
      <c r="AP754" s="18">
        <v>2012.9657331165872</v>
      </c>
      <c r="AQ754" s="18">
        <v>383.62426688341293</v>
      </c>
      <c r="AT754" s="1">
        <v>7</v>
      </c>
      <c r="AU754" s="29">
        <v>383.62426688341293</v>
      </c>
    </row>
    <row r="755" spans="2:47" x14ac:dyDescent="0.25">
      <c r="B755" s="4">
        <v>3290.4</v>
      </c>
      <c r="C755" s="1">
        <v>8</v>
      </c>
      <c r="D755" s="1">
        <v>18</v>
      </c>
      <c r="Q755" s="4">
        <f t="shared" si="72"/>
        <v>2134.7410920715529</v>
      </c>
      <c r="R755" s="4">
        <f t="shared" si="73"/>
        <v>1155.6589079284472</v>
      </c>
      <c r="U755" s="4">
        <v>69.834831742417578</v>
      </c>
      <c r="V755" s="1">
        <f t="shared" si="74"/>
        <v>447</v>
      </c>
      <c r="W755" s="9">
        <v>754</v>
      </c>
      <c r="X755" s="12">
        <f t="shared" si="75"/>
        <v>0.62791666666666668</v>
      </c>
      <c r="Y755" s="13">
        <f t="shared" si="76"/>
        <v>0.32634060935529685</v>
      </c>
      <c r="Z755" s="13">
        <f t="shared" si="77"/>
        <v>0.11677926812143552</v>
      </c>
      <c r="AJ755" s="25"/>
      <c r="AP755" s="18">
        <v>2134.7410920715529</v>
      </c>
      <c r="AQ755" s="18">
        <v>1155.6589079284472</v>
      </c>
      <c r="AT755" s="1">
        <v>8</v>
      </c>
      <c r="AU755" s="29">
        <v>1155.6589079284472</v>
      </c>
    </row>
    <row r="756" spans="2:47" x14ac:dyDescent="0.25">
      <c r="B756" s="4">
        <v>3240.04</v>
      </c>
      <c r="C756" s="1">
        <v>9</v>
      </c>
      <c r="D756" s="1">
        <v>18</v>
      </c>
      <c r="Q756" s="4">
        <f t="shared" si="72"/>
        <v>2256.5164510265186</v>
      </c>
      <c r="R756" s="4">
        <f t="shared" si="73"/>
        <v>983.52354897348141</v>
      </c>
      <c r="U756" s="4">
        <v>70.44290026395268</v>
      </c>
      <c r="V756" s="1">
        <f t="shared" si="74"/>
        <v>446</v>
      </c>
      <c r="W756" s="9">
        <v>755</v>
      </c>
      <c r="X756" s="12">
        <f t="shared" si="75"/>
        <v>0.62875000000000003</v>
      </c>
      <c r="Y756" s="13">
        <f t="shared" si="76"/>
        <v>0.32854450484387981</v>
      </c>
      <c r="Z756" s="13">
        <f t="shared" si="77"/>
        <v>0.11779609303732376</v>
      </c>
      <c r="AJ756" s="25"/>
      <c r="AP756" s="18">
        <v>2256.5164510265186</v>
      </c>
      <c r="AQ756" s="18">
        <v>983.52354897348141</v>
      </c>
      <c r="AT756" s="1">
        <v>9</v>
      </c>
      <c r="AU756" s="29">
        <v>983.52354897348141</v>
      </c>
    </row>
    <row r="757" spans="2:47" x14ac:dyDescent="0.25">
      <c r="B757" s="4">
        <v>2508.0500000000002</v>
      </c>
      <c r="C757" s="1">
        <v>12</v>
      </c>
      <c r="D757" s="1">
        <v>18</v>
      </c>
      <c r="Q757" s="4">
        <f t="shared" si="72"/>
        <v>2621.8425278914156</v>
      </c>
      <c r="R757" s="4">
        <f t="shared" si="73"/>
        <v>-113.79252789141538</v>
      </c>
      <c r="U757" s="4">
        <v>70.556105489124207</v>
      </c>
      <c r="V757" s="1">
        <f t="shared" si="74"/>
        <v>445</v>
      </c>
      <c r="W757" s="9">
        <v>756</v>
      </c>
      <c r="X757" s="12">
        <f t="shared" si="75"/>
        <v>0.62958333333333338</v>
      </c>
      <c r="Y757" s="13">
        <f t="shared" si="76"/>
        <v>0.33074999728248017</v>
      </c>
      <c r="Z757" s="13">
        <f t="shared" si="77"/>
        <v>0.11798539718560058</v>
      </c>
      <c r="AJ757" s="25"/>
      <c r="AP757" s="18">
        <v>2621.8425278914156</v>
      </c>
      <c r="AQ757" s="18">
        <v>-113.79252789141538</v>
      </c>
      <c r="AT757" s="1">
        <v>12</v>
      </c>
      <c r="AU757" s="29">
        <v>-113.79252789141538</v>
      </c>
    </row>
    <row r="758" spans="2:47" x14ac:dyDescent="0.25">
      <c r="B758" s="4">
        <v>1197.74</v>
      </c>
      <c r="C758" s="1">
        <v>1</v>
      </c>
      <c r="D758" s="1">
        <v>17</v>
      </c>
      <c r="Q758" s="4">
        <f t="shared" si="72"/>
        <v>1196.9795451260256</v>
      </c>
      <c r="R758" s="4">
        <f t="shared" si="73"/>
        <v>0.76045487397436773</v>
      </c>
      <c r="U758" s="4">
        <v>73.588907928447043</v>
      </c>
      <c r="V758" s="1">
        <f t="shared" si="74"/>
        <v>444</v>
      </c>
      <c r="W758" s="9">
        <v>757</v>
      </c>
      <c r="X758" s="12">
        <f t="shared" si="75"/>
        <v>0.63041666666666663</v>
      </c>
      <c r="Y758" s="13">
        <f t="shared" si="76"/>
        <v>0.33295709973066961</v>
      </c>
      <c r="Z758" s="13">
        <f t="shared" si="77"/>
        <v>0.1230569129376162</v>
      </c>
      <c r="AJ758" s="25"/>
      <c r="AP758" s="18">
        <v>1196.9795451260256</v>
      </c>
      <c r="AQ758" s="18">
        <v>0.76045487397436773</v>
      </c>
      <c r="AT758" s="1">
        <v>1</v>
      </c>
      <c r="AU758" s="29">
        <v>0.76045487397436773</v>
      </c>
    </row>
    <row r="759" spans="2:47" x14ac:dyDescent="0.25">
      <c r="B759" s="4">
        <v>1066.8699999999999</v>
      </c>
      <c r="C759" s="1">
        <v>2</v>
      </c>
      <c r="D759" s="1">
        <v>17</v>
      </c>
      <c r="Q759" s="4">
        <f t="shared" si="72"/>
        <v>1318.7549040809913</v>
      </c>
      <c r="R759" s="4">
        <f t="shared" si="73"/>
        <v>-251.88490408099142</v>
      </c>
      <c r="U759" s="4">
        <v>73.687754538086892</v>
      </c>
      <c r="V759" s="1">
        <f t="shared" si="74"/>
        <v>443</v>
      </c>
      <c r="W759" s="9">
        <v>758</v>
      </c>
      <c r="X759" s="12">
        <f t="shared" si="75"/>
        <v>0.63124999999999998</v>
      </c>
      <c r="Y759" s="13">
        <f t="shared" si="76"/>
        <v>0.3351658253080253</v>
      </c>
      <c r="Z759" s="13">
        <f t="shared" si="77"/>
        <v>0.12322220630830266</v>
      </c>
      <c r="AJ759" s="25"/>
      <c r="AP759" s="18">
        <v>1318.7549040809913</v>
      </c>
      <c r="AQ759" s="18">
        <v>-251.88490408099142</v>
      </c>
      <c r="AT759" s="1">
        <v>2</v>
      </c>
      <c r="AU759" s="29">
        <v>-251.88490408099142</v>
      </c>
    </row>
    <row r="760" spans="2:47" x14ac:dyDescent="0.25">
      <c r="B760" s="4">
        <v>1125.28</v>
      </c>
      <c r="C760" s="1">
        <v>3</v>
      </c>
      <c r="D760" s="1">
        <v>17</v>
      </c>
      <c r="Q760" s="4">
        <f t="shared" si="72"/>
        <v>1440.530263035957</v>
      </c>
      <c r="R760" s="4">
        <f t="shared" si="73"/>
        <v>-315.250263035957</v>
      </c>
      <c r="U760" s="4">
        <v>73.7488660031851</v>
      </c>
      <c r="V760" s="1">
        <f t="shared" si="74"/>
        <v>442</v>
      </c>
      <c r="W760" s="9">
        <v>759</v>
      </c>
      <c r="X760" s="12">
        <f t="shared" si="75"/>
        <v>0.63208333333333333</v>
      </c>
      <c r="Y760" s="13">
        <f t="shared" si="76"/>
        <v>0.3373761871947753</v>
      </c>
      <c r="Z760" s="13">
        <f t="shared" si="77"/>
        <v>0.12332439818003682</v>
      </c>
      <c r="AJ760" s="25"/>
      <c r="AP760" s="18">
        <v>1440.530263035957</v>
      </c>
      <c r="AQ760" s="18">
        <v>-315.250263035957</v>
      </c>
      <c r="AT760" s="1">
        <v>3</v>
      </c>
      <c r="AU760" s="29">
        <v>-315.250263035957</v>
      </c>
    </row>
    <row r="761" spans="2:47" x14ac:dyDescent="0.25">
      <c r="B761" s="4">
        <v>1793.17</v>
      </c>
      <c r="C761" s="1">
        <v>4</v>
      </c>
      <c r="D761" s="1">
        <v>17</v>
      </c>
      <c r="Q761" s="4">
        <f t="shared" si="72"/>
        <v>1562.3056219909226</v>
      </c>
      <c r="R761" s="4">
        <f t="shared" si="73"/>
        <v>230.86437800907743</v>
      </c>
      <c r="U761" s="4">
        <v>75.018148093253728</v>
      </c>
      <c r="V761" s="1">
        <f t="shared" si="74"/>
        <v>441</v>
      </c>
      <c r="W761" s="9">
        <v>760</v>
      </c>
      <c r="X761" s="12">
        <f t="shared" si="75"/>
        <v>0.63291666666666668</v>
      </c>
      <c r="Y761" s="13">
        <f t="shared" si="76"/>
        <v>0.33958819863245354</v>
      </c>
      <c r="Z761" s="13">
        <f t="shared" si="77"/>
        <v>0.1254469182723682</v>
      </c>
      <c r="AJ761" s="25"/>
      <c r="AP761" s="18">
        <v>1562.3056219909226</v>
      </c>
      <c r="AQ761" s="18">
        <v>230.86437800907743</v>
      </c>
      <c r="AT761" s="1">
        <v>4</v>
      </c>
      <c r="AU761" s="29">
        <v>230.86437800907743</v>
      </c>
    </row>
    <row r="762" spans="2:47" x14ac:dyDescent="0.25">
      <c r="B762" s="4">
        <v>2421.59</v>
      </c>
      <c r="C762" s="1">
        <v>5</v>
      </c>
      <c r="D762" s="1">
        <v>17</v>
      </c>
      <c r="Q762" s="4">
        <f t="shared" si="72"/>
        <v>1684.0809809458883</v>
      </c>
      <c r="R762" s="4">
        <f t="shared" si="73"/>
        <v>737.50901905411183</v>
      </c>
      <c r="U762" s="4">
        <v>75.032900263952655</v>
      </c>
      <c r="V762" s="1">
        <f t="shared" si="74"/>
        <v>440</v>
      </c>
      <c r="W762" s="9">
        <v>761</v>
      </c>
      <c r="X762" s="12">
        <f t="shared" si="75"/>
        <v>0.63375000000000004</v>
      </c>
      <c r="Y762" s="13">
        <f t="shared" si="76"/>
        <v>0.34180187292455921</v>
      </c>
      <c r="Z762" s="13">
        <f t="shared" si="77"/>
        <v>0.12547158716115106</v>
      </c>
      <c r="AJ762" s="25"/>
      <c r="AP762" s="18">
        <v>1684.0809809458883</v>
      </c>
      <c r="AQ762" s="18">
        <v>737.50901905411183</v>
      </c>
      <c r="AT762" s="1">
        <v>5</v>
      </c>
      <c r="AU762" s="29">
        <v>737.50901905411183</v>
      </c>
    </row>
    <row r="763" spans="2:47" x14ac:dyDescent="0.25">
      <c r="B763" s="4">
        <v>2571.1799999999998</v>
      </c>
      <c r="C763" s="1">
        <v>6</v>
      </c>
      <c r="D763" s="1">
        <v>17</v>
      </c>
      <c r="Q763" s="4">
        <f t="shared" si="72"/>
        <v>1805.856339900854</v>
      </c>
      <c r="R763" s="4">
        <f t="shared" si="73"/>
        <v>765.32366009914585</v>
      </c>
      <c r="U763" s="4">
        <v>75.098148093253712</v>
      </c>
      <c r="V763" s="1">
        <f t="shared" si="74"/>
        <v>439</v>
      </c>
      <c r="W763" s="9">
        <v>762</v>
      </c>
      <c r="X763" s="12">
        <f t="shared" si="75"/>
        <v>0.63458333333333339</v>
      </c>
      <c r="Y763" s="13">
        <f t="shared" si="76"/>
        <v>0.34401722343722352</v>
      </c>
      <c r="Z763" s="13">
        <f t="shared" si="77"/>
        <v>0.125580695947729</v>
      </c>
      <c r="AJ763" s="25"/>
      <c r="AP763" s="18">
        <v>1805.856339900854</v>
      </c>
      <c r="AQ763" s="18">
        <v>765.32366009914585</v>
      </c>
      <c r="AT763" s="1">
        <v>6</v>
      </c>
      <c r="AU763" s="29">
        <v>765.32366009914585</v>
      </c>
    </row>
    <row r="764" spans="2:47" x14ac:dyDescent="0.25">
      <c r="B764" s="4">
        <v>2086.0100000000002</v>
      </c>
      <c r="C764" s="1">
        <v>7</v>
      </c>
      <c r="D764" s="1">
        <v>17</v>
      </c>
      <c r="Q764" s="4">
        <f t="shared" si="72"/>
        <v>1927.6316988558196</v>
      </c>
      <c r="R764" s="4">
        <f t="shared" si="73"/>
        <v>158.37830114418057</v>
      </c>
      <c r="U764" s="4">
        <v>76.189361661787188</v>
      </c>
      <c r="V764" s="1">
        <f t="shared" si="74"/>
        <v>438</v>
      </c>
      <c r="W764" s="9">
        <v>763</v>
      </c>
      <c r="X764" s="12">
        <f t="shared" si="75"/>
        <v>0.63541666666666663</v>
      </c>
      <c r="Y764" s="13">
        <f t="shared" si="76"/>
        <v>0.3462342635998823</v>
      </c>
      <c r="Z764" s="13">
        <f t="shared" si="77"/>
        <v>0.12740544612923649</v>
      </c>
      <c r="AJ764" s="25"/>
      <c r="AP764" s="18">
        <v>1927.6316988558196</v>
      </c>
      <c r="AQ764" s="18">
        <v>158.37830114418057</v>
      </c>
      <c r="AT764" s="1">
        <v>7</v>
      </c>
      <c r="AU764" s="29">
        <v>158.37830114418057</v>
      </c>
    </row>
    <row r="765" spans="2:47" x14ac:dyDescent="0.25">
      <c r="B765" s="4">
        <v>1836.69</v>
      </c>
      <c r="C765" s="1">
        <v>8</v>
      </c>
      <c r="D765" s="1">
        <v>17</v>
      </c>
      <c r="Q765" s="4">
        <f t="shared" si="72"/>
        <v>2049.4070578107853</v>
      </c>
      <c r="R765" s="4">
        <f t="shared" si="73"/>
        <v>-212.71705781078526</v>
      </c>
      <c r="U765" s="4">
        <v>76.206712273390963</v>
      </c>
      <c r="V765" s="1">
        <f t="shared" si="74"/>
        <v>437</v>
      </c>
      <c r="W765" s="9">
        <v>764</v>
      </c>
      <c r="X765" s="12">
        <f t="shared" si="75"/>
        <v>0.63624999999999998</v>
      </c>
      <c r="Y765" s="13">
        <f t="shared" si="76"/>
        <v>0.34845300690595715</v>
      </c>
      <c r="Z765" s="13">
        <f t="shared" si="77"/>
        <v>0.12743446018531701</v>
      </c>
      <c r="AJ765" s="25"/>
      <c r="AP765" s="18">
        <v>2049.4070578107853</v>
      </c>
      <c r="AQ765" s="18">
        <v>-212.71705781078526</v>
      </c>
      <c r="AT765" s="1">
        <v>8</v>
      </c>
      <c r="AU765" s="29">
        <v>-212.71705781078526</v>
      </c>
    </row>
    <row r="766" spans="2:47" x14ac:dyDescent="0.25">
      <c r="B766" s="4">
        <v>3002.87</v>
      </c>
      <c r="C766" s="1">
        <v>9</v>
      </c>
      <c r="D766" s="1">
        <v>17</v>
      </c>
      <c r="Q766" s="4">
        <f t="shared" si="72"/>
        <v>2171.182416765751</v>
      </c>
      <c r="R766" s="4">
        <f t="shared" si="73"/>
        <v>831.6875832342489</v>
      </c>
      <c r="U766" s="4">
        <v>77.661464444089802</v>
      </c>
      <c r="V766" s="1">
        <f t="shared" si="74"/>
        <v>436</v>
      </c>
      <c r="W766" s="9">
        <v>765</v>
      </c>
      <c r="X766" s="12">
        <f t="shared" si="75"/>
        <v>0.63708333333333333</v>
      </c>
      <c r="Y766" s="13">
        <f t="shared" si="76"/>
        <v>0.35067346691354073</v>
      </c>
      <c r="Z766" s="13">
        <f t="shared" si="77"/>
        <v>0.12986712723059457</v>
      </c>
      <c r="AJ766" s="25"/>
      <c r="AP766" s="18">
        <v>2171.182416765751</v>
      </c>
      <c r="AQ766" s="18">
        <v>831.6875832342489</v>
      </c>
      <c r="AT766" s="1">
        <v>9</v>
      </c>
      <c r="AU766" s="29">
        <v>831.6875832342489</v>
      </c>
    </row>
    <row r="767" spans="2:47" x14ac:dyDescent="0.25">
      <c r="B767" s="4">
        <v>3443.56</v>
      </c>
      <c r="C767" s="1">
        <v>11</v>
      </c>
      <c r="D767" s="1">
        <v>17</v>
      </c>
      <c r="Q767" s="4">
        <f t="shared" si="72"/>
        <v>2414.7331346756823</v>
      </c>
      <c r="R767" s="4">
        <f t="shared" si="73"/>
        <v>1028.8268653243176</v>
      </c>
      <c r="U767" s="4">
        <v>81.002728960114837</v>
      </c>
      <c r="V767" s="1">
        <f t="shared" si="74"/>
        <v>435</v>
      </c>
      <c r="W767" s="9">
        <v>766</v>
      </c>
      <c r="X767" s="12">
        <f t="shared" si="75"/>
        <v>0.63791666666666669</v>
      </c>
      <c r="Y767" s="13">
        <f t="shared" si="76"/>
        <v>0.35289565724609057</v>
      </c>
      <c r="Z767" s="13">
        <f t="shared" si="77"/>
        <v>0.13545445972708758</v>
      </c>
      <c r="AJ767" s="25"/>
      <c r="AP767" s="18">
        <v>2414.7331346756823</v>
      </c>
      <c r="AQ767" s="18">
        <v>1028.8268653243176</v>
      </c>
      <c r="AT767" s="1">
        <v>11</v>
      </c>
      <c r="AU767" s="29">
        <v>1028.8268653243176</v>
      </c>
    </row>
    <row r="768" spans="2:47" x14ac:dyDescent="0.25">
      <c r="B768" s="4">
        <v>1681.72</v>
      </c>
      <c r="C768" s="1">
        <v>12</v>
      </c>
      <c r="D768" s="1">
        <v>17</v>
      </c>
      <c r="Q768" s="4">
        <f t="shared" si="72"/>
        <v>2536.5084936306484</v>
      </c>
      <c r="R768" s="4">
        <f t="shared" si="73"/>
        <v>-854.78849363064842</v>
      </c>
      <c r="U768" s="4">
        <v>81.491464444089843</v>
      </c>
      <c r="V768" s="1">
        <f t="shared" si="74"/>
        <v>434</v>
      </c>
      <c r="W768" s="9">
        <v>767</v>
      </c>
      <c r="X768" s="12">
        <f t="shared" si="75"/>
        <v>0.63875000000000004</v>
      </c>
      <c r="Y768" s="13">
        <f t="shared" si="76"/>
        <v>0.35511959159313067</v>
      </c>
      <c r="Z768" s="13">
        <f t="shared" si="77"/>
        <v>0.13627173343849414</v>
      </c>
      <c r="AJ768" s="25"/>
      <c r="AP768" s="18">
        <v>2536.5084936306484</v>
      </c>
      <c r="AQ768" s="18">
        <v>-854.78849363064842</v>
      </c>
      <c r="AT768" s="1">
        <v>12</v>
      </c>
      <c r="AU768" s="29">
        <v>-854.78849363064842</v>
      </c>
    </row>
    <row r="769" spans="2:47" x14ac:dyDescent="0.25">
      <c r="B769" s="4">
        <v>710.82</v>
      </c>
      <c r="C769" s="1">
        <v>1</v>
      </c>
      <c r="D769" s="1">
        <v>12</v>
      </c>
      <c r="Q769" s="4">
        <f t="shared" si="72"/>
        <v>770.30937382218769</v>
      </c>
      <c r="R769" s="4">
        <f t="shared" si="73"/>
        <v>-59.489373822187645</v>
      </c>
      <c r="U769" s="4">
        <v>82.754266883412583</v>
      </c>
      <c r="V769" s="1">
        <f t="shared" si="74"/>
        <v>433</v>
      </c>
      <c r="W769" s="9">
        <v>768</v>
      </c>
      <c r="X769" s="12">
        <f t="shared" si="75"/>
        <v>0.63958333333333328</v>
      </c>
      <c r="Y769" s="13">
        <f t="shared" si="76"/>
        <v>0.3573452837109577</v>
      </c>
      <c r="Z769" s="13">
        <f t="shared" si="77"/>
        <v>0.13838341812315133</v>
      </c>
      <c r="AJ769" s="25"/>
      <c r="AP769" s="18">
        <v>770.30937382218769</v>
      </c>
      <c r="AQ769" s="18">
        <v>-59.489373822187645</v>
      </c>
      <c r="AT769" s="1">
        <v>1</v>
      </c>
      <c r="AU769" s="29">
        <v>-59.489373822187645</v>
      </c>
    </row>
    <row r="770" spans="2:47" x14ac:dyDescent="0.25">
      <c r="B770" s="4">
        <v>739.76</v>
      </c>
      <c r="C770" s="1">
        <v>2</v>
      </c>
      <c r="D770" s="1">
        <v>12</v>
      </c>
      <c r="Q770" s="4">
        <f t="shared" si="72"/>
        <v>892.08473277715336</v>
      </c>
      <c r="R770" s="4">
        <f t="shared" si="73"/>
        <v>-152.32473277715337</v>
      </c>
      <c r="U770" s="4">
        <v>88.101293140252096</v>
      </c>
      <c r="V770" s="1">
        <f t="shared" si="74"/>
        <v>432</v>
      </c>
      <c r="W770" s="9">
        <v>769</v>
      </c>
      <c r="X770" s="12">
        <f t="shared" si="75"/>
        <v>0.64041666666666663</v>
      </c>
      <c r="Y770" s="13">
        <f t="shared" si="76"/>
        <v>0.35957274742335804</v>
      </c>
      <c r="Z770" s="13">
        <f t="shared" si="77"/>
        <v>0.14732482740731737</v>
      </c>
      <c r="AJ770" s="25"/>
      <c r="AP770" s="18">
        <v>892.08473277715336</v>
      </c>
      <c r="AQ770" s="18">
        <v>-152.32473277715337</v>
      </c>
      <c r="AT770" s="1">
        <v>2</v>
      </c>
      <c r="AU770" s="29">
        <v>-152.32473277715337</v>
      </c>
    </row>
    <row r="771" spans="2:47" x14ac:dyDescent="0.25">
      <c r="B771" s="4">
        <v>736.08</v>
      </c>
      <c r="C771" s="1">
        <v>3</v>
      </c>
      <c r="D771" s="1">
        <v>12</v>
      </c>
      <c r="Q771" s="4">
        <f t="shared" ref="Q771:Q834" si="78">$H$17+$H$18*C771+$H$19*D771</f>
        <v>1013.8600917321191</v>
      </c>
      <c r="R771" s="4">
        <f t="shared" ref="R771:R834" si="79">B771-Q771</f>
        <v>-277.7800917321191</v>
      </c>
      <c r="U771" s="4">
        <v>88.290079571718707</v>
      </c>
      <c r="V771" s="1">
        <f t="shared" ref="V771:V834" si="80">RANK(U771,$U$2:$U$1201)</f>
        <v>431</v>
      </c>
      <c r="W771" s="9">
        <v>770</v>
      </c>
      <c r="X771" s="12">
        <f t="shared" ref="X771:X834" si="81">(W771-0.5)/COUNT($U$2:$U$1201)</f>
        <v>0.64124999999999999</v>
      </c>
      <c r="Y771" s="13">
        <f t="shared" ref="Y771:Y834" si="82">_xlfn.NORM.S.INV(X771)</f>
        <v>0.36180199662232804</v>
      </c>
      <c r="Z771" s="13">
        <f t="shared" ref="Z771:Z834" si="83">STANDARDIZE(U771,AVERAGE($U$2:$U$1201),_xlfn.STDEV.S($U$2:$U$1201))</f>
        <v>0.14764052003158323</v>
      </c>
      <c r="AJ771" s="25"/>
      <c r="AP771" s="18">
        <v>1013.8600917321191</v>
      </c>
      <c r="AQ771" s="18">
        <v>-277.7800917321191</v>
      </c>
      <c r="AT771" s="1">
        <v>3</v>
      </c>
      <c r="AU771" s="29">
        <v>-277.7800917321191</v>
      </c>
    </row>
    <row r="772" spans="2:47" x14ac:dyDescent="0.25">
      <c r="B772" s="4">
        <v>1160.08</v>
      </c>
      <c r="C772" s="1">
        <v>4</v>
      </c>
      <c r="D772" s="1">
        <v>12</v>
      </c>
      <c r="Q772" s="4">
        <f t="shared" si="78"/>
        <v>1135.6354506870848</v>
      </c>
      <c r="R772" s="4">
        <f t="shared" si="79"/>
        <v>24.444549312915115</v>
      </c>
      <c r="U772" s="4">
        <v>88.578036967589128</v>
      </c>
      <c r="V772" s="1">
        <f t="shared" si="80"/>
        <v>430</v>
      </c>
      <c r="W772" s="9">
        <v>771</v>
      </c>
      <c r="X772" s="12">
        <f t="shared" si="81"/>
        <v>0.64208333333333334</v>
      </c>
      <c r="Y772" s="13">
        <f t="shared" si="82"/>
        <v>0.3640330452688042</v>
      </c>
      <c r="Z772" s="13">
        <f t="shared" si="83"/>
        <v>0.14812204841936452</v>
      </c>
      <c r="AJ772" s="25"/>
      <c r="AP772" s="18">
        <v>1135.6354506870848</v>
      </c>
      <c r="AQ772" s="18">
        <v>24.444549312915115</v>
      </c>
      <c r="AT772" s="1">
        <v>4</v>
      </c>
      <c r="AU772" s="29">
        <v>24.444549312915115</v>
      </c>
    </row>
    <row r="773" spans="2:47" x14ac:dyDescent="0.25">
      <c r="B773" s="4">
        <v>1666.63</v>
      </c>
      <c r="C773" s="1">
        <v>5</v>
      </c>
      <c r="D773" s="1">
        <v>12</v>
      </c>
      <c r="Q773" s="4">
        <f t="shared" si="78"/>
        <v>1257.4108096420505</v>
      </c>
      <c r="R773" s="4">
        <f t="shared" si="79"/>
        <v>409.21919035794963</v>
      </c>
      <c r="U773" s="4">
        <v>89.166045310951176</v>
      </c>
      <c r="V773" s="1">
        <f t="shared" si="80"/>
        <v>429</v>
      </c>
      <c r="W773" s="9">
        <v>772</v>
      </c>
      <c r="X773" s="12">
        <f t="shared" si="81"/>
        <v>0.64291666666666669</v>
      </c>
      <c r="Y773" s="13">
        <f t="shared" si="82"/>
        <v>0.36626590739340154</v>
      </c>
      <c r="Z773" s="13">
        <f t="shared" si="83"/>
        <v>0.14910532828521131</v>
      </c>
      <c r="AJ773" s="25"/>
      <c r="AP773" s="18">
        <v>1257.4108096420505</v>
      </c>
      <c r="AQ773" s="18">
        <v>409.21919035794963</v>
      </c>
      <c r="AT773" s="1">
        <v>5</v>
      </c>
      <c r="AU773" s="29">
        <v>409.21919035794963</v>
      </c>
    </row>
    <row r="774" spans="2:47" x14ac:dyDescent="0.25">
      <c r="B774" s="4">
        <v>1697.44</v>
      </c>
      <c r="C774" s="1">
        <v>6</v>
      </c>
      <c r="D774" s="1">
        <v>12</v>
      </c>
      <c r="Q774" s="4">
        <f t="shared" si="78"/>
        <v>1379.1861685970161</v>
      </c>
      <c r="R774" s="4">
        <f t="shared" si="79"/>
        <v>318.25383140298391</v>
      </c>
      <c r="U774" s="4">
        <v>90.552900263952665</v>
      </c>
      <c r="V774" s="1">
        <f t="shared" si="80"/>
        <v>428</v>
      </c>
      <c r="W774" s="9">
        <v>773</v>
      </c>
      <c r="X774" s="12">
        <f t="shared" si="81"/>
        <v>0.64375000000000004</v>
      </c>
      <c r="Y774" s="13">
        <f t="shared" si="82"/>
        <v>0.36850059709715682</v>
      </c>
      <c r="Z774" s="13">
        <f t="shared" si="83"/>
        <v>0.15142445618115113</v>
      </c>
      <c r="AJ774" s="25"/>
      <c r="AP774" s="18">
        <v>1379.1861685970161</v>
      </c>
      <c r="AQ774" s="18">
        <v>318.25383140298391</v>
      </c>
      <c r="AT774" s="1">
        <v>6</v>
      </c>
      <c r="AU774" s="29">
        <v>318.25383140298391</v>
      </c>
    </row>
    <row r="775" spans="2:47" x14ac:dyDescent="0.25">
      <c r="B775" s="4">
        <v>1284.72</v>
      </c>
      <c r="C775" s="1">
        <v>7</v>
      </c>
      <c r="D775" s="1">
        <v>12</v>
      </c>
      <c r="Q775" s="4">
        <f t="shared" si="78"/>
        <v>1500.9615275519818</v>
      </c>
      <c r="R775" s="4">
        <f t="shared" si="79"/>
        <v>-216.24152755198179</v>
      </c>
      <c r="U775" s="4">
        <v>92.415702703275429</v>
      </c>
      <c r="V775" s="1">
        <f t="shared" si="80"/>
        <v>427</v>
      </c>
      <c r="W775" s="9">
        <v>774</v>
      </c>
      <c r="X775" s="12">
        <f t="shared" si="81"/>
        <v>0.64458333333333329</v>
      </c>
      <c r="Y775" s="13">
        <f t="shared" si="82"/>
        <v>0.37073712855228241</v>
      </c>
      <c r="Z775" s="13">
        <f t="shared" si="83"/>
        <v>0.15453947343101457</v>
      </c>
      <c r="AJ775" s="25"/>
      <c r="AP775" s="18">
        <v>1500.9615275519818</v>
      </c>
      <c r="AQ775" s="18">
        <v>-216.24152755198179</v>
      </c>
      <c r="AT775" s="1">
        <v>7</v>
      </c>
      <c r="AU775" s="29">
        <v>-216.24152755198179</v>
      </c>
    </row>
    <row r="776" spans="2:47" x14ac:dyDescent="0.25">
      <c r="B776" s="4">
        <v>1516.64</v>
      </c>
      <c r="C776" s="1">
        <v>8</v>
      </c>
      <c r="D776" s="1">
        <v>12</v>
      </c>
      <c r="Q776" s="4">
        <f t="shared" si="78"/>
        <v>1622.7368865069475</v>
      </c>
      <c r="R776" s="4">
        <f t="shared" si="79"/>
        <v>-106.09688650694738</v>
      </c>
      <c r="U776" s="4">
        <v>92.553395922554841</v>
      </c>
      <c r="V776" s="1">
        <f t="shared" si="80"/>
        <v>426</v>
      </c>
      <c r="W776" s="9">
        <v>775</v>
      </c>
      <c r="X776" s="12">
        <f t="shared" si="81"/>
        <v>0.64541666666666664</v>
      </c>
      <c r="Y776" s="13">
        <f t="shared" si="82"/>
        <v>0.37297551600292678</v>
      </c>
      <c r="Z776" s="13">
        <f t="shared" si="83"/>
        <v>0.15476972691586641</v>
      </c>
      <c r="AJ776" s="25"/>
      <c r="AP776" s="18">
        <v>1622.7368865069475</v>
      </c>
      <c r="AQ776" s="18">
        <v>-106.09688650694738</v>
      </c>
      <c r="AT776" s="1">
        <v>8</v>
      </c>
      <c r="AU776" s="29">
        <v>-106.09688650694738</v>
      </c>
    </row>
    <row r="777" spans="2:47" x14ac:dyDescent="0.25">
      <c r="B777" s="4">
        <v>1723.76</v>
      </c>
      <c r="C777" s="1">
        <v>9</v>
      </c>
      <c r="D777" s="1">
        <v>12</v>
      </c>
      <c r="Q777" s="4">
        <f t="shared" si="78"/>
        <v>1744.5122454619132</v>
      </c>
      <c r="R777" s="4">
        <f t="shared" si="79"/>
        <v>-20.752245461913162</v>
      </c>
      <c r="U777" s="4">
        <v>95.693507048219374</v>
      </c>
      <c r="V777" s="1">
        <f t="shared" si="80"/>
        <v>425</v>
      </c>
      <c r="W777" s="9">
        <v>776</v>
      </c>
      <c r="X777" s="12">
        <f t="shared" si="81"/>
        <v>0.64624999999999999</v>
      </c>
      <c r="Y777" s="13">
        <f t="shared" si="82"/>
        <v>0.37521577376594184</v>
      </c>
      <c r="Z777" s="13">
        <f t="shared" si="83"/>
        <v>0.16002068650044221</v>
      </c>
      <c r="AJ777" s="25"/>
      <c r="AP777" s="18">
        <v>1744.5122454619132</v>
      </c>
      <c r="AQ777" s="18">
        <v>-20.752245461913162</v>
      </c>
      <c r="AT777" s="1">
        <v>9</v>
      </c>
      <c r="AU777" s="29">
        <v>-20.752245461913162</v>
      </c>
    </row>
    <row r="778" spans="2:47" x14ac:dyDescent="0.25">
      <c r="B778" s="4">
        <v>3372.87</v>
      </c>
      <c r="C778" s="1">
        <v>10</v>
      </c>
      <c r="D778" s="1">
        <v>12</v>
      </c>
      <c r="Q778" s="4">
        <f t="shared" si="78"/>
        <v>1866.2876044168788</v>
      </c>
      <c r="R778" s="4">
        <f t="shared" si="79"/>
        <v>1506.5823955831211</v>
      </c>
      <c r="U778" s="4">
        <v>97.778866003185101</v>
      </c>
      <c r="V778" s="1">
        <f t="shared" si="80"/>
        <v>424</v>
      </c>
      <c r="W778" s="9">
        <v>777</v>
      </c>
      <c r="X778" s="12">
        <f t="shared" si="81"/>
        <v>0.64708333333333334</v>
      </c>
      <c r="Y778" s="13">
        <f t="shared" si="82"/>
        <v>0.37745791623166058</v>
      </c>
      <c r="Z778" s="13">
        <f t="shared" si="83"/>
        <v>0.16350786741654463</v>
      </c>
      <c r="AJ778" s="25"/>
      <c r="AP778" s="18">
        <v>1866.2876044168788</v>
      </c>
      <c r="AQ778" s="18">
        <v>1506.5823955831211</v>
      </c>
      <c r="AT778" s="1">
        <v>10</v>
      </c>
      <c r="AU778" s="29">
        <v>1506.5823955831211</v>
      </c>
    </row>
    <row r="779" spans="2:47" x14ac:dyDescent="0.25">
      <c r="B779" s="4">
        <v>2615.0500000000002</v>
      </c>
      <c r="C779" s="1">
        <v>11</v>
      </c>
      <c r="D779" s="1">
        <v>12</v>
      </c>
      <c r="Q779" s="4">
        <f t="shared" si="78"/>
        <v>1988.0629633718445</v>
      </c>
      <c r="R779" s="4">
        <f t="shared" si="79"/>
        <v>626.98703662815569</v>
      </c>
      <c r="U779" s="4">
        <v>98.082182354021256</v>
      </c>
      <c r="V779" s="1">
        <f t="shared" si="80"/>
        <v>423</v>
      </c>
      <c r="W779" s="9">
        <v>778</v>
      </c>
      <c r="X779" s="12">
        <f t="shared" si="81"/>
        <v>0.6479166666666667</v>
      </c>
      <c r="Y779" s="13">
        <f t="shared" si="82"/>
        <v>0.37970195786468153</v>
      </c>
      <c r="Z779" s="13">
        <f t="shared" si="83"/>
        <v>0.164015079370467</v>
      </c>
      <c r="AJ779" s="25"/>
      <c r="AP779" s="18">
        <v>1988.0629633718445</v>
      </c>
      <c r="AQ779" s="18">
        <v>626.98703662815569</v>
      </c>
      <c r="AT779" s="1">
        <v>11</v>
      </c>
      <c r="AU779" s="29">
        <v>626.98703662815569</v>
      </c>
    </row>
    <row r="780" spans="2:47" x14ac:dyDescent="0.25">
      <c r="B780" s="4">
        <v>1400.74</v>
      </c>
      <c r="C780" s="1">
        <v>12</v>
      </c>
      <c r="D780" s="1">
        <v>12</v>
      </c>
      <c r="Q780" s="4">
        <f t="shared" si="78"/>
        <v>2109.8383223268102</v>
      </c>
      <c r="R780" s="4">
        <f t="shared" si="79"/>
        <v>-709.09832232681015</v>
      </c>
      <c r="U780" s="4">
        <v>99.894266883412911</v>
      </c>
      <c r="V780" s="1">
        <f t="shared" si="80"/>
        <v>422</v>
      </c>
      <c r="W780" s="9">
        <v>779</v>
      </c>
      <c r="X780" s="12">
        <f t="shared" si="81"/>
        <v>0.64875000000000005</v>
      </c>
      <c r="Y780" s="13">
        <f t="shared" si="82"/>
        <v>0.38194791320466176</v>
      </c>
      <c r="Z780" s="13">
        <f t="shared" si="83"/>
        <v>0.16704528506920863</v>
      </c>
      <c r="AJ780" s="25"/>
      <c r="AP780" s="18">
        <v>2109.8383223268102</v>
      </c>
      <c r="AQ780" s="18">
        <v>-709.09832232681015</v>
      </c>
      <c r="AT780" s="1">
        <v>12</v>
      </c>
      <c r="AU780" s="29">
        <v>-709.09832232681015</v>
      </c>
    </row>
    <row r="781" spans="2:47" x14ac:dyDescent="0.25">
      <c r="B781" s="4">
        <v>970.35</v>
      </c>
      <c r="C781" s="1">
        <v>1</v>
      </c>
      <c r="D781" s="1">
        <v>12</v>
      </c>
      <c r="Q781" s="4">
        <f t="shared" si="78"/>
        <v>770.30937382218769</v>
      </c>
      <c r="R781" s="4">
        <f t="shared" si="79"/>
        <v>200.04062617781233</v>
      </c>
      <c r="U781" s="4">
        <v>100.372789138288</v>
      </c>
      <c r="V781" s="1">
        <f t="shared" si="80"/>
        <v>421</v>
      </c>
      <c r="W781" s="9">
        <v>780</v>
      </c>
      <c r="X781" s="12">
        <f t="shared" si="81"/>
        <v>0.64958333333333329</v>
      </c>
      <c r="Y781" s="13">
        <f t="shared" si="82"/>
        <v>0.38419579686711874</v>
      </c>
      <c r="Z781" s="13">
        <f t="shared" si="83"/>
        <v>0.16784548000502875</v>
      </c>
      <c r="AJ781" s="25"/>
      <c r="AP781" s="18">
        <v>770.30937382218769</v>
      </c>
      <c r="AQ781" s="18">
        <v>200.04062617781233</v>
      </c>
      <c r="AT781" s="1">
        <v>1</v>
      </c>
      <c r="AU781" s="29">
        <v>200.04062617781233</v>
      </c>
    </row>
    <row r="782" spans="2:47" x14ac:dyDescent="0.25">
      <c r="B782" s="4">
        <v>935.13</v>
      </c>
      <c r="C782" s="1">
        <v>2</v>
      </c>
      <c r="D782" s="1">
        <v>12</v>
      </c>
      <c r="Q782" s="4">
        <f t="shared" si="78"/>
        <v>892.08473277715336</v>
      </c>
      <c r="R782" s="4">
        <f t="shared" si="79"/>
        <v>43.045267222846633</v>
      </c>
      <c r="U782" s="4">
        <v>100.80936166178719</v>
      </c>
      <c r="V782" s="1">
        <f t="shared" si="80"/>
        <v>420</v>
      </c>
      <c r="W782" s="9">
        <v>781</v>
      </c>
      <c r="X782" s="12">
        <f t="shared" si="81"/>
        <v>0.65041666666666664</v>
      </c>
      <c r="Y782" s="13">
        <f t="shared" si="82"/>
        <v>0.38644562354424067</v>
      </c>
      <c r="Z782" s="13">
        <f t="shared" si="83"/>
        <v>0.16857552572153039</v>
      </c>
      <c r="AJ782" s="25"/>
      <c r="AP782" s="18">
        <v>892.08473277715336</v>
      </c>
      <c r="AQ782" s="18">
        <v>43.045267222846633</v>
      </c>
      <c r="AT782" s="1">
        <v>2</v>
      </c>
      <c r="AU782" s="29">
        <v>43.045267222846633</v>
      </c>
    </row>
    <row r="783" spans="2:47" x14ac:dyDescent="0.25">
      <c r="B783" s="4">
        <v>784.31</v>
      </c>
      <c r="C783" s="1">
        <v>3</v>
      </c>
      <c r="D783" s="1">
        <v>12</v>
      </c>
      <c r="Q783" s="4">
        <f t="shared" si="78"/>
        <v>1013.8600917321191</v>
      </c>
      <c r="R783" s="4">
        <f t="shared" si="79"/>
        <v>-229.5500917321192</v>
      </c>
      <c r="U783" s="4">
        <v>102.59775453808675</v>
      </c>
      <c r="V783" s="1">
        <f t="shared" si="80"/>
        <v>419</v>
      </c>
      <c r="W783" s="9">
        <v>782</v>
      </c>
      <c r="X783" s="12">
        <f t="shared" si="81"/>
        <v>0.65125</v>
      </c>
      <c r="Y783" s="13">
        <f t="shared" si="82"/>
        <v>0.38869740800570463</v>
      </c>
      <c r="Z783" s="13">
        <f t="shared" si="83"/>
        <v>0.17156611374182057</v>
      </c>
      <c r="AJ783" s="25"/>
      <c r="AP783" s="18">
        <v>1013.8600917321191</v>
      </c>
      <c r="AQ783" s="18">
        <v>-229.5500917321192</v>
      </c>
      <c r="AT783" s="1">
        <v>3</v>
      </c>
      <c r="AU783" s="29">
        <v>-229.5500917321192</v>
      </c>
    </row>
    <row r="784" spans="2:47" x14ac:dyDescent="0.25">
      <c r="B784" s="4">
        <v>1087.72</v>
      </c>
      <c r="C784" s="1">
        <v>4</v>
      </c>
      <c r="D784" s="1">
        <v>12</v>
      </c>
      <c r="Q784" s="4">
        <f t="shared" si="78"/>
        <v>1135.6354506870848</v>
      </c>
      <c r="R784" s="4">
        <f t="shared" si="79"/>
        <v>-47.915450687084785</v>
      </c>
      <c r="U784" s="4">
        <v>102.80290026395267</v>
      </c>
      <c r="V784" s="1">
        <f t="shared" si="80"/>
        <v>418</v>
      </c>
      <c r="W784" s="9">
        <v>783</v>
      </c>
      <c r="X784" s="12">
        <f t="shared" si="81"/>
        <v>0.65208333333333335</v>
      </c>
      <c r="Y784" s="13">
        <f t="shared" si="82"/>
        <v>0.39095116509950473</v>
      </c>
      <c r="Z784" s="13">
        <f t="shared" si="83"/>
        <v>0.17190916272077747</v>
      </c>
      <c r="AJ784" s="25"/>
      <c r="AP784" s="18">
        <v>1135.6354506870848</v>
      </c>
      <c r="AQ784" s="18">
        <v>-47.915450687084785</v>
      </c>
      <c r="AT784" s="1">
        <v>4</v>
      </c>
      <c r="AU784" s="29">
        <v>-47.915450687084785</v>
      </c>
    </row>
    <row r="785" spans="2:47" x14ac:dyDescent="0.25">
      <c r="B785" s="4">
        <v>1755.85</v>
      </c>
      <c r="C785" s="1">
        <v>5</v>
      </c>
      <c r="D785" s="1">
        <v>12</v>
      </c>
      <c r="Q785" s="4">
        <f t="shared" si="78"/>
        <v>1257.4108096420505</v>
      </c>
      <c r="R785" s="4">
        <f t="shared" si="79"/>
        <v>498.43919035794943</v>
      </c>
      <c r="U785" s="4">
        <v>102.83754130898697</v>
      </c>
      <c r="V785" s="1">
        <f t="shared" si="80"/>
        <v>417</v>
      </c>
      <c r="W785" s="9">
        <v>784</v>
      </c>
      <c r="X785" s="12">
        <f t="shared" si="81"/>
        <v>0.6529166666666667</v>
      </c>
      <c r="Y785" s="13">
        <f t="shared" si="82"/>
        <v>0.39320690975278888</v>
      </c>
      <c r="Z785" s="13">
        <f t="shared" si="83"/>
        <v>0.17196709020173695</v>
      </c>
      <c r="AJ785" s="25"/>
      <c r="AP785" s="18">
        <v>1257.4108096420505</v>
      </c>
      <c r="AQ785" s="18">
        <v>498.43919035794943</v>
      </c>
      <c r="AT785" s="1">
        <v>5</v>
      </c>
      <c r="AU785" s="29">
        <v>498.43919035794943</v>
      </c>
    </row>
    <row r="786" spans="2:47" x14ac:dyDescent="0.25">
      <c r="B786" s="4">
        <v>2051.02</v>
      </c>
      <c r="C786" s="1">
        <v>6</v>
      </c>
      <c r="D786" s="1">
        <v>12</v>
      </c>
      <c r="Q786" s="4">
        <f t="shared" si="78"/>
        <v>1379.1861685970161</v>
      </c>
      <c r="R786" s="4">
        <f t="shared" si="79"/>
        <v>671.83383140298383</v>
      </c>
      <c r="U786" s="4">
        <v>103.62395175932988</v>
      </c>
      <c r="V786" s="1">
        <f t="shared" si="80"/>
        <v>416</v>
      </c>
      <c r="W786" s="9">
        <v>785</v>
      </c>
      <c r="X786" s="12">
        <f t="shared" si="81"/>
        <v>0.65375000000000005</v>
      </c>
      <c r="Y786" s="13">
        <f t="shared" si="82"/>
        <v>0.3954646569727045</v>
      </c>
      <c r="Z786" s="13">
        <f t="shared" si="83"/>
        <v>0.17328214222581614</v>
      </c>
      <c r="AJ786" s="25"/>
      <c r="AP786" s="18">
        <v>1379.1861685970161</v>
      </c>
      <c r="AQ786" s="18">
        <v>671.83383140298383</v>
      </c>
      <c r="AT786" s="1">
        <v>6</v>
      </c>
      <c r="AU786" s="29">
        <v>671.83383140298383</v>
      </c>
    </row>
    <row r="787" spans="2:47" x14ac:dyDescent="0.25">
      <c r="B787" s="4">
        <v>1715.73</v>
      </c>
      <c r="C787" s="1">
        <v>7</v>
      </c>
      <c r="D787" s="1">
        <v>12</v>
      </c>
      <c r="Q787" s="4">
        <f t="shared" si="78"/>
        <v>1500.9615275519818</v>
      </c>
      <c r="R787" s="4">
        <f t="shared" si="79"/>
        <v>214.7684724480182</v>
      </c>
      <c r="U787" s="4">
        <v>107.34996844605416</v>
      </c>
      <c r="V787" s="1">
        <f t="shared" si="80"/>
        <v>415</v>
      </c>
      <c r="W787" s="9">
        <v>786</v>
      </c>
      <c r="X787" s="12">
        <f t="shared" si="81"/>
        <v>0.65458333333333329</v>
      </c>
      <c r="Y787" s="13">
        <f t="shared" si="82"/>
        <v>0.39772442184725315</v>
      </c>
      <c r="Z787" s="13">
        <f t="shared" si="83"/>
        <v>0.17951286535963637</v>
      </c>
      <c r="AJ787" s="25"/>
      <c r="AP787" s="18">
        <v>1500.9615275519818</v>
      </c>
      <c r="AQ787" s="18">
        <v>214.7684724480182</v>
      </c>
      <c r="AT787" s="1">
        <v>7</v>
      </c>
      <c r="AU787" s="29">
        <v>214.7684724480182</v>
      </c>
    </row>
    <row r="788" spans="2:47" x14ac:dyDescent="0.25">
      <c r="B788" s="4">
        <v>1520.54</v>
      </c>
      <c r="C788" s="1">
        <v>8</v>
      </c>
      <c r="D788" s="1">
        <v>12</v>
      </c>
      <c r="Q788" s="4">
        <f t="shared" si="78"/>
        <v>1622.7368865069475</v>
      </c>
      <c r="R788" s="4">
        <f t="shared" si="79"/>
        <v>-102.19688650694752</v>
      </c>
      <c r="U788" s="4">
        <v>107.71973696404302</v>
      </c>
      <c r="V788" s="1">
        <f t="shared" si="80"/>
        <v>414</v>
      </c>
      <c r="W788" s="9">
        <v>787</v>
      </c>
      <c r="X788" s="12">
        <f t="shared" si="81"/>
        <v>0.65541666666666665</v>
      </c>
      <c r="Y788" s="13">
        <f t="shared" si="82"/>
        <v>0.39998621954615565</v>
      </c>
      <c r="Z788" s="13">
        <f t="shared" si="83"/>
        <v>0.18013120001911345</v>
      </c>
      <c r="AJ788" s="25"/>
      <c r="AP788" s="18">
        <v>1622.7368865069475</v>
      </c>
      <c r="AQ788" s="18">
        <v>-102.19688650694752</v>
      </c>
      <c r="AT788" s="1">
        <v>8</v>
      </c>
      <c r="AU788" s="29">
        <v>-102.19688650694752</v>
      </c>
    </row>
    <row r="789" spans="2:47" x14ac:dyDescent="0.25">
      <c r="B789" s="4">
        <v>2089.0700000000002</v>
      </c>
      <c r="C789" s="1">
        <v>9</v>
      </c>
      <c r="D789" s="1">
        <v>12</v>
      </c>
      <c r="Q789" s="4">
        <f t="shared" si="78"/>
        <v>1744.5122454619132</v>
      </c>
      <c r="R789" s="4">
        <f t="shared" si="79"/>
        <v>344.55775453808701</v>
      </c>
      <c r="U789" s="4">
        <v>111.14106165824114</v>
      </c>
      <c r="V789" s="1">
        <f t="shared" si="80"/>
        <v>413</v>
      </c>
      <c r="W789" s="9">
        <v>788</v>
      </c>
      <c r="X789" s="12">
        <f t="shared" si="81"/>
        <v>0.65625</v>
      </c>
      <c r="Y789" s="13">
        <f t="shared" si="82"/>
        <v>0.40225006532172536</v>
      </c>
      <c r="Z789" s="13">
        <f t="shared" si="83"/>
        <v>0.18585241082216858</v>
      </c>
      <c r="AJ789" s="25"/>
      <c r="AP789" s="18">
        <v>1744.5122454619132</v>
      </c>
      <c r="AQ789" s="18">
        <v>344.55775453808701</v>
      </c>
      <c r="AT789" s="1">
        <v>9</v>
      </c>
      <c r="AU789" s="29">
        <v>344.55775453808701</v>
      </c>
    </row>
    <row r="790" spans="2:47" x14ac:dyDescent="0.25">
      <c r="B790" s="4">
        <v>3111.32</v>
      </c>
      <c r="C790" s="1">
        <v>11</v>
      </c>
      <c r="D790" s="1">
        <v>12</v>
      </c>
      <c r="Q790" s="4">
        <f t="shared" si="78"/>
        <v>1988.0629633718445</v>
      </c>
      <c r="R790" s="4">
        <f t="shared" si="79"/>
        <v>1123.2570366281557</v>
      </c>
      <c r="U790" s="4">
        <v>111.61244653061249</v>
      </c>
      <c r="V790" s="1">
        <f t="shared" si="80"/>
        <v>412</v>
      </c>
      <c r="W790" s="9">
        <v>789</v>
      </c>
      <c r="X790" s="12">
        <f t="shared" si="81"/>
        <v>0.65708333333333335</v>
      </c>
      <c r="Y790" s="13">
        <f t="shared" si="82"/>
        <v>0.40451597450975119</v>
      </c>
      <c r="Z790" s="13">
        <f t="shared" si="83"/>
        <v>0.1866406704774948</v>
      </c>
      <c r="AJ790" s="25"/>
      <c r="AP790" s="18">
        <v>1988.0629633718445</v>
      </c>
      <c r="AQ790" s="18">
        <v>1123.2570366281557</v>
      </c>
      <c r="AT790" s="1">
        <v>11</v>
      </c>
      <c r="AU790" s="29">
        <v>1123.2570366281557</v>
      </c>
    </row>
    <row r="791" spans="2:47" x14ac:dyDescent="0.25">
      <c r="B791" s="4">
        <v>1580.78</v>
      </c>
      <c r="C791" s="1">
        <v>12</v>
      </c>
      <c r="D791" s="1">
        <v>12</v>
      </c>
      <c r="Q791" s="4">
        <f t="shared" si="78"/>
        <v>2109.8383223268102</v>
      </c>
      <c r="R791" s="4">
        <f t="shared" si="79"/>
        <v>-529.05832232681018</v>
      </c>
      <c r="U791" s="4">
        <v>112.30395175932995</v>
      </c>
      <c r="V791" s="1">
        <f t="shared" si="80"/>
        <v>411</v>
      </c>
      <c r="W791" s="9">
        <v>790</v>
      </c>
      <c r="X791" s="12">
        <f t="shared" si="81"/>
        <v>0.65791666666666671</v>
      </c>
      <c r="Y791" s="13">
        <f t="shared" si="82"/>
        <v>0.40678396253039234</v>
      </c>
      <c r="Z791" s="13">
        <f t="shared" si="83"/>
        <v>0.18779702000246576</v>
      </c>
      <c r="AJ791" s="25"/>
      <c r="AP791" s="18">
        <v>2109.8383223268102</v>
      </c>
      <c r="AQ791" s="18">
        <v>-529.05832232681018</v>
      </c>
      <c r="AT791" s="1">
        <v>12</v>
      </c>
      <c r="AU791" s="29">
        <v>-529.05832232681018</v>
      </c>
    </row>
    <row r="792" spans="2:47" x14ac:dyDescent="0.25">
      <c r="B792" s="4">
        <v>939.37</v>
      </c>
      <c r="C792" s="1">
        <v>1</v>
      </c>
      <c r="D792" s="1">
        <v>12</v>
      </c>
      <c r="Q792" s="4">
        <f t="shared" si="78"/>
        <v>770.30937382218769</v>
      </c>
      <c r="R792" s="4">
        <f t="shared" si="79"/>
        <v>169.06062617781231</v>
      </c>
      <c r="U792" s="4">
        <v>112.64913941045802</v>
      </c>
      <c r="V792" s="1">
        <f t="shared" si="80"/>
        <v>410</v>
      </c>
      <c r="W792" s="9">
        <v>791</v>
      </c>
      <c r="X792" s="12">
        <f t="shared" si="81"/>
        <v>0.65874999999999995</v>
      </c>
      <c r="Y792" s="13">
        <f t="shared" si="82"/>
        <v>0.40905404488907959</v>
      </c>
      <c r="Z792" s="13">
        <f t="shared" si="83"/>
        <v>0.18837425002160546</v>
      </c>
      <c r="AJ792" s="25"/>
      <c r="AP792" s="18">
        <v>770.30937382218769</v>
      </c>
      <c r="AQ792" s="18">
        <v>169.06062617781231</v>
      </c>
      <c r="AT792" s="1">
        <v>1</v>
      </c>
      <c r="AU792" s="29">
        <v>169.06062617781231</v>
      </c>
    </row>
    <row r="793" spans="2:47" x14ac:dyDescent="0.25">
      <c r="B793" s="4">
        <v>1255.8</v>
      </c>
      <c r="C793" s="1">
        <v>2</v>
      </c>
      <c r="D793" s="1">
        <v>12</v>
      </c>
      <c r="Q793" s="4">
        <f t="shared" si="78"/>
        <v>892.08473277715336</v>
      </c>
      <c r="R793" s="4">
        <f t="shared" si="79"/>
        <v>363.71526722284659</v>
      </c>
      <c r="U793" s="4">
        <v>115.13483174241759</v>
      </c>
      <c r="V793" s="1">
        <f t="shared" si="80"/>
        <v>409</v>
      </c>
      <c r="W793" s="9">
        <v>792</v>
      </c>
      <c r="X793" s="12">
        <f t="shared" si="81"/>
        <v>0.6595833333333333</v>
      </c>
      <c r="Y793" s="13">
        <f t="shared" si="82"/>
        <v>0.41132623717743111</v>
      </c>
      <c r="Z793" s="13">
        <f t="shared" si="83"/>
        <v>0.1925308767945027</v>
      </c>
      <c r="AJ793" s="25"/>
      <c r="AP793" s="18">
        <v>892.08473277715336</v>
      </c>
      <c r="AQ793" s="18">
        <v>363.71526722284659</v>
      </c>
      <c r="AT793" s="1">
        <v>2</v>
      </c>
      <c r="AU793" s="29">
        <v>363.71526722284659</v>
      </c>
    </row>
    <row r="794" spans="2:47" x14ac:dyDescent="0.25">
      <c r="B794" s="4">
        <v>918.66</v>
      </c>
      <c r="C794" s="1">
        <v>3</v>
      </c>
      <c r="D794" s="1">
        <v>12</v>
      </c>
      <c r="Q794" s="4">
        <f t="shared" si="78"/>
        <v>1013.8600917321191</v>
      </c>
      <c r="R794" s="4">
        <f t="shared" si="79"/>
        <v>-95.200091732119176</v>
      </c>
      <c r="U794" s="4">
        <v>117.33290026395267</v>
      </c>
      <c r="V794" s="1">
        <f t="shared" si="80"/>
        <v>408</v>
      </c>
      <c r="W794" s="9">
        <v>793</v>
      </c>
      <c r="X794" s="12">
        <f t="shared" si="81"/>
        <v>0.66041666666666665</v>
      </c>
      <c r="Y794" s="13">
        <f t="shared" si="82"/>
        <v>0.41360055507417326</v>
      </c>
      <c r="Z794" s="13">
        <f t="shared" si="83"/>
        <v>0.19620653300818733</v>
      </c>
      <c r="AJ794" s="25"/>
      <c r="AP794" s="18">
        <v>1013.8600917321191</v>
      </c>
      <c r="AQ794" s="18">
        <v>-95.200091732119176</v>
      </c>
      <c r="AT794" s="1">
        <v>3</v>
      </c>
      <c r="AU794" s="29">
        <v>-95.200091732119176</v>
      </c>
    </row>
    <row r="795" spans="2:47" x14ac:dyDescent="0.25">
      <c r="B795" s="4">
        <v>1601.92</v>
      </c>
      <c r="C795" s="1">
        <v>4</v>
      </c>
      <c r="D795" s="1">
        <v>12</v>
      </c>
      <c r="Q795" s="4">
        <f t="shared" si="78"/>
        <v>1135.6354506870848</v>
      </c>
      <c r="R795" s="4">
        <f t="shared" si="79"/>
        <v>466.28454931291526</v>
      </c>
      <c r="U795" s="4">
        <v>119.90051505214751</v>
      </c>
      <c r="V795" s="1">
        <f t="shared" si="80"/>
        <v>407</v>
      </c>
      <c r="W795" s="9">
        <v>794</v>
      </c>
      <c r="X795" s="12">
        <f t="shared" si="81"/>
        <v>0.66125</v>
      </c>
      <c r="Y795" s="13">
        <f t="shared" si="82"/>
        <v>0.41587701434607655</v>
      </c>
      <c r="Z795" s="13">
        <f t="shared" si="83"/>
        <v>0.20050015222802212</v>
      </c>
      <c r="AJ795" s="25"/>
      <c r="AP795" s="18">
        <v>1135.6354506870848</v>
      </c>
      <c r="AQ795" s="18">
        <v>466.28454931291526</v>
      </c>
      <c r="AT795" s="1">
        <v>4</v>
      </c>
      <c r="AU795" s="29">
        <v>466.28454931291526</v>
      </c>
    </row>
    <row r="796" spans="2:47" x14ac:dyDescent="0.25">
      <c r="B796" s="4">
        <v>1923.1</v>
      </c>
      <c r="C796" s="1">
        <v>5</v>
      </c>
      <c r="D796" s="1">
        <v>12</v>
      </c>
      <c r="Q796" s="4">
        <f t="shared" si="78"/>
        <v>1257.4108096420505</v>
      </c>
      <c r="R796" s="4">
        <f t="shared" si="79"/>
        <v>665.68919035794943</v>
      </c>
      <c r="U796" s="4">
        <v>121.91278913828808</v>
      </c>
      <c r="V796" s="1">
        <f t="shared" si="80"/>
        <v>406</v>
      </c>
      <c r="W796" s="9">
        <v>795</v>
      </c>
      <c r="X796" s="12">
        <f t="shared" si="81"/>
        <v>0.66208333333333336</v>
      </c>
      <c r="Y796" s="13">
        <f t="shared" si="82"/>
        <v>0.41815563084889867</v>
      </c>
      <c r="Z796" s="13">
        <f t="shared" si="83"/>
        <v>0.20386511909593102</v>
      </c>
      <c r="AJ796" s="25"/>
      <c r="AP796" s="18">
        <v>1257.4108096420505</v>
      </c>
      <c r="AQ796" s="18">
        <v>665.68919035794943</v>
      </c>
      <c r="AT796" s="1">
        <v>5</v>
      </c>
      <c r="AU796" s="29">
        <v>665.68919035794943</v>
      </c>
    </row>
    <row r="797" spans="2:47" x14ac:dyDescent="0.25">
      <c r="B797" s="4">
        <v>2274.42</v>
      </c>
      <c r="C797" s="1">
        <v>6</v>
      </c>
      <c r="D797" s="1">
        <v>12</v>
      </c>
      <c r="Q797" s="4">
        <f t="shared" si="78"/>
        <v>1379.1861685970161</v>
      </c>
      <c r="R797" s="4">
        <f t="shared" si="79"/>
        <v>895.23383140298392</v>
      </c>
      <c r="U797" s="4">
        <v>123.34588323779485</v>
      </c>
      <c r="V797" s="1">
        <f t="shared" si="80"/>
        <v>405</v>
      </c>
      <c r="W797" s="9">
        <v>796</v>
      </c>
      <c r="X797" s="12">
        <f t="shared" si="81"/>
        <v>0.66291666666666671</v>
      </c>
      <c r="Y797" s="13">
        <f t="shared" si="82"/>
        <v>0.42043642052834074</v>
      </c>
      <c r="Z797" s="13">
        <f t="shared" si="83"/>
        <v>0.20626156906099766</v>
      </c>
      <c r="AJ797" s="25"/>
      <c r="AP797" s="18">
        <v>1379.1861685970161</v>
      </c>
      <c r="AQ797" s="18">
        <v>895.23383140298392</v>
      </c>
      <c r="AT797" s="1">
        <v>6</v>
      </c>
      <c r="AU797" s="29">
        <v>895.23383140298392</v>
      </c>
    </row>
    <row r="798" spans="2:47" x14ac:dyDescent="0.25">
      <c r="B798" s="4">
        <v>1697.32</v>
      </c>
      <c r="C798" s="1">
        <v>7</v>
      </c>
      <c r="D798" s="1">
        <v>12</v>
      </c>
      <c r="Q798" s="4">
        <f t="shared" si="78"/>
        <v>1500.9615275519818</v>
      </c>
      <c r="R798" s="4">
        <f t="shared" si="79"/>
        <v>196.35847244801812</v>
      </c>
      <c r="U798" s="4">
        <v>125.28089958508508</v>
      </c>
      <c r="V798" s="1">
        <f t="shared" si="80"/>
        <v>404</v>
      </c>
      <c r="W798" s="9">
        <v>797</v>
      </c>
      <c r="X798" s="12">
        <f t="shared" si="81"/>
        <v>0.66374999999999995</v>
      </c>
      <c r="Y798" s="13">
        <f t="shared" si="82"/>
        <v>0.42271939942101217</v>
      </c>
      <c r="Z798" s="13">
        <f t="shared" si="83"/>
        <v>0.20949734392006869</v>
      </c>
      <c r="AJ798" s="25"/>
      <c r="AP798" s="18">
        <v>1500.9615275519818</v>
      </c>
      <c r="AQ798" s="18">
        <v>196.35847244801812</v>
      </c>
      <c r="AT798" s="1">
        <v>7</v>
      </c>
      <c r="AU798" s="29">
        <v>196.35847244801812</v>
      </c>
    </row>
    <row r="799" spans="2:47" x14ac:dyDescent="0.25">
      <c r="B799" s="4">
        <v>2251.34</v>
      </c>
      <c r="C799" s="1">
        <v>8</v>
      </c>
      <c r="D799" s="1">
        <v>12</v>
      </c>
      <c r="Q799" s="4">
        <f t="shared" si="78"/>
        <v>1622.7368865069475</v>
      </c>
      <c r="R799" s="4">
        <f t="shared" si="79"/>
        <v>628.60311349305266</v>
      </c>
      <c r="U799" s="4">
        <v>126.32350704821937</v>
      </c>
      <c r="V799" s="1">
        <f t="shared" si="80"/>
        <v>403</v>
      </c>
      <c r="W799" s="9">
        <v>798</v>
      </c>
      <c r="X799" s="12">
        <f t="shared" si="81"/>
        <v>0.6645833333333333</v>
      </c>
      <c r="Y799" s="13">
        <f t="shared" si="82"/>
        <v>0.42500458365540944</v>
      </c>
      <c r="Z799" s="13">
        <f t="shared" si="83"/>
        <v>0.21124081395421809</v>
      </c>
      <c r="AJ799" s="25"/>
      <c r="AP799" s="18">
        <v>1622.7368865069475</v>
      </c>
      <c r="AQ799" s="18">
        <v>628.60311349305266</v>
      </c>
      <c r="AT799" s="1">
        <v>8</v>
      </c>
      <c r="AU799" s="29">
        <v>628.60311349305266</v>
      </c>
    </row>
    <row r="800" spans="2:47" x14ac:dyDescent="0.25">
      <c r="B800" s="4">
        <v>2099.85</v>
      </c>
      <c r="C800" s="1">
        <v>9</v>
      </c>
      <c r="D800" s="1">
        <v>12</v>
      </c>
      <c r="Q800" s="4">
        <f t="shared" si="78"/>
        <v>1744.5122454619132</v>
      </c>
      <c r="R800" s="4">
        <f t="shared" si="79"/>
        <v>355.33775453808676</v>
      </c>
      <c r="U800" s="4">
        <v>126.96973696404302</v>
      </c>
      <c r="V800" s="1">
        <f t="shared" si="80"/>
        <v>402</v>
      </c>
      <c r="W800" s="9">
        <v>799</v>
      </c>
      <c r="X800" s="12">
        <f t="shared" si="81"/>
        <v>0.66541666666666666</v>
      </c>
      <c r="Y800" s="13">
        <f t="shared" si="82"/>
        <v>0.4272919894529022</v>
      </c>
      <c r="Z800" s="13">
        <f t="shared" si="83"/>
        <v>0.21232145315281198</v>
      </c>
      <c r="AJ800" s="25"/>
      <c r="AP800" s="18">
        <v>1744.5122454619132</v>
      </c>
      <c r="AQ800" s="18">
        <v>355.33775453808676</v>
      </c>
      <c r="AT800" s="1">
        <v>9</v>
      </c>
      <c r="AU800" s="29">
        <v>355.33775453808676</v>
      </c>
    </row>
    <row r="801" spans="2:47" x14ac:dyDescent="0.25">
      <c r="B801" s="4">
        <v>3277.26</v>
      </c>
      <c r="C801" s="1">
        <v>11</v>
      </c>
      <c r="D801" s="1">
        <v>12</v>
      </c>
      <c r="Q801" s="4">
        <f t="shared" si="78"/>
        <v>1988.0629633718445</v>
      </c>
      <c r="R801" s="4">
        <f t="shared" si="79"/>
        <v>1289.1970366281557</v>
      </c>
      <c r="U801" s="4">
        <v>127.75350704821938</v>
      </c>
      <c r="V801" s="1">
        <f t="shared" si="80"/>
        <v>401</v>
      </c>
      <c r="W801" s="9">
        <v>800</v>
      </c>
      <c r="X801" s="12">
        <f t="shared" si="81"/>
        <v>0.66625000000000001</v>
      </c>
      <c r="Y801" s="13">
        <f t="shared" si="82"/>
        <v>0.42958163312873388</v>
      </c>
      <c r="Z801" s="13">
        <f t="shared" si="83"/>
        <v>0.21363208990129284</v>
      </c>
      <c r="AJ801" s="25"/>
      <c r="AP801" s="18">
        <v>1988.0629633718445</v>
      </c>
      <c r="AQ801" s="18">
        <v>1289.1970366281557</v>
      </c>
      <c r="AT801" s="1">
        <v>11</v>
      </c>
      <c r="AU801" s="29">
        <v>1289.1970366281557</v>
      </c>
    </row>
    <row r="802" spans="2:47" x14ac:dyDescent="0.25">
      <c r="B802" s="4">
        <v>2419.25</v>
      </c>
      <c r="C802" s="1">
        <v>12</v>
      </c>
      <c r="D802" s="1">
        <v>12</v>
      </c>
      <c r="Q802" s="4">
        <f t="shared" si="78"/>
        <v>2109.8383223268102</v>
      </c>
      <c r="R802" s="4">
        <f t="shared" si="79"/>
        <v>309.41167767318984</v>
      </c>
      <c r="U802" s="4">
        <v>130.83682339905556</v>
      </c>
      <c r="V802" s="1">
        <f t="shared" si="80"/>
        <v>400</v>
      </c>
      <c r="W802" s="9">
        <v>801</v>
      </c>
      <c r="X802" s="12">
        <f t="shared" si="81"/>
        <v>0.66708333333333336</v>
      </c>
      <c r="Y802" s="13">
        <f t="shared" si="82"/>
        <v>0.43187353109303278</v>
      </c>
      <c r="Z802" s="13">
        <f t="shared" si="83"/>
        <v>0.21878807607400394</v>
      </c>
      <c r="AJ802" s="25"/>
      <c r="AP802" s="18">
        <v>2109.8383223268102</v>
      </c>
      <c r="AQ802" s="18">
        <v>309.41167767318984</v>
      </c>
      <c r="AT802" s="1">
        <v>12</v>
      </c>
      <c r="AU802" s="29">
        <v>309.41167767318984</v>
      </c>
    </row>
    <row r="803" spans="2:47" x14ac:dyDescent="0.25">
      <c r="B803" s="4">
        <v>179.06</v>
      </c>
      <c r="C803" s="1">
        <v>1</v>
      </c>
      <c r="D803" s="1">
        <v>6</v>
      </c>
      <c r="Q803" s="4">
        <f t="shared" si="78"/>
        <v>258.30516825758241</v>
      </c>
      <c r="R803" s="4">
        <f t="shared" si="79"/>
        <v>-79.245168257582407</v>
      </c>
      <c r="U803" s="4">
        <v>131.46593418528664</v>
      </c>
      <c r="V803" s="1">
        <f t="shared" si="80"/>
        <v>399</v>
      </c>
      <c r="W803" s="9">
        <v>802</v>
      </c>
      <c r="X803" s="12">
        <f t="shared" si="81"/>
        <v>0.66791666666666671</v>
      </c>
      <c r="Y803" s="13">
        <f t="shared" si="82"/>
        <v>0.43416769985183451</v>
      </c>
      <c r="Z803" s="13">
        <f t="shared" si="83"/>
        <v>0.21984008830558413</v>
      </c>
      <c r="AJ803" s="25"/>
      <c r="AP803" s="18">
        <v>258.30516825758241</v>
      </c>
      <c r="AQ803" s="18">
        <v>-79.245168257582407</v>
      </c>
      <c r="AT803" s="1">
        <v>1</v>
      </c>
      <c r="AU803" s="29">
        <v>-79.245168257582407</v>
      </c>
    </row>
    <row r="804" spans="2:47" x14ac:dyDescent="0.25">
      <c r="B804" s="4">
        <v>188.18</v>
      </c>
      <c r="C804" s="1">
        <v>2</v>
      </c>
      <c r="D804" s="1">
        <v>6</v>
      </c>
      <c r="Q804" s="4">
        <f t="shared" si="78"/>
        <v>380.08052721254808</v>
      </c>
      <c r="R804" s="4">
        <f t="shared" si="79"/>
        <v>-191.90052721254807</v>
      </c>
      <c r="U804" s="4">
        <v>131.78089958508508</v>
      </c>
      <c r="V804" s="1">
        <f t="shared" si="80"/>
        <v>398</v>
      </c>
      <c r="W804" s="9">
        <v>803</v>
      </c>
      <c r="X804" s="12">
        <f t="shared" si="81"/>
        <v>0.66874999999999996</v>
      </c>
      <c r="Y804" s="13">
        <f t="shared" si="82"/>
        <v>0.43646415600811633</v>
      </c>
      <c r="Z804" s="13">
        <f t="shared" si="83"/>
        <v>0.22036678004313573</v>
      </c>
      <c r="AJ804" s="25"/>
      <c r="AP804" s="18">
        <v>380.08052721254808</v>
      </c>
      <c r="AQ804" s="18">
        <v>-191.90052721254807</v>
      </c>
      <c r="AT804" s="1">
        <v>2</v>
      </c>
      <c r="AU804" s="29">
        <v>-191.90052721254807</v>
      </c>
    </row>
    <row r="805" spans="2:47" x14ac:dyDescent="0.25">
      <c r="B805" s="4">
        <v>232.91</v>
      </c>
      <c r="C805" s="1">
        <v>3</v>
      </c>
      <c r="D805" s="1">
        <v>6</v>
      </c>
      <c r="Q805" s="4">
        <f t="shared" si="78"/>
        <v>501.8558861675138</v>
      </c>
      <c r="R805" s="4">
        <f t="shared" si="79"/>
        <v>-268.94588616751378</v>
      </c>
      <c r="U805" s="4">
        <v>132.38454931291517</v>
      </c>
      <c r="V805" s="1">
        <f t="shared" si="80"/>
        <v>397</v>
      </c>
      <c r="W805" s="9">
        <v>804</v>
      </c>
      <c r="X805" s="12">
        <f t="shared" si="81"/>
        <v>0.66958333333333331</v>
      </c>
      <c r="Y805" s="13">
        <f t="shared" si="82"/>
        <v>0.43876291626284541</v>
      </c>
      <c r="Z805" s="13">
        <f t="shared" si="83"/>
        <v>0.22137621575965202</v>
      </c>
      <c r="AJ805" s="25"/>
      <c r="AP805" s="18">
        <v>501.8558861675138</v>
      </c>
      <c r="AQ805" s="18">
        <v>-268.94588616751378</v>
      </c>
      <c r="AT805" s="1">
        <v>3</v>
      </c>
      <c r="AU805" s="29">
        <v>-268.94588616751378</v>
      </c>
    </row>
    <row r="806" spans="2:47" x14ac:dyDescent="0.25">
      <c r="B806" s="4">
        <v>310.58999999999997</v>
      </c>
      <c r="C806" s="1">
        <v>4</v>
      </c>
      <c r="D806" s="1">
        <v>6</v>
      </c>
      <c r="Q806" s="4">
        <f t="shared" si="78"/>
        <v>623.63124512247941</v>
      </c>
      <c r="R806" s="4">
        <f t="shared" si="79"/>
        <v>-313.04124512247944</v>
      </c>
      <c r="U806" s="4">
        <v>133.49570270327536</v>
      </c>
      <c r="V806" s="1">
        <f t="shared" si="80"/>
        <v>396</v>
      </c>
      <c r="W806" s="9">
        <v>805</v>
      </c>
      <c r="X806" s="12">
        <f t="shared" si="81"/>
        <v>0.67041666666666666</v>
      </c>
      <c r="Y806" s="13">
        <f t="shared" si="82"/>
        <v>0.44106399741603569</v>
      </c>
      <c r="Z806" s="13">
        <f t="shared" si="83"/>
        <v>0.2232343097287981</v>
      </c>
      <c r="AJ806" s="25"/>
      <c r="AP806" s="18">
        <v>623.63124512247941</v>
      </c>
      <c r="AQ806" s="18">
        <v>-313.04124512247944</v>
      </c>
      <c r="AT806" s="1">
        <v>4</v>
      </c>
      <c r="AU806" s="29">
        <v>-313.04124512247944</v>
      </c>
    </row>
    <row r="807" spans="2:47" x14ac:dyDescent="0.25">
      <c r="B807" s="4">
        <v>388.61</v>
      </c>
      <c r="C807" s="1">
        <v>5</v>
      </c>
      <c r="D807" s="1">
        <v>6</v>
      </c>
      <c r="Q807" s="4">
        <f t="shared" si="78"/>
        <v>745.40660407744519</v>
      </c>
      <c r="R807" s="4">
        <f t="shared" si="79"/>
        <v>-356.79660407744518</v>
      </c>
      <c r="U807" s="4">
        <v>133.50886600318512</v>
      </c>
      <c r="V807" s="1">
        <f t="shared" si="80"/>
        <v>395</v>
      </c>
      <c r="W807" s="9">
        <v>806</v>
      </c>
      <c r="X807" s="12">
        <f t="shared" si="81"/>
        <v>0.67125000000000001</v>
      </c>
      <c r="Y807" s="13">
        <f t="shared" si="82"/>
        <v>0.44336741636782018</v>
      </c>
      <c r="Z807" s="13">
        <f t="shared" si="83"/>
        <v>0.22325632167457315</v>
      </c>
      <c r="AJ807" s="25"/>
      <c r="AP807" s="18">
        <v>745.40660407744519</v>
      </c>
      <c r="AQ807" s="18">
        <v>-356.79660407744518</v>
      </c>
      <c r="AT807" s="1">
        <v>5</v>
      </c>
      <c r="AU807" s="29">
        <v>-356.79660407744518</v>
      </c>
    </row>
    <row r="808" spans="2:47" x14ac:dyDescent="0.25">
      <c r="B808" s="4">
        <v>667.74</v>
      </c>
      <c r="C808" s="1">
        <v>6</v>
      </c>
      <c r="D808" s="1">
        <v>6</v>
      </c>
      <c r="Q808" s="4">
        <f t="shared" si="78"/>
        <v>867.18196303241086</v>
      </c>
      <c r="R808" s="4">
        <f t="shared" si="79"/>
        <v>-199.44196303241085</v>
      </c>
      <c r="U808" s="4">
        <v>133.67543852668439</v>
      </c>
      <c r="V808" s="1">
        <f t="shared" si="80"/>
        <v>394</v>
      </c>
      <c r="W808" s="9">
        <v>807</v>
      </c>
      <c r="X808" s="12">
        <f t="shared" si="81"/>
        <v>0.67208333333333337</v>
      </c>
      <c r="Y808" s="13">
        <f t="shared" si="82"/>
        <v>0.44567319011953505</v>
      </c>
      <c r="Z808" s="13">
        <f t="shared" si="83"/>
        <v>0.22353486773673215</v>
      </c>
      <c r="AJ808" s="25"/>
      <c r="AP808" s="18">
        <v>867.18196303241086</v>
      </c>
      <c r="AQ808" s="18">
        <v>-199.44196303241085</v>
      </c>
      <c r="AT808" s="1">
        <v>6</v>
      </c>
      <c r="AU808" s="29">
        <v>-199.44196303241085</v>
      </c>
    </row>
    <row r="809" spans="2:47" x14ac:dyDescent="0.25">
      <c r="B809" s="4">
        <v>366.69</v>
      </c>
      <c r="C809" s="1">
        <v>7</v>
      </c>
      <c r="D809" s="1">
        <v>6</v>
      </c>
      <c r="Q809" s="4">
        <f t="shared" si="78"/>
        <v>988.95732198737653</v>
      </c>
      <c r="R809" s="4">
        <f t="shared" si="79"/>
        <v>-622.26732198737659</v>
      </c>
      <c r="U809" s="4">
        <v>135.38400270682166</v>
      </c>
      <c r="V809" s="1">
        <f t="shared" si="80"/>
        <v>393</v>
      </c>
      <c r="W809" s="9">
        <v>808</v>
      </c>
      <c r="X809" s="12">
        <f t="shared" si="81"/>
        <v>0.67291666666666672</v>
      </c>
      <c r="Y809" s="13">
        <f t="shared" si="82"/>
        <v>0.4479813357748158</v>
      </c>
      <c r="Z809" s="13">
        <f t="shared" si="83"/>
        <v>0.22639196453952637</v>
      </c>
      <c r="AJ809" s="25"/>
      <c r="AP809" s="18">
        <v>988.95732198737653</v>
      </c>
      <c r="AQ809" s="18">
        <v>-622.26732198737659</v>
      </c>
      <c r="AT809" s="1">
        <v>7</v>
      </c>
      <c r="AU809" s="29">
        <v>-622.26732198737659</v>
      </c>
    </row>
    <row r="810" spans="2:47" x14ac:dyDescent="0.25">
      <c r="B810" s="4">
        <v>508.02</v>
      </c>
      <c r="C810" s="1">
        <v>8</v>
      </c>
      <c r="D810" s="1">
        <v>6</v>
      </c>
      <c r="Q810" s="4">
        <f t="shared" si="78"/>
        <v>1110.7326809423421</v>
      </c>
      <c r="R810" s="4">
        <f t="shared" si="79"/>
        <v>-602.7126809423421</v>
      </c>
      <c r="U810" s="4">
        <v>141.44642061320678</v>
      </c>
      <c r="V810" s="1">
        <f t="shared" si="80"/>
        <v>392</v>
      </c>
      <c r="W810" s="9">
        <v>809</v>
      </c>
      <c r="X810" s="12">
        <f t="shared" si="81"/>
        <v>0.67374999999999996</v>
      </c>
      <c r="Y810" s="13">
        <f t="shared" si="82"/>
        <v>0.45029187054070735</v>
      </c>
      <c r="Z810" s="13">
        <f t="shared" si="83"/>
        <v>0.2365296667218019</v>
      </c>
      <c r="AJ810" s="25"/>
      <c r="AP810" s="18">
        <v>1110.7326809423421</v>
      </c>
      <c r="AQ810" s="18">
        <v>-602.7126809423421</v>
      </c>
      <c r="AT810" s="1">
        <v>8</v>
      </c>
      <c r="AU810" s="29">
        <v>-602.7126809423421</v>
      </c>
    </row>
    <row r="811" spans="2:47" x14ac:dyDescent="0.25">
      <c r="B811" s="4">
        <v>526.71</v>
      </c>
      <c r="C811" s="1">
        <v>9</v>
      </c>
      <c r="D811" s="1">
        <v>6</v>
      </c>
      <c r="Q811" s="4">
        <f t="shared" si="78"/>
        <v>1232.508039897308</v>
      </c>
      <c r="R811" s="4">
        <f t="shared" si="79"/>
        <v>-705.79803989730794</v>
      </c>
      <c r="U811" s="4">
        <v>142.03278913828808</v>
      </c>
      <c r="V811" s="1">
        <f t="shared" si="80"/>
        <v>391</v>
      </c>
      <c r="W811" s="9">
        <v>810</v>
      </c>
      <c r="X811" s="12">
        <f t="shared" si="81"/>
        <v>0.67458333333333331</v>
      </c>
      <c r="Y811" s="13">
        <f t="shared" si="82"/>
        <v>0.45260481172878786</v>
      </c>
      <c r="Z811" s="13">
        <f t="shared" si="83"/>
        <v>0.23751020444917853</v>
      </c>
      <c r="AJ811" s="25"/>
      <c r="AP811" s="18">
        <v>1232.508039897308</v>
      </c>
      <c r="AQ811" s="18">
        <v>-705.79803989730794</v>
      </c>
      <c r="AT811" s="1">
        <v>9</v>
      </c>
      <c r="AU811" s="29">
        <v>-705.79803989730794</v>
      </c>
    </row>
    <row r="812" spans="2:47" x14ac:dyDescent="0.25">
      <c r="B812" s="4">
        <v>1570.21</v>
      </c>
      <c r="C812" s="1">
        <v>10</v>
      </c>
      <c r="D812" s="1">
        <v>6</v>
      </c>
      <c r="Q812" s="4">
        <f t="shared" si="78"/>
        <v>1354.2833988522736</v>
      </c>
      <c r="R812" s="4">
        <f t="shared" si="79"/>
        <v>215.92660114772639</v>
      </c>
      <c r="U812" s="4">
        <v>145.96074653415849</v>
      </c>
      <c r="V812" s="1">
        <f t="shared" si="80"/>
        <v>390</v>
      </c>
      <c r="W812" s="9">
        <v>811</v>
      </c>
      <c r="X812" s="12">
        <f t="shared" si="81"/>
        <v>0.67541666666666667</v>
      </c>
      <c r="Y812" s="13">
        <f t="shared" si="82"/>
        <v>0.45492017675630364</v>
      </c>
      <c r="Z812" s="13">
        <f t="shared" si="83"/>
        <v>0.24407861706587733</v>
      </c>
      <c r="AJ812" s="25"/>
      <c r="AP812" s="18">
        <v>1354.2833988522736</v>
      </c>
      <c r="AQ812" s="18">
        <v>215.92660114772639</v>
      </c>
      <c r="AT812" s="1">
        <v>10</v>
      </c>
      <c r="AU812" s="29">
        <v>215.92660114772639</v>
      </c>
    </row>
    <row r="813" spans="2:47" x14ac:dyDescent="0.25">
      <c r="B813" s="4">
        <v>784.89</v>
      </c>
      <c r="C813" s="1">
        <v>11</v>
      </c>
      <c r="D813" s="1">
        <v>6</v>
      </c>
      <c r="Q813" s="4">
        <f t="shared" si="78"/>
        <v>1476.0587578072393</v>
      </c>
      <c r="R813" s="4">
        <f t="shared" si="79"/>
        <v>-691.16875780723933</v>
      </c>
      <c r="U813" s="4">
        <v>147.6169764499823</v>
      </c>
      <c r="V813" s="1">
        <f t="shared" si="80"/>
        <v>389</v>
      </c>
      <c r="W813" s="9">
        <v>812</v>
      </c>
      <c r="X813" s="12">
        <f t="shared" si="81"/>
        <v>0.67625000000000002</v>
      </c>
      <c r="Y813" s="13">
        <f t="shared" si="82"/>
        <v>0.45723798314731923</v>
      </c>
      <c r="Z813" s="13">
        <f t="shared" si="83"/>
        <v>0.24684819941590189</v>
      </c>
      <c r="AJ813" s="25"/>
      <c r="AP813" s="18">
        <v>1476.0587578072393</v>
      </c>
      <c r="AQ813" s="18">
        <v>-691.16875780723933</v>
      </c>
      <c r="AT813" s="1">
        <v>11</v>
      </c>
      <c r="AU813" s="29">
        <v>-691.16875780723933</v>
      </c>
    </row>
    <row r="814" spans="2:47" x14ac:dyDescent="0.25">
      <c r="B814" s="4">
        <v>376.09</v>
      </c>
      <c r="C814" s="1">
        <v>12</v>
      </c>
      <c r="D814" s="1">
        <v>6</v>
      </c>
      <c r="Q814" s="4">
        <f t="shared" si="78"/>
        <v>1597.8341167622052</v>
      </c>
      <c r="R814" s="4">
        <f t="shared" si="79"/>
        <v>-1221.7441167622053</v>
      </c>
      <c r="U814" s="4">
        <v>147.82957489088676</v>
      </c>
      <c r="V814" s="1">
        <f t="shared" si="80"/>
        <v>388</v>
      </c>
      <c r="W814" s="9">
        <v>813</v>
      </c>
      <c r="X814" s="12">
        <f t="shared" si="81"/>
        <v>0.67708333333333337</v>
      </c>
      <c r="Y814" s="13">
        <f t="shared" si="82"/>
        <v>0.45955824853388255</v>
      </c>
      <c r="Z814" s="13">
        <f t="shared" si="83"/>
        <v>0.24720371098102106</v>
      </c>
      <c r="AJ814" s="25"/>
      <c r="AP814" s="18">
        <v>1597.8341167622052</v>
      </c>
      <c r="AQ814" s="18">
        <v>-1221.7441167622053</v>
      </c>
      <c r="AT814" s="1">
        <v>12</v>
      </c>
      <c r="AU814" s="29">
        <v>-1221.7441167622053</v>
      </c>
    </row>
    <row r="815" spans="2:47" x14ac:dyDescent="0.25">
      <c r="B815" s="4">
        <v>519.04999999999995</v>
      </c>
      <c r="C815" s="1">
        <v>1</v>
      </c>
      <c r="D815" s="1">
        <v>16</v>
      </c>
      <c r="Q815" s="4">
        <f t="shared" si="78"/>
        <v>1111.6455108652581</v>
      </c>
      <c r="R815" s="4">
        <f t="shared" si="79"/>
        <v>-592.59551086525812</v>
      </c>
      <c r="U815" s="4">
        <v>148.1999082678808</v>
      </c>
      <c r="V815" s="1">
        <f t="shared" si="80"/>
        <v>387</v>
      </c>
      <c r="W815" s="9">
        <v>814</v>
      </c>
      <c r="X815" s="12">
        <f t="shared" si="81"/>
        <v>0.67791666666666661</v>
      </c>
      <c r="Y815" s="13">
        <f t="shared" si="82"/>
        <v>0.46188099065720117</v>
      </c>
      <c r="Z815" s="13">
        <f t="shared" si="83"/>
        <v>0.24782299020955589</v>
      </c>
      <c r="AJ815" s="25"/>
      <c r="AP815" s="18">
        <v>1111.6455108652581</v>
      </c>
      <c r="AQ815" s="18">
        <v>-592.59551086525812</v>
      </c>
      <c r="AT815" s="1">
        <v>1</v>
      </c>
      <c r="AU815" s="29">
        <v>-592.59551086525812</v>
      </c>
    </row>
    <row r="816" spans="2:47" x14ac:dyDescent="0.25">
      <c r="B816" s="4">
        <v>662.93</v>
      </c>
      <c r="C816" s="1">
        <v>2</v>
      </c>
      <c r="D816" s="1">
        <v>16</v>
      </c>
      <c r="Q816" s="4">
        <f t="shared" si="78"/>
        <v>1233.4208698202237</v>
      </c>
      <c r="R816" s="4">
        <f t="shared" si="79"/>
        <v>-570.49086982022379</v>
      </c>
      <c r="U816" s="4">
        <v>148.60483174241762</v>
      </c>
      <c r="V816" s="1">
        <f t="shared" si="80"/>
        <v>386</v>
      </c>
      <c r="W816" s="9">
        <v>815</v>
      </c>
      <c r="X816" s="12">
        <f t="shared" si="81"/>
        <v>0.67874999999999996</v>
      </c>
      <c r="Y816" s="13">
        <f t="shared" si="82"/>
        <v>0.46420622736883582</v>
      </c>
      <c r="Z816" s="13">
        <f t="shared" si="83"/>
        <v>0.24850011172358794</v>
      </c>
      <c r="AJ816" s="25"/>
      <c r="AP816" s="18">
        <v>1233.4208698202237</v>
      </c>
      <c r="AQ816" s="18">
        <v>-570.49086982022379</v>
      </c>
      <c r="AT816" s="1">
        <v>2</v>
      </c>
      <c r="AU816" s="29">
        <v>-570.49086982022379</v>
      </c>
    </row>
    <row r="817" spans="2:47" x14ac:dyDescent="0.25">
      <c r="B817" s="4">
        <v>525.58000000000004</v>
      </c>
      <c r="C817" s="1">
        <v>3</v>
      </c>
      <c r="D817" s="1">
        <v>16</v>
      </c>
      <c r="Q817" s="4">
        <f t="shared" si="78"/>
        <v>1355.1962287751894</v>
      </c>
      <c r="R817" s="4">
        <f t="shared" si="79"/>
        <v>-829.61622877518937</v>
      </c>
      <c r="U817" s="4">
        <v>148.64803696758918</v>
      </c>
      <c r="V817" s="1">
        <f t="shared" si="80"/>
        <v>385</v>
      </c>
      <c r="W817" s="9">
        <v>816</v>
      </c>
      <c r="X817" s="12">
        <f t="shared" si="81"/>
        <v>0.67958333333333332</v>
      </c>
      <c r="Y817" s="13">
        <f t="shared" si="82"/>
        <v>0.4665339766319056</v>
      </c>
      <c r="Z817" s="13">
        <f t="shared" si="83"/>
        <v>0.24857236040592409</v>
      </c>
      <c r="AJ817" s="25"/>
      <c r="AP817" s="18">
        <v>1355.1962287751894</v>
      </c>
      <c r="AQ817" s="18">
        <v>-829.61622877518937</v>
      </c>
      <c r="AT817" s="1">
        <v>3</v>
      </c>
      <c r="AU817" s="29">
        <v>-829.61622877518937</v>
      </c>
    </row>
    <row r="818" spans="2:47" x14ac:dyDescent="0.25">
      <c r="B818" s="4">
        <v>943</v>
      </c>
      <c r="C818" s="1">
        <v>4</v>
      </c>
      <c r="D818" s="1">
        <v>16</v>
      </c>
      <c r="Q818" s="4">
        <f t="shared" si="78"/>
        <v>1476.9715877301551</v>
      </c>
      <c r="R818" s="4">
        <f t="shared" si="79"/>
        <v>-533.97158773015508</v>
      </c>
      <c r="U818" s="4">
        <v>149.02207122835659</v>
      </c>
      <c r="V818" s="1">
        <f t="shared" si="80"/>
        <v>384</v>
      </c>
      <c r="W818" s="9">
        <v>817</v>
      </c>
      <c r="X818" s="12">
        <f t="shared" si="81"/>
        <v>0.68041666666666667</v>
      </c>
      <c r="Y818" s="13">
        <f t="shared" si="82"/>
        <v>0.46886425652231034</v>
      </c>
      <c r="Z818" s="13">
        <f t="shared" si="83"/>
        <v>0.24919782832980872</v>
      </c>
      <c r="AJ818" s="25"/>
      <c r="AP818" s="18">
        <v>1476.9715877301551</v>
      </c>
      <c r="AQ818" s="18">
        <v>-533.97158773015508</v>
      </c>
      <c r="AT818" s="1">
        <v>4</v>
      </c>
      <c r="AU818" s="29">
        <v>-533.97158773015508</v>
      </c>
    </row>
    <row r="819" spans="2:47" x14ac:dyDescent="0.25">
      <c r="B819" s="4">
        <v>1129.3399999999999</v>
      </c>
      <c r="C819" s="1">
        <v>5</v>
      </c>
      <c r="D819" s="1">
        <v>16</v>
      </c>
      <c r="Q819" s="4">
        <f t="shared" si="78"/>
        <v>1598.7469466851207</v>
      </c>
      <c r="R819" s="4">
        <f t="shared" si="79"/>
        <v>-469.40694668512083</v>
      </c>
      <c r="U819" s="4">
        <v>149.28207122835659</v>
      </c>
      <c r="V819" s="1">
        <f t="shared" si="80"/>
        <v>383</v>
      </c>
      <c r="W819" s="9">
        <v>818</v>
      </c>
      <c r="X819" s="12">
        <f t="shared" si="81"/>
        <v>0.68125000000000002</v>
      </c>
      <c r="Y819" s="13">
        <f t="shared" si="82"/>
        <v>0.47119708522996556</v>
      </c>
      <c r="Z819" s="13">
        <f t="shared" si="83"/>
        <v>0.24963260577473137</v>
      </c>
      <c r="AJ819" s="25"/>
      <c r="AP819" s="18">
        <v>1598.7469466851207</v>
      </c>
      <c r="AQ819" s="18">
        <v>-469.40694668512083</v>
      </c>
      <c r="AT819" s="1">
        <v>5</v>
      </c>
      <c r="AU819" s="29">
        <v>-469.40694668512083</v>
      </c>
    </row>
    <row r="820" spans="2:47" x14ac:dyDescent="0.25">
      <c r="B820" s="4">
        <v>1320.67</v>
      </c>
      <c r="C820" s="1">
        <v>6</v>
      </c>
      <c r="D820" s="1">
        <v>16</v>
      </c>
      <c r="Q820" s="4">
        <f t="shared" si="78"/>
        <v>1720.5223056400864</v>
      </c>
      <c r="R820" s="4">
        <f t="shared" si="79"/>
        <v>-399.85230564008634</v>
      </c>
      <c r="U820" s="4">
        <v>150.39201105018356</v>
      </c>
      <c r="V820" s="1">
        <f t="shared" si="80"/>
        <v>382</v>
      </c>
      <c r="W820" s="9">
        <v>819</v>
      </c>
      <c r="X820" s="12">
        <f t="shared" si="81"/>
        <v>0.68208333333333337</v>
      </c>
      <c r="Y820" s="13">
        <f t="shared" si="82"/>
        <v>0.47353248106005541</v>
      </c>
      <c r="Z820" s="13">
        <f t="shared" si="83"/>
        <v>0.25148867038916162</v>
      </c>
      <c r="AJ820" s="25"/>
      <c r="AP820" s="18">
        <v>1720.5223056400864</v>
      </c>
      <c r="AQ820" s="18">
        <v>-399.85230564008634</v>
      </c>
      <c r="AT820" s="1">
        <v>6</v>
      </c>
      <c r="AU820" s="29">
        <v>-399.85230564008634</v>
      </c>
    </row>
    <row r="821" spans="2:47" x14ac:dyDescent="0.25">
      <c r="B821" s="4">
        <v>1166.3800000000001</v>
      </c>
      <c r="C821" s="1">
        <v>7</v>
      </c>
      <c r="D821" s="1">
        <v>16</v>
      </c>
      <c r="Q821" s="4">
        <f t="shared" si="78"/>
        <v>1842.2976645950521</v>
      </c>
      <c r="R821" s="4">
        <f t="shared" si="79"/>
        <v>-675.91766459505197</v>
      </c>
      <c r="U821" s="4">
        <v>153.03350704821935</v>
      </c>
      <c r="V821" s="1">
        <f t="shared" si="80"/>
        <v>381</v>
      </c>
      <c r="W821" s="9">
        <v>820</v>
      </c>
      <c r="X821" s="12">
        <f t="shared" si="81"/>
        <v>0.68291666666666662</v>
      </c>
      <c r="Y821" s="13">
        <f t="shared" si="82"/>
        <v>0.4758704624342977</v>
      </c>
      <c r="Z821" s="13">
        <f t="shared" si="83"/>
        <v>0.25590583531531352</v>
      </c>
      <c r="AJ821" s="25"/>
      <c r="AP821" s="18">
        <v>1842.2976645950521</v>
      </c>
      <c r="AQ821" s="18">
        <v>-675.91766459505197</v>
      </c>
      <c r="AT821" s="1">
        <v>7</v>
      </c>
      <c r="AU821" s="29">
        <v>-675.91766459505197</v>
      </c>
    </row>
    <row r="822" spans="2:47" x14ac:dyDescent="0.25">
      <c r="B822" s="4">
        <v>1471.82</v>
      </c>
      <c r="C822" s="1">
        <v>8</v>
      </c>
      <c r="D822" s="1">
        <v>16</v>
      </c>
      <c r="Q822" s="4">
        <f t="shared" si="78"/>
        <v>1964.0730235500178</v>
      </c>
      <c r="R822" s="4">
        <f t="shared" si="79"/>
        <v>-492.25302355001782</v>
      </c>
      <c r="U822" s="4">
        <v>155.13593418528649</v>
      </c>
      <c r="V822" s="1">
        <f t="shared" si="80"/>
        <v>380</v>
      </c>
      <c r="W822" s="9">
        <v>821</v>
      </c>
      <c r="X822" s="12">
        <f t="shared" si="81"/>
        <v>0.68374999999999997</v>
      </c>
      <c r="Y822" s="13">
        <f t="shared" si="82"/>
        <v>0.47821104789222818</v>
      </c>
      <c r="Z822" s="13">
        <f t="shared" si="83"/>
        <v>0.25942155800296796</v>
      </c>
      <c r="AJ822" s="25"/>
      <c r="AP822" s="18">
        <v>1964.0730235500178</v>
      </c>
      <c r="AQ822" s="18">
        <v>-492.25302355001782</v>
      </c>
      <c r="AT822" s="1">
        <v>8</v>
      </c>
      <c r="AU822" s="29">
        <v>-492.25302355001782</v>
      </c>
    </row>
    <row r="823" spans="2:47" x14ac:dyDescent="0.25">
      <c r="B823" s="4">
        <v>1431.5</v>
      </c>
      <c r="C823" s="1">
        <v>9</v>
      </c>
      <c r="D823" s="1">
        <v>16</v>
      </c>
      <c r="Q823" s="4">
        <f t="shared" si="78"/>
        <v>2085.8483825049834</v>
      </c>
      <c r="R823" s="4">
        <f t="shared" si="79"/>
        <v>-654.34838250498342</v>
      </c>
      <c r="U823" s="4">
        <v>157.03140426591676</v>
      </c>
      <c r="V823" s="1">
        <f t="shared" si="80"/>
        <v>379</v>
      </c>
      <c r="W823" s="9">
        <v>822</v>
      </c>
      <c r="X823" s="12">
        <f t="shared" si="81"/>
        <v>0.68458333333333332</v>
      </c>
      <c r="Y823" s="13">
        <f t="shared" si="82"/>
        <v>0.48055425609249713</v>
      </c>
      <c r="Z823" s="13">
        <f t="shared" si="83"/>
        <v>0.26259120276675191</v>
      </c>
      <c r="AJ823" s="25"/>
      <c r="AP823" s="18">
        <v>2085.8483825049834</v>
      </c>
      <c r="AQ823" s="18">
        <v>-654.34838250498342</v>
      </c>
      <c r="AT823" s="1">
        <v>9</v>
      </c>
      <c r="AU823" s="29">
        <v>-654.34838250498342</v>
      </c>
    </row>
    <row r="824" spans="2:47" x14ac:dyDescent="0.25">
      <c r="B824" s="4">
        <v>2864.52</v>
      </c>
      <c r="C824" s="1">
        <v>10</v>
      </c>
      <c r="D824" s="1">
        <v>16</v>
      </c>
      <c r="Q824" s="4">
        <f t="shared" si="78"/>
        <v>2207.6237414599491</v>
      </c>
      <c r="R824" s="4">
        <f t="shared" si="79"/>
        <v>656.89625854005089</v>
      </c>
      <c r="U824" s="4">
        <v>157.26526722284655</v>
      </c>
      <c r="V824" s="1">
        <f t="shared" si="80"/>
        <v>378</v>
      </c>
      <c r="W824" s="9">
        <v>823</v>
      </c>
      <c r="X824" s="12">
        <f t="shared" si="81"/>
        <v>0.68541666666666667</v>
      </c>
      <c r="Y824" s="13">
        <f t="shared" si="82"/>
        <v>0.4829001058141843</v>
      </c>
      <c r="Z824" s="13">
        <f t="shared" si="83"/>
        <v>0.26298227330089036</v>
      </c>
      <c r="AJ824" s="25"/>
      <c r="AP824" s="18">
        <v>2207.6237414599491</v>
      </c>
      <c r="AQ824" s="18">
        <v>656.89625854005089</v>
      </c>
      <c r="AT824" s="1">
        <v>10</v>
      </c>
      <c r="AU824" s="29">
        <v>656.89625854005089</v>
      </c>
    </row>
    <row r="825" spans="2:47" x14ac:dyDescent="0.25">
      <c r="B825" s="4">
        <v>2454.6799999999998</v>
      </c>
      <c r="C825" s="1">
        <v>11</v>
      </c>
      <c r="D825" s="1">
        <v>16</v>
      </c>
      <c r="Q825" s="4">
        <f t="shared" si="78"/>
        <v>2329.3991004149148</v>
      </c>
      <c r="R825" s="4">
        <f t="shared" si="79"/>
        <v>125.28089958508508</v>
      </c>
      <c r="U825" s="4">
        <v>158.37830114418057</v>
      </c>
      <c r="V825" s="1">
        <f t="shared" si="80"/>
        <v>377</v>
      </c>
      <c r="W825" s="9">
        <v>824</v>
      </c>
      <c r="X825" s="12">
        <f t="shared" si="81"/>
        <v>0.68625000000000003</v>
      </c>
      <c r="Y825" s="13">
        <f t="shared" si="82"/>
        <v>0.4852486159581304</v>
      </c>
      <c r="Z825" s="13">
        <f t="shared" si="83"/>
        <v>0.26484351193331296</v>
      </c>
      <c r="AJ825" s="25"/>
      <c r="AP825" s="18">
        <v>2329.3991004149148</v>
      </c>
      <c r="AQ825" s="18">
        <v>125.28089958508508</v>
      </c>
      <c r="AT825" s="1">
        <v>11</v>
      </c>
      <c r="AU825" s="29">
        <v>125.28089958508508</v>
      </c>
    </row>
    <row r="826" spans="2:47" x14ac:dyDescent="0.25">
      <c r="B826" s="4">
        <v>1454.07</v>
      </c>
      <c r="C826" s="1">
        <v>12</v>
      </c>
      <c r="D826" s="1">
        <v>16</v>
      </c>
      <c r="Q826" s="4">
        <f t="shared" si="78"/>
        <v>2451.1744593698804</v>
      </c>
      <c r="R826" s="4">
        <f t="shared" si="79"/>
        <v>-997.10445936988049</v>
      </c>
      <c r="U826" s="4">
        <v>160.07350704821937</v>
      </c>
      <c r="V826" s="1">
        <f t="shared" si="80"/>
        <v>376</v>
      </c>
      <c r="W826" s="9">
        <v>825</v>
      </c>
      <c r="X826" s="12">
        <f t="shared" si="81"/>
        <v>0.68708333333333338</v>
      </c>
      <c r="Y826" s="13">
        <f t="shared" si="82"/>
        <v>0.48759980554828375</v>
      </c>
      <c r="Z826" s="13">
        <f t="shared" si="83"/>
        <v>0.26767827074706618</v>
      </c>
      <c r="AJ826" s="25"/>
      <c r="AP826" s="18">
        <v>2451.1744593698804</v>
      </c>
      <c r="AQ826" s="18">
        <v>-997.10445936988049</v>
      </c>
      <c r="AT826" s="1">
        <v>12</v>
      </c>
      <c r="AU826" s="29">
        <v>-997.10445936988049</v>
      </c>
    </row>
    <row r="827" spans="2:47" x14ac:dyDescent="0.25">
      <c r="B827" s="4">
        <v>46.51</v>
      </c>
      <c r="C827" s="1">
        <v>1</v>
      </c>
      <c r="D827" s="1">
        <v>4</v>
      </c>
      <c r="Q827" s="4">
        <f t="shared" si="78"/>
        <v>87.637099736047332</v>
      </c>
      <c r="R827" s="4">
        <f t="shared" si="79"/>
        <v>-41.127099736047334</v>
      </c>
      <c r="U827" s="4">
        <v>161.16527645352835</v>
      </c>
      <c r="V827" s="1">
        <f t="shared" si="80"/>
        <v>375</v>
      </c>
      <c r="W827" s="9">
        <v>826</v>
      </c>
      <c r="X827" s="12">
        <f t="shared" si="81"/>
        <v>0.68791666666666662</v>
      </c>
      <c r="Y827" s="13">
        <f t="shared" si="82"/>
        <v>0.48995369373306474</v>
      </c>
      <c r="Z827" s="13">
        <f t="shared" si="83"/>
        <v>0.26950395041046998</v>
      </c>
      <c r="AJ827" s="25"/>
      <c r="AP827" s="18">
        <v>87.637099736047332</v>
      </c>
      <c r="AQ827" s="18">
        <v>-41.127099736047334</v>
      </c>
      <c r="AT827" s="1">
        <v>1</v>
      </c>
      <c r="AU827" s="29">
        <v>-41.127099736047334</v>
      </c>
    </row>
    <row r="828" spans="2:47" x14ac:dyDescent="0.25">
      <c r="B828" s="4">
        <v>174.26</v>
      </c>
      <c r="C828" s="1">
        <v>2</v>
      </c>
      <c r="D828" s="1">
        <v>4</v>
      </c>
      <c r="Q828" s="4">
        <f t="shared" si="78"/>
        <v>209.41245869101303</v>
      </c>
      <c r="R828" s="4">
        <f t="shared" si="79"/>
        <v>-35.152458691013038</v>
      </c>
      <c r="U828" s="4">
        <v>161.79498479334416</v>
      </c>
      <c r="V828" s="1">
        <f t="shared" si="80"/>
        <v>374</v>
      </c>
      <c r="W828" s="9">
        <v>827</v>
      </c>
      <c r="X828" s="12">
        <f t="shared" si="81"/>
        <v>0.68874999999999997</v>
      </c>
      <c r="Y828" s="13">
        <f t="shared" si="82"/>
        <v>0.49231029978674884</v>
      </c>
      <c r="Z828" s="13">
        <f t="shared" si="83"/>
        <v>0.27055696188366851</v>
      </c>
      <c r="AJ828" s="25"/>
      <c r="AP828" s="18">
        <v>209.41245869101303</v>
      </c>
      <c r="AQ828" s="18">
        <v>-35.152458691013038</v>
      </c>
      <c r="AT828" s="1">
        <v>2</v>
      </c>
      <c r="AU828" s="29">
        <v>-35.152458691013038</v>
      </c>
    </row>
    <row r="829" spans="2:47" x14ac:dyDescent="0.25">
      <c r="B829" s="4">
        <v>120.09</v>
      </c>
      <c r="C829" s="1">
        <v>3</v>
      </c>
      <c r="D829" s="1">
        <v>4</v>
      </c>
      <c r="Q829" s="4">
        <f t="shared" si="78"/>
        <v>331.18781764597873</v>
      </c>
      <c r="R829" s="4">
        <f t="shared" si="79"/>
        <v>-211.09781764597872</v>
      </c>
      <c r="U829" s="4">
        <v>167.53610548912411</v>
      </c>
      <c r="V829" s="1">
        <f t="shared" si="80"/>
        <v>373</v>
      </c>
      <c r="W829" s="9">
        <v>828</v>
      </c>
      <c r="X829" s="12">
        <f t="shared" si="81"/>
        <v>0.68958333333333333</v>
      </c>
      <c r="Y829" s="13">
        <f t="shared" si="82"/>
        <v>0.49466964311086342</v>
      </c>
      <c r="Z829" s="13">
        <f t="shared" si="83"/>
        <v>0.28015738414176056</v>
      </c>
      <c r="AJ829" s="25"/>
      <c r="AP829" s="18">
        <v>331.18781764597873</v>
      </c>
      <c r="AQ829" s="18">
        <v>-211.09781764597872</v>
      </c>
      <c r="AT829" s="1">
        <v>3</v>
      </c>
      <c r="AU829" s="29">
        <v>-211.09781764597872</v>
      </c>
    </row>
    <row r="830" spans="2:47" x14ac:dyDescent="0.25">
      <c r="B830" s="4">
        <v>140.16</v>
      </c>
      <c r="C830" s="1">
        <v>4</v>
      </c>
      <c r="D830" s="1">
        <v>4</v>
      </c>
      <c r="Q830" s="4">
        <f t="shared" si="78"/>
        <v>452.96317660094439</v>
      </c>
      <c r="R830" s="4">
        <f t="shared" si="79"/>
        <v>-312.80317660094443</v>
      </c>
      <c r="U830" s="4">
        <v>168.87642061320685</v>
      </c>
      <c r="V830" s="1">
        <f t="shared" si="80"/>
        <v>372</v>
      </c>
      <c r="W830" s="9">
        <v>829</v>
      </c>
      <c r="X830" s="12">
        <f t="shared" si="81"/>
        <v>0.69041666666666668</v>
      </c>
      <c r="Y830" s="13">
        <f t="shared" si="82"/>
        <v>0.49703174323560567</v>
      </c>
      <c r="Z830" s="13">
        <f t="shared" si="83"/>
        <v>0.28239868716114486</v>
      </c>
      <c r="AJ830" s="25"/>
      <c r="AP830" s="18">
        <v>452.96317660094439</v>
      </c>
      <c r="AQ830" s="18">
        <v>-312.80317660094443</v>
      </c>
      <c r="AT830" s="1">
        <v>4</v>
      </c>
      <c r="AU830" s="29">
        <v>-312.80317660094443</v>
      </c>
    </row>
    <row r="831" spans="2:47" x14ac:dyDescent="0.25">
      <c r="B831" s="4">
        <v>320.19</v>
      </c>
      <c r="C831" s="1">
        <v>5</v>
      </c>
      <c r="D831" s="1">
        <v>4</v>
      </c>
      <c r="Q831" s="4">
        <f t="shared" si="78"/>
        <v>574.73853555591018</v>
      </c>
      <c r="R831" s="4">
        <f t="shared" si="79"/>
        <v>-254.54853555591018</v>
      </c>
      <c r="U831" s="4">
        <v>169.06062617781231</v>
      </c>
      <c r="V831" s="1">
        <f t="shared" si="80"/>
        <v>371</v>
      </c>
      <c r="W831" s="9">
        <v>830</v>
      </c>
      <c r="X831" s="12">
        <f t="shared" si="81"/>
        <v>0.69125000000000003</v>
      </c>
      <c r="Y831" s="13">
        <f t="shared" si="82"/>
        <v>0.49939661982127803</v>
      </c>
      <c r="Z831" s="13">
        <f t="shared" si="83"/>
        <v>0.28270671956391297</v>
      </c>
      <c r="AJ831" s="25"/>
      <c r="AP831" s="18">
        <v>574.73853555591018</v>
      </c>
      <c r="AQ831" s="18">
        <v>-254.54853555591018</v>
      </c>
      <c r="AT831" s="1">
        <v>5</v>
      </c>
      <c r="AU831" s="29">
        <v>-254.54853555591018</v>
      </c>
    </row>
    <row r="832" spans="2:47" x14ac:dyDescent="0.25">
      <c r="B832" s="4">
        <v>373.31</v>
      </c>
      <c r="C832" s="1">
        <v>6</v>
      </c>
      <c r="D832" s="1">
        <v>4</v>
      </c>
      <c r="Q832" s="4">
        <f t="shared" si="78"/>
        <v>696.51389451087584</v>
      </c>
      <c r="R832" s="4">
        <f t="shared" si="79"/>
        <v>-323.20389451087584</v>
      </c>
      <c r="U832" s="4">
        <v>169.41754130898696</v>
      </c>
      <c r="V832" s="1">
        <f t="shared" si="80"/>
        <v>370</v>
      </c>
      <c r="W832" s="9">
        <v>831</v>
      </c>
      <c r="X832" s="12">
        <f t="shared" si="81"/>
        <v>0.69208333333333338</v>
      </c>
      <c r="Y832" s="13">
        <f t="shared" si="82"/>
        <v>0.5017642926597401</v>
      </c>
      <c r="Z832" s="13">
        <f t="shared" si="83"/>
        <v>0.28330356052078359</v>
      </c>
      <c r="AJ832" s="25"/>
      <c r="AP832" s="18">
        <v>696.51389451087584</v>
      </c>
      <c r="AQ832" s="18">
        <v>-323.20389451087584</v>
      </c>
      <c r="AT832" s="1">
        <v>6</v>
      </c>
      <c r="AU832" s="29">
        <v>-323.20389451087584</v>
      </c>
    </row>
    <row r="833" spans="2:47" x14ac:dyDescent="0.25">
      <c r="B833" s="4">
        <v>171.08</v>
      </c>
      <c r="C833" s="1">
        <v>7</v>
      </c>
      <c r="D833" s="1">
        <v>4</v>
      </c>
      <c r="Q833" s="4">
        <f t="shared" si="78"/>
        <v>818.28925346584151</v>
      </c>
      <c r="R833" s="4">
        <f t="shared" si="79"/>
        <v>-647.20925346584147</v>
      </c>
      <c r="U833" s="4">
        <v>173.69272896011489</v>
      </c>
      <c r="V833" s="1">
        <f t="shared" si="80"/>
        <v>369</v>
      </c>
      <c r="W833" s="9">
        <v>832</v>
      </c>
      <c r="X833" s="12">
        <f t="shared" si="81"/>
        <v>0.69291666666666663</v>
      </c>
      <c r="Y833" s="13">
        <f t="shared" si="82"/>
        <v>0.50413478167588122</v>
      </c>
      <c r="Z833" s="13">
        <f t="shared" si="83"/>
        <v>0.29045261884202356</v>
      </c>
      <c r="AJ833" s="25"/>
      <c r="AP833" s="18">
        <v>818.28925346584151</v>
      </c>
      <c r="AQ833" s="18">
        <v>-647.20925346584147</v>
      </c>
      <c r="AT833" s="1">
        <v>7</v>
      </c>
      <c r="AU833" s="29">
        <v>-647.20925346584147</v>
      </c>
    </row>
    <row r="834" spans="2:47" x14ac:dyDescent="0.25">
      <c r="B834" s="4">
        <v>285.35000000000002</v>
      </c>
      <c r="C834" s="1">
        <v>8</v>
      </c>
      <c r="D834" s="1">
        <v>4</v>
      </c>
      <c r="Q834" s="4">
        <f t="shared" si="78"/>
        <v>940.06461242080718</v>
      </c>
      <c r="R834" s="4">
        <f t="shared" si="79"/>
        <v>-654.71461242080716</v>
      </c>
      <c r="U834" s="4">
        <v>174.18278913828806</v>
      </c>
      <c r="V834" s="1">
        <f t="shared" si="80"/>
        <v>368</v>
      </c>
      <c r="W834" s="9">
        <v>833</v>
      </c>
      <c r="X834" s="12">
        <f t="shared" si="81"/>
        <v>0.69374999999999998</v>
      </c>
      <c r="Y834" s="13">
        <f t="shared" si="82"/>
        <v>0.50650810692911141</v>
      </c>
      <c r="Z834" s="13">
        <f t="shared" si="83"/>
        <v>0.29127210773481005</v>
      </c>
      <c r="AJ834" s="25"/>
      <c r="AP834" s="18">
        <v>940.06461242080718</v>
      </c>
      <c r="AQ834" s="18">
        <v>-654.71461242080716</v>
      </c>
      <c r="AT834" s="1">
        <v>8</v>
      </c>
      <c r="AU834" s="29">
        <v>-654.71461242080716</v>
      </c>
    </row>
    <row r="835" spans="2:47" x14ac:dyDescent="0.25">
      <c r="B835" s="4">
        <v>471.41</v>
      </c>
      <c r="C835" s="1">
        <v>9</v>
      </c>
      <c r="D835" s="1">
        <v>4</v>
      </c>
      <c r="Q835" s="4">
        <f t="shared" ref="Q835:Q898" si="84">$H$17+$H$18*C835+$H$19*D835</f>
        <v>1061.8399713757728</v>
      </c>
      <c r="R835" s="4">
        <f t="shared" ref="R835:R898" si="85">B835-Q835</f>
        <v>-590.42997137577277</v>
      </c>
      <c r="U835" s="4">
        <v>174.9166011477264</v>
      </c>
      <c r="V835" s="1">
        <f t="shared" ref="V835:V898" si="86">RANK(U835,$U$2:$U$1201)</f>
        <v>367</v>
      </c>
      <c r="W835" s="9">
        <v>834</v>
      </c>
      <c r="X835" s="12">
        <f t="shared" ref="X835:X898" si="87">(W835-0.5)/COUNT($U$2:$U$1201)</f>
        <v>0.69458333333333333</v>
      </c>
      <c r="Y835" s="13">
        <f t="shared" ref="Y835:Y898" si="88">_xlfn.NORM.S.INV(X835)</f>
        <v>0.50888428861487034</v>
      </c>
      <c r="Z835" s="13">
        <f t="shared" ref="Z835:Z898" si="89">STANDARDIZE(U835,AVERAGE($U$2:$U$1201),_xlfn.STDEV.S($U$2:$U$1201))</f>
        <v>0.29249920354449149</v>
      </c>
      <c r="AJ835" s="25"/>
      <c r="AP835" s="18">
        <v>1061.8399713757728</v>
      </c>
      <c r="AQ835" s="18">
        <v>-590.42997137577277</v>
      </c>
      <c r="AT835" s="1">
        <v>9</v>
      </c>
      <c r="AU835" s="29">
        <v>-590.42997137577277</v>
      </c>
    </row>
    <row r="836" spans="2:47" x14ac:dyDescent="0.25">
      <c r="B836" s="4">
        <v>926.69</v>
      </c>
      <c r="C836" s="1">
        <v>10</v>
      </c>
      <c r="D836" s="1">
        <v>4</v>
      </c>
      <c r="Q836" s="4">
        <f t="shared" si="84"/>
        <v>1183.6153303307385</v>
      </c>
      <c r="R836" s="4">
        <f t="shared" si="85"/>
        <v>-256.92533033073846</v>
      </c>
      <c r="U836" s="4">
        <v>177.08754130898697</v>
      </c>
      <c r="V836" s="1">
        <f t="shared" si="86"/>
        <v>366</v>
      </c>
      <c r="W836" s="9">
        <v>835</v>
      </c>
      <c r="X836" s="12">
        <f t="shared" si="87"/>
        <v>0.69541666666666668</v>
      </c>
      <c r="Y836" s="13">
        <f t="shared" si="88"/>
        <v>0.51126334706615773</v>
      </c>
      <c r="Z836" s="13">
        <f t="shared" si="89"/>
        <v>0.29612949514600267</v>
      </c>
      <c r="AJ836" s="25"/>
      <c r="AP836" s="18">
        <v>1183.6153303307385</v>
      </c>
      <c r="AQ836" s="18">
        <v>-256.92533033073846</v>
      </c>
      <c r="AT836" s="1">
        <v>10</v>
      </c>
      <c r="AU836" s="29">
        <v>-256.92533033073846</v>
      </c>
    </row>
    <row r="837" spans="2:47" x14ac:dyDescent="0.25">
      <c r="B837" s="4">
        <v>626.96</v>
      </c>
      <c r="C837" s="1">
        <v>11</v>
      </c>
      <c r="D837" s="1">
        <v>4</v>
      </c>
      <c r="Q837" s="4">
        <f t="shared" si="84"/>
        <v>1305.3906892857042</v>
      </c>
      <c r="R837" s="4">
        <f t="shared" si="85"/>
        <v>-678.43068928570415</v>
      </c>
      <c r="U837" s="4">
        <v>180.23196010269203</v>
      </c>
      <c r="V837" s="1">
        <f t="shared" si="86"/>
        <v>365</v>
      </c>
      <c r="W837" s="9">
        <v>836</v>
      </c>
      <c r="X837" s="12">
        <f t="shared" si="87"/>
        <v>0.69625000000000004</v>
      </c>
      <c r="Y837" s="13">
        <f t="shared" si="88"/>
        <v>0.51364530275508136</v>
      </c>
      <c r="Z837" s="13">
        <f t="shared" si="89"/>
        <v>0.3013876581032871</v>
      </c>
      <c r="AJ837" s="25"/>
      <c r="AP837" s="18">
        <v>1305.3906892857042</v>
      </c>
      <c r="AQ837" s="18">
        <v>-678.43068928570415</v>
      </c>
      <c r="AT837" s="1">
        <v>11</v>
      </c>
      <c r="AU837" s="29">
        <v>-678.43068928570415</v>
      </c>
    </row>
    <row r="838" spans="2:47" x14ac:dyDescent="0.25">
      <c r="B838" s="4">
        <v>233.29</v>
      </c>
      <c r="C838" s="1">
        <v>12</v>
      </c>
      <c r="D838" s="1">
        <v>4</v>
      </c>
      <c r="Q838" s="4">
        <f t="shared" si="84"/>
        <v>1427.1660482406701</v>
      </c>
      <c r="R838" s="4">
        <f t="shared" si="85"/>
        <v>-1193.8760482406701</v>
      </c>
      <c r="U838" s="4">
        <v>183.33931071429583</v>
      </c>
      <c r="V838" s="1">
        <f t="shared" si="86"/>
        <v>364</v>
      </c>
      <c r="W838" s="9">
        <v>837</v>
      </c>
      <c r="X838" s="12">
        <f t="shared" si="87"/>
        <v>0.69708333333333339</v>
      </c>
      <c r="Y838" s="13">
        <f t="shared" si="88"/>
        <v>0.51603017629442827</v>
      </c>
      <c r="Z838" s="13">
        <f t="shared" si="89"/>
        <v>0.30658383487017954</v>
      </c>
      <c r="AJ838" s="25"/>
      <c r="AP838" s="18">
        <v>1427.1660482406701</v>
      </c>
      <c r="AQ838" s="18">
        <v>-1193.8760482406701</v>
      </c>
      <c r="AT838" s="1">
        <v>12</v>
      </c>
      <c r="AU838" s="29">
        <v>-1193.8760482406701</v>
      </c>
    </row>
    <row r="839" spans="2:47" x14ac:dyDescent="0.25">
      <c r="B839" s="4">
        <v>427.7</v>
      </c>
      <c r="C839" s="1">
        <v>1</v>
      </c>
      <c r="D839" s="1">
        <v>8</v>
      </c>
      <c r="Q839" s="4">
        <f t="shared" si="84"/>
        <v>428.97323677911754</v>
      </c>
      <c r="R839" s="4">
        <f t="shared" si="85"/>
        <v>-1.2732367791175534</v>
      </c>
      <c r="U839" s="4">
        <v>184.63554063011952</v>
      </c>
      <c r="V839" s="1">
        <f t="shared" si="86"/>
        <v>363</v>
      </c>
      <c r="W839" s="9">
        <v>838</v>
      </c>
      <c r="X839" s="12">
        <f t="shared" si="87"/>
        <v>0.69791666666666663</v>
      </c>
      <c r="Y839" s="13">
        <f t="shared" si="88"/>
        <v>0.51841798843925324</v>
      </c>
      <c r="Z839" s="13">
        <f t="shared" si="89"/>
        <v>0.30875141768108016</v>
      </c>
      <c r="AJ839" s="25"/>
      <c r="AP839" s="18">
        <v>428.97323677911754</v>
      </c>
      <c r="AQ839" s="18">
        <v>-1.2732367791175534</v>
      </c>
      <c r="AT839" s="1">
        <v>1</v>
      </c>
      <c r="AU839" s="29">
        <v>-1.2732367791175534</v>
      </c>
    </row>
    <row r="840" spans="2:47" x14ac:dyDescent="0.25">
      <c r="B840" s="4">
        <v>452.99</v>
      </c>
      <c r="C840" s="1">
        <v>2</v>
      </c>
      <c r="D840" s="1">
        <v>8</v>
      </c>
      <c r="Q840" s="4">
        <f t="shared" si="84"/>
        <v>550.74859573408321</v>
      </c>
      <c r="R840" s="4">
        <f t="shared" si="85"/>
        <v>-97.758595734083201</v>
      </c>
      <c r="U840" s="4">
        <v>185.95532740101964</v>
      </c>
      <c r="V840" s="1">
        <f t="shared" si="86"/>
        <v>362</v>
      </c>
      <c r="W840" s="9">
        <v>839</v>
      </c>
      <c r="X840" s="12">
        <f t="shared" si="87"/>
        <v>0.69874999999999998</v>
      </c>
      <c r="Y840" s="13">
        <f t="shared" si="88"/>
        <v>0.5208087600884912</v>
      </c>
      <c r="Z840" s="13">
        <f t="shared" si="89"/>
        <v>0.31095839275836751</v>
      </c>
      <c r="AJ840" s="25"/>
      <c r="AP840" s="18">
        <v>550.74859573408321</v>
      </c>
      <c r="AQ840" s="18">
        <v>-97.758595734083201</v>
      </c>
      <c r="AT840" s="1">
        <v>2</v>
      </c>
      <c r="AU840" s="29">
        <v>-97.758595734083201</v>
      </c>
    </row>
    <row r="841" spans="2:47" x14ac:dyDescent="0.25">
      <c r="B841" s="4">
        <v>409.79</v>
      </c>
      <c r="C841" s="1">
        <v>3</v>
      </c>
      <c r="D841" s="1">
        <v>8</v>
      </c>
      <c r="Q841" s="4">
        <f t="shared" si="84"/>
        <v>672.52395468904888</v>
      </c>
      <c r="R841" s="4">
        <f t="shared" si="85"/>
        <v>-262.73395468904886</v>
      </c>
      <c r="U841" s="4">
        <v>187.21135331842515</v>
      </c>
      <c r="V841" s="1">
        <f t="shared" si="86"/>
        <v>361</v>
      </c>
      <c r="W841" s="9">
        <v>840</v>
      </c>
      <c r="X841" s="12">
        <f t="shared" si="87"/>
        <v>0.69958333333333333</v>
      </c>
      <c r="Y841" s="13">
        <f t="shared" si="88"/>
        <v>0.5232025122865871</v>
      </c>
      <c r="Z841" s="13">
        <f t="shared" si="89"/>
        <v>0.31305874560116076</v>
      </c>
      <c r="AJ841" s="25"/>
      <c r="AP841" s="18">
        <v>672.52395468904888</v>
      </c>
      <c r="AQ841" s="18">
        <v>-262.73395468904886</v>
      </c>
      <c r="AT841" s="1">
        <v>3</v>
      </c>
      <c r="AU841" s="29">
        <v>-262.73395468904886</v>
      </c>
    </row>
    <row r="842" spans="2:47" x14ac:dyDescent="0.25">
      <c r="B842" s="4">
        <v>618.63</v>
      </c>
      <c r="C842" s="1">
        <v>4</v>
      </c>
      <c r="D842" s="1">
        <v>8</v>
      </c>
      <c r="Q842" s="4">
        <f t="shared" si="84"/>
        <v>794.29931364401455</v>
      </c>
      <c r="R842" s="4">
        <f t="shared" si="85"/>
        <v>-175.66931364401455</v>
      </c>
      <c r="U842" s="4">
        <v>190.76743018332229</v>
      </c>
      <c r="V842" s="1">
        <f t="shared" si="86"/>
        <v>360</v>
      </c>
      <c r="W842" s="9">
        <v>841</v>
      </c>
      <c r="X842" s="12">
        <f t="shared" si="87"/>
        <v>0.70041666666666669</v>
      </c>
      <c r="Y842" s="13">
        <f t="shared" si="88"/>
        <v>0.52559926622515163</v>
      </c>
      <c r="Z842" s="13">
        <f t="shared" si="89"/>
        <v>0.31900529180604009</v>
      </c>
      <c r="AJ842" s="25"/>
      <c r="AP842" s="18">
        <v>794.29931364401455</v>
      </c>
      <c r="AQ842" s="18">
        <v>-175.66931364401455</v>
      </c>
      <c r="AT842" s="1">
        <v>4</v>
      </c>
      <c r="AU842" s="29">
        <v>-175.66931364401455</v>
      </c>
    </row>
    <row r="843" spans="2:47" x14ac:dyDescent="0.25">
      <c r="B843" s="4">
        <v>1102.03</v>
      </c>
      <c r="C843" s="1">
        <v>5</v>
      </c>
      <c r="D843" s="1">
        <v>8</v>
      </c>
      <c r="Q843" s="4">
        <f t="shared" si="84"/>
        <v>916.07467259898033</v>
      </c>
      <c r="R843" s="4">
        <f t="shared" si="85"/>
        <v>185.95532740101964</v>
      </c>
      <c r="U843" s="4">
        <v>192.06034374830983</v>
      </c>
      <c r="V843" s="1">
        <f t="shared" si="86"/>
        <v>359</v>
      </c>
      <c r="W843" s="9">
        <v>842</v>
      </c>
      <c r="X843" s="12">
        <f t="shared" si="87"/>
        <v>0.70125000000000004</v>
      </c>
      <c r="Y843" s="13">
        <f t="shared" si="88"/>
        <v>0.52799904324463498</v>
      </c>
      <c r="Z843" s="13">
        <f t="shared" si="89"/>
        <v>0.3211673289456215</v>
      </c>
      <c r="AJ843" s="25"/>
      <c r="AP843" s="18">
        <v>916.07467259898033</v>
      </c>
      <c r="AQ843" s="18">
        <v>185.95532740101964</v>
      </c>
      <c r="AT843" s="1">
        <v>5</v>
      </c>
      <c r="AU843" s="29">
        <v>185.95532740101964</v>
      </c>
    </row>
    <row r="844" spans="2:47" x14ac:dyDescent="0.25">
      <c r="B844" s="4">
        <v>1294.33</v>
      </c>
      <c r="C844" s="1">
        <v>6</v>
      </c>
      <c r="D844" s="1">
        <v>8</v>
      </c>
      <c r="Q844" s="4">
        <f t="shared" si="84"/>
        <v>1037.8500315539459</v>
      </c>
      <c r="R844" s="4">
        <f t="shared" si="85"/>
        <v>256.47996844605404</v>
      </c>
      <c r="U844" s="4">
        <v>192.26437800907729</v>
      </c>
      <c r="V844" s="1">
        <f t="shared" si="86"/>
        <v>358</v>
      </c>
      <c r="W844" s="9">
        <v>843</v>
      </c>
      <c r="X844" s="12">
        <f t="shared" si="87"/>
        <v>0.70208333333333328</v>
      </c>
      <c r="Y844" s="13">
        <f t="shared" si="88"/>
        <v>0.53040186483602547</v>
      </c>
      <c r="Z844" s="13">
        <f t="shared" si="89"/>
        <v>0.32150851930936442</v>
      </c>
      <c r="AJ844" s="25"/>
      <c r="AP844" s="18">
        <v>1037.8500315539459</v>
      </c>
      <c r="AQ844" s="18">
        <v>256.47996844605404</v>
      </c>
      <c r="AT844" s="1">
        <v>6</v>
      </c>
      <c r="AU844" s="29">
        <v>256.47996844605404</v>
      </c>
    </row>
    <row r="845" spans="2:47" x14ac:dyDescent="0.25">
      <c r="B845" s="4">
        <v>1089.05</v>
      </c>
      <c r="C845" s="1">
        <v>7</v>
      </c>
      <c r="D845" s="1">
        <v>8</v>
      </c>
      <c r="Q845" s="4">
        <f t="shared" si="84"/>
        <v>1159.6253905089116</v>
      </c>
      <c r="R845" s="4">
        <f t="shared" si="85"/>
        <v>-70.575390508911596</v>
      </c>
      <c r="U845" s="4">
        <v>196.35847244801812</v>
      </c>
      <c r="V845" s="1">
        <f t="shared" si="86"/>
        <v>357</v>
      </c>
      <c r="W845" s="9">
        <v>844</v>
      </c>
      <c r="X845" s="12">
        <f t="shared" si="87"/>
        <v>0.70291666666666663</v>
      </c>
      <c r="Y845" s="13">
        <f t="shared" si="88"/>
        <v>0.5328077526425703</v>
      </c>
      <c r="Z845" s="13">
        <f t="shared" si="89"/>
        <v>0.32835474976872925</v>
      </c>
      <c r="AJ845" s="25"/>
      <c r="AP845" s="18">
        <v>1159.6253905089116</v>
      </c>
      <c r="AQ845" s="18">
        <v>-70.575390508911596</v>
      </c>
      <c r="AT845" s="1">
        <v>7</v>
      </c>
      <c r="AU845" s="29">
        <v>-70.575390508911596</v>
      </c>
    </row>
    <row r="846" spans="2:47" x14ac:dyDescent="0.25">
      <c r="B846" s="4">
        <v>1177.98</v>
      </c>
      <c r="C846" s="1">
        <v>8</v>
      </c>
      <c r="D846" s="1">
        <v>8</v>
      </c>
      <c r="Q846" s="4">
        <f t="shared" si="84"/>
        <v>1281.4007494638772</v>
      </c>
      <c r="R846" s="4">
        <f t="shared" si="85"/>
        <v>-103.4207494638772</v>
      </c>
      <c r="U846" s="4">
        <v>196.82775453808677</v>
      </c>
      <c r="V846" s="1">
        <f t="shared" si="86"/>
        <v>356</v>
      </c>
      <c r="W846" s="9">
        <v>845</v>
      </c>
      <c r="X846" s="12">
        <f t="shared" si="87"/>
        <v>0.70374999999999999</v>
      </c>
      <c r="Y846" s="13">
        <f t="shared" si="88"/>
        <v>0.53521672846151769</v>
      </c>
      <c r="Z846" s="13">
        <f t="shared" si="89"/>
        <v>0.32913949310745239</v>
      </c>
      <c r="AJ846" s="25"/>
      <c r="AP846" s="18">
        <v>1281.4007494638772</v>
      </c>
      <c r="AQ846" s="18">
        <v>-103.4207494638772</v>
      </c>
      <c r="AT846" s="1">
        <v>8</v>
      </c>
      <c r="AU846" s="29">
        <v>-103.4207494638772</v>
      </c>
    </row>
    <row r="847" spans="2:47" x14ac:dyDescent="0.25">
      <c r="B847" s="4">
        <v>1250.01</v>
      </c>
      <c r="C847" s="1">
        <v>9</v>
      </c>
      <c r="D847" s="1">
        <v>8</v>
      </c>
      <c r="Q847" s="4">
        <f t="shared" si="84"/>
        <v>1403.1761084188431</v>
      </c>
      <c r="R847" s="4">
        <f t="shared" si="85"/>
        <v>-153.16610841884312</v>
      </c>
      <c r="U847" s="4">
        <v>200.04062617781233</v>
      </c>
      <c r="V847" s="1">
        <f t="shared" si="86"/>
        <v>355</v>
      </c>
      <c r="W847" s="9">
        <v>846</v>
      </c>
      <c r="X847" s="12">
        <f t="shared" si="87"/>
        <v>0.70458333333333334</v>
      </c>
      <c r="Y847" s="13">
        <f t="shared" si="88"/>
        <v>0.53762881424588416</v>
      </c>
      <c r="Z847" s="13">
        <f t="shared" si="89"/>
        <v>0.33451212434739247</v>
      </c>
      <c r="AJ847" s="25"/>
      <c r="AP847" s="18">
        <v>1403.1761084188431</v>
      </c>
      <c r="AQ847" s="18">
        <v>-153.16610841884312</v>
      </c>
      <c r="AT847" s="1">
        <v>9</v>
      </c>
      <c r="AU847" s="29">
        <v>-153.16610841884312</v>
      </c>
    </row>
    <row r="848" spans="2:47" x14ac:dyDescent="0.25">
      <c r="B848" s="4">
        <v>3283.73</v>
      </c>
      <c r="C848" s="1">
        <v>10</v>
      </c>
      <c r="D848" s="1">
        <v>8</v>
      </c>
      <c r="Q848" s="4">
        <f t="shared" si="84"/>
        <v>1524.9514673738088</v>
      </c>
      <c r="R848" s="4">
        <f t="shared" si="85"/>
        <v>1758.7785326261912</v>
      </c>
      <c r="U848" s="4">
        <v>201.11483174241761</v>
      </c>
      <c r="V848" s="1">
        <f t="shared" si="86"/>
        <v>354</v>
      </c>
      <c r="W848" s="9">
        <v>847</v>
      </c>
      <c r="X848" s="12">
        <f t="shared" si="87"/>
        <v>0.70541666666666669</v>
      </c>
      <c r="Y848" s="13">
        <f t="shared" si="88"/>
        <v>0.54004403210624496</v>
      </c>
      <c r="Z848" s="13">
        <f t="shared" si="89"/>
        <v>0.33630843338854943</v>
      </c>
      <c r="AJ848" s="25"/>
      <c r="AP848" s="18">
        <v>1524.9514673738088</v>
      </c>
      <c r="AQ848" s="18">
        <v>1758.7785326261912</v>
      </c>
      <c r="AT848" s="1">
        <v>10</v>
      </c>
      <c r="AU848" s="29">
        <v>1758.7785326261912</v>
      </c>
    </row>
    <row r="849" spans="2:47" x14ac:dyDescent="0.25">
      <c r="B849" s="4">
        <v>2272.58</v>
      </c>
      <c r="C849" s="1">
        <v>11</v>
      </c>
      <c r="D849" s="1">
        <v>8</v>
      </c>
      <c r="Q849" s="4">
        <f t="shared" si="84"/>
        <v>1646.7268263287745</v>
      </c>
      <c r="R849" s="4">
        <f t="shared" si="85"/>
        <v>625.85317367122548</v>
      </c>
      <c r="U849" s="4">
        <v>201.69124219276068</v>
      </c>
      <c r="V849" s="1">
        <f t="shared" si="86"/>
        <v>353</v>
      </c>
      <c r="W849" s="9">
        <v>848</v>
      </c>
      <c r="X849" s="12">
        <f t="shared" si="87"/>
        <v>0.70625000000000004</v>
      </c>
      <c r="Y849" s="13">
        <f t="shared" si="88"/>
        <v>0.54246240431254966</v>
      </c>
      <c r="Z849" s="13">
        <f t="shared" si="89"/>
        <v>0.33727231901480675</v>
      </c>
      <c r="AJ849" s="25"/>
      <c r="AP849" s="18">
        <v>1646.7268263287745</v>
      </c>
      <c r="AQ849" s="18">
        <v>625.85317367122548</v>
      </c>
      <c r="AT849" s="1">
        <v>11</v>
      </c>
      <c r="AU849" s="29">
        <v>625.85317367122548</v>
      </c>
    </row>
    <row r="850" spans="2:47" x14ac:dyDescent="0.25">
      <c r="B850" s="4">
        <v>1485.11</v>
      </c>
      <c r="C850" s="1">
        <v>12</v>
      </c>
      <c r="D850" s="1">
        <v>8</v>
      </c>
      <c r="Q850" s="4">
        <f t="shared" si="84"/>
        <v>1768.5021852837403</v>
      </c>
      <c r="R850" s="4">
        <f t="shared" si="85"/>
        <v>-283.39218528374045</v>
      </c>
      <c r="U850" s="4">
        <v>202.7052672228466</v>
      </c>
      <c r="V850" s="1">
        <f t="shared" si="86"/>
        <v>352</v>
      </c>
      <c r="W850" s="9">
        <v>849</v>
      </c>
      <c r="X850" s="12">
        <f t="shared" si="87"/>
        <v>0.70708333333333329</v>
      </c>
      <c r="Y850" s="13">
        <f t="shared" si="88"/>
        <v>0.54488395329595873</v>
      </c>
      <c r="Z850" s="13">
        <f t="shared" si="89"/>
        <v>0.33896799290583907</v>
      </c>
      <c r="AJ850" s="25"/>
      <c r="AP850" s="18">
        <v>1768.5021852837403</v>
      </c>
      <c r="AQ850" s="18">
        <v>-283.39218528374045</v>
      </c>
      <c r="AT850" s="1">
        <v>12</v>
      </c>
      <c r="AU850" s="29">
        <v>-283.39218528374045</v>
      </c>
    </row>
    <row r="851" spans="2:47" x14ac:dyDescent="0.25">
      <c r="B851" s="4">
        <v>507.36</v>
      </c>
      <c r="C851" s="1">
        <v>1</v>
      </c>
      <c r="D851" s="1">
        <v>6</v>
      </c>
      <c r="Q851" s="4">
        <f t="shared" si="84"/>
        <v>258.30516825758241</v>
      </c>
      <c r="R851" s="4">
        <f t="shared" si="85"/>
        <v>249.0548317424176</v>
      </c>
      <c r="U851" s="4">
        <v>202.90124219276072</v>
      </c>
      <c r="V851" s="1">
        <f t="shared" si="86"/>
        <v>351</v>
      </c>
      <c r="W851" s="9">
        <v>850</v>
      </c>
      <c r="X851" s="12">
        <f t="shared" si="87"/>
        <v>0.70791666666666664</v>
      </c>
      <c r="Y851" s="13">
        <f t="shared" si="88"/>
        <v>0.5473087016507121</v>
      </c>
      <c r="Z851" s="13">
        <f t="shared" si="89"/>
        <v>0.33929570635463929</v>
      </c>
      <c r="AJ851" s="25"/>
      <c r="AP851" s="18">
        <v>258.30516825758241</v>
      </c>
      <c r="AQ851" s="18">
        <v>249.0548317424176</v>
      </c>
      <c r="AT851" s="1">
        <v>1</v>
      </c>
      <c r="AU851" s="29">
        <v>249.0548317424176</v>
      </c>
    </row>
    <row r="852" spans="2:47" x14ac:dyDescent="0.25">
      <c r="B852" s="4">
        <v>259.74</v>
      </c>
      <c r="C852" s="1">
        <v>2</v>
      </c>
      <c r="D852" s="1">
        <v>6</v>
      </c>
      <c r="Q852" s="4">
        <f t="shared" si="84"/>
        <v>380.08052721254808</v>
      </c>
      <c r="R852" s="4">
        <f t="shared" si="85"/>
        <v>-120.34052721254807</v>
      </c>
      <c r="U852" s="4">
        <v>204.44311349305258</v>
      </c>
      <c r="V852" s="1">
        <f t="shared" si="86"/>
        <v>350</v>
      </c>
      <c r="W852" s="9">
        <v>851</v>
      </c>
      <c r="X852" s="12">
        <f t="shared" si="87"/>
        <v>0.70874999999999999</v>
      </c>
      <c r="Y852" s="13">
        <f t="shared" si="88"/>
        <v>0.54973667213601451</v>
      </c>
      <c r="Z852" s="13">
        <f t="shared" si="89"/>
        <v>0.341874055832872</v>
      </c>
      <c r="AJ852" s="25"/>
      <c r="AP852" s="18">
        <v>380.08052721254808</v>
      </c>
      <c r="AQ852" s="18">
        <v>-120.34052721254807</v>
      </c>
      <c r="AT852" s="1">
        <v>2</v>
      </c>
      <c r="AU852" s="29">
        <v>-120.34052721254807</v>
      </c>
    </row>
    <row r="853" spans="2:47" x14ac:dyDescent="0.25">
      <c r="B853" s="4">
        <v>436.2</v>
      </c>
      <c r="C853" s="1">
        <v>3</v>
      </c>
      <c r="D853" s="1">
        <v>6</v>
      </c>
      <c r="Q853" s="4">
        <f t="shared" si="84"/>
        <v>501.8558861675138</v>
      </c>
      <c r="R853" s="4">
        <f t="shared" si="85"/>
        <v>-65.655886167513813</v>
      </c>
      <c r="U853" s="4">
        <v>206.61135331842524</v>
      </c>
      <c r="V853" s="1">
        <f t="shared" si="86"/>
        <v>349</v>
      </c>
      <c r="W853" s="9">
        <v>852</v>
      </c>
      <c r="X853" s="12">
        <f t="shared" si="87"/>
        <v>0.70958333333333334</v>
      </c>
      <c r="Y853" s="13">
        <f t="shared" si="88"/>
        <v>0.55216788767795311</v>
      </c>
      <c r="Z853" s="13">
        <f t="shared" si="89"/>
        <v>0.34549983187616096</v>
      </c>
      <c r="AJ853" s="25"/>
      <c r="AP853" s="18">
        <v>501.8558861675138</v>
      </c>
      <c r="AQ853" s="18">
        <v>-65.655886167513813</v>
      </c>
      <c r="AT853" s="1">
        <v>3</v>
      </c>
      <c r="AU853" s="29">
        <v>-65.655886167513813</v>
      </c>
    </row>
    <row r="854" spans="2:47" x14ac:dyDescent="0.25">
      <c r="B854" s="4">
        <v>464.21</v>
      </c>
      <c r="C854" s="1">
        <v>4</v>
      </c>
      <c r="D854" s="1">
        <v>6</v>
      </c>
      <c r="Q854" s="4">
        <f t="shared" si="84"/>
        <v>623.63124512247941</v>
      </c>
      <c r="R854" s="4">
        <f t="shared" si="85"/>
        <v>-159.42124512247943</v>
      </c>
      <c r="U854" s="4">
        <v>206.74925053612287</v>
      </c>
      <c r="V854" s="1">
        <f t="shared" si="86"/>
        <v>348</v>
      </c>
      <c r="W854" s="9">
        <v>853</v>
      </c>
      <c r="X854" s="12">
        <f t="shared" si="87"/>
        <v>0.7104166666666667</v>
      </c>
      <c r="Y854" s="13">
        <f t="shared" si="88"/>
        <v>0.55460237137144031</v>
      </c>
      <c r="Z854" s="13">
        <f t="shared" si="89"/>
        <v>0.34573042649143987</v>
      </c>
      <c r="AJ854" s="25"/>
      <c r="AP854" s="18">
        <v>623.63124512247941</v>
      </c>
      <c r="AQ854" s="18">
        <v>-159.42124512247943</v>
      </c>
      <c r="AT854" s="1">
        <v>4</v>
      </c>
      <c r="AU854" s="29">
        <v>-159.42124512247943</v>
      </c>
    </row>
    <row r="855" spans="2:47" x14ac:dyDescent="0.25">
      <c r="B855" s="4">
        <v>1006.95</v>
      </c>
      <c r="C855" s="1">
        <v>5</v>
      </c>
      <c r="D855" s="1">
        <v>6</v>
      </c>
      <c r="Q855" s="4">
        <f t="shared" si="84"/>
        <v>745.40660407744519</v>
      </c>
      <c r="R855" s="4">
        <f t="shared" si="85"/>
        <v>261.54339592255485</v>
      </c>
      <c r="U855" s="4">
        <v>209.03079748164998</v>
      </c>
      <c r="V855" s="1">
        <f t="shared" si="86"/>
        <v>347</v>
      </c>
      <c r="W855" s="9">
        <v>854</v>
      </c>
      <c r="X855" s="12">
        <f t="shared" si="87"/>
        <v>0.71125000000000005</v>
      </c>
      <c r="Y855" s="13">
        <f t="shared" si="88"/>
        <v>0.5570401464821797</v>
      </c>
      <c r="Z855" s="13">
        <f t="shared" si="89"/>
        <v>0.34954567707392997</v>
      </c>
      <c r="AJ855" s="25"/>
      <c r="AP855" s="18">
        <v>745.40660407744519</v>
      </c>
      <c r="AQ855" s="18">
        <v>261.54339592255485</v>
      </c>
      <c r="AT855" s="1">
        <v>5</v>
      </c>
      <c r="AU855" s="29">
        <v>261.54339592255485</v>
      </c>
    </row>
    <row r="856" spans="2:47" x14ac:dyDescent="0.25">
      <c r="B856" s="4">
        <v>1268.49</v>
      </c>
      <c r="C856" s="1">
        <v>6</v>
      </c>
      <c r="D856" s="1">
        <v>6</v>
      </c>
      <c r="Q856" s="4">
        <f t="shared" si="84"/>
        <v>867.18196303241086</v>
      </c>
      <c r="R856" s="4">
        <f t="shared" si="85"/>
        <v>401.30803696758915</v>
      </c>
      <c r="U856" s="4">
        <v>210.99290026395266</v>
      </c>
      <c r="V856" s="1">
        <f t="shared" si="86"/>
        <v>346</v>
      </c>
      <c r="W856" s="9">
        <v>855</v>
      </c>
      <c r="X856" s="12">
        <f t="shared" si="87"/>
        <v>0.71208333333333329</v>
      </c>
      <c r="Y856" s="13">
        <f t="shared" si="88"/>
        <v>0.55948123644866365</v>
      </c>
      <c r="Z856" s="13">
        <f t="shared" si="89"/>
        <v>0.35282674643687323</v>
      </c>
      <c r="AJ856" s="25"/>
      <c r="AP856" s="18">
        <v>867.18196303241086</v>
      </c>
      <c r="AQ856" s="18">
        <v>401.30803696758915</v>
      </c>
      <c r="AT856" s="1">
        <v>6</v>
      </c>
      <c r="AU856" s="29">
        <v>401.30803696758915</v>
      </c>
    </row>
    <row r="857" spans="2:47" x14ac:dyDescent="0.25">
      <c r="B857" s="4">
        <v>534.51</v>
      </c>
      <c r="C857" s="1">
        <v>7</v>
      </c>
      <c r="D857" s="1">
        <v>6</v>
      </c>
      <c r="Q857" s="4">
        <f t="shared" si="84"/>
        <v>988.95732198737653</v>
      </c>
      <c r="R857" s="4">
        <f t="shared" si="85"/>
        <v>-454.44732198737654</v>
      </c>
      <c r="U857" s="4">
        <v>211.74814809325369</v>
      </c>
      <c r="V857" s="1">
        <f t="shared" si="86"/>
        <v>345</v>
      </c>
      <c r="W857" s="9">
        <v>856</v>
      </c>
      <c r="X857" s="12">
        <f t="shared" si="87"/>
        <v>0.71291666666666664</v>
      </c>
      <c r="Y857" s="13">
        <f t="shared" si="88"/>
        <v>0.56192566488419693</v>
      </c>
      <c r="Z857" s="13">
        <f t="shared" si="89"/>
        <v>0.35408968767343824</v>
      </c>
      <c r="AJ857" s="25"/>
      <c r="AP857" s="18">
        <v>988.95732198737653</v>
      </c>
      <c r="AQ857" s="18">
        <v>-454.44732198737654</v>
      </c>
      <c r="AT857" s="1">
        <v>7</v>
      </c>
      <c r="AU857" s="29">
        <v>-454.44732198737654</v>
      </c>
    </row>
    <row r="858" spans="2:47" x14ac:dyDescent="0.25">
      <c r="B858" s="4">
        <v>694.96</v>
      </c>
      <c r="C858" s="1">
        <v>8</v>
      </c>
      <c r="D858" s="1">
        <v>6</v>
      </c>
      <c r="Q858" s="4">
        <f t="shared" si="84"/>
        <v>1110.7326809423421</v>
      </c>
      <c r="R858" s="4">
        <f t="shared" si="85"/>
        <v>-415.77268094234205</v>
      </c>
      <c r="U858" s="4">
        <v>212.18913941045798</v>
      </c>
      <c r="V858" s="1">
        <f t="shared" si="86"/>
        <v>344</v>
      </c>
      <c r="W858" s="9">
        <v>857</v>
      </c>
      <c r="X858" s="12">
        <f t="shared" si="87"/>
        <v>0.71375</v>
      </c>
      <c r="Y858" s="13">
        <f t="shared" si="88"/>
        <v>0.56437345557894714</v>
      </c>
      <c r="Z858" s="13">
        <f t="shared" si="89"/>
        <v>0.35482712258931198</v>
      </c>
      <c r="AJ858" s="25"/>
      <c r="AP858" s="18">
        <v>1110.7326809423421</v>
      </c>
      <c r="AQ858" s="18">
        <v>-415.77268094234205</v>
      </c>
      <c r="AT858" s="1">
        <v>8</v>
      </c>
      <c r="AU858" s="29">
        <v>-415.77268094234205</v>
      </c>
    </row>
    <row r="859" spans="2:47" x14ac:dyDescent="0.25">
      <c r="B859" s="4">
        <v>1022.91</v>
      </c>
      <c r="C859" s="1">
        <v>9</v>
      </c>
      <c r="D859" s="1">
        <v>6</v>
      </c>
      <c r="Q859" s="4">
        <f t="shared" si="84"/>
        <v>1232.508039897308</v>
      </c>
      <c r="R859" s="4">
        <f t="shared" si="85"/>
        <v>-209.59803989730801</v>
      </c>
      <c r="U859" s="4">
        <v>214.7684724480182</v>
      </c>
      <c r="V859" s="1">
        <f t="shared" si="86"/>
        <v>343</v>
      </c>
      <c r="W859" s="9">
        <v>858</v>
      </c>
      <c r="X859" s="12">
        <f t="shared" si="87"/>
        <v>0.71458333333333335</v>
      </c>
      <c r="Y859" s="13">
        <f t="shared" si="88"/>
        <v>0.56682463250202531</v>
      </c>
      <c r="Z859" s="13">
        <f t="shared" si="89"/>
        <v>0.35914033731113926</v>
      </c>
      <c r="AJ859" s="25"/>
      <c r="AP859" s="18">
        <v>1232.508039897308</v>
      </c>
      <c r="AQ859" s="18">
        <v>-209.59803989730801</v>
      </c>
      <c r="AT859" s="1">
        <v>9</v>
      </c>
      <c r="AU859" s="29">
        <v>-209.59803989730801</v>
      </c>
    </row>
    <row r="860" spans="2:47" x14ac:dyDescent="0.25">
      <c r="B860" s="4">
        <v>3004.97</v>
      </c>
      <c r="C860" s="1">
        <v>10</v>
      </c>
      <c r="D860" s="1">
        <v>6</v>
      </c>
      <c r="Q860" s="4">
        <f t="shared" si="84"/>
        <v>1354.2833988522736</v>
      </c>
      <c r="R860" s="4">
        <f t="shared" si="85"/>
        <v>1650.6866011477262</v>
      </c>
      <c r="U860" s="4">
        <v>215.92660114772639</v>
      </c>
      <c r="V860" s="1">
        <f t="shared" si="86"/>
        <v>342</v>
      </c>
      <c r="W860" s="9">
        <v>859</v>
      </c>
      <c r="X860" s="12">
        <f t="shared" si="87"/>
        <v>0.7154166666666667</v>
      </c>
      <c r="Y860" s="13">
        <f t="shared" si="88"/>
        <v>0.5692792198035953</v>
      </c>
      <c r="Z860" s="13">
        <f t="shared" si="89"/>
        <v>0.36107698437633445</v>
      </c>
      <c r="AJ860" s="25"/>
      <c r="AP860" s="18">
        <v>1354.2833988522736</v>
      </c>
      <c r="AQ860" s="18">
        <v>1650.6866011477262</v>
      </c>
      <c r="AT860" s="1">
        <v>10</v>
      </c>
      <c r="AU860" s="29">
        <v>1650.6866011477262</v>
      </c>
    </row>
    <row r="861" spans="2:47" x14ac:dyDescent="0.25">
      <c r="B861" s="4">
        <v>1708.15</v>
      </c>
      <c r="C861" s="1">
        <v>11</v>
      </c>
      <c r="D861" s="1">
        <v>6</v>
      </c>
      <c r="Q861" s="4">
        <f t="shared" si="84"/>
        <v>1476.0587578072393</v>
      </c>
      <c r="R861" s="4">
        <f t="shared" si="85"/>
        <v>232.09124219276077</v>
      </c>
      <c r="U861" s="4">
        <v>215.96068635598544</v>
      </c>
      <c r="V861" s="1">
        <f t="shared" si="86"/>
        <v>341</v>
      </c>
      <c r="W861" s="9">
        <v>860</v>
      </c>
      <c r="X861" s="12">
        <f t="shared" si="87"/>
        <v>0.71625000000000005</v>
      </c>
      <c r="Y861" s="13">
        <f t="shared" si="88"/>
        <v>0.57173724181701335</v>
      </c>
      <c r="Z861" s="13">
        <f t="shared" si="89"/>
        <v>0.36113398237539801</v>
      </c>
      <c r="AJ861" s="25"/>
      <c r="AP861" s="18">
        <v>1476.0587578072393</v>
      </c>
      <c r="AQ861" s="18">
        <v>232.09124219276077</v>
      </c>
      <c r="AT861" s="1">
        <v>11</v>
      </c>
      <c r="AU861" s="29">
        <v>232.09124219276077</v>
      </c>
    </row>
    <row r="862" spans="2:47" x14ac:dyDescent="0.25">
      <c r="B862" s="4">
        <v>939.18</v>
      </c>
      <c r="C862" s="1">
        <v>12</v>
      </c>
      <c r="D862" s="1">
        <v>6</v>
      </c>
      <c r="Q862" s="4">
        <f t="shared" si="84"/>
        <v>1597.8341167622052</v>
      </c>
      <c r="R862" s="4">
        <f t="shared" si="85"/>
        <v>-658.65411676220526</v>
      </c>
      <c r="U862" s="4">
        <v>216.35991749856225</v>
      </c>
      <c r="V862" s="1">
        <f t="shared" si="86"/>
        <v>340</v>
      </c>
      <c r="W862" s="9">
        <v>861</v>
      </c>
      <c r="X862" s="12">
        <f t="shared" si="87"/>
        <v>0.71708333333333329</v>
      </c>
      <c r="Y862" s="13">
        <f t="shared" si="88"/>
        <v>0.57419872306099562</v>
      </c>
      <c r="Z862" s="13">
        <f t="shared" si="89"/>
        <v>0.36180158505271764</v>
      </c>
      <c r="AJ862" s="25"/>
      <c r="AP862" s="18">
        <v>1597.8341167622052</v>
      </c>
      <c r="AQ862" s="18">
        <v>-658.65411676220526</v>
      </c>
      <c r="AT862" s="1">
        <v>12</v>
      </c>
      <c r="AU862" s="29">
        <v>-658.65411676220526</v>
      </c>
    </row>
    <row r="863" spans="2:47" x14ac:dyDescent="0.25">
      <c r="B863" s="4">
        <v>652.36</v>
      </c>
      <c r="C863" s="1">
        <v>1</v>
      </c>
      <c r="D863" s="1">
        <v>4</v>
      </c>
      <c r="Q863" s="4">
        <f t="shared" si="84"/>
        <v>87.637099736047332</v>
      </c>
      <c r="R863" s="4">
        <f t="shared" si="85"/>
        <v>564.72290026395262</v>
      </c>
      <c r="U863" s="4">
        <v>217.50708757564689</v>
      </c>
      <c r="V863" s="1">
        <f t="shared" si="86"/>
        <v>339</v>
      </c>
      <c r="W863" s="9">
        <v>862</v>
      </c>
      <c r="X863" s="12">
        <f t="shared" si="87"/>
        <v>0.71791666666666665</v>
      </c>
      <c r="Y863" s="13">
        <f t="shared" si="88"/>
        <v>0.57666368824182024</v>
      </c>
      <c r="Z863" s="13">
        <f t="shared" si="89"/>
        <v>0.36371990687966615</v>
      </c>
      <c r="AJ863" s="25"/>
      <c r="AP863" s="18">
        <v>87.637099736047332</v>
      </c>
      <c r="AQ863" s="18">
        <v>564.72290026395262</v>
      </c>
      <c r="AT863" s="1">
        <v>1</v>
      </c>
      <c r="AU863" s="29">
        <v>564.72290026395262</v>
      </c>
    </row>
    <row r="864" spans="2:47" x14ac:dyDescent="0.25">
      <c r="B864" s="4">
        <v>386.5</v>
      </c>
      <c r="C864" s="1">
        <v>2</v>
      </c>
      <c r="D864" s="1">
        <v>4</v>
      </c>
      <c r="Q864" s="4">
        <f t="shared" si="84"/>
        <v>209.41245869101303</v>
      </c>
      <c r="R864" s="4">
        <f t="shared" si="85"/>
        <v>177.08754130898697</v>
      </c>
      <c r="U864" s="4">
        <v>218.06758323424901</v>
      </c>
      <c r="V864" s="1">
        <f t="shared" si="86"/>
        <v>338</v>
      </c>
      <c r="W864" s="9">
        <v>863</v>
      </c>
      <c r="X864" s="12">
        <f t="shared" si="87"/>
        <v>0.71875</v>
      </c>
      <c r="Y864" s="13">
        <f t="shared" si="88"/>
        <v>0.57913216225555586</v>
      </c>
      <c r="Z864" s="13">
        <f t="shared" si="89"/>
        <v>0.3646571794578865</v>
      </c>
      <c r="AJ864" s="25"/>
      <c r="AP864" s="18">
        <v>209.41245869101303</v>
      </c>
      <c r="AQ864" s="18">
        <v>177.08754130898697</v>
      </c>
      <c r="AT864" s="1">
        <v>2</v>
      </c>
      <c r="AU864" s="29">
        <v>177.08754130898697</v>
      </c>
    </row>
    <row r="865" spans="2:47" x14ac:dyDescent="0.25">
      <c r="B865" s="4">
        <v>429.27</v>
      </c>
      <c r="C865" s="1">
        <v>3</v>
      </c>
      <c r="D865" s="1">
        <v>4</v>
      </c>
      <c r="Q865" s="4">
        <f t="shared" si="84"/>
        <v>331.18781764597873</v>
      </c>
      <c r="R865" s="4">
        <f t="shared" si="85"/>
        <v>98.082182354021256</v>
      </c>
      <c r="U865" s="4">
        <v>219.69062617781231</v>
      </c>
      <c r="V865" s="1">
        <f t="shared" si="86"/>
        <v>337</v>
      </c>
      <c r="W865" s="9">
        <v>864</v>
      </c>
      <c r="X865" s="12">
        <f t="shared" si="87"/>
        <v>0.71958333333333335</v>
      </c>
      <c r="Y865" s="13">
        <f t="shared" si="88"/>
        <v>0.58160417019032595</v>
      </c>
      <c r="Z865" s="13">
        <f t="shared" si="89"/>
        <v>0.36737126585789509</v>
      </c>
      <c r="AJ865" s="25"/>
      <c r="AP865" s="18">
        <v>331.18781764597873</v>
      </c>
      <c r="AQ865" s="18">
        <v>98.082182354021256</v>
      </c>
      <c r="AT865" s="1">
        <v>3</v>
      </c>
      <c r="AU865" s="29">
        <v>98.082182354021256</v>
      </c>
    </row>
    <row r="866" spans="2:47" x14ac:dyDescent="0.25">
      <c r="B866" s="4">
        <v>492.5</v>
      </c>
      <c r="C866" s="1">
        <v>4</v>
      </c>
      <c r="D866" s="1">
        <v>4</v>
      </c>
      <c r="Q866" s="4">
        <f t="shared" si="84"/>
        <v>452.96317660094439</v>
      </c>
      <c r="R866" s="4">
        <f t="shared" si="85"/>
        <v>39.536823399055606</v>
      </c>
      <c r="U866" s="4">
        <v>219.75218235402133</v>
      </c>
      <c r="V866" s="1">
        <f t="shared" si="86"/>
        <v>336</v>
      </c>
      <c r="W866" s="9">
        <v>865</v>
      </c>
      <c r="X866" s="12">
        <f t="shared" si="87"/>
        <v>0.72041666666666671</v>
      </c>
      <c r="Y866" s="13">
        <f t="shared" si="88"/>
        <v>0.58407973732860274</v>
      </c>
      <c r="Z866" s="13">
        <f t="shared" si="89"/>
        <v>0.36747420138486192</v>
      </c>
      <c r="AJ866" s="25"/>
      <c r="AP866" s="18">
        <v>452.96317660094439</v>
      </c>
      <c r="AQ866" s="18">
        <v>39.536823399055606</v>
      </c>
      <c r="AT866" s="1">
        <v>4</v>
      </c>
      <c r="AU866" s="29">
        <v>39.536823399055606</v>
      </c>
    </row>
    <row r="867" spans="2:47" x14ac:dyDescent="0.25">
      <c r="B867" s="4">
        <v>924.74</v>
      </c>
      <c r="C867" s="1">
        <v>5</v>
      </c>
      <c r="D867" s="1">
        <v>4</v>
      </c>
      <c r="Q867" s="4">
        <f t="shared" si="84"/>
        <v>574.73853555591018</v>
      </c>
      <c r="R867" s="4">
        <f t="shared" si="85"/>
        <v>350.00146444408983</v>
      </c>
      <c r="U867" s="4">
        <v>220.05350704821933</v>
      </c>
      <c r="V867" s="1">
        <f t="shared" si="86"/>
        <v>335</v>
      </c>
      <c r="W867" s="9">
        <v>866</v>
      </c>
      <c r="X867" s="12">
        <f t="shared" si="87"/>
        <v>0.72124999999999995</v>
      </c>
      <c r="Y867" s="13">
        <f t="shared" si="88"/>
        <v>0.58655888914953647</v>
      </c>
      <c r="Z867" s="13">
        <f t="shared" si="89"/>
        <v>0.36797808284884465</v>
      </c>
      <c r="AJ867" s="25"/>
      <c r="AP867" s="18">
        <v>574.73853555591018</v>
      </c>
      <c r="AQ867" s="18">
        <v>350.00146444408983</v>
      </c>
      <c r="AT867" s="1">
        <v>5</v>
      </c>
      <c r="AU867" s="29">
        <v>350.00146444408983</v>
      </c>
    </row>
    <row r="868" spans="2:47" x14ac:dyDescent="0.25">
      <c r="B868" s="4">
        <v>1230.75</v>
      </c>
      <c r="C868" s="1">
        <v>6</v>
      </c>
      <c r="D868" s="1">
        <v>4</v>
      </c>
      <c r="Q868" s="4">
        <f t="shared" si="84"/>
        <v>696.51389451087584</v>
      </c>
      <c r="R868" s="4">
        <f t="shared" si="85"/>
        <v>534.23610548912416</v>
      </c>
      <c r="U868" s="4">
        <v>220.24311349305253</v>
      </c>
      <c r="V868" s="1">
        <f t="shared" si="86"/>
        <v>334</v>
      </c>
      <c r="W868" s="9">
        <v>867</v>
      </c>
      <c r="X868" s="12">
        <f t="shared" si="87"/>
        <v>0.7220833333333333</v>
      </c>
      <c r="Y868" s="13">
        <f t="shared" si="88"/>
        <v>0.58904165133131503</v>
      </c>
      <c r="Z868" s="13">
        <f t="shared" si="89"/>
        <v>0.36829514671663488</v>
      </c>
      <c r="AJ868" s="25"/>
      <c r="AP868" s="18">
        <v>696.51389451087584</v>
      </c>
      <c r="AQ868" s="18">
        <v>534.23610548912416</v>
      </c>
      <c r="AT868" s="1">
        <v>6</v>
      </c>
      <c r="AU868" s="29">
        <v>534.23610548912416</v>
      </c>
    </row>
    <row r="869" spans="2:47" x14ac:dyDescent="0.25">
      <c r="B869" s="4">
        <v>644.57000000000005</v>
      </c>
      <c r="C869" s="1">
        <v>7</v>
      </c>
      <c r="D869" s="1">
        <v>4</v>
      </c>
      <c r="Q869" s="4">
        <f t="shared" si="84"/>
        <v>818.28925346584151</v>
      </c>
      <c r="R869" s="4">
        <f t="shared" si="85"/>
        <v>-173.71925346584146</v>
      </c>
      <c r="U869" s="4">
        <v>220.39886600318511</v>
      </c>
      <c r="V869" s="1">
        <f t="shared" si="86"/>
        <v>333</v>
      </c>
      <c r="W869" s="9">
        <v>868</v>
      </c>
      <c r="X869" s="12">
        <f t="shared" si="87"/>
        <v>0.72291666666666665</v>
      </c>
      <c r="Y869" s="13">
        <f t="shared" si="88"/>
        <v>0.59152804975356121</v>
      </c>
      <c r="Z869" s="13">
        <f t="shared" si="89"/>
        <v>0.36855559932584925</v>
      </c>
      <c r="AJ869" s="25"/>
      <c r="AP869" s="18">
        <v>818.28925346584151</v>
      </c>
      <c r="AQ869" s="18">
        <v>-173.71925346584146</v>
      </c>
      <c r="AT869" s="1">
        <v>7</v>
      </c>
      <c r="AU869" s="29">
        <v>-173.71925346584146</v>
      </c>
    </row>
    <row r="870" spans="2:47" x14ac:dyDescent="0.25">
      <c r="B870" s="4">
        <v>716.65</v>
      </c>
      <c r="C870" s="1">
        <v>8</v>
      </c>
      <c r="D870" s="1">
        <v>4</v>
      </c>
      <c r="Q870" s="4">
        <f t="shared" si="84"/>
        <v>940.06461242080718</v>
      </c>
      <c r="R870" s="4">
        <f t="shared" si="85"/>
        <v>-223.4146124208072</v>
      </c>
      <c r="U870" s="4">
        <v>223.6066520952179</v>
      </c>
      <c r="V870" s="1">
        <f t="shared" si="86"/>
        <v>332</v>
      </c>
      <c r="W870" s="9">
        <v>869</v>
      </c>
      <c r="X870" s="12">
        <f t="shared" si="87"/>
        <v>0.72375</v>
      </c>
      <c r="Y870" s="13">
        <f t="shared" si="88"/>
        <v>0.59401811049976094</v>
      </c>
      <c r="Z870" s="13">
        <f t="shared" si="89"/>
        <v>0.37391972640643589</v>
      </c>
      <c r="AJ870" s="25"/>
      <c r="AP870" s="18">
        <v>940.06461242080718</v>
      </c>
      <c r="AQ870" s="18">
        <v>-223.4146124208072</v>
      </c>
      <c r="AT870" s="1">
        <v>8</v>
      </c>
      <c r="AU870" s="29">
        <v>-223.4146124208072</v>
      </c>
    </row>
    <row r="871" spans="2:47" x14ac:dyDescent="0.25">
      <c r="B871" s="4">
        <v>912.14</v>
      </c>
      <c r="C871" s="1">
        <v>9</v>
      </c>
      <c r="D871" s="1">
        <v>4</v>
      </c>
      <c r="Q871" s="4">
        <f t="shared" si="84"/>
        <v>1061.8399713757728</v>
      </c>
      <c r="R871" s="4">
        <f t="shared" si="85"/>
        <v>-149.69997137577286</v>
      </c>
      <c r="U871" s="4">
        <v>225.0888660031851</v>
      </c>
      <c r="V871" s="1">
        <f t="shared" si="86"/>
        <v>331</v>
      </c>
      <c r="W871" s="9">
        <v>870</v>
      </c>
      <c r="X871" s="12">
        <f t="shared" si="87"/>
        <v>0.72458333333333336</v>
      </c>
      <c r="Y871" s="13">
        <f t="shared" si="88"/>
        <v>0.59651185985973021</v>
      </c>
      <c r="Z871" s="13">
        <f t="shared" si="89"/>
        <v>0.37639831554387759</v>
      </c>
      <c r="AJ871" s="25"/>
      <c r="AP871" s="18">
        <v>1061.8399713757728</v>
      </c>
      <c r="AQ871" s="18">
        <v>-149.69997137577286</v>
      </c>
      <c r="AT871" s="1">
        <v>9</v>
      </c>
      <c r="AU871" s="29">
        <v>-149.69997137577286</v>
      </c>
    </row>
    <row r="872" spans="2:47" x14ac:dyDescent="0.25">
      <c r="B872" s="4">
        <v>3133.4</v>
      </c>
      <c r="C872" s="1">
        <v>10</v>
      </c>
      <c r="D872" s="1">
        <v>4</v>
      </c>
      <c r="Q872" s="4">
        <f t="shared" si="84"/>
        <v>1183.6153303307385</v>
      </c>
      <c r="R872" s="4">
        <f t="shared" si="85"/>
        <v>1949.7846696692616</v>
      </c>
      <c r="U872" s="4">
        <v>225.88538757919287</v>
      </c>
      <c r="V872" s="1">
        <f t="shared" si="86"/>
        <v>330</v>
      </c>
      <c r="W872" s="9">
        <v>871</v>
      </c>
      <c r="X872" s="12">
        <f t="shared" si="87"/>
        <v>0.72541666666666671</v>
      </c>
      <c r="Y872" s="13">
        <f t="shared" si="88"/>
        <v>0.59900932433211485</v>
      </c>
      <c r="Z872" s="13">
        <f t="shared" si="89"/>
        <v>0.37773027560404082</v>
      </c>
      <c r="AJ872" s="25"/>
      <c r="AP872" s="18">
        <v>1183.6153303307385</v>
      </c>
      <c r="AQ872" s="18">
        <v>1949.7846696692616</v>
      </c>
      <c r="AT872" s="1">
        <v>10</v>
      </c>
      <c r="AU872" s="29">
        <v>1949.7846696692616</v>
      </c>
    </row>
    <row r="873" spans="2:47" x14ac:dyDescent="0.25">
      <c r="B873" s="4">
        <v>1971.53</v>
      </c>
      <c r="C873" s="1">
        <v>11</v>
      </c>
      <c r="D873" s="1">
        <v>4</v>
      </c>
      <c r="Q873" s="4">
        <f t="shared" si="84"/>
        <v>1305.3906892857042</v>
      </c>
      <c r="R873" s="4">
        <f t="shared" si="85"/>
        <v>666.13931071429579</v>
      </c>
      <c r="U873" s="4">
        <v>226.39339592255476</v>
      </c>
      <c r="V873" s="1">
        <f t="shared" si="86"/>
        <v>329</v>
      </c>
      <c r="W873" s="9">
        <v>872</v>
      </c>
      <c r="X873" s="12">
        <f t="shared" si="87"/>
        <v>0.72624999999999995</v>
      </c>
      <c r="Y873" s="13">
        <f t="shared" si="88"/>
        <v>0.6015105306269295</v>
      </c>
      <c r="Z873" s="13">
        <f t="shared" si="89"/>
        <v>0.37857977779452656</v>
      </c>
      <c r="AJ873" s="25"/>
      <c r="AP873" s="18">
        <v>1305.3906892857042</v>
      </c>
      <c r="AQ873" s="18">
        <v>666.13931071429579</v>
      </c>
      <c r="AT873" s="1">
        <v>11</v>
      </c>
      <c r="AU873" s="29">
        <v>666.13931071429579</v>
      </c>
    </row>
    <row r="874" spans="2:47" x14ac:dyDescent="0.25">
      <c r="B874" s="4">
        <v>1330.41</v>
      </c>
      <c r="C874" s="1">
        <v>12</v>
      </c>
      <c r="D874" s="1">
        <v>4</v>
      </c>
      <c r="Q874" s="4">
        <f t="shared" si="84"/>
        <v>1427.1660482406701</v>
      </c>
      <c r="R874" s="4">
        <f t="shared" si="85"/>
        <v>-96.756048240669998</v>
      </c>
      <c r="U874" s="4">
        <v>227.82886600318511</v>
      </c>
      <c r="V874" s="1">
        <f t="shared" si="86"/>
        <v>328</v>
      </c>
      <c r="W874" s="9">
        <v>873</v>
      </c>
      <c r="X874" s="12">
        <f t="shared" si="87"/>
        <v>0.7270833333333333</v>
      </c>
      <c r="Y874" s="13">
        <f t="shared" si="88"/>
        <v>0.60401550566813289</v>
      </c>
      <c r="Z874" s="13">
        <f t="shared" si="89"/>
        <v>0.38098020092498586</v>
      </c>
      <c r="AJ874" s="25"/>
      <c r="AP874" s="18">
        <v>1427.1660482406701</v>
      </c>
      <c r="AQ874" s="18">
        <v>-96.756048240669998</v>
      </c>
      <c r="AT874" s="1">
        <v>12</v>
      </c>
      <c r="AU874" s="29">
        <v>-96.756048240669998</v>
      </c>
    </row>
    <row r="875" spans="2:47" x14ac:dyDescent="0.25">
      <c r="B875" s="4">
        <v>85.62</v>
      </c>
      <c r="C875" s="1">
        <v>1</v>
      </c>
      <c r="D875" s="1">
        <v>6</v>
      </c>
      <c r="Q875" s="4">
        <f t="shared" si="84"/>
        <v>258.30516825758241</v>
      </c>
      <c r="R875" s="4">
        <f t="shared" si="85"/>
        <v>-172.6851682575824</v>
      </c>
      <c r="U875" s="4">
        <v>228.25290026395265</v>
      </c>
      <c r="V875" s="1">
        <f t="shared" si="86"/>
        <v>327</v>
      </c>
      <c r="W875" s="9">
        <v>874</v>
      </c>
      <c r="X875" s="12">
        <f t="shared" si="87"/>
        <v>0.72791666666666666</v>
      </c>
      <c r="Y875" s="13">
        <f t="shared" si="88"/>
        <v>0.60652427659623864</v>
      </c>
      <c r="Z875" s="13">
        <f t="shared" si="89"/>
        <v>0.38168927989597123</v>
      </c>
      <c r="AJ875" s="25"/>
      <c r="AP875" s="18">
        <v>258.30516825758241</v>
      </c>
      <c r="AQ875" s="18">
        <v>-172.6851682575824</v>
      </c>
      <c r="AT875" s="1">
        <v>1</v>
      </c>
      <c r="AU875" s="29">
        <v>-172.6851682575824</v>
      </c>
    </row>
    <row r="876" spans="2:47" x14ac:dyDescent="0.25">
      <c r="B876" s="4">
        <v>86.16</v>
      </c>
      <c r="C876" s="1">
        <v>2</v>
      </c>
      <c r="D876" s="1">
        <v>6</v>
      </c>
      <c r="Q876" s="4">
        <f t="shared" si="84"/>
        <v>380.08052721254808</v>
      </c>
      <c r="R876" s="4">
        <f t="shared" si="85"/>
        <v>-293.92052721254811</v>
      </c>
      <c r="U876" s="4">
        <v>228.98682339905565</v>
      </c>
      <c r="V876" s="1">
        <f t="shared" si="86"/>
        <v>326</v>
      </c>
      <c r="W876" s="9">
        <v>875</v>
      </c>
      <c r="X876" s="12">
        <f t="shared" si="87"/>
        <v>0.72875000000000001</v>
      </c>
      <c r="Y876" s="13">
        <f t="shared" si="88"/>
        <v>0.60903687077096924</v>
      </c>
      <c r="Z876" s="13">
        <f t="shared" si="89"/>
        <v>0.38291656153231629</v>
      </c>
      <c r="AJ876" s="25"/>
      <c r="AP876" s="18">
        <v>380.08052721254808</v>
      </c>
      <c r="AQ876" s="18">
        <v>-293.92052721254811</v>
      </c>
      <c r="AT876" s="1">
        <v>2</v>
      </c>
      <c r="AU876" s="29">
        <v>-293.92052721254811</v>
      </c>
    </row>
    <row r="877" spans="2:47" x14ac:dyDescent="0.25">
      <c r="B877" s="4">
        <v>159.05000000000001</v>
      </c>
      <c r="C877" s="1">
        <v>3</v>
      </c>
      <c r="D877" s="1">
        <v>6</v>
      </c>
      <c r="Q877" s="4">
        <f t="shared" si="84"/>
        <v>501.8558861675138</v>
      </c>
      <c r="R877" s="4">
        <f t="shared" si="85"/>
        <v>-342.80588616751379</v>
      </c>
      <c r="U877" s="4">
        <v>230.86437800907743</v>
      </c>
      <c r="V877" s="1">
        <f t="shared" si="86"/>
        <v>325</v>
      </c>
      <c r="W877" s="9">
        <v>876</v>
      </c>
      <c r="X877" s="12">
        <f t="shared" si="87"/>
        <v>0.72958333333333336</v>
      </c>
      <c r="Y877" s="13">
        <f t="shared" si="88"/>
        <v>0.61155331577394456</v>
      </c>
      <c r="Z877" s="13">
        <f t="shared" si="89"/>
        <v>0.38605624767096275</v>
      </c>
      <c r="AJ877" s="25"/>
      <c r="AP877" s="18">
        <v>501.8558861675138</v>
      </c>
      <c r="AQ877" s="18">
        <v>-342.80588616751379</v>
      </c>
      <c r="AT877" s="1">
        <v>3</v>
      </c>
      <c r="AU877" s="29">
        <v>-342.80588616751379</v>
      </c>
    </row>
    <row r="878" spans="2:47" x14ac:dyDescent="0.25">
      <c r="B878" s="4">
        <v>251.82</v>
      </c>
      <c r="C878" s="1">
        <v>4</v>
      </c>
      <c r="D878" s="1">
        <v>6</v>
      </c>
      <c r="Q878" s="4">
        <f t="shared" si="84"/>
        <v>623.63124512247941</v>
      </c>
      <c r="R878" s="4">
        <f t="shared" si="85"/>
        <v>-371.81124512247942</v>
      </c>
      <c r="U878" s="4">
        <v>231.84599436345957</v>
      </c>
      <c r="V878" s="1">
        <f t="shared" si="86"/>
        <v>324</v>
      </c>
      <c r="W878" s="9">
        <v>877</v>
      </c>
      <c r="X878" s="12">
        <f t="shared" si="87"/>
        <v>0.73041666666666671</v>
      </c>
      <c r="Y878" s="13">
        <f t="shared" si="88"/>
        <v>0.6140736394114148</v>
      </c>
      <c r="Z878" s="13">
        <f t="shared" si="89"/>
        <v>0.38769772709578038</v>
      </c>
      <c r="AJ878" s="25"/>
      <c r="AP878" s="18">
        <v>623.63124512247941</v>
      </c>
      <c r="AQ878" s="18">
        <v>-371.81124512247942</v>
      </c>
      <c r="AT878" s="1">
        <v>4</v>
      </c>
      <c r="AU878" s="29">
        <v>-371.81124512247942</v>
      </c>
    </row>
    <row r="879" spans="2:47" x14ac:dyDescent="0.25">
      <c r="B879" s="4">
        <v>345.18</v>
      </c>
      <c r="C879" s="1">
        <v>5</v>
      </c>
      <c r="D879" s="1">
        <v>6</v>
      </c>
      <c r="Q879" s="4">
        <f t="shared" si="84"/>
        <v>745.40660407744519</v>
      </c>
      <c r="R879" s="4">
        <f t="shared" si="85"/>
        <v>-400.22660407744519</v>
      </c>
      <c r="U879" s="4">
        <v>232.09124219276077</v>
      </c>
      <c r="V879" s="1">
        <f t="shared" si="86"/>
        <v>323</v>
      </c>
      <c r="W879" s="9">
        <v>878</v>
      </c>
      <c r="X879" s="12">
        <f t="shared" si="87"/>
        <v>0.73124999999999996</v>
      </c>
      <c r="Y879" s="13">
        <f t="shared" si="88"/>
        <v>0.61659786971703046</v>
      </c>
      <c r="Z879" s="13">
        <f t="shared" si="89"/>
        <v>0.38810783565192042</v>
      </c>
      <c r="AJ879" s="25"/>
      <c r="AP879" s="18">
        <v>745.40660407744519</v>
      </c>
      <c r="AQ879" s="18">
        <v>-400.22660407744519</v>
      </c>
      <c r="AT879" s="1">
        <v>5</v>
      </c>
      <c r="AU879" s="29">
        <v>-400.22660407744519</v>
      </c>
    </row>
    <row r="880" spans="2:47" x14ac:dyDescent="0.25">
      <c r="B880" s="4">
        <v>433.29</v>
      </c>
      <c r="C880" s="1">
        <v>6</v>
      </c>
      <c r="D880" s="1">
        <v>6</v>
      </c>
      <c r="Q880" s="4">
        <f t="shared" si="84"/>
        <v>867.18196303241086</v>
      </c>
      <c r="R880" s="4">
        <f t="shared" si="85"/>
        <v>-433.89196303241084</v>
      </c>
      <c r="U880" s="4">
        <v>233.74886600318513</v>
      </c>
      <c r="V880" s="1">
        <f t="shared" si="86"/>
        <v>322</v>
      </c>
      <c r="W880" s="9">
        <v>879</v>
      </c>
      <c r="X880" s="12">
        <f t="shared" si="87"/>
        <v>0.73208333333333331</v>
      </c>
      <c r="Y880" s="13">
        <f t="shared" si="88"/>
        <v>0.61912603495465424</v>
      </c>
      <c r="Z880" s="13">
        <f t="shared" si="89"/>
        <v>0.39087974890168697</v>
      </c>
      <c r="AJ880" s="25"/>
      <c r="AP880" s="18">
        <v>867.18196303241086</v>
      </c>
      <c r="AQ880" s="18">
        <v>-433.89196303241084</v>
      </c>
      <c r="AT880" s="1">
        <v>6</v>
      </c>
      <c r="AU880" s="29">
        <v>-433.89196303241084</v>
      </c>
    </row>
    <row r="881" spans="2:47" x14ac:dyDescent="0.25">
      <c r="B881" s="4">
        <v>206.6</v>
      </c>
      <c r="C881" s="1">
        <v>7</v>
      </c>
      <c r="D881" s="1">
        <v>6</v>
      </c>
      <c r="Q881" s="4">
        <f t="shared" si="84"/>
        <v>988.95732198737653</v>
      </c>
      <c r="R881" s="4">
        <f t="shared" si="85"/>
        <v>-782.35732198737651</v>
      </c>
      <c r="U881" s="4">
        <v>234.33062617781229</v>
      </c>
      <c r="V881" s="1">
        <f t="shared" si="86"/>
        <v>321</v>
      </c>
      <c r="W881" s="9">
        <v>880</v>
      </c>
      <c r="X881" s="12">
        <f t="shared" si="87"/>
        <v>0.73291666666666666</v>
      </c>
      <c r="Y881" s="13">
        <f t="shared" si="88"/>
        <v>0.62165816362121928</v>
      </c>
      <c r="Z881" s="13">
        <f t="shared" si="89"/>
        <v>0.39185258044892607</v>
      </c>
      <c r="AJ881" s="25"/>
      <c r="AP881" s="18">
        <v>988.95732198737653</v>
      </c>
      <c r="AQ881" s="18">
        <v>-782.35732198737651</v>
      </c>
      <c r="AT881" s="1">
        <v>7</v>
      </c>
      <c r="AU881" s="29">
        <v>-782.35732198737651</v>
      </c>
    </row>
    <row r="882" spans="2:47" x14ac:dyDescent="0.25">
      <c r="B882" s="4">
        <v>246.07</v>
      </c>
      <c r="C882" s="1">
        <v>8</v>
      </c>
      <c r="D882" s="1">
        <v>6</v>
      </c>
      <c r="Q882" s="4">
        <f t="shared" si="84"/>
        <v>1110.7326809423421</v>
      </c>
      <c r="R882" s="4">
        <f t="shared" si="85"/>
        <v>-864.66268094234215</v>
      </c>
      <c r="U882" s="4">
        <v>236.58339592255481</v>
      </c>
      <c r="V882" s="1">
        <f t="shared" si="86"/>
        <v>320</v>
      </c>
      <c r="W882" s="9">
        <v>881</v>
      </c>
      <c r="X882" s="12">
        <f t="shared" si="87"/>
        <v>0.73375000000000001</v>
      </c>
      <c r="Y882" s="13">
        <f t="shared" si="88"/>
        <v>0.62419428444962388</v>
      </c>
      <c r="Z882" s="13">
        <f t="shared" si="89"/>
        <v>0.39561970919361172</v>
      </c>
      <c r="AJ882" s="25"/>
      <c r="AP882" s="18">
        <v>1110.7326809423421</v>
      </c>
      <c r="AQ882" s="18">
        <v>-864.66268094234215</v>
      </c>
      <c r="AT882" s="1">
        <v>8</v>
      </c>
      <c r="AU882" s="29">
        <v>-864.66268094234215</v>
      </c>
    </row>
    <row r="883" spans="2:47" x14ac:dyDescent="0.25">
      <c r="B883" s="4">
        <v>485.73</v>
      </c>
      <c r="C883" s="1">
        <v>9</v>
      </c>
      <c r="D883" s="1">
        <v>6</v>
      </c>
      <c r="Q883" s="4">
        <f t="shared" si="84"/>
        <v>1232.508039897308</v>
      </c>
      <c r="R883" s="4">
        <f t="shared" si="85"/>
        <v>-746.77803989730796</v>
      </c>
      <c r="U883" s="4">
        <v>239.35207122835664</v>
      </c>
      <c r="V883" s="1">
        <f t="shared" si="86"/>
        <v>319</v>
      </c>
      <c r="W883" s="9">
        <v>882</v>
      </c>
      <c r="X883" s="12">
        <f t="shared" si="87"/>
        <v>0.73458333333333337</v>
      </c>
      <c r="Y883" s="13">
        <f t="shared" si="88"/>
        <v>0.62673442641167565</v>
      </c>
      <c r="Z883" s="13">
        <f t="shared" si="89"/>
        <v>0.40024954602160034</v>
      </c>
      <c r="AJ883" s="25"/>
      <c r="AP883" s="18">
        <v>1232.508039897308</v>
      </c>
      <c r="AQ883" s="18">
        <v>-746.77803989730796</v>
      </c>
      <c r="AT883" s="1">
        <v>9</v>
      </c>
      <c r="AU883" s="29">
        <v>-746.77803989730796</v>
      </c>
    </row>
    <row r="884" spans="2:47" x14ac:dyDescent="0.25">
      <c r="B884" s="4">
        <v>1529.2</v>
      </c>
      <c r="C884" s="1">
        <v>10</v>
      </c>
      <c r="D884" s="1">
        <v>6</v>
      </c>
      <c r="Q884" s="4">
        <f t="shared" si="84"/>
        <v>1354.2833988522736</v>
      </c>
      <c r="R884" s="4">
        <f t="shared" si="85"/>
        <v>174.9166011477264</v>
      </c>
      <c r="U884" s="4">
        <v>240.53278913828808</v>
      </c>
      <c r="V884" s="1">
        <f t="shared" si="86"/>
        <v>318</v>
      </c>
      <c r="W884" s="9">
        <v>883</v>
      </c>
      <c r="X884" s="12">
        <f t="shared" si="87"/>
        <v>0.73541666666666672</v>
      </c>
      <c r="Y884" s="13">
        <f t="shared" si="88"/>
        <v>0.62927861872107715</v>
      </c>
      <c r="Z884" s="13">
        <f t="shared" si="89"/>
        <v>0.40222396723719439</v>
      </c>
      <c r="AJ884" s="25"/>
      <c r="AP884" s="18">
        <v>1354.2833988522736</v>
      </c>
      <c r="AQ884" s="18">
        <v>174.9166011477264</v>
      </c>
      <c r="AT884" s="1">
        <v>10</v>
      </c>
      <c r="AU884" s="29">
        <v>174.9166011477264</v>
      </c>
    </row>
    <row r="885" spans="2:47" x14ac:dyDescent="0.25">
      <c r="B885" s="4">
        <v>667.58</v>
      </c>
      <c r="C885" s="1">
        <v>11</v>
      </c>
      <c r="D885" s="1">
        <v>6</v>
      </c>
      <c r="Q885" s="4">
        <f t="shared" si="84"/>
        <v>1476.0587578072393</v>
      </c>
      <c r="R885" s="4">
        <f t="shared" si="85"/>
        <v>-808.47875780723928</v>
      </c>
      <c r="U885" s="4">
        <v>242.16305331487933</v>
      </c>
      <c r="V885" s="1">
        <f t="shared" si="86"/>
        <v>317</v>
      </c>
      <c r="W885" s="9">
        <v>884</v>
      </c>
      <c r="X885" s="12">
        <f t="shared" si="87"/>
        <v>0.73624999999999996</v>
      </c>
      <c r="Y885" s="13">
        <f t="shared" si="88"/>
        <v>0.63182689083645693</v>
      </c>
      <c r="Z885" s="13">
        <f t="shared" si="89"/>
        <v>0.40495012913429945</v>
      </c>
      <c r="AJ885" s="25"/>
      <c r="AP885" s="18">
        <v>1476.0587578072393</v>
      </c>
      <c r="AQ885" s="18">
        <v>-808.47875780723928</v>
      </c>
      <c r="AT885" s="1">
        <v>11</v>
      </c>
      <c r="AU885" s="29">
        <v>-808.47875780723928</v>
      </c>
    </row>
    <row r="886" spans="2:47" x14ac:dyDescent="0.25">
      <c r="B886" s="4">
        <v>419.17</v>
      </c>
      <c r="C886" s="1">
        <v>12</v>
      </c>
      <c r="D886" s="1">
        <v>6</v>
      </c>
      <c r="Q886" s="4">
        <f t="shared" si="84"/>
        <v>1597.8341167622052</v>
      </c>
      <c r="R886" s="4">
        <f t="shared" si="85"/>
        <v>-1178.6641167622051</v>
      </c>
      <c r="U886" s="4">
        <v>242.69317367122562</v>
      </c>
      <c r="V886" s="1">
        <f t="shared" si="86"/>
        <v>316</v>
      </c>
      <c r="W886" s="9">
        <v>885</v>
      </c>
      <c r="X886" s="12">
        <f t="shared" si="87"/>
        <v>0.73708333333333331</v>
      </c>
      <c r="Y886" s="13">
        <f t="shared" si="88"/>
        <v>0.63437927246445058</v>
      </c>
      <c r="Z886" s="13">
        <f t="shared" si="89"/>
        <v>0.40583660749596767</v>
      </c>
      <c r="AJ886" s="25"/>
      <c r="AP886" s="18">
        <v>1597.8341167622052</v>
      </c>
      <c r="AQ886" s="18">
        <v>-1178.6641167622051</v>
      </c>
      <c r="AT886" s="1">
        <v>12</v>
      </c>
      <c r="AU886" s="29">
        <v>-1178.6641167622051</v>
      </c>
    </row>
    <row r="887" spans="2:47" x14ac:dyDescent="0.25">
      <c r="B887" s="4">
        <v>2046.74</v>
      </c>
      <c r="C887" s="1">
        <v>1</v>
      </c>
      <c r="D887" s="1">
        <v>18</v>
      </c>
      <c r="Q887" s="4">
        <f t="shared" si="84"/>
        <v>1282.3135793867932</v>
      </c>
      <c r="R887" s="4">
        <f t="shared" si="85"/>
        <v>764.4264206132068</v>
      </c>
      <c r="U887" s="4">
        <v>247.25290026395265</v>
      </c>
      <c r="V887" s="1">
        <f t="shared" si="86"/>
        <v>315</v>
      </c>
      <c r="W887" s="9">
        <v>886</v>
      </c>
      <c r="X887" s="12">
        <f t="shared" si="87"/>
        <v>0.73791666666666667</v>
      </c>
      <c r="Y887" s="13">
        <f t="shared" si="88"/>
        <v>0.63693579356282215</v>
      </c>
      <c r="Z887" s="13">
        <f t="shared" si="89"/>
        <v>0.41346147779416714</v>
      </c>
      <c r="AJ887" s="25"/>
      <c r="AP887" s="18">
        <v>1282.3135793867932</v>
      </c>
      <c r="AQ887" s="18">
        <v>764.4264206132068</v>
      </c>
      <c r="AT887" s="1">
        <v>1</v>
      </c>
      <c r="AU887" s="29">
        <v>764.4264206132068</v>
      </c>
    </row>
    <row r="888" spans="2:47" x14ac:dyDescent="0.25">
      <c r="B888" s="4">
        <v>1936.19</v>
      </c>
      <c r="C888" s="1">
        <v>2</v>
      </c>
      <c r="D888" s="1">
        <v>18</v>
      </c>
      <c r="Q888" s="4">
        <f t="shared" si="84"/>
        <v>1404.0889383417589</v>
      </c>
      <c r="R888" s="4">
        <f t="shared" si="85"/>
        <v>532.10106165824118</v>
      </c>
      <c r="U888" s="4">
        <v>249.0548317424176</v>
      </c>
      <c r="V888" s="1">
        <f t="shared" si="86"/>
        <v>314</v>
      </c>
      <c r="W888" s="9">
        <v>887</v>
      </c>
      <c r="X888" s="12">
        <f t="shared" si="87"/>
        <v>0.73875000000000002</v>
      </c>
      <c r="Y888" s="13">
        <f t="shared" si="88"/>
        <v>0.63949648434364104</v>
      </c>
      <c r="Z888" s="13">
        <f t="shared" si="89"/>
        <v>0.41647470534852388</v>
      </c>
      <c r="AJ888" s="25"/>
      <c r="AP888" s="18">
        <v>1404.0889383417589</v>
      </c>
      <c r="AQ888" s="18">
        <v>532.10106165824118</v>
      </c>
      <c r="AT888" s="1">
        <v>2</v>
      </c>
      <c r="AU888" s="29">
        <v>532.10106165824118</v>
      </c>
    </row>
    <row r="889" spans="2:47" x14ac:dyDescent="0.25">
      <c r="B889" s="4">
        <v>1995.11</v>
      </c>
      <c r="C889" s="1">
        <v>3</v>
      </c>
      <c r="D889" s="1">
        <v>18</v>
      </c>
      <c r="Q889" s="4">
        <f t="shared" si="84"/>
        <v>1525.8642972967245</v>
      </c>
      <c r="R889" s="4">
        <f t="shared" si="85"/>
        <v>469.24570270327536</v>
      </c>
      <c r="U889" s="4">
        <v>250.43167767318982</v>
      </c>
      <c r="V889" s="1">
        <f t="shared" si="86"/>
        <v>313</v>
      </c>
      <c r="W889" s="9">
        <v>888</v>
      </c>
      <c r="X889" s="12">
        <f t="shared" si="87"/>
        <v>0.73958333333333337</v>
      </c>
      <c r="Y889" s="13">
        <f t="shared" si="88"/>
        <v>0.64206137527650131</v>
      </c>
      <c r="Z889" s="13">
        <f t="shared" si="89"/>
        <v>0.41877709594788287</v>
      </c>
      <c r="AJ889" s="25"/>
      <c r="AP889" s="18">
        <v>1525.8642972967245</v>
      </c>
      <c r="AQ889" s="18">
        <v>469.24570270327536</v>
      </c>
      <c r="AT889" s="1">
        <v>3</v>
      </c>
      <c r="AU889" s="29">
        <v>469.24570270327536</v>
      </c>
    </row>
    <row r="890" spans="2:47" x14ac:dyDescent="0.25">
      <c r="B890" s="4">
        <v>459.42</v>
      </c>
      <c r="C890" s="1">
        <v>1</v>
      </c>
      <c r="D890" s="1">
        <v>6</v>
      </c>
      <c r="Q890" s="4">
        <f t="shared" si="84"/>
        <v>258.30516825758241</v>
      </c>
      <c r="R890" s="4">
        <f t="shared" si="85"/>
        <v>201.11483174241761</v>
      </c>
      <c r="U890" s="4">
        <v>256.09290026395269</v>
      </c>
      <c r="V890" s="1">
        <f t="shared" si="86"/>
        <v>312</v>
      </c>
      <c r="W890" s="9">
        <v>889</v>
      </c>
      <c r="X890" s="12">
        <f t="shared" si="87"/>
        <v>0.74041666666666661</v>
      </c>
      <c r="Y890" s="13">
        <f t="shared" si="88"/>
        <v>0.64463049709179665</v>
      </c>
      <c r="Z890" s="13">
        <f t="shared" si="89"/>
        <v>0.42824391092153841</v>
      </c>
      <c r="AJ890" s="25"/>
      <c r="AP890" s="18">
        <v>258.30516825758241</v>
      </c>
      <c r="AQ890" s="18">
        <v>201.11483174241761</v>
      </c>
      <c r="AT890" s="1">
        <v>1</v>
      </c>
      <c r="AU890" s="29">
        <v>201.11483174241761</v>
      </c>
    </row>
    <row r="891" spans="2:47" x14ac:dyDescent="0.25">
      <c r="B891" s="4">
        <v>341.82</v>
      </c>
      <c r="C891" s="1">
        <v>2</v>
      </c>
      <c r="D891" s="1">
        <v>6</v>
      </c>
      <c r="Q891" s="4">
        <f t="shared" si="84"/>
        <v>380.08052721254808</v>
      </c>
      <c r="R891" s="4">
        <f t="shared" si="85"/>
        <v>-38.260527212548084</v>
      </c>
      <c r="U891" s="4">
        <v>256.47996844605404</v>
      </c>
      <c r="V891" s="1">
        <f t="shared" si="86"/>
        <v>311</v>
      </c>
      <c r="W891" s="9">
        <v>890</v>
      </c>
      <c r="X891" s="12">
        <f t="shared" si="87"/>
        <v>0.74124999999999996</v>
      </c>
      <c r="Y891" s="13">
        <f t="shared" si="88"/>
        <v>0.64720388078404234</v>
      </c>
      <c r="Z891" s="13">
        <f t="shared" si="89"/>
        <v>0.42889117444163416</v>
      </c>
      <c r="AJ891" s="25"/>
      <c r="AP891" s="18">
        <v>380.08052721254808</v>
      </c>
      <c r="AQ891" s="18">
        <v>-38.260527212548084</v>
      </c>
      <c r="AT891" s="1">
        <v>2</v>
      </c>
      <c r="AU891" s="29">
        <v>-38.260527212548084</v>
      </c>
    </row>
    <row r="892" spans="2:47" x14ac:dyDescent="0.25">
      <c r="B892" s="4">
        <v>351.66</v>
      </c>
      <c r="C892" s="1">
        <v>3</v>
      </c>
      <c r="D892" s="1">
        <v>6</v>
      </c>
      <c r="Q892" s="4">
        <f t="shared" si="84"/>
        <v>501.8558861675138</v>
      </c>
      <c r="R892" s="4">
        <f t="shared" si="85"/>
        <v>-150.19588616751378</v>
      </c>
      <c r="U892" s="4">
        <v>261.54339592255485</v>
      </c>
      <c r="V892" s="1">
        <f t="shared" si="86"/>
        <v>310</v>
      </c>
      <c r="W892" s="9">
        <v>891</v>
      </c>
      <c r="X892" s="12">
        <f t="shared" si="87"/>
        <v>0.74208333333333332</v>
      </c>
      <c r="Y892" s="13">
        <f t="shared" si="88"/>
        <v>0.64978155761524847</v>
      </c>
      <c r="Z892" s="13">
        <f t="shared" si="89"/>
        <v>0.43735834390618922</v>
      </c>
      <c r="AJ892" s="25"/>
      <c r="AP892" s="18">
        <v>501.8558861675138</v>
      </c>
      <c r="AQ892" s="18">
        <v>-150.19588616751378</v>
      </c>
      <c r="AT892" s="1">
        <v>3</v>
      </c>
      <c r="AU892" s="29">
        <v>-150.19588616751378</v>
      </c>
    </row>
    <row r="893" spans="2:47" x14ac:dyDescent="0.25">
      <c r="B893" s="4">
        <v>619.47</v>
      </c>
      <c r="C893" s="1">
        <v>4</v>
      </c>
      <c r="D893" s="1">
        <v>6</v>
      </c>
      <c r="Q893" s="4">
        <f t="shared" si="84"/>
        <v>623.63124512247941</v>
      </c>
      <c r="R893" s="4">
        <f t="shared" si="85"/>
        <v>-4.1612451224793858</v>
      </c>
      <c r="U893" s="4">
        <v>263.1146696692615</v>
      </c>
      <c r="V893" s="1">
        <f t="shared" si="86"/>
        <v>309</v>
      </c>
      <c r="W893" s="9">
        <v>892</v>
      </c>
      <c r="X893" s="12">
        <f t="shared" si="87"/>
        <v>0.74291666666666667</v>
      </c>
      <c r="Y893" s="13">
        <f t="shared" si="88"/>
        <v>0.6523635591183502</v>
      </c>
      <c r="Z893" s="13">
        <f t="shared" si="89"/>
        <v>0.43998586077106311</v>
      </c>
      <c r="AJ893" s="25"/>
      <c r="AP893" s="18">
        <v>623.63124512247941</v>
      </c>
      <c r="AQ893" s="18">
        <v>-4.1612451224793858</v>
      </c>
      <c r="AT893" s="1">
        <v>4</v>
      </c>
      <c r="AU893" s="29">
        <v>-4.1612451224793858</v>
      </c>
    </row>
    <row r="894" spans="2:47" x14ac:dyDescent="0.25">
      <c r="B894" s="4">
        <v>1031.21</v>
      </c>
      <c r="C894" s="1">
        <v>5</v>
      </c>
      <c r="D894" s="1">
        <v>6</v>
      </c>
      <c r="Q894" s="4">
        <f t="shared" si="84"/>
        <v>745.40660407744519</v>
      </c>
      <c r="R894" s="4">
        <f t="shared" si="85"/>
        <v>285.80339592255484</v>
      </c>
      <c r="U894" s="4">
        <v>266.01554063011963</v>
      </c>
      <c r="V894" s="1">
        <f t="shared" si="86"/>
        <v>308</v>
      </c>
      <c r="W894" s="9">
        <v>893</v>
      </c>
      <c r="X894" s="12">
        <f t="shared" si="87"/>
        <v>0.74375000000000002</v>
      </c>
      <c r="Y894" s="13">
        <f t="shared" si="88"/>
        <v>0.65494991710068595</v>
      </c>
      <c r="Z894" s="13">
        <f t="shared" si="89"/>
        <v>0.4448367579418796</v>
      </c>
      <c r="AJ894" s="25"/>
      <c r="AP894" s="18">
        <v>745.40660407744519</v>
      </c>
      <c r="AQ894" s="18">
        <v>285.80339592255484</v>
      </c>
      <c r="AT894" s="1">
        <v>5</v>
      </c>
      <c r="AU894" s="29">
        <v>285.80339592255484</v>
      </c>
    </row>
    <row r="895" spans="2:47" x14ac:dyDescent="0.25">
      <c r="B895" s="4">
        <v>1487.72</v>
      </c>
      <c r="C895" s="1">
        <v>6</v>
      </c>
      <c r="D895" s="1">
        <v>6</v>
      </c>
      <c r="Q895" s="4">
        <f t="shared" si="84"/>
        <v>867.18196303241086</v>
      </c>
      <c r="R895" s="4">
        <f t="shared" si="85"/>
        <v>620.53803696758916</v>
      </c>
      <c r="U895" s="4">
        <v>268.62045487397427</v>
      </c>
      <c r="V895" s="1">
        <f t="shared" si="86"/>
        <v>307</v>
      </c>
      <c r="W895" s="9">
        <v>894</v>
      </c>
      <c r="X895" s="12">
        <f t="shared" si="87"/>
        <v>0.74458333333333337</v>
      </c>
      <c r="Y895" s="13">
        <f t="shared" si="88"/>
        <v>0.65754066364753716</v>
      </c>
      <c r="Z895" s="13">
        <f t="shared" si="89"/>
        <v>0.4491927500925943</v>
      </c>
      <c r="AJ895" s="25"/>
      <c r="AP895" s="18">
        <v>867.18196303241086</v>
      </c>
      <c r="AQ895" s="18">
        <v>620.53803696758916</v>
      </c>
      <c r="AT895" s="1">
        <v>6</v>
      </c>
      <c r="AU895" s="29">
        <v>620.53803696758916</v>
      </c>
    </row>
    <row r="896" spans="2:47" x14ac:dyDescent="0.25">
      <c r="B896" s="4">
        <v>916.48</v>
      </c>
      <c r="C896" s="1">
        <v>7</v>
      </c>
      <c r="D896" s="1">
        <v>6</v>
      </c>
      <c r="Q896" s="4">
        <f t="shared" si="84"/>
        <v>988.95732198737653</v>
      </c>
      <c r="R896" s="4">
        <f t="shared" si="85"/>
        <v>-72.477321987376513</v>
      </c>
      <c r="U896" s="4">
        <v>270.03743018332227</v>
      </c>
      <c r="V896" s="1">
        <f t="shared" si="86"/>
        <v>306</v>
      </c>
      <c r="W896" s="9">
        <v>895</v>
      </c>
      <c r="X896" s="12">
        <f t="shared" si="87"/>
        <v>0.74541666666666662</v>
      </c>
      <c r="Y896" s="13">
        <f t="shared" si="88"/>
        <v>0.66013583112571583</v>
      </c>
      <c r="Z896" s="13">
        <f t="shared" si="89"/>
        <v>0.45156224587919758</v>
      </c>
      <c r="AJ896" s="25"/>
      <c r="AP896" s="18">
        <v>988.95732198737653</v>
      </c>
      <c r="AQ896" s="18">
        <v>-72.477321987376513</v>
      </c>
      <c r="AT896" s="1">
        <v>7</v>
      </c>
      <c r="AU896" s="29">
        <v>-72.477321987376513</v>
      </c>
    </row>
    <row r="897" spans="2:47" x14ac:dyDescent="0.25">
      <c r="B897" s="4">
        <v>820.81</v>
      </c>
      <c r="C897" s="1">
        <v>8</v>
      </c>
      <c r="D897" s="1">
        <v>6</v>
      </c>
      <c r="Q897" s="4">
        <f t="shared" si="84"/>
        <v>1110.7326809423421</v>
      </c>
      <c r="R897" s="4">
        <f t="shared" si="85"/>
        <v>-289.92268094234214</v>
      </c>
      <c r="U897" s="4">
        <v>274.98146444408985</v>
      </c>
      <c r="V897" s="1">
        <f t="shared" si="86"/>
        <v>305</v>
      </c>
      <c r="W897" s="9">
        <v>896</v>
      </c>
      <c r="X897" s="12">
        <f t="shared" si="87"/>
        <v>0.74624999999999997</v>
      </c>
      <c r="Y897" s="13">
        <f t="shared" si="88"/>
        <v>0.66273545218721863</v>
      </c>
      <c r="Z897" s="13">
        <f t="shared" si="89"/>
        <v>0.45982976350806959</v>
      </c>
      <c r="AJ897" s="25"/>
      <c r="AP897" s="18">
        <v>1110.7326809423421</v>
      </c>
      <c r="AQ897" s="18">
        <v>-289.92268094234214</v>
      </c>
      <c r="AT897" s="1">
        <v>8</v>
      </c>
      <c r="AU897" s="29">
        <v>-289.92268094234214</v>
      </c>
    </row>
    <row r="898" spans="2:47" x14ac:dyDescent="0.25">
      <c r="B898" s="4">
        <v>794.24</v>
      </c>
      <c r="C898" s="1">
        <v>9</v>
      </c>
      <c r="D898" s="1">
        <v>6</v>
      </c>
      <c r="Q898" s="4">
        <f t="shared" si="84"/>
        <v>1232.508039897308</v>
      </c>
      <c r="R898" s="4">
        <f t="shared" si="85"/>
        <v>-438.26803989730797</v>
      </c>
      <c r="U898" s="4">
        <v>277.26886600318511</v>
      </c>
      <c r="V898" s="1">
        <f t="shared" si="86"/>
        <v>304</v>
      </c>
      <c r="W898" s="9">
        <v>897</v>
      </c>
      <c r="X898" s="12">
        <f t="shared" si="87"/>
        <v>0.74708333333333332</v>
      </c>
      <c r="Y898" s="13">
        <f t="shared" si="88"/>
        <v>0.66533955977292891</v>
      </c>
      <c r="Z898" s="13">
        <f t="shared" si="89"/>
        <v>0.46365480429797573</v>
      </c>
      <c r="AJ898" s="25"/>
      <c r="AP898" s="18">
        <v>1232.508039897308</v>
      </c>
      <c r="AQ898" s="18">
        <v>-438.26803989730797</v>
      </c>
      <c r="AT898" s="1">
        <v>9</v>
      </c>
      <c r="AU898" s="29">
        <v>-438.26803989730797</v>
      </c>
    </row>
    <row r="899" spans="2:47" x14ac:dyDescent="0.25">
      <c r="B899" s="4">
        <v>3197.65</v>
      </c>
      <c r="C899" s="1">
        <v>10</v>
      </c>
      <c r="D899" s="1">
        <v>6</v>
      </c>
      <c r="Q899" s="4">
        <f t="shared" ref="Q899:Q962" si="90">$H$17+$H$18*C899+$H$19*D899</f>
        <v>1354.2833988522736</v>
      </c>
      <c r="R899" s="4">
        <f t="shared" ref="R899:R962" si="91">B899-Q899</f>
        <v>1843.3666011477264</v>
      </c>
      <c r="U899" s="4">
        <v>280.46708757564693</v>
      </c>
      <c r="V899" s="1">
        <f t="shared" ref="V899:V962" si="92">RANK(U899,$U$2:$U$1201)</f>
        <v>303</v>
      </c>
      <c r="W899" s="9">
        <v>898</v>
      </c>
      <c r="X899" s="12">
        <f t="shared" ref="X899:X962" si="93">(W899-0.5)/COUNT($U$2:$U$1201)</f>
        <v>0.74791666666666667</v>
      </c>
      <c r="Y899" s="13">
        <f t="shared" ref="Y899:Y962" si="94">_xlfn.NORM.S.INV(X899)</f>
        <v>0.66794818711638526</v>
      </c>
      <c r="Z899" s="13">
        <f t="shared" ref="Z899:Z962" si="95">STANDARDIZE(U899,AVERAGE($U$2:$U$1201),_xlfn.STDEV.S($U$2:$U$1201))</f>
        <v>0.46900293738863552</v>
      </c>
      <c r="AJ899" s="25"/>
      <c r="AP899" s="18">
        <v>1354.2833988522736</v>
      </c>
      <c r="AQ899" s="18">
        <v>1843.3666011477264</v>
      </c>
      <c r="AT899" s="1">
        <v>10</v>
      </c>
      <c r="AU899" s="29">
        <v>1843.3666011477264</v>
      </c>
    </row>
    <row r="900" spans="2:47" x14ac:dyDescent="0.25">
      <c r="B900" s="4">
        <v>2512.34</v>
      </c>
      <c r="C900" s="1">
        <v>11</v>
      </c>
      <c r="D900" s="1">
        <v>6</v>
      </c>
      <c r="Q900" s="4">
        <f t="shared" si="90"/>
        <v>1476.0587578072393</v>
      </c>
      <c r="R900" s="4">
        <f t="shared" si="91"/>
        <v>1036.2812421927608</v>
      </c>
      <c r="U900" s="4">
        <v>285.80339592255484</v>
      </c>
      <c r="V900" s="1">
        <f t="shared" si="92"/>
        <v>302</v>
      </c>
      <c r="W900" s="9">
        <v>899</v>
      </c>
      <c r="X900" s="12">
        <f t="shared" si="93"/>
        <v>0.74875000000000003</v>
      </c>
      <c r="Y900" s="13">
        <f t="shared" si="94"/>
        <v>0.67056136774760744</v>
      </c>
      <c r="Z900" s="13">
        <f t="shared" si="95"/>
        <v>0.47792642395935941</v>
      </c>
      <c r="AJ900" s="25"/>
      <c r="AP900" s="18">
        <v>1476.0587578072393</v>
      </c>
      <c r="AQ900" s="18">
        <v>1036.2812421927608</v>
      </c>
      <c r="AT900" s="1">
        <v>11</v>
      </c>
      <c r="AU900" s="29">
        <v>1036.2812421927608</v>
      </c>
    </row>
    <row r="901" spans="2:47" x14ac:dyDescent="0.25">
      <c r="B901" s="4">
        <v>1328.41</v>
      </c>
      <c r="C901" s="1">
        <v>12</v>
      </c>
      <c r="D901" s="1">
        <v>6</v>
      </c>
      <c r="Q901" s="4">
        <f t="shared" si="90"/>
        <v>1597.8341167622052</v>
      </c>
      <c r="R901" s="4">
        <f t="shared" si="91"/>
        <v>-269.42411676220513</v>
      </c>
      <c r="U901" s="4">
        <v>286.48599436345967</v>
      </c>
      <c r="V901" s="1">
        <f t="shared" si="92"/>
        <v>301</v>
      </c>
      <c r="W901" s="9">
        <v>900</v>
      </c>
      <c r="X901" s="12">
        <f t="shared" si="93"/>
        <v>0.74958333333333338</v>
      </c>
      <c r="Y901" s="13">
        <f t="shared" si="94"/>
        <v>0.67317913549698527</v>
      </c>
      <c r="Z901" s="13">
        <f t="shared" si="95"/>
        <v>0.47906787936722406</v>
      </c>
      <c r="AJ901" s="25"/>
      <c r="AP901" s="18">
        <v>1597.8341167622052</v>
      </c>
      <c r="AQ901" s="18">
        <v>-269.42411676220513</v>
      </c>
      <c r="AT901" s="1">
        <v>12</v>
      </c>
      <c r="AU901" s="29">
        <v>-269.42411676220513</v>
      </c>
    </row>
    <row r="902" spans="2:47" x14ac:dyDescent="0.25">
      <c r="B902" s="4">
        <v>688</v>
      </c>
      <c r="C902" s="1">
        <v>1</v>
      </c>
      <c r="D902" s="1">
        <v>9</v>
      </c>
      <c r="Q902" s="4">
        <f t="shared" si="90"/>
        <v>514.30727103988511</v>
      </c>
      <c r="R902" s="4">
        <f t="shared" si="91"/>
        <v>173.69272896011489</v>
      </c>
      <c r="U902" s="4">
        <v>286.82278913828804</v>
      </c>
      <c r="V902" s="1">
        <f t="shared" si="92"/>
        <v>300</v>
      </c>
      <c r="W902" s="9">
        <v>901</v>
      </c>
      <c r="X902" s="12">
        <f t="shared" si="93"/>
        <v>0.75041666666666662</v>
      </c>
      <c r="Y902" s="13">
        <f t="shared" si="94"/>
        <v>0.67580152449922692</v>
      </c>
      <c r="Z902" s="13">
        <f t="shared" si="95"/>
        <v>0.47963107464285171</v>
      </c>
      <c r="AJ902" s="25"/>
      <c r="AP902" s="18">
        <v>514.30727103988511</v>
      </c>
      <c r="AQ902" s="18">
        <v>173.69272896011489</v>
      </c>
      <c r="AT902" s="1">
        <v>1</v>
      </c>
      <c r="AU902" s="29">
        <v>173.69272896011489</v>
      </c>
    </row>
    <row r="903" spans="2:47" x14ac:dyDescent="0.25">
      <c r="B903" s="4">
        <v>591.82000000000005</v>
      </c>
      <c r="C903" s="1">
        <v>2</v>
      </c>
      <c r="D903" s="1">
        <v>9</v>
      </c>
      <c r="Q903" s="4">
        <f t="shared" si="90"/>
        <v>636.08262999485078</v>
      </c>
      <c r="R903" s="4">
        <f t="shared" si="91"/>
        <v>-44.262629994850727</v>
      </c>
      <c r="U903" s="4">
        <v>287.91830114418053</v>
      </c>
      <c r="V903" s="1">
        <f t="shared" si="92"/>
        <v>299</v>
      </c>
      <c r="W903" s="9">
        <v>902</v>
      </c>
      <c r="X903" s="12">
        <f t="shared" si="93"/>
        <v>0.75124999999999997</v>
      </c>
      <c r="Y903" s="13">
        <f t="shared" si="94"/>
        <v>0.67842856919737593</v>
      </c>
      <c r="Z903" s="13">
        <f t="shared" si="95"/>
        <v>0.48146301276132886</v>
      </c>
      <c r="AJ903" s="25"/>
      <c r="AP903" s="18">
        <v>636.08262999485078</v>
      </c>
      <c r="AQ903" s="18">
        <v>-44.262629994850727</v>
      </c>
      <c r="AT903" s="1">
        <v>2</v>
      </c>
      <c r="AU903" s="29">
        <v>-44.262629994850727</v>
      </c>
    </row>
    <row r="904" spans="2:47" x14ac:dyDescent="0.25">
      <c r="B904" s="4">
        <v>428.81</v>
      </c>
      <c r="C904" s="1">
        <v>3</v>
      </c>
      <c r="D904" s="1">
        <v>9</v>
      </c>
      <c r="Q904" s="4">
        <f t="shared" si="90"/>
        <v>757.85798894981644</v>
      </c>
      <c r="R904" s="4">
        <f t="shared" si="91"/>
        <v>-329.04798894981644</v>
      </c>
      <c r="U904" s="4">
        <v>291.97426688341284</v>
      </c>
      <c r="V904" s="1">
        <f t="shared" si="92"/>
        <v>298</v>
      </c>
      <c r="W904" s="9">
        <v>903</v>
      </c>
      <c r="X904" s="12">
        <f t="shared" si="93"/>
        <v>0.75208333333333333</v>
      </c>
      <c r="Y904" s="13">
        <f t="shared" si="94"/>
        <v>0.68106030434689002</v>
      </c>
      <c r="Z904" s="13">
        <f t="shared" si="95"/>
        <v>0.48824548361054942</v>
      </c>
      <c r="AJ904" s="25"/>
      <c r="AP904" s="18">
        <v>757.85798894981644</v>
      </c>
      <c r="AQ904" s="18">
        <v>-329.04798894981644</v>
      </c>
      <c r="AT904" s="1">
        <v>3</v>
      </c>
      <c r="AU904" s="29">
        <v>-329.04798894981644</v>
      </c>
    </row>
    <row r="905" spans="2:47" x14ac:dyDescent="0.25">
      <c r="B905" s="4">
        <v>658.95</v>
      </c>
      <c r="C905" s="1">
        <v>4</v>
      </c>
      <c r="D905" s="1">
        <v>9</v>
      </c>
      <c r="Q905" s="4">
        <f t="shared" si="90"/>
        <v>879.63334790478211</v>
      </c>
      <c r="R905" s="4">
        <f t="shared" si="91"/>
        <v>-220.68334790478207</v>
      </c>
      <c r="U905" s="4">
        <v>292.00400270682155</v>
      </c>
      <c r="V905" s="1">
        <f t="shared" si="92"/>
        <v>297</v>
      </c>
      <c r="W905" s="9">
        <v>904</v>
      </c>
      <c r="X905" s="12">
        <f t="shared" si="93"/>
        <v>0.75291666666666668</v>
      </c>
      <c r="Y905" s="13">
        <f t="shared" si="94"/>
        <v>0.68369676501978571</v>
      </c>
      <c r="Z905" s="13">
        <f t="shared" si="95"/>
        <v>0.48829520847718139</v>
      </c>
      <c r="AJ905" s="25"/>
      <c r="AP905" s="18">
        <v>879.63334790478211</v>
      </c>
      <c r="AQ905" s="18">
        <v>-220.68334790478207</v>
      </c>
      <c r="AT905" s="1">
        <v>4</v>
      </c>
      <c r="AU905" s="29">
        <v>-220.68334790478207</v>
      </c>
    </row>
    <row r="906" spans="2:47" x14ac:dyDescent="0.25">
      <c r="B906" s="4">
        <v>847.27</v>
      </c>
      <c r="C906" s="1">
        <v>5</v>
      </c>
      <c r="D906" s="1">
        <v>9</v>
      </c>
      <c r="Q906" s="4">
        <f t="shared" si="90"/>
        <v>1001.4087068597479</v>
      </c>
      <c r="R906" s="4">
        <f t="shared" si="91"/>
        <v>-154.13870685974791</v>
      </c>
      <c r="U906" s="4">
        <v>295.12886600318512</v>
      </c>
      <c r="V906" s="1">
        <f t="shared" si="92"/>
        <v>296</v>
      </c>
      <c r="W906" s="9">
        <v>905</v>
      </c>
      <c r="X906" s="12">
        <f t="shared" si="93"/>
        <v>0.75375000000000003</v>
      </c>
      <c r="Y906" s="13">
        <f t="shared" si="94"/>
        <v>0.68633798660885514</v>
      </c>
      <c r="Z906" s="13">
        <f t="shared" si="95"/>
        <v>0.49352067032227998</v>
      </c>
      <c r="AJ906" s="25"/>
      <c r="AP906" s="18">
        <v>1001.4087068597479</v>
      </c>
      <c r="AQ906" s="18">
        <v>-154.13870685974791</v>
      </c>
      <c r="AT906" s="1">
        <v>5</v>
      </c>
      <c r="AU906" s="29">
        <v>-154.13870685974791</v>
      </c>
    </row>
    <row r="907" spans="2:47" x14ac:dyDescent="0.25">
      <c r="B907" s="4">
        <v>921.02</v>
      </c>
      <c r="C907" s="1">
        <v>6</v>
      </c>
      <c r="D907" s="1">
        <v>9</v>
      </c>
      <c r="Q907" s="4">
        <f t="shared" si="90"/>
        <v>1123.1840658147134</v>
      </c>
      <c r="R907" s="4">
        <f t="shared" si="91"/>
        <v>-202.16406581471347</v>
      </c>
      <c r="U907" s="4">
        <v>300.22079748165004</v>
      </c>
      <c r="V907" s="1">
        <f t="shared" si="92"/>
        <v>295</v>
      </c>
      <c r="W907" s="9">
        <v>906</v>
      </c>
      <c r="X907" s="12">
        <f t="shared" si="93"/>
        <v>0.75458333333333338</v>
      </c>
      <c r="Y907" s="13">
        <f t="shared" si="94"/>
        <v>0.68898400483194844</v>
      </c>
      <c r="Z907" s="13">
        <f t="shared" si="95"/>
        <v>0.50203550477585057</v>
      </c>
      <c r="AJ907" s="25"/>
      <c r="AP907" s="18">
        <v>1123.1840658147134</v>
      </c>
      <c r="AQ907" s="18">
        <v>-202.16406581471347</v>
      </c>
      <c r="AT907" s="1">
        <v>6</v>
      </c>
      <c r="AU907" s="29">
        <v>-202.16406581471347</v>
      </c>
    </row>
    <row r="908" spans="2:47" x14ac:dyDescent="0.25">
      <c r="B908" s="4">
        <v>1162.45</v>
      </c>
      <c r="C908" s="1">
        <v>7</v>
      </c>
      <c r="D908" s="1">
        <v>9</v>
      </c>
      <c r="Q908" s="4">
        <f t="shared" si="90"/>
        <v>1244.9594247696791</v>
      </c>
      <c r="R908" s="4">
        <f t="shared" si="91"/>
        <v>-82.509424769679072</v>
      </c>
      <c r="U908" s="4">
        <v>305.13350704821937</v>
      </c>
      <c r="V908" s="1">
        <f t="shared" si="92"/>
        <v>294</v>
      </c>
      <c r="W908" s="9">
        <v>907</v>
      </c>
      <c r="X908" s="12">
        <f t="shared" si="93"/>
        <v>0.75541666666666663</v>
      </c>
      <c r="Y908" s="13">
        <f t="shared" si="94"/>
        <v>0.69163485573632466</v>
      </c>
      <c r="Z908" s="13">
        <f t="shared" si="95"/>
        <v>0.51025064059508218</v>
      </c>
      <c r="AJ908" s="25"/>
      <c r="AP908" s="18">
        <v>1244.9594247696791</v>
      </c>
      <c r="AQ908" s="18">
        <v>-82.509424769679072</v>
      </c>
      <c r="AT908" s="1">
        <v>7</v>
      </c>
      <c r="AU908" s="29">
        <v>-82.509424769679072</v>
      </c>
    </row>
    <row r="909" spans="2:47" x14ac:dyDescent="0.25">
      <c r="B909" s="4">
        <v>950.47</v>
      </c>
      <c r="C909" s="1">
        <v>8</v>
      </c>
      <c r="D909" s="1">
        <v>9</v>
      </c>
      <c r="Q909" s="4">
        <f t="shared" si="90"/>
        <v>1366.7347837246448</v>
      </c>
      <c r="R909" s="4">
        <f t="shared" si="91"/>
        <v>-416.26478372464476</v>
      </c>
      <c r="U909" s="4">
        <v>309.41167767318984</v>
      </c>
      <c r="V909" s="1">
        <f t="shared" si="92"/>
        <v>293</v>
      </c>
      <c r="W909" s="9">
        <v>908</v>
      </c>
      <c r="X909" s="12">
        <f t="shared" si="93"/>
        <v>0.75624999999999998</v>
      </c>
      <c r="Y909" s="13">
        <f t="shared" si="94"/>
        <v>0.69429057570308306</v>
      </c>
      <c r="Z909" s="13">
        <f t="shared" si="95"/>
        <v>0.51740468710765108</v>
      </c>
      <c r="AJ909" s="25"/>
      <c r="AP909" s="18">
        <v>1366.7347837246448</v>
      </c>
      <c r="AQ909" s="18">
        <v>-416.26478372464476</v>
      </c>
      <c r="AT909" s="1">
        <v>8</v>
      </c>
      <c r="AU909" s="29">
        <v>-416.26478372464476</v>
      </c>
    </row>
    <row r="910" spans="2:47" x14ac:dyDescent="0.25">
      <c r="B910" s="4">
        <v>2793.92</v>
      </c>
      <c r="C910" s="1">
        <v>9</v>
      </c>
      <c r="D910" s="1">
        <v>9</v>
      </c>
      <c r="Q910" s="4">
        <f t="shared" si="90"/>
        <v>1488.5101426796107</v>
      </c>
      <c r="R910" s="4">
        <f t="shared" si="91"/>
        <v>1305.4098573203894</v>
      </c>
      <c r="U910" s="4">
        <v>309.73294218921455</v>
      </c>
      <c r="V910" s="1">
        <f t="shared" si="92"/>
        <v>292</v>
      </c>
      <c r="W910" s="9">
        <v>909</v>
      </c>
      <c r="X910" s="12">
        <f t="shared" si="93"/>
        <v>0.75708333333333333</v>
      </c>
      <c r="Y910" s="13">
        <f t="shared" si="94"/>
        <v>0.69695120145165801</v>
      </c>
      <c r="Z910" s="13">
        <f t="shared" si="95"/>
        <v>0.51794191235927245</v>
      </c>
      <c r="AJ910" s="25"/>
      <c r="AP910" s="18">
        <v>1488.5101426796107</v>
      </c>
      <c r="AQ910" s="18">
        <v>1305.4098573203894</v>
      </c>
      <c r="AT910" s="1">
        <v>9</v>
      </c>
      <c r="AU910" s="29">
        <v>1305.4098573203894</v>
      </c>
    </row>
    <row r="911" spans="2:47" x14ac:dyDescent="0.25">
      <c r="B911" s="4">
        <v>2210.13</v>
      </c>
      <c r="C911" s="1">
        <v>11</v>
      </c>
      <c r="D911" s="1">
        <v>9</v>
      </c>
      <c r="Q911" s="4">
        <f t="shared" si="90"/>
        <v>1732.060860589542</v>
      </c>
      <c r="R911" s="4">
        <f t="shared" si="91"/>
        <v>478.06913941045809</v>
      </c>
      <c r="U911" s="4">
        <v>313.54167767318995</v>
      </c>
      <c r="V911" s="1">
        <f t="shared" si="92"/>
        <v>291</v>
      </c>
      <c r="W911" s="9">
        <v>910</v>
      </c>
      <c r="X911" s="12">
        <f t="shared" si="93"/>
        <v>0.75791666666666668</v>
      </c>
      <c r="Y911" s="13">
        <f t="shared" si="94"/>
        <v>0.69961677004439371</v>
      </c>
      <c r="Z911" s="13">
        <f t="shared" si="95"/>
        <v>0.52431095959815388</v>
      </c>
      <c r="AJ911" s="25"/>
      <c r="AP911" s="18">
        <v>1732.060860589542</v>
      </c>
      <c r="AQ911" s="18">
        <v>478.06913941045809</v>
      </c>
      <c r="AT911" s="1">
        <v>11</v>
      </c>
      <c r="AU911" s="29">
        <v>478.06913941045809</v>
      </c>
    </row>
    <row r="912" spans="2:47" x14ac:dyDescent="0.25">
      <c r="B912" s="4">
        <v>1166.26</v>
      </c>
      <c r="C912" s="1">
        <v>12</v>
      </c>
      <c r="D912" s="1">
        <v>9</v>
      </c>
      <c r="Q912" s="4">
        <f t="shared" si="90"/>
        <v>1853.8362195445079</v>
      </c>
      <c r="R912" s="4">
        <f t="shared" si="91"/>
        <v>-687.57621954450792</v>
      </c>
      <c r="U912" s="4">
        <v>316.48682339905565</v>
      </c>
      <c r="V912" s="1">
        <f t="shared" si="92"/>
        <v>290</v>
      </c>
      <c r="W912" s="9">
        <v>911</v>
      </c>
      <c r="X912" s="12">
        <f t="shared" si="93"/>
        <v>0.75875000000000004</v>
      </c>
      <c r="Y912" s="13">
        <f t="shared" si="94"/>
        <v>0.70228731889119633</v>
      </c>
      <c r="Z912" s="13">
        <f t="shared" si="95"/>
        <v>0.52923589395821868</v>
      </c>
      <c r="AJ912" s="25"/>
      <c r="AP912" s="18">
        <v>1853.8362195445079</v>
      </c>
      <c r="AQ912" s="18">
        <v>-687.57621954450792</v>
      </c>
      <c r="AT912" s="1">
        <v>12</v>
      </c>
      <c r="AU912" s="29">
        <v>-687.57621954450792</v>
      </c>
    </row>
    <row r="913" spans="2:47" x14ac:dyDescent="0.25">
      <c r="B913" s="4">
        <v>450.24</v>
      </c>
      <c r="C913" s="1">
        <v>1</v>
      </c>
      <c r="D913" s="1">
        <v>5</v>
      </c>
      <c r="Q913" s="4">
        <f t="shared" si="90"/>
        <v>172.9711339968149</v>
      </c>
      <c r="R913" s="4">
        <f t="shared" si="91"/>
        <v>277.26886600318511</v>
      </c>
      <c r="U913" s="4">
        <v>318.25383140298391</v>
      </c>
      <c r="V913" s="1">
        <f t="shared" si="92"/>
        <v>289</v>
      </c>
      <c r="W913" s="9">
        <v>912</v>
      </c>
      <c r="X913" s="12">
        <f t="shared" si="93"/>
        <v>0.75958333333333339</v>
      </c>
      <c r="Y913" s="13">
        <f t="shared" si="94"/>
        <v>0.70496288575426036</v>
      </c>
      <c r="Z913" s="13">
        <f t="shared" si="95"/>
        <v>0.53219072174708737</v>
      </c>
      <c r="AJ913" s="25"/>
      <c r="AP913" s="18">
        <v>172.9711339968149</v>
      </c>
      <c r="AQ913" s="18">
        <v>277.26886600318511</v>
      </c>
      <c r="AT913" s="1">
        <v>1</v>
      </c>
      <c r="AU913" s="29">
        <v>277.26886600318511</v>
      </c>
    </row>
    <row r="914" spans="2:47" x14ac:dyDescent="0.25">
      <c r="B914" s="4">
        <v>421.07</v>
      </c>
      <c r="C914" s="1">
        <v>2</v>
      </c>
      <c r="D914" s="1">
        <v>5</v>
      </c>
      <c r="Q914" s="4">
        <f t="shared" si="90"/>
        <v>294.74649295178062</v>
      </c>
      <c r="R914" s="4">
        <f t="shared" si="91"/>
        <v>126.32350704821937</v>
      </c>
      <c r="U914" s="4">
        <v>322.08743018332223</v>
      </c>
      <c r="V914" s="1">
        <f t="shared" si="92"/>
        <v>288</v>
      </c>
      <c r="W914" s="9">
        <v>913</v>
      </c>
      <c r="X914" s="12">
        <f t="shared" si="93"/>
        <v>0.76041666666666663</v>
      </c>
      <c r="Y914" s="13">
        <f t="shared" si="94"/>
        <v>0.70764350875288007</v>
      </c>
      <c r="Z914" s="13">
        <f t="shared" si="95"/>
        <v>0.53860134591083431</v>
      </c>
      <c r="AJ914" s="25"/>
      <c r="AP914" s="18">
        <v>294.74649295178062</v>
      </c>
      <c r="AQ914" s="18">
        <v>126.32350704821937</v>
      </c>
      <c r="AT914" s="1">
        <v>2</v>
      </c>
      <c r="AU914" s="29">
        <v>126.32350704821937</v>
      </c>
    </row>
    <row r="915" spans="2:47" x14ac:dyDescent="0.25">
      <c r="B915" s="4">
        <v>406.21</v>
      </c>
      <c r="C915" s="1">
        <v>3</v>
      </c>
      <c r="D915" s="1">
        <v>5</v>
      </c>
      <c r="Q915" s="4">
        <f t="shared" si="90"/>
        <v>416.52185190674629</v>
      </c>
      <c r="R915" s="4">
        <f t="shared" si="91"/>
        <v>-10.311851906746313</v>
      </c>
      <c r="U915" s="4">
        <v>325.03996844605422</v>
      </c>
      <c r="V915" s="1">
        <f t="shared" si="92"/>
        <v>287</v>
      </c>
      <c r="W915" s="9">
        <v>914</v>
      </c>
      <c r="X915" s="12">
        <f t="shared" si="93"/>
        <v>0.76124999999999998</v>
      </c>
      <c r="Y915" s="13">
        <f t="shared" si="94"/>
        <v>0.71032922636833373</v>
      </c>
      <c r="Z915" s="13">
        <f t="shared" si="95"/>
        <v>0.54353864222586146</v>
      </c>
      <c r="AJ915" s="25"/>
      <c r="AP915" s="18">
        <v>416.52185190674629</v>
      </c>
      <c r="AQ915" s="18">
        <v>-10.311851906746313</v>
      </c>
      <c r="AT915" s="1">
        <v>3</v>
      </c>
      <c r="AU915" s="29">
        <v>-10.311851906746313</v>
      </c>
    </row>
    <row r="916" spans="2:47" x14ac:dyDescent="0.25">
      <c r="B916" s="4">
        <v>638.66999999999996</v>
      </c>
      <c r="C916" s="1">
        <v>4</v>
      </c>
      <c r="D916" s="1">
        <v>5</v>
      </c>
      <c r="Q916" s="4">
        <f t="shared" si="90"/>
        <v>538.29721086171196</v>
      </c>
      <c r="R916" s="4">
        <f t="shared" si="91"/>
        <v>100.372789138288</v>
      </c>
      <c r="U916" s="4">
        <v>328.64599436345952</v>
      </c>
      <c r="V916" s="1">
        <f t="shared" si="92"/>
        <v>286</v>
      </c>
      <c r="W916" s="9">
        <v>915</v>
      </c>
      <c r="X916" s="12">
        <f t="shared" si="93"/>
        <v>0.76208333333333333</v>
      </c>
      <c r="Y916" s="13">
        <f t="shared" si="94"/>
        <v>0.71302007744886275</v>
      </c>
      <c r="Z916" s="13">
        <f t="shared" si="95"/>
        <v>0.54956871428237863</v>
      </c>
      <c r="AJ916" s="25"/>
      <c r="AP916" s="18">
        <v>538.29721086171196</v>
      </c>
      <c r="AQ916" s="18">
        <v>100.372789138288</v>
      </c>
      <c r="AT916" s="1">
        <v>4</v>
      </c>
      <c r="AU916" s="29">
        <v>100.372789138288</v>
      </c>
    </row>
    <row r="917" spans="2:47" x14ac:dyDescent="0.25">
      <c r="B917" s="4">
        <v>575.67999999999995</v>
      </c>
      <c r="C917" s="1">
        <v>5</v>
      </c>
      <c r="D917" s="1">
        <v>5</v>
      </c>
      <c r="Q917" s="4">
        <f t="shared" si="90"/>
        <v>660.07256981667774</v>
      </c>
      <c r="R917" s="4">
        <f t="shared" si="91"/>
        <v>-84.392569816677792</v>
      </c>
      <c r="U917" s="4">
        <v>334.47527645352829</v>
      </c>
      <c r="V917" s="1">
        <f t="shared" si="92"/>
        <v>285</v>
      </c>
      <c r="W917" s="9">
        <v>916</v>
      </c>
      <c r="X917" s="12">
        <f t="shared" si="93"/>
        <v>0.76291666666666669</v>
      </c>
      <c r="Y917" s="13">
        <f t="shared" si="94"/>
        <v>0.71571610121472073</v>
      </c>
      <c r="Z917" s="13">
        <f t="shared" si="95"/>
        <v>0.55931656187027723</v>
      </c>
      <c r="AJ917" s="25"/>
      <c r="AP917" s="18">
        <v>660.07256981667774</v>
      </c>
      <c r="AQ917" s="18">
        <v>-84.392569816677792</v>
      </c>
      <c r="AT917" s="1">
        <v>5</v>
      </c>
      <c r="AU917" s="29">
        <v>-84.392569816677792</v>
      </c>
    </row>
    <row r="918" spans="2:47" x14ac:dyDescent="0.25">
      <c r="B918" s="4">
        <v>1021.2</v>
      </c>
      <c r="C918" s="1">
        <v>6</v>
      </c>
      <c r="D918" s="1">
        <v>5</v>
      </c>
      <c r="Q918" s="4">
        <f t="shared" si="90"/>
        <v>781.84792877164341</v>
      </c>
      <c r="R918" s="4">
        <f t="shared" si="91"/>
        <v>239.35207122835664</v>
      </c>
      <c r="U918" s="4">
        <v>343.1588660031851</v>
      </c>
      <c r="V918" s="1">
        <f t="shared" si="92"/>
        <v>284</v>
      </c>
      <c r="W918" s="9">
        <v>917</v>
      </c>
      <c r="X918" s="12">
        <f t="shared" si="93"/>
        <v>0.76375000000000004</v>
      </c>
      <c r="Y918" s="13">
        <f t="shared" si="94"/>
        <v>0.71841733726332313</v>
      </c>
      <c r="Z918" s="13">
        <f t="shared" si="95"/>
        <v>0.57383744216703525</v>
      </c>
      <c r="AJ918" s="25"/>
      <c r="AP918" s="18">
        <v>781.84792877164341</v>
      </c>
      <c r="AQ918" s="18">
        <v>239.35207122835664</v>
      </c>
      <c r="AT918" s="1">
        <v>6</v>
      </c>
      <c r="AU918" s="29">
        <v>239.35207122835664</v>
      </c>
    </row>
    <row r="919" spans="2:47" x14ac:dyDescent="0.25">
      <c r="B919" s="4">
        <v>573.16999999999996</v>
      </c>
      <c r="C919" s="1">
        <v>7</v>
      </c>
      <c r="D919" s="1">
        <v>5</v>
      </c>
      <c r="Q919" s="4">
        <f t="shared" si="90"/>
        <v>903.62328772660908</v>
      </c>
      <c r="R919" s="4">
        <f t="shared" si="91"/>
        <v>-330.45328772660912</v>
      </c>
      <c r="U919" s="4">
        <v>344.55775453808701</v>
      </c>
      <c r="V919" s="1">
        <f t="shared" si="92"/>
        <v>283</v>
      </c>
      <c r="W919" s="9">
        <v>918</v>
      </c>
      <c r="X919" s="12">
        <f t="shared" si="93"/>
        <v>0.76458333333333328</v>
      </c>
      <c r="Y919" s="13">
        <f t="shared" si="94"/>
        <v>0.7211238255744743</v>
      </c>
      <c r="Z919" s="13">
        <f t="shared" si="95"/>
        <v>0.57617669287063633</v>
      </c>
      <c r="AJ919" s="25"/>
      <c r="AP919" s="18">
        <v>903.62328772660908</v>
      </c>
      <c r="AQ919" s="18">
        <v>-330.45328772660912</v>
      </c>
      <c r="AT919" s="1">
        <v>7</v>
      </c>
      <c r="AU919" s="29">
        <v>-330.45328772660912</v>
      </c>
    </row>
    <row r="920" spans="2:47" x14ac:dyDescent="0.25">
      <c r="B920" s="4">
        <v>1055.51</v>
      </c>
      <c r="C920" s="1">
        <v>8</v>
      </c>
      <c r="D920" s="1">
        <v>5</v>
      </c>
      <c r="Q920" s="4">
        <f t="shared" si="90"/>
        <v>1025.3986466815747</v>
      </c>
      <c r="R920" s="4">
        <f t="shared" si="91"/>
        <v>30.111353318425245</v>
      </c>
      <c r="U920" s="4">
        <v>347.53062617781222</v>
      </c>
      <c r="V920" s="1">
        <f t="shared" si="92"/>
        <v>282</v>
      </c>
      <c r="W920" s="9">
        <v>919</v>
      </c>
      <c r="X920" s="12">
        <f t="shared" si="93"/>
        <v>0.76541666666666663</v>
      </c>
      <c r="Y920" s="13">
        <f t="shared" si="94"/>
        <v>0.72383560651569201</v>
      </c>
      <c r="Z920" s="13">
        <f t="shared" si="95"/>
        <v>0.58114799108449333</v>
      </c>
      <c r="AJ920" s="25"/>
      <c r="AP920" s="18">
        <v>1025.3986466815747</v>
      </c>
      <c r="AQ920" s="18">
        <v>30.111353318425245</v>
      </c>
      <c r="AT920" s="1">
        <v>8</v>
      </c>
      <c r="AU920" s="29">
        <v>30.111353318425245</v>
      </c>
    </row>
    <row r="921" spans="2:47" x14ac:dyDescent="0.25">
      <c r="B921" s="4">
        <v>1475.82</v>
      </c>
      <c r="C921" s="1">
        <v>9</v>
      </c>
      <c r="D921" s="1">
        <v>5</v>
      </c>
      <c r="Q921" s="4">
        <f t="shared" si="90"/>
        <v>1147.1740056365404</v>
      </c>
      <c r="R921" s="4">
        <f t="shared" si="91"/>
        <v>328.64599436345952</v>
      </c>
      <c r="U921" s="4">
        <v>350.00146444408983</v>
      </c>
      <c r="V921" s="1">
        <f t="shared" si="92"/>
        <v>281</v>
      </c>
      <c r="W921" s="9">
        <v>920</v>
      </c>
      <c r="X921" s="12">
        <f t="shared" si="93"/>
        <v>0.76624999999999999</v>
      </c>
      <c r="Y921" s="13">
        <f t="shared" si="94"/>
        <v>0.7265527208476168</v>
      </c>
      <c r="Z921" s="13">
        <f t="shared" si="95"/>
        <v>0.58527977857768321</v>
      </c>
      <c r="AJ921" s="25"/>
      <c r="AP921" s="18">
        <v>1147.1740056365404</v>
      </c>
      <c r="AQ921" s="18">
        <v>328.64599436345952</v>
      </c>
      <c r="AT921" s="1">
        <v>9</v>
      </c>
      <c r="AU921" s="29">
        <v>328.64599436345952</v>
      </c>
    </row>
    <row r="922" spans="2:47" x14ac:dyDescent="0.25">
      <c r="B922" s="4">
        <v>2440.16</v>
      </c>
      <c r="C922" s="1">
        <v>10</v>
      </c>
      <c r="D922" s="1">
        <v>5</v>
      </c>
      <c r="Q922" s="4">
        <f t="shared" si="90"/>
        <v>1268.9493645915061</v>
      </c>
      <c r="R922" s="4">
        <f t="shared" si="91"/>
        <v>1171.2106354084938</v>
      </c>
      <c r="U922" s="4">
        <v>351.07886600318506</v>
      </c>
      <c r="V922" s="1">
        <f t="shared" si="92"/>
        <v>280</v>
      </c>
      <c r="W922" s="9">
        <v>921</v>
      </c>
      <c r="X922" s="12">
        <f t="shared" si="93"/>
        <v>0.76708333333333334</v>
      </c>
      <c r="Y922" s="13">
        <f t="shared" si="94"/>
        <v>0.72927520972952442</v>
      </c>
      <c r="Z922" s="13">
        <f t="shared" si="95"/>
        <v>0.58708143202775687</v>
      </c>
      <c r="AJ922" s="25"/>
      <c r="AP922" s="18">
        <v>1268.9493645915061</v>
      </c>
      <c r="AQ922" s="18">
        <v>1171.2106354084938</v>
      </c>
      <c r="AT922" s="1">
        <v>10</v>
      </c>
      <c r="AU922" s="29">
        <v>1171.2106354084938</v>
      </c>
    </row>
    <row r="923" spans="2:47" x14ac:dyDescent="0.25">
      <c r="B923" s="4">
        <v>1931.78</v>
      </c>
      <c r="C923" s="1">
        <v>11</v>
      </c>
      <c r="D923" s="1">
        <v>5</v>
      </c>
      <c r="Q923" s="4">
        <f t="shared" si="90"/>
        <v>1390.7247235464718</v>
      </c>
      <c r="R923" s="4">
        <f t="shared" si="91"/>
        <v>541.05527645352822</v>
      </c>
      <c r="U923" s="4">
        <v>355.33775453808676</v>
      </c>
      <c r="V923" s="1">
        <f t="shared" si="92"/>
        <v>279</v>
      </c>
      <c r="W923" s="9">
        <v>922</v>
      </c>
      <c r="X923" s="12">
        <f t="shared" si="93"/>
        <v>0.76791666666666669</v>
      </c>
      <c r="Y923" s="13">
        <f t="shared" si="94"/>
        <v>0.73200311472492197</v>
      </c>
      <c r="Z923" s="13">
        <f t="shared" si="95"/>
        <v>0.59420323462550706</v>
      </c>
      <c r="AJ923" s="25"/>
      <c r="AP923" s="18">
        <v>1390.7247235464718</v>
      </c>
      <c r="AQ923" s="18">
        <v>541.05527645352822</v>
      </c>
      <c r="AT923" s="1">
        <v>11</v>
      </c>
      <c r="AU923" s="29">
        <v>541.05527645352822</v>
      </c>
    </row>
    <row r="924" spans="2:47" x14ac:dyDescent="0.25">
      <c r="B924" s="4">
        <v>1415.24</v>
      </c>
      <c r="C924" s="1">
        <v>12</v>
      </c>
      <c r="D924" s="1">
        <v>5</v>
      </c>
      <c r="Q924" s="4">
        <f t="shared" si="90"/>
        <v>1512.5000825014376</v>
      </c>
      <c r="R924" s="4">
        <f t="shared" si="91"/>
        <v>-97.260082501437637</v>
      </c>
      <c r="U924" s="4">
        <v>363.39493384585285</v>
      </c>
      <c r="V924" s="1">
        <f t="shared" si="92"/>
        <v>278</v>
      </c>
      <c r="W924" s="9">
        <v>923</v>
      </c>
      <c r="X924" s="12">
        <f t="shared" si="93"/>
        <v>0.76875000000000004</v>
      </c>
      <c r="Y924" s="13">
        <f t="shared" si="94"/>
        <v>0.73473647780725448</v>
      </c>
      <c r="Z924" s="13">
        <f t="shared" si="95"/>
        <v>0.60767661859748567</v>
      </c>
      <c r="AJ924" s="25"/>
      <c r="AP924" s="18">
        <v>1512.5000825014376</v>
      </c>
      <c r="AQ924" s="18">
        <v>-97.260082501437637</v>
      </c>
      <c r="AT924" s="1">
        <v>12</v>
      </c>
      <c r="AU924" s="29">
        <v>-97.260082501437637</v>
      </c>
    </row>
    <row r="925" spans="2:47" x14ac:dyDescent="0.25">
      <c r="B925" s="4">
        <v>552.66999999999996</v>
      </c>
      <c r="C925" s="1">
        <v>1</v>
      </c>
      <c r="D925" s="1">
        <v>7</v>
      </c>
      <c r="Q925" s="4">
        <f t="shared" si="90"/>
        <v>343.63920251834998</v>
      </c>
      <c r="R925" s="4">
        <f t="shared" si="91"/>
        <v>209.03079748164998</v>
      </c>
      <c r="U925" s="4">
        <v>363.65764341242175</v>
      </c>
      <c r="V925" s="1">
        <f t="shared" si="92"/>
        <v>277</v>
      </c>
      <c r="W925" s="9">
        <v>924</v>
      </c>
      <c r="X925" s="12">
        <f t="shared" si="93"/>
        <v>0.76958333333333329</v>
      </c>
      <c r="Y925" s="13">
        <f t="shared" si="94"/>
        <v>0.7374753413657007</v>
      </c>
      <c r="Z925" s="13">
        <f t="shared" si="95"/>
        <v>0.60811592703636863</v>
      </c>
      <c r="AJ925" s="25"/>
      <c r="AP925" s="18">
        <v>343.63920251834998</v>
      </c>
      <c r="AQ925" s="18">
        <v>209.03079748164998</v>
      </c>
      <c r="AT925" s="1">
        <v>1</v>
      </c>
      <c r="AU925" s="29">
        <v>209.03079748164998</v>
      </c>
    </row>
    <row r="926" spans="2:47" x14ac:dyDescent="0.25">
      <c r="B926" s="4">
        <v>512.9</v>
      </c>
      <c r="C926" s="1">
        <v>2</v>
      </c>
      <c r="D926" s="1">
        <v>7</v>
      </c>
      <c r="Q926" s="4">
        <f t="shared" si="90"/>
        <v>465.41456147331564</v>
      </c>
      <c r="R926" s="4">
        <f t="shared" si="91"/>
        <v>47.485438526684334</v>
      </c>
      <c r="U926" s="4">
        <v>363.71526722284659</v>
      </c>
      <c r="V926" s="1">
        <f t="shared" si="92"/>
        <v>276</v>
      </c>
      <c r="W926" s="9">
        <v>925</v>
      </c>
      <c r="X926" s="12">
        <f t="shared" si="93"/>
        <v>0.77041666666666664</v>
      </c>
      <c r="Y926" s="13">
        <f t="shared" si="94"/>
        <v>0.7402197482110795</v>
      </c>
      <c r="Z926" s="13">
        <f t="shared" si="95"/>
        <v>0.60821228677891959</v>
      </c>
      <c r="AJ926" s="25"/>
      <c r="AP926" s="18">
        <v>465.41456147331564</v>
      </c>
      <c r="AQ926" s="18">
        <v>47.485438526684334</v>
      </c>
      <c r="AT926" s="1">
        <v>2</v>
      </c>
      <c r="AU926" s="29">
        <v>47.485438526684334</v>
      </c>
    </row>
    <row r="927" spans="2:47" x14ac:dyDescent="0.25">
      <c r="B927" s="4">
        <v>534.16</v>
      </c>
      <c r="C927" s="1">
        <v>3</v>
      </c>
      <c r="D927" s="1">
        <v>7</v>
      </c>
      <c r="Q927" s="4">
        <f t="shared" si="90"/>
        <v>587.18992042828131</v>
      </c>
      <c r="R927" s="4">
        <f t="shared" si="91"/>
        <v>-53.029920428281343</v>
      </c>
      <c r="U927" s="4">
        <v>364.02599436345963</v>
      </c>
      <c r="V927" s="1">
        <f t="shared" si="92"/>
        <v>275</v>
      </c>
      <c r="W927" s="9">
        <v>926</v>
      </c>
      <c r="X927" s="12">
        <f t="shared" si="93"/>
        <v>0.77124999999999999</v>
      </c>
      <c r="Y927" s="13">
        <f t="shared" si="94"/>
        <v>0.74296974158185325</v>
      </c>
      <c r="Z927" s="13">
        <f t="shared" si="95"/>
        <v>0.60873189121070359</v>
      </c>
      <c r="AJ927" s="25"/>
      <c r="AP927" s="18">
        <v>587.18992042828131</v>
      </c>
      <c r="AQ927" s="18">
        <v>-53.029920428281343</v>
      </c>
      <c r="AT927" s="1">
        <v>3</v>
      </c>
      <c r="AU927" s="29">
        <v>-53.029920428281343</v>
      </c>
    </row>
    <row r="928" spans="2:47" x14ac:dyDescent="0.25">
      <c r="B928" s="4">
        <v>685.78</v>
      </c>
      <c r="C928" s="1">
        <v>4</v>
      </c>
      <c r="D928" s="1">
        <v>7</v>
      </c>
      <c r="Q928" s="4">
        <f t="shared" si="90"/>
        <v>708.96527938324698</v>
      </c>
      <c r="R928" s="4">
        <f t="shared" si="91"/>
        <v>-23.185279383247007</v>
      </c>
      <c r="U928" s="4">
        <v>365.90146444408981</v>
      </c>
      <c r="V928" s="1">
        <f t="shared" si="92"/>
        <v>274</v>
      </c>
      <c r="W928" s="9">
        <v>927</v>
      </c>
      <c r="X928" s="12">
        <f t="shared" si="93"/>
        <v>0.77208333333333334</v>
      </c>
      <c r="Y928" s="13">
        <f t="shared" si="94"/>
        <v>0.74572536515024124</v>
      </c>
      <c r="Z928" s="13">
        <f t="shared" si="95"/>
        <v>0.61186809155564714</v>
      </c>
      <c r="AJ928" s="25"/>
      <c r="AP928" s="18">
        <v>708.96527938324698</v>
      </c>
      <c r="AQ928" s="18">
        <v>-23.185279383247007</v>
      </c>
      <c r="AT928" s="1">
        <v>4</v>
      </c>
      <c r="AU928" s="29">
        <v>-23.185279383247007</v>
      </c>
    </row>
    <row r="929" spans="2:47" x14ac:dyDescent="0.25">
      <c r="B929" s="4">
        <v>931.55</v>
      </c>
      <c r="C929" s="1">
        <v>5</v>
      </c>
      <c r="D929" s="1">
        <v>7</v>
      </c>
      <c r="Q929" s="4">
        <f t="shared" si="90"/>
        <v>830.74063833821276</v>
      </c>
      <c r="R929" s="4">
        <f t="shared" si="91"/>
        <v>100.80936166178719</v>
      </c>
      <c r="U929" s="4">
        <v>367.75853262619125</v>
      </c>
      <c r="V929" s="1">
        <f t="shared" si="92"/>
        <v>273</v>
      </c>
      <c r="W929" s="9">
        <v>928</v>
      </c>
      <c r="X929" s="12">
        <f t="shared" si="93"/>
        <v>0.7729166666666667</v>
      </c>
      <c r="Y929" s="13">
        <f t="shared" si="94"/>
        <v>0.74848666302844646</v>
      </c>
      <c r="Z929" s="13">
        <f t="shared" si="95"/>
        <v>0.6149735198604982</v>
      </c>
      <c r="AJ929" s="25"/>
      <c r="AP929" s="18">
        <v>830.74063833821276</v>
      </c>
      <c r="AQ929" s="18">
        <v>100.80936166178719</v>
      </c>
      <c r="AT929" s="1">
        <v>5</v>
      </c>
      <c r="AU929" s="29">
        <v>100.80936166178719</v>
      </c>
    </row>
    <row r="930" spans="2:47" x14ac:dyDescent="0.25">
      <c r="B930" s="4">
        <v>1087.9000000000001</v>
      </c>
      <c r="C930" s="1">
        <v>6</v>
      </c>
      <c r="D930" s="1">
        <v>7</v>
      </c>
      <c r="Q930" s="4">
        <f t="shared" si="90"/>
        <v>952.51599729317843</v>
      </c>
      <c r="R930" s="4">
        <f t="shared" si="91"/>
        <v>135.38400270682166</v>
      </c>
      <c r="U930" s="4">
        <v>370.89062617781235</v>
      </c>
      <c r="V930" s="1">
        <f t="shared" si="92"/>
        <v>272</v>
      </c>
      <c r="W930" s="9">
        <v>929</v>
      </c>
      <c r="X930" s="12">
        <f t="shared" si="93"/>
        <v>0.77375000000000005</v>
      </c>
      <c r="Y930" s="13">
        <f t="shared" si="94"/>
        <v>0.75125367977497992</v>
      </c>
      <c r="Z930" s="13">
        <f t="shared" si="95"/>
        <v>0.6202110722898545</v>
      </c>
      <c r="AJ930" s="25"/>
      <c r="AP930" s="18">
        <v>952.51599729317843</v>
      </c>
      <c r="AQ930" s="18">
        <v>135.38400270682166</v>
      </c>
      <c r="AT930" s="1">
        <v>6</v>
      </c>
      <c r="AU930" s="29">
        <v>135.38400270682166</v>
      </c>
    </row>
    <row r="931" spans="2:47" x14ac:dyDescent="0.25">
      <c r="B931" s="4">
        <v>679.21</v>
      </c>
      <c r="C931" s="1">
        <v>7</v>
      </c>
      <c r="D931" s="1">
        <v>7</v>
      </c>
      <c r="Q931" s="4">
        <f t="shared" si="90"/>
        <v>1074.291356248144</v>
      </c>
      <c r="R931" s="4">
        <f t="shared" si="91"/>
        <v>-395.08135624814395</v>
      </c>
      <c r="U931" s="4">
        <v>374.78063540849394</v>
      </c>
      <c r="V931" s="1">
        <f t="shared" si="92"/>
        <v>271</v>
      </c>
      <c r="W931" s="9">
        <v>930</v>
      </c>
      <c r="X931" s="12">
        <f t="shared" si="93"/>
        <v>0.77458333333333329</v>
      </c>
      <c r="Y931" s="13">
        <f t="shared" si="94"/>
        <v>0.75402646040111554</v>
      </c>
      <c r="Z931" s="13">
        <f t="shared" si="95"/>
        <v>0.62671602719001374</v>
      </c>
      <c r="AJ931" s="25"/>
      <c r="AP931" s="18">
        <v>1074.291356248144</v>
      </c>
      <c r="AQ931" s="18">
        <v>-395.08135624814395</v>
      </c>
      <c r="AT931" s="1">
        <v>7</v>
      </c>
      <c r="AU931" s="29">
        <v>-395.08135624814395</v>
      </c>
    </row>
    <row r="932" spans="2:47" x14ac:dyDescent="0.25">
      <c r="B932" s="4">
        <v>811.76</v>
      </c>
      <c r="C932" s="1">
        <v>8</v>
      </c>
      <c r="D932" s="1">
        <v>7</v>
      </c>
      <c r="Q932" s="4">
        <f t="shared" si="90"/>
        <v>1196.0667152031097</v>
      </c>
      <c r="R932" s="4">
        <f t="shared" si="91"/>
        <v>-384.30671520310966</v>
      </c>
      <c r="U932" s="4">
        <v>377.50161749501649</v>
      </c>
      <c r="V932" s="1">
        <f t="shared" si="92"/>
        <v>270</v>
      </c>
      <c r="W932" s="9">
        <v>931</v>
      </c>
      <c r="X932" s="12">
        <f t="shared" si="93"/>
        <v>0.77541666666666664</v>
      </c>
      <c r="Y932" s="13">
        <f t="shared" si="94"/>
        <v>0.75680505037744494</v>
      </c>
      <c r="Z932" s="13">
        <f t="shared" si="95"/>
        <v>0.63126611041793157</v>
      </c>
      <c r="AJ932" s="25"/>
      <c r="AP932" s="18">
        <v>1196.0667152031097</v>
      </c>
      <c r="AQ932" s="18">
        <v>-384.30671520310966</v>
      </c>
      <c r="AT932" s="1">
        <v>8</v>
      </c>
      <c r="AU932" s="29">
        <v>-384.30671520310966</v>
      </c>
    </row>
    <row r="933" spans="2:47" x14ac:dyDescent="0.25">
      <c r="B933" s="4">
        <v>1311.17</v>
      </c>
      <c r="C933" s="1">
        <v>9</v>
      </c>
      <c r="D933" s="1">
        <v>7</v>
      </c>
      <c r="Q933" s="4">
        <f t="shared" si="90"/>
        <v>1317.8420741580755</v>
      </c>
      <c r="R933" s="4">
        <f t="shared" si="91"/>
        <v>-6.6720741580754748</v>
      </c>
      <c r="U933" s="4">
        <v>379.0461054891241</v>
      </c>
      <c r="V933" s="1">
        <f t="shared" si="92"/>
        <v>269</v>
      </c>
      <c r="W933" s="9">
        <v>932</v>
      </c>
      <c r="X933" s="12">
        <f t="shared" si="93"/>
        <v>0.77625</v>
      </c>
      <c r="Y933" s="13">
        <f t="shared" si="94"/>
        <v>0.75958949564056433</v>
      </c>
      <c r="Z933" s="13">
        <f t="shared" si="95"/>
        <v>0.63384883558636185</v>
      </c>
      <c r="AJ933" s="25"/>
      <c r="AP933" s="18">
        <v>1317.8420741580755</v>
      </c>
      <c r="AQ933" s="18">
        <v>-6.6720741580754748</v>
      </c>
      <c r="AT933" s="1">
        <v>9</v>
      </c>
      <c r="AU933" s="29">
        <v>-6.6720741580754748</v>
      </c>
    </row>
    <row r="934" spans="2:47" x14ac:dyDescent="0.25">
      <c r="B934" s="4">
        <v>3529.37</v>
      </c>
      <c r="C934" s="1">
        <v>10</v>
      </c>
      <c r="D934" s="1">
        <v>7</v>
      </c>
      <c r="Q934" s="4">
        <f t="shared" si="90"/>
        <v>1439.6174331130412</v>
      </c>
      <c r="R934" s="4">
        <f t="shared" si="91"/>
        <v>2089.7525668869584</v>
      </c>
      <c r="U934" s="4">
        <v>383.3252764535282</v>
      </c>
      <c r="V934" s="1">
        <f t="shared" si="92"/>
        <v>268</v>
      </c>
      <c r="W934" s="9">
        <v>933</v>
      </c>
      <c r="X934" s="12">
        <f t="shared" si="93"/>
        <v>0.77708333333333335</v>
      </c>
      <c r="Y934" s="13">
        <f t="shared" si="94"/>
        <v>0.76237984259987501</v>
      </c>
      <c r="Z934" s="13">
        <f t="shared" si="95"/>
        <v>0.64100455488748087</v>
      </c>
      <c r="AJ934" s="25"/>
      <c r="AP934" s="18">
        <v>1439.6174331130412</v>
      </c>
      <c r="AQ934" s="18">
        <v>2089.7525668869584</v>
      </c>
      <c r="AT934" s="1">
        <v>10</v>
      </c>
      <c r="AU934" s="29">
        <v>2089.7525668869584</v>
      </c>
    </row>
    <row r="935" spans="2:47" x14ac:dyDescent="0.25">
      <c r="B935" s="4">
        <v>3292.36</v>
      </c>
      <c r="C935" s="1">
        <v>11</v>
      </c>
      <c r="D935" s="1">
        <v>7</v>
      </c>
      <c r="Q935" s="4">
        <f t="shared" si="90"/>
        <v>1561.3927920680069</v>
      </c>
      <c r="R935" s="4">
        <f t="shared" si="91"/>
        <v>1730.9672079319932</v>
      </c>
      <c r="U935" s="4">
        <v>383.62426688341293</v>
      </c>
      <c r="V935" s="1">
        <f t="shared" si="92"/>
        <v>267</v>
      </c>
      <c r="W935" s="9">
        <v>934</v>
      </c>
      <c r="X935" s="12">
        <f t="shared" si="93"/>
        <v>0.7779166666666667</v>
      </c>
      <c r="Y935" s="13">
        <f t="shared" si="94"/>
        <v>0.76517613814450502</v>
      </c>
      <c r="Z935" s="13">
        <f t="shared" si="95"/>
        <v>0.64150453294579479</v>
      </c>
      <c r="AJ935" s="25"/>
      <c r="AP935" s="18">
        <v>1561.3927920680069</v>
      </c>
      <c r="AQ935" s="18">
        <v>1730.9672079319932</v>
      </c>
      <c r="AT935" s="1">
        <v>11</v>
      </c>
      <c r="AU935" s="29">
        <v>1730.9672079319932</v>
      </c>
    </row>
    <row r="936" spans="2:47" x14ac:dyDescent="0.25">
      <c r="B936" s="4">
        <v>1662.08</v>
      </c>
      <c r="C936" s="1">
        <v>12</v>
      </c>
      <c r="D936" s="1">
        <v>7</v>
      </c>
      <c r="Q936" s="4">
        <f t="shared" si="90"/>
        <v>1683.1681510229728</v>
      </c>
      <c r="R936" s="4">
        <f t="shared" si="91"/>
        <v>-21.088151022972852</v>
      </c>
      <c r="U936" s="4">
        <v>384.50769435991378</v>
      </c>
      <c r="V936" s="1">
        <f t="shared" si="92"/>
        <v>266</v>
      </c>
      <c r="W936" s="9">
        <v>935</v>
      </c>
      <c r="X936" s="12">
        <f t="shared" si="93"/>
        <v>0.77875000000000005</v>
      </c>
      <c r="Y936" s="13">
        <f t="shared" si="94"/>
        <v>0.76797842965036611</v>
      </c>
      <c r="Z936" s="13">
        <f t="shared" si="95"/>
        <v>0.64298181887274686</v>
      </c>
      <c r="AJ936" s="25"/>
      <c r="AP936" s="18">
        <v>1683.1681510229728</v>
      </c>
      <c r="AQ936" s="18">
        <v>-21.088151022972852</v>
      </c>
      <c r="AT936" s="1">
        <v>12</v>
      </c>
      <c r="AU936" s="29">
        <v>-21.088151022972852</v>
      </c>
    </row>
    <row r="937" spans="2:47" x14ac:dyDescent="0.25">
      <c r="B937" s="4">
        <v>459.15</v>
      </c>
      <c r="C937" s="1">
        <v>1</v>
      </c>
      <c r="D937" s="1">
        <v>8</v>
      </c>
      <c r="Q937" s="4">
        <f t="shared" si="90"/>
        <v>428.97323677911754</v>
      </c>
      <c r="R937" s="4">
        <f t="shared" si="91"/>
        <v>30.176763220882435</v>
      </c>
      <c r="U937" s="4">
        <v>393.64350704821936</v>
      </c>
      <c r="V937" s="1">
        <f t="shared" si="92"/>
        <v>265</v>
      </c>
      <c r="W937" s="9">
        <v>936</v>
      </c>
      <c r="X937" s="12">
        <f t="shared" si="93"/>
        <v>0.77958333333333329</v>
      </c>
      <c r="Y937" s="13">
        <f t="shared" si="94"/>
        <v>0.77078676498733401</v>
      </c>
      <c r="Z937" s="13">
        <f t="shared" si="95"/>
        <v>0.65825891617241494</v>
      </c>
      <c r="AJ937" s="25"/>
      <c r="AP937" s="18">
        <v>428.97323677911754</v>
      </c>
      <c r="AQ937" s="18">
        <v>30.176763220882435</v>
      </c>
      <c r="AT937" s="1">
        <v>1</v>
      </c>
      <c r="AU937" s="29">
        <v>30.176763220882435</v>
      </c>
    </row>
    <row r="938" spans="2:47" x14ac:dyDescent="0.25">
      <c r="B938" s="4">
        <v>584.59</v>
      </c>
      <c r="C938" s="1">
        <v>2</v>
      </c>
      <c r="D938" s="1">
        <v>8</v>
      </c>
      <c r="Q938" s="4">
        <f t="shared" si="90"/>
        <v>550.74859573408321</v>
      </c>
      <c r="R938" s="4">
        <f t="shared" si="91"/>
        <v>33.841404265916822</v>
      </c>
      <c r="U938" s="4">
        <v>397.36207122835663</v>
      </c>
      <c r="V938" s="1">
        <f t="shared" si="92"/>
        <v>264</v>
      </c>
      <c r="W938" s="9">
        <v>937</v>
      </c>
      <c r="X938" s="12">
        <f t="shared" si="93"/>
        <v>0.78041666666666665</v>
      </c>
      <c r="Y938" s="13">
        <f t="shared" si="94"/>
        <v>0.77360119252656179</v>
      </c>
      <c r="Z938" s="13">
        <f t="shared" si="95"/>
        <v>0.66447717706864995</v>
      </c>
      <c r="AJ938" s="25"/>
      <c r="AP938" s="18">
        <v>550.74859573408321</v>
      </c>
      <c r="AQ938" s="18">
        <v>33.841404265916822</v>
      </c>
      <c r="AT938" s="1">
        <v>2</v>
      </c>
      <c r="AU938" s="29">
        <v>33.841404265916822</v>
      </c>
    </row>
    <row r="939" spans="2:47" x14ac:dyDescent="0.25">
      <c r="B939" s="4">
        <v>316.47000000000003</v>
      </c>
      <c r="C939" s="1">
        <v>3</v>
      </c>
      <c r="D939" s="1">
        <v>8</v>
      </c>
      <c r="Q939" s="4">
        <f t="shared" si="90"/>
        <v>672.52395468904888</v>
      </c>
      <c r="R939" s="4">
        <f t="shared" si="91"/>
        <v>-356.05395468904885</v>
      </c>
      <c r="U939" s="4">
        <v>398.18207122835656</v>
      </c>
      <c r="V939" s="1">
        <f t="shared" si="92"/>
        <v>263</v>
      </c>
      <c r="W939" s="9">
        <v>938</v>
      </c>
      <c r="X939" s="12">
        <f t="shared" si="93"/>
        <v>0.78125</v>
      </c>
      <c r="Y939" s="13">
        <f t="shared" si="94"/>
        <v>0.77642176114792794</v>
      </c>
      <c r="Z939" s="13">
        <f t="shared" si="95"/>
        <v>0.6658483982410982</v>
      </c>
      <c r="AJ939" s="25"/>
      <c r="AP939" s="18">
        <v>672.52395468904888</v>
      </c>
      <c r="AQ939" s="18">
        <v>-356.05395468904885</v>
      </c>
      <c r="AT939" s="1">
        <v>3</v>
      </c>
      <c r="AU939" s="29">
        <v>-356.05395468904885</v>
      </c>
    </row>
    <row r="940" spans="2:47" x14ac:dyDescent="0.25">
      <c r="B940" s="4">
        <v>626.4</v>
      </c>
      <c r="C940" s="1">
        <v>4</v>
      </c>
      <c r="D940" s="1">
        <v>8</v>
      </c>
      <c r="Q940" s="4">
        <f t="shared" si="90"/>
        <v>794.29931364401455</v>
      </c>
      <c r="R940" s="4">
        <f t="shared" si="91"/>
        <v>-167.89931364401457</v>
      </c>
      <c r="U940" s="4">
        <v>401.30803696758915</v>
      </c>
      <c r="V940" s="1">
        <f t="shared" si="92"/>
        <v>262</v>
      </c>
      <c r="W940" s="9">
        <v>939</v>
      </c>
      <c r="X940" s="12">
        <f t="shared" si="93"/>
        <v>0.78208333333333335</v>
      </c>
      <c r="Y940" s="13">
        <f t="shared" si="94"/>
        <v>0.77924852024762392</v>
      </c>
      <c r="Z940" s="13">
        <f t="shared" si="95"/>
        <v>0.67107570361424973</v>
      </c>
      <c r="AJ940" s="25"/>
      <c r="AP940" s="18">
        <v>794.29931364401455</v>
      </c>
      <c r="AQ940" s="18">
        <v>-167.89931364401457</v>
      </c>
      <c r="AT940" s="1">
        <v>4</v>
      </c>
      <c r="AU940" s="29">
        <v>-167.89931364401457</v>
      </c>
    </row>
    <row r="941" spans="2:47" x14ac:dyDescent="0.25">
      <c r="B941" s="4">
        <v>863.39</v>
      </c>
      <c r="C941" s="1">
        <v>5</v>
      </c>
      <c r="D941" s="1">
        <v>8</v>
      </c>
      <c r="Q941" s="4">
        <f t="shared" si="90"/>
        <v>916.07467259898033</v>
      </c>
      <c r="R941" s="4">
        <f t="shared" si="91"/>
        <v>-52.684672598980342</v>
      </c>
      <c r="U941" s="4">
        <v>403.10034374830957</v>
      </c>
      <c r="V941" s="1">
        <f t="shared" si="92"/>
        <v>261</v>
      </c>
      <c r="W941" s="9">
        <v>940</v>
      </c>
      <c r="X941" s="12">
        <f t="shared" si="93"/>
        <v>0.78291666666666671</v>
      </c>
      <c r="Y941" s="13">
        <f t="shared" si="94"/>
        <v>0.78208151974588314</v>
      </c>
      <c r="Z941" s="13">
        <f t="shared" si="95"/>
        <v>0.67407283654747752</v>
      </c>
      <c r="AJ941" s="25"/>
      <c r="AP941" s="18">
        <v>916.07467259898033</v>
      </c>
      <c r="AQ941" s="18">
        <v>-52.684672598980342</v>
      </c>
      <c r="AT941" s="1">
        <v>5</v>
      </c>
      <c r="AU941" s="29">
        <v>-52.684672598980342</v>
      </c>
    </row>
    <row r="942" spans="2:47" x14ac:dyDescent="0.25">
      <c r="B942" s="4">
        <v>1362.89</v>
      </c>
      <c r="C942" s="1">
        <v>6</v>
      </c>
      <c r="D942" s="1">
        <v>8</v>
      </c>
      <c r="Q942" s="4">
        <f t="shared" si="90"/>
        <v>1037.8500315539459</v>
      </c>
      <c r="R942" s="4">
        <f t="shared" si="91"/>
        <v>325.03996844605422</v>
      </c>
      <c r="U942" s="4">
        <v>403.15316444054383</v>
      </c>
      <c r="V942" s="1">
        <f t="shared" si="92"/>
        <v>260</v>
      </c>
      <c r="W942" s="9">
        <v>941</v>
      </c>
      <c r="X942" s="12">
        <f t="shared" si="93"/>
        <v>0.78374999999999995</v>
      </c>
      <c r="Y942" s="13">
        <f t="shared" si="94"/>
        <v>0.78492081009485359</v>
      </c>
      <c r="Z942" s="13">
        <f t="shared" si="95"/>
        <v>0.67416116441520313</v>
      </c>
      <c r="AJ942" s="25"/>
      <c r="AP942" s="18">
        <v>1037.8500315539459</v>
      </c>
      <c r="AQ942" s="18">
        <v>325.03996844605422</v>
      </c>
      <c r="AT942" s="1">
        <v>6</v>
      </c>
      <c r="AU942" s="29">
        <v>325.03996844605422</v>
      </c>
    </row>
    <row r="943" spans="2:47" x14ac:dyDescent="0.25">
      <c r="B943" s="4">
        <v>952.33</v>
      </c>
      <c r="C943" s="1">
        <v>7</v>
      </c>
      <c r="D943" s="1">
        <v>8</v>
      </c>
      <c r="Q943" s="4">
        <f t="shared" si="90"/>
        <v>1159.6253905089116</v>
      </c>
      <c r="R943" s="4">
        <f t="shared" si="91"/>
        <v>-207.29539050891151</v>
      </c>
      <c r="U943" s="4">
        <v>403.96196010269205</v>
      </c>
      <c r="V943" s="1">
        <f t="shared" si="92"/>
        <v>259</v>
      </c>
      <c r="W943" s="9">
        <v>942</v>
      </c>
      <c r="X943" s="12">
        <f t="shared" si="93"/>
        <v>0.7845833333333333</v>
      </c>
      <c r="Y943" s="13">
        <f t="shared" si="94"/>
        <v>0.78776644228661907</v>
      </c>
      <c r="Z943" s="13">
        <f t="shared" si="95"/>
        <v>0.67551364945925441</v>
      </c>
      <c r="AJ943" s="25"/>
      <c r="AP943" s="18">
        <v>1159.6253905089116</v>
      </c>
      <c r="AQ943" s="18">
        <v>-207.29539050891151</v>
      </c>
      <c r="AT943" s="1">
        <v>7</v>
      </c>
      <c r="AU943" s="29">
        <v>-207.29539050891151</v>
      </c>
    </row>
    <row r="944" spans="2:47" x14ac:dyDescent="0.25">
      <c r="B944" s="4">
        <v>1105.53</v>
      </c>
      <c r="C944" s="1">
        <v>8</v>
      </c>
      <c r="D944" s="1">
        <v>8</v>
      </c>
      <c r="Q944" s="4">
        <f t="shared" si="90"/>
        <v>1281.4007494638772</v>
      </c>
      <c r="R944" s="4">
        <f t="shared" si="91"/>
        <v>-175.87074946387725</v>
      </c>
      <c r="U944" s="4">
        <v>405.9235489734815</v>
      </c>
      <c r="V944" s="1">
        <f t="shared" si="92"/>
        <v>258</v>
      </c>
      <c r="W944" s="9">
        <v>943</v>
      </c>
      <c r="X944" s="12">
        <f t="shared" si="93"/>
        <v>0.78541666666666665</v>
      </c>
      <c r="Y944" s="13">
        <f t="shared" si="94"/>
        <v>0.79061846786136958</v>
      </c>
      <c r="Z944" s="13">
        <f t="shared" si="95"/>
        <v>0.67879385944860293</v>
      </c>
      <c r="AJ944" s="25"/>
      <c r="AP944" s="18">
        <v>1281.4007494638772</v>
      </c>
      <c r="AQ944" s="18">
        <v>-175.87074946387725</v>
      </c>
      <c r="AT944" s="1">
        <v>8</v>
      </c>
      <c r="AU944" s="29">
        <v>-175.87074946387725</v>
      </c>
    </row>
    <row r="945" spans="2:47" x14ac:dyDescent="0.25">
      <c r="B945" s="4">
        <v>2415.09</v>
      </c>
      <c r="C945" s="1">
        <v>9</v>
      </c>
      <c r="D945" s="1">
        <v>8</v>
      </c>
      <c r="Q945" s="4">
        <f t="shared" si="90"/>
        <v>1403.1761084188431</v>
      </c>
      <c r="R945" s="4">
        <f t="shared" si="91"/>
        <v>1011.913891581157</v>
      </c>
      <c r="U945" s="4">
        <v>407.14957489088647</v>
      </c>
      <c r="V945" s="1">
        <f t="shared" si="92"/>
        <v>257</v>
      </c>
      <c r="W945" s="9">
        <v>944</v>
      </c>
      <c r="X945" s="12">
        <f t="shared" si="93"/>
        <v>0.78625</v>
      </c>
      <c r="Y945" s="13">
        <f t="shared" si="94"/>
        <v>0.79347693891572579</v>
      </c>
      <c r="Z945" s="13">
        <f t="shared" si="95"/>
        <v>0.68084404566313494</v>
      </c>
      <c r="AJ945" s="25"/>
      <c r="AP945" s="18">
        <v>1403.1761084188431</v>
      </c>
      <c r="AQ945" s="18">
        <v>1011.913891581157</v>
      </c>
      <c r="AT945" s="1">
        <v>9</v>
      </c>
      <c r="AU945" s="29">
        <v>1011.913891581157</v>
      </c>
    </row>
    <row r="946" spans="2:47" x14ac:dyDescent="0.25">
      <c r="B946" s="4">
        <v>3375.06</v>
      </c>
      <c r="C946" s="1">
        <v>10</v>
      </c>
      <c r="D946" s="1">
        <v>8</v>
      </c>
      <c r="Q946" s="4">
        <f t="shared" si="90"/>
        <v>1524.9514673738088</v>
      </c>
      <c r="R946" s="4">
        <f t="shared" si="91"/>
        <v>1850.1085326261912</v>
      </c>
      <c r="U946" s="4">
        <v>407.18886600318507</v>
      </c>
      <c r="V946" s="1">
        <f t="shared" si="92"/>
        <v>256</v>
      </c>
      <c r="W946" s="9">
        <v>945</v>
      </c>
      <c r="X946" s="12">
        <f t="shared" si="93"/>
        <v>0.78708333333333336</v>
      </c>
      <c r="Y946" s="13">
        <f t="shared" si="94"/>
        <v>0.79634190811122962</v>
      </c>
      <c r="Z946" s="13">
        <f t="shared" si="95"/>
        <v>0.68090974908395552</v>
      </c>
      <c r="AJ946" s="25"/>
      <c r="AP946" s="18">
        <v>1524.9514673738088</v>
      </c>
      <c r="AQ946" s="18">
        <v>1850.1085326261912</v>
      </c>
      <c r="AT946" s="1">
        <v>10</v>
      </c>
      <c r="AU946" s="29">
        <v>1850.1085326261912</v>
      </c>
    </row>
    <row r="947" spans="2:47" x14ac:dyDescent="0.25">
      <c r="B947" s="4">
        <v>1889.42</v>
      </c>
      <c r="C947" s="1">
        <v>11</v>
      </c>
      <c r="D947" s="1">
        <v>8</v>
      </c>
      <c r="Q947" s="4">
        <f t="shared" si="90"/>
        <v>1646.7268263287745</v>
      </c>
      <c r="R947" s="4">
        <f t="shared" si="91"/>
        <v>242.69317367122562</v>
      </c>
      <c r="U947" s="4">
        <v>408.23720793199323</v>
      </c>
      <c r="V947" s="1">
        <f t="shared" si="92"/>
        <v>255</v>
      </c>
      <c r="W947" s="9">
        <v>946</v>
      </c>
      <c r="X947" s="12">
        <f t="shared" si="93"/>
        <v>0.78791666666666671</v>
      </c>
      <c r="Y947" s="13">
        <f t="shared" si="94"/>
        <v>0.79921342868298728</v>
      </c>
      <c r="Z947" s="13">
        <f t="shared" si="95"/>
        <v>0.68266280841169602</v>
      </c>
      <c r="AJ947" s="25"/>
      <c r="AP947" s="18">
        <v>1646.7268263287745</v>
      </c>
      <c r="AQ947" s="18">
        <v>242.69317367122562</v>
      </c>
      <c r="AT947" s="1">
        <v>11</v>
      </c>
      <c r="AU947" s="29">
        <v>242.69317367122562</v>
      </c>
    </row>
    <row r="948" spans="2:47" x14ac:dyDescent="0.25">
      <c r="B948" s="4">
        <v>1195.4000000000001</v>
      </c>
      <c r="C948" s="1">
        <v>12</v>
      </c>
      <c r="D948" s="1">
        <v>8</v>
      </c>
      <c r="Q948" s="4">
        <f t="shared" si="90"/>
        <v>1768.5021852837403</v>
      </c>
      <c r="R948" s="4">
        <f t="shared" si="91"/>
        <v>-573.10218528374025</v>
      </c>
      <c r="U948" s="4">
        <v>409.21919035794963</v>
      </c>
      <c r="V948" s="1">
        <f t="shared" si="92"/>
        <v>254</v>
      </c>
      <c r="W948" s="9">
        <v>947</v>
      </c>
      <c r="X948" s="12">
        <f t="shared" si="93"/>
        <v>0.78874999999999995</v>
      </c>
      <c r="Y948" s="13">
        <f t="shared" si="94"/>
        <v>0.80209155444847635</v>
      </c>
      <c r="Z948" s="13">
        <f t="shared" si="95"/>
        <v>0.68430489998906641</v>
      </c>
      <c r="AJ948" s="25"/>
      <c r="AP948" s="18">
        <v>1768.5021852837403</v>
      </c>
      <c r="AQ948" s="18">
        <v>-573.10218528374025</v>
      </c>
      <c r="AT948" s="1">
        <v>12</v>
      </c>
      <c r="AU948" s="29">
        <v>-573.10218528374025</v>
      </c>
    </row>
    <row r="949" spans="2:47" x14ac:dyDescent="0.25">
      <c r="B949" s="4">
        <v>191.5</v>
      </c>
      <c r="C949" s="1">
        <v>1</v>
      </c>
      <c r="D949" s="1">
        <v>6</v>
      </c>
      <c r="Q949" s="4">
        <f t="shared" si="90"/>
        <v>258.30516825758241</v>
      </c>
      <c r="R949" s="4">
        <f t="shared" si="91"/>
        <v>-66.805168257582409</v>
      </c>
      <c r="U949" s="4">
        <v>410.83642061320688</v>
      </c>
      <c r="V949" s="1">
        <f t="shared" si="92"/>
        <v>253</v>
      </c>
      <c r="W949" s="9">
        <v>948</v>
      </c>
      <c r="X949" s="12">
        <f t="shared" si="93"/>
        <v>0.7895833333333333</v>
      </c>
      <c r="Y949" s="13">
        <f t="shared" si="94"/>
        <v>0.80497633981653571</v>
      </c>
      <c r="Z949" s="13">
        <f t="shared" si="95"/>
        <v>0.68700926628996029</v>
      </c>
      <c r="AJ949" s="25"/>
      <c r="AP949" s="18">
        <v>258.30516825758241</v>
      </c>
      <c r="AQ949" s="18">
        <v>-66.805168257582409</v>
      </c>
      <c r="AT949" s="1">
        <v>1</v>
      </c>
      <c r="AU949" s="29">
        <v>-66.805168257582409</v>
      </c>
    </row>
    <row r="950" spans="2:47" x14ac:dyDescent="0.25">
      <c r="B950" s="4">
        <v>165.7</v>
      </c>
      <c r="C950" s="1">
        <v>2</v>
      </c>
      <c r="D950" s="1">
        <v>6</v>
      </c>
      <c r="Q950" s="4">
        <f t="shared" si="90"/>
        <v>380.08052721254808</v>
      </c>
      <c r="R950" s="4">
        <f t="shared" si="91"/>
        <v>-214.38052721254809</v>
      </c>
      <c r="U950" s="4">
        <v>411.22931071429571</v>
      </c>
      <c r="V950" s="1">
        <f t="shared" si="92"/>
        <v>252</v>
      </c>
      <c r="W950" s="9">
        <v>949</v>
      </c>
      <c r="X950" s="12">
        <f t="shared" si="93"/>
        <v>0.79041666666666666</v>
      </c>
      <c r="Y950" s="13">
        <f t="shared" si="94"/>
        <v>0.80786783979651577</v>
      </c>
      <c r="Z950" s="13">
        <f t="shared" si="95"/>
        <v>0.6876662653449096</v>
      </c>
      <c r="AJ950" s="25"/>
      <c r="AP950" s="18">
        <v>380.08052721254808</v>
      </c>
      <c r="AQ950" s="18">
        <v>-214.38052721254809</v>
      </c>
      <c r="AT950" s="1">
        <v>2</v>
      </c>
      <c r="AU950" s="29">
        <v>-214.38052721254809</v>
      </c>
    </row>
    <row r="951" spans="2:47" x14ac:dyDescent="0.25">
      <c r="B951" s="4">
        <v>148.68</v>
      </c>
      <c r="C951" s="1">
        <v>3</v>
      </c>
      <c r="D951" s="1">
        <v>6</v>
      </c>
      <c r="Q951" s="4">
        <f t="shared" si="90"/>
        <v>501.8558861675138</v>
      </c>
      <c r="R951" s="4">
        <f t="shared" si="91"/>
        <v>-353.1758861675138</v>
      </c>
      <c r="U951" s="4">
        <v>412.87599436345954</v>
      </c>
      <c r="V951" s="1">
        <f t="shared" si="92"/>
        <v>251</v>
      </c>
      <c r="W951" s="9">
        <v>950</v>
      </c>
      <c r="X951" s="12">
        <f t="shared" si="93"/>
        <v>0.79125000000000001</v>
      </c>
      <c r="Y951" s="13">
        <f t="shared" si="94"/>
        <v>0.81076611000760868</v>
      </c>
      <c r="Z951" s="13">
        <f t="shared" si="95"/>
        <v>0.69041988422790723</v>
      </c>
      <c r="AJ951" s="25"/>
      <c r="AP951" s="18">
        <v>501.8558861675138</v>
      </c>
      <c r="AQ951" s="18">
        <v>-353.1758861675138</v>
      </c>
      <c r="AT951" s="1">
        <v>3</v>
      </c>
      <c r="AU951" s="29">
        <v>-353.1758861675138</v>
      </c>
    </row>
    <row r="952" spans="2:47" x14ac:dyDescent="0.25">
      <c r="B952" s="4">
        <v>265.06</v>
      </c>
      <c r="C952" s="1">
        <v>4</v>
      </c>
      <c r="D952" s="1">
        <v>6</v>
      </c>
      <c r="Q952" s="4">
        <f t="shared" si="90"/>
        <v>623.63124512247941</v>
      </c>
      <c r="R952" s="4">
        <f t="shared" si="91"/>
        <v>-358.57124512247941</v>
      </c>
      <c r="U952" s="4">
        <v>419.56207122835667</v>
      </c>
      <c r="V952" s="1">
        <f t="shared" si="92"/>
        <v>250</v>
      </c>
      <c r="W952" s="9">
        <v>951</v>
      </c>
      <c r="X952" s="12">
        <f t="shared" si="93"/>
        <v>0.79208333333333336</v>
      </c>
      <c r="Y952" s="13">
        <f t="shared" si="94"/>
        <v>0.81367120668836734</v>
      </c>
      <c r="Z952" s="13">
        <f t="shared" si="95"/>
        <v>0.70160048198127889</v>
      </c>
      <c r="AJ952" s="25"/>
      <c r="AP952" s="18">
        <v>623.63124512247941</v>
      </c>
      <c r="AQ952" s="18">
        <v>-358.57124512247941</v>
      </c>
      <c r="AT952" s="1">
        <v>4</v>
      </c>
      <c r="AU952" s="29">
        <v>-358.57124512247941</v>
      </c>
    </row>
    <row r="953" spans="2:47" x14ac:dyDescent="0.25">
      <c r="B953" s="4">
        <v>271.08</v>
      </c>
      <c r="C953" s="1">
        <v>5</v>
      </c>
      <c r="D953" s="1">
        <v>6</v>
      </c>
      <c r="Q953" s="4">
        <f t="shared" si="90"/>
        <v>745.40660407744519</v>
      </c>
      <c r="R953" s="4">
        <f t="shared" si="91"/>
        <v>-474.32660407744521</v>
      </c>
      <c r="U953" s="4">
        <v>420.06660114772626</v>
      </c>
      <c r="V953" s="1">
        <f t="shared" si="92"/>
        <v>249</v>
      </c>
      <c r="W953" s="9">
        <v>952</v>
      </c>
      <c r="X953" s="12">
        <f t="shared" si="93"/>
        <v>0.79291666666666671</v>
      </c>
      <c r="Y953" s="13">
        <f t="shared" si="94"/>
        <v>0.81658318670639718</v>
      </c>
      <c r="Z953" s="13">
        <f t="shared" si="95"/>
        <v>0.7024441674783195</v>
      </c>
      <c r="AJ953" s="25"/>
      <c r="AP953" s="18">
        <v>745.40660407744519</v>
      </c>
      <c r="AQ953" s="18">
        <v>-474.32660407744521</v>
      </c>
      <c r="AT953" s="1">
        <v>5</v>
      </c>
      <c r="AU953" s="29">
        <v>-474.32660407744521</v>
      </c>
    </row>
    <row r="954" spans="2:47" x14ac:dyDescent="0.25">
      <c r="B954" s="4">
        <v>427.98</v>
      </c>
      <c r="C954" s="1">
        <v>6</v>
      </c>
      <c r="D954" s="1">
        <v>6</v>
      </c>
      <c r="Q954" s="4">
        <f t="shared" si="90"/>
        <v>867.18196303241086</v>
      </c>
      <c r="R954" s="4">
        <f t="shared" si="91"/>
        <v>-439.20196303241084</v>
      </c>
      <c r="U954" s="4">
        <v>421.69676322088242</v>
      </c>
      <c r="V954" s="1">
        <f t="shared" si="92"/>
        <v>248</v>
      </c>
      <c r="W954" s="9">
        <v>953</v>
      </c>
      <c r="X954" s="12">
        <f t="shared" si="93"/>
        <v>0.79374999999999996</v>
      </c>
      <c r="Y954" s="13">
        <f t="shared" si="94"/>
        <v>0.81950210756825437</v>
      </c>
      <c r="Z954" s="13">
        <f t="shared" si="95"/>
        <v>0.70517015863592214</v>
      </c>
      <c r="AJ954" s="25"/>
      <c r="AP954" s="18">
        <v>867.18196303241086</v>
      </c>
      <c r="AQ954" s="18">
        <v>-439.20196303241084</v>
      </c>
      <c r="AT954" s="1">
        <v>6</v>
      </c>
      <c r="AU954" s="29">
        <v>-439.20196303241084</v>
      </c>
    </row>
    <row r="955" spans="2:47" x14ac:dyDescent="0.25">
      <c r="B955" s="4">
        <v>263.45</v>
      </c>
      <c r="C955" s="1">
        <v>7</v>
      </c>
      <c r="D955" s="1">
        <v>6</v>
      </c>
      <c r="Q955" s="4">
        <f t="shared" si="90"/>
        <v>988.95732198737653</v>
      </c>
      <c r="R955" s="4">
        <f t="shared" si="91"/>
        <v>-725.5073219873766</v>
      </c>
      <c r="U955" s="4">
        <v>422.08610548912407</v>
      </c>
      <c r="V955" s="1">
        <f t="shared" si="92"/>
        <v>247</v>
      </c>
      <c r="W955" s="9">
        <v>954</v>
      </c>
      <c r="X955" s="12">
        <f t="shared" si="93"/>
        <v>0.79458333333333331</v>
      </c>
      <c r="Y955" s="13">
        <f t="shared" si="94"/>
        <v>0.8224280274295247</v>
      </c>
      <c r="Z955" s="13">
        <f t="shared" si="95"/>
        <v>0.70582122493048571</v>
      </c>
      <c r="AJ955" s="25"/>
      <c r="AP955" s="18">
        <v>988.95732198737653</v>
      </c>
      <c r="AQ955" s="18">
        <v>-725.5073219873766</v>
      </c>
      <c r="AT955" s="1">
        <v>7</v>
      </c>
      <c r="AU955" s="29">
        <v>-725.5073219873766</v>
      </c>
    </row>
    <row r="956" spans="2:47" x14ac:dyDescent="0.25">
      <c r="B956" s="4">
        <v>323.8</v>
      </c>
      <c r="C956" s="1">
        <v>8</v>
      </c>
      <c r="D956" s="1">
        <v>6</v>
      </c>
      <c r="Q956" s="4">
        <f t="shared" si="90"/>
        <v>1110.7326809423421</v>
      </c>
      <c r="R956" s="4">
        <f t="shared" si="91"/>
        <v>-786.93268094234213</v>
      </c>
      <c r="U956" s="4">
        <v>423.09218235402125</v>
      </c>
      <c r="V956" s="1">
        <f t="shared" si="92"/>
        <v>246</v>
      </c>
      <c r="W956" s="9">
        <v>955</v>
      </c>
      <c r="X956" s="12">
        <f t="shared" si="93"/>
        <v>0.79541666666666666</v>
      </c>
      <c r="Y956" s="13">
        <f t="shared" si="94"/>
        <v>0.8253610051051109</v>
      </c>
      <c r="Z956" s="13">
        <f t="shared" si="95"/>
        <v>0.70750360773323884</v>
      </c>
      <c r="AJ956" s="25"/>
      <c r="AP956" s="18">
        <v>1110.7326809423421</v>
      </c>
      <c r="AQ956" s="18">
        <v>-786.93268094234213</v>
      </c>
      <c r="AT956" s="1">
        <v>8</v>
      </c>
      <c r="AU956" s="29">
        <v>-786.93268094234213</v>
      </c>
    </row>
    <row r="957" spans="2:47" x14ac:dyDescent="0.25">
      <c r="B957" s="4">
        <v>507.89</v>
      </c>
      <c r="C957" s="1">
        <v>9</v>
      </c>
      <c r="D957" s="1">
        <v>6</v>
      </c>
      <c r="Q957" s="4">
        <f t="shared" si="90"/>
        <v>1232.508039897308</v>
      </c>
      <c r="R957" s="4">
        <f t="shared" si="91"/>
        <v>-724.61803989730799</v>
      </c>
      <c r="U957" s="4">
        <v>424.41172862068106</v>
      </c>
      <c r="V957" s="1">
        <f t="shared" si="92"/>
        <v>245</v>
      </c>
      <c r="W957" s="9">
        <v>956</v>
      </c>
      <c r="X957" s="12">
        <f t="shared" si="93"/>
        <v>0.79625000000000001</v>
      </c>
      <c r="Y957" s="13">
        <f t="shared" si="94"/>
        <v>0.82830110007971913</v>
      </c>
      <c r="Z957" s="13">
        <f t="shared" si="95"/>
        <v>0.70971018063429891</v>
      </c>
      <c r="AJ957" s="25"/>
      <c r="AP957" s="18">
        <v>1232.508039897308</v>
      </c>
      <c r="AQ957" s="18">
        <v>-724.61803989730799</v>
      </c>
      <c r="AT957" s="1">
        <v>9</v>
      </c>
      <c r="AU957" s="29">
        <v>-724.61803989730799</v>
      </c>
    </row>
    <row r="958" spans="2:47" x14ac:dyDescent="0.25">
      <c r="B958" s="4">
        <v>828.04</v>
      </c>
      <c r="C958" s="1">
        <v>10</v>
      </c>
      <c r="D958" s="1">
        <v>6</v>
      </c>
      <c r="Q958" s="4">
        <f t="shared" si="90"/>
        <v>1354.2833988522736</v>
      </c>
      <c r="R958" s="4">
        <f t="shared" si="91"/>
        <v>-526.24339885227369</v>
      </c>
      <c r="U958" s="4">
        <v>428.2575413089869</v>
      </c>
      <c r="V958" s="1">
        <f t="shared" si="92"/>
        <v>244</v>
      </c>
      <c r="W958" s="9">
        <v>957</v>
      </c>
      <c r="X958" s="12">
        <f t="shared" si="93"/>
        <v>0.79708333333333337</v>
      </c>
      <c r="Y958" s="13">
        <f t="shared" si="94"/>
        <v>0.83124837251855599</v>
      </c>
      <c r="Z958" s="13">
        <f t="shared" si="95"/>
        <v>0.71614122915073286</v>
      </c>
      <c r="AJ958" s="25"/>
      <c r="AP958" s="18">
        <v>1354.2833988522736</v>
      </c>
      <c r="AQ958" s="18">
        <v>-526.24339885227369</v>
      </c>
      <c r="AT958" s="1">
        <v>10</v>
      </c>
      <c r="AU958" s="29">
        <v>-526.24339885227369</v>
      </c>
    </row>
    <row r="959" spans="2:47" x14ac:dyDescent="0.25">
      <c r="B959" s="4">
        <v>457.86</v>
      </c>
      <c r="C959" s="1">
        <v>11</v>
      </c>
      <c r="D959" s="1">
        <v>6</v>
      </c>
      <c r="Q959" s="4">
        <f t="shared" si="90"/>
        <v>1476.0587578072393</v>
      </c>
      <c r="R959" s="4">
        <f t="shared" si="91"/>
        <v>-1018.1987578072393</v>
      </c>
      <c r="U959" s="4">
        <v>432.5870366281556</v>
      </c>
      <c r="V959" s="1">
        <f t="shared" si="92"/>
        <v>243</v>
      </c>
      <c r="W959" s="9">
        <v>958</v>
      </c>
      <c r="X959" s="12">
        <f t="shared" si="93"/>
        <v>0.79791666666666672</v>
      </c>
      <c r="Y959" s="13">
        <f t="shared" si="94"/>
        <v>0.83420288327824377</v>
      </c>
      <c r="Z959" s="13">
        <f t="shared" si="95"/>
        <v>0.7233811018917824</v>
      </c>
      <c r="AJ959" s="25"/>
      <c r="AP959" s="18">
        <v>1476.0587578072393</v>
      </c>
      <c r="AQ959" s="18">
        <v>-1018.1987578072393</v>
      </c>
      <c r="AT959" s="1">
        <v>11</v>
      </c>
      <c r="AU959" s="29">
        <v>-1018.1987578072393</v>
      </c>
    </row>
    <row r="960" spans="2:47" x14ac:dyDescent="0.25">
      <c r="B960" s="4">
        <v>339.9</v>
      </c>
      <c r="C960" s="1">
        <v>12</v>
      </c>
      <c r="D960" s="1">
        <v>6</v>
      </c>
      <c r="Q960" s="4">
        <f t="shared" si="90"/>
        <v>1597.8341167622052</v>
      </c>
      <c r="R960" s="4">
        <f t="shared" si="91"/>
        <v>-1257.9341167622051</v>
      </c>
      <c r="U960" s="4">
        <v>434.75565175578413</v>
      </c>
      <c r="V960" s="1">
        <f t="shared" si="92"/>
        <v>242</v>
      </c>
      <c r="W960" s="9">
        <v>959</v>
      </c>
      <c r="X960" s="12">
        <f t="shared" si="93"/>
        <v>0.79874999999999996</v>
      </c>
      <c r="Y960" s="13">
        <f t="shared" si="94"/>
        <v>0.83716469391794601</v>
      </c>
      <c r="Z960" s="13">
        <f t="shared" si="95"/>
        <v>0.72700750552336324</v>
      </c>
      <c r="AJ960" s="25"/>
      <c r="AP960" s="18">
        <v>1597.8341167622052</v>
      </c>
      <c r="AQ960" s="18">
        <v>-1257.9341167622051</v>
      </c>
      <c r="AT960" s="1">
        <v>12</v>
      </c>
      <c r="AU960" s="29">
        <v>-1257.9341167622051</v>
      </c>
    </row>
    <row r="961" spans="2:47" x14ac:dyDescent="0.25">
      <c r="B961" s="4">
        <v>277.08999999999997</v>
      </c>
      <c r="C961" s="1">
        <v>1</v>
      </c>
      <c r="D961" s="1">
        <v>6</v>
      </c>
      <c r="Q961" s="4">
        <f t="shared" si="90"/>
        <v>258.30516825758241</v>
      </c>
      <c r="R961" s="4">
        <f t="shared" si="91"/>
        <v>18.784831742417566</v>
      </c>
      <c r="U961" s="4">
        <v>435.00803696758919</v>
      </c>
      <c r="V961" s="1">
        <f t="shared" si="92"/>
        <v>241</v>
      </c>
      <c r="W961" s="9">
        <v>960</v>
      </c>
      <c r="X961" s="12">
        <f t="shared" si="93"/>
        <v>0.79958333333333331</v>
      </c>
      <c r="Y961" s="13">
        <f t="shared" si="94"/>
        <v>0.84013386671072987</v>
      </c>
      <c r="Z961" s="13">
        <f t="shared" si="95"/>
        <v>0.72742954935999737</v>
      </c>
      <c r="AJ961" s="25"/>
      <c r="AP961" s="18">
        <v>258.30516825758241</v>
      </c>
      <c r="AQ961" s="18">
        <v>18.784831742417566</v>
      </c>
      <c r="AT961" s="1">
        <v>1</v>
      </c>
      <c r="AU961" s="29">
        <v>18.784831742417566</v>
      </c>
    </row>
    <row r="962" spans="2:47" x14ac:dyDescent="0.25">
      <c r="B962" s="4">
        <v>235.59</v>
      </c>
      <c r="C962" s="1">
        <v>2</v>
      </c>
      <c r="D962" s="1">
        <v>6</v>
      </c>
      <c r="Q962" s="4">
        <f t="shared" si="90"/>
        <v>380.08052721254808</v>
      </c>
      <c r="R962" s="4">
        <f t="shared" si="91"/>
        <v>-144.49052721254807</v>
      </c>
      <c r="U962" s="4">
        <v>436.92962583837834</v>
      </c>
      <c r="V962" s="1">
        <f t="shared" si="92"/>
        <v>240</v>
      </c>
      <c r="W962" s="9">
        <v>961</v>
      </c>
      <c r="X962" s="12">
        <f t="shared" si="93"/>
        <v>0.80041666666666667</v>
      </c>
      <c r="Y962" s="13">
        <f t="shared" si="94"/>
        <v>0.84311046465514838</v>
      </c>
      <c r="Z962" s="13">
        <f t="shared" si="95"/>
        <v>0.73064287051166488</v>
      </c>
      <c r="AJ962" s="25"/>
      <c r="AP962" s="18">
        <v>380.08052721254808</v>
      </c>
      <c r="AQ962" s="18">
        <v>-144.49052721254807</v>
      </c>
      <c r="AT962" s="1">
        <v>2</v>
      </c>
      <c r="AU962" s="29">
        <v>-144.49052721254807</v>
      </c>
    </row>
    <row r="963" spans="2:47" x14ac:dyDescent="0.25">
      <c r="B963" s="4">
        <v>302.55</v>
      </c>
      <c r="C963" s="1">
        <v>3</v>
      </c>
      <c r="D963" s="1">
        <v>6</v>
      </c>
      <c r="Q963" s="4">
        <f t="shared" ref="Q963:Q1026" si="96">$H$17+$H$18*C963+$H$19*D963</f>
        <v>501.8558861675138</v>
      </c>
      <c r="R963" s="4">
        <f t="shared" ref="R963:R1026" si="97">B963-Q963</f>
        <v>-199.30588616751379</v>
      </c>
      <c r="U963" s="4">
        <v>437.04283106355024</v>
      </c>
      <c r="V963" s="1">
        <f t="shared" ref="V963:V1026" si="98">RANK(U963,$U$2:$U$1201)</f>
        <v>239</v>
      </c>
      <c r="W963" s="9">
        <v>962</v>
      </c>
      <c r="X963" s="12">
        <f t="shared" ref="X963:X1026" si="99">(W963-0.5)/COUNT($U$2:$U$1201)</f>
        <v>0.80125000000000002</v>
      </c>
      <c r="Y963" s="13">
        <f t="shared" ref="Y963:Y1026" si="100">_xlfn.NORM.S.INV(X963)</f>
        <v>0.84609455148706558</v>
      </c>
      <c r="Z963" s="13">
        <f t="shared" ref="Z963:Z1026" si="101">STANDARDIZE(U963,AVERAGE($U$2:$U$1201),_xlfn.STDEV.S($U$2:$U$1201))</f>
        <v>0.73083217465994232</v>
      </c>
      <c r="AJ963" s="25"/>
      <c r="AP963" s="18">
        <v>501.8558861675138</v>
      </c>
      <c r="AQ963" s="18">
        <v>-199.30588616751379</v>
      </c>
      <c r="AT963" s="1">
        <v>3</v>
      </c>
      <c r="AU963" s="29">
        <v>-199.30588616751379</v>
      </c>
    </row>
    <row r="964" spans="2:47" x14ac:dyDescent="0.25">
      <c r="B964" s="4">
        <v>326.14</v>
      </c>
      <c r="C964" s="1">
        <v>4</v>
      </c>
      <c r="D964" s="1">
        <v>6</v>
      </c>
      <c r="Q964" s="4">
        <f t="shared" si="96"/>
        <v>623.63124512247941</v>
      </c>
      <c r="R964" s="4">
        <f t="shared" si="97"/>
        <v>-297.49124512247943</v>
      </c>
      <c r="U964" s="4">
        <v>438.21913017977636</v>
      </c>
      <c r="V964" s="1">
        <f t="shared" si="98"/>
        <v>238</v>
      </c>
      <c r="W964" s="9">
        <v>963</v>
      </c>
      <c r="X964" s="12">
        <f t="shared" si="99"/>
        <v>0.80208333333333337</v>
      </c>
      <c r="Y964" s="13">
        <f t="shared" si="100"/>
        <v>0.84908619169171662</v>
      </c>
      <c r="Z964" s="13">
        <f t="shared" si="101"/>
        <v>0.73279920667616394</v>
      </c>
      <c r="AJ964" s="25"/>
      <c r="AP964" s="18">
        <v>623.63124512247941</v>
      </c>
      <c r="AQ964" s="18">
        <v>-297.49124512247943</v>
      </c>
      <c r="AT964" s="1">
        <v>4</v>
      </c>
      <c r="AU964" s="29">
        <v>-297.49124512247943</v>
      </c>
    </row>
    <row r="965" spans="2:47" x14ac:dyDescent="0.25">
      <c r="B965" s="4">
        <v>837.96</v>
      </c>
      <c r="C965" s="1">
        <v>5</v>
      </c>
      <c r="D965" s="1">
        <v>6</v>
      </c>
      <c r="Q965" s="4">
        <f t="shared" si="96"/>
        <v>745.40660407744519</v>
      </c>
      <c r="R965" s="4">
        <f t="shared" si="97"/>
        <v>92.553395922554841</v>
      </c>
      <c r="U965" s="4">
        <v>443.34769435991348</v>
      </c>
      <c r="V965" s="1">
        <f t="shared" si="98"/>
        <v>237</v>
      </c>
      <c r="W965" s="9">
        <v>964</v>
      </c>
      <c r="X965" s="12">
        <f t="shared" si="99"/>
        <v>0.80291666666666661</v>
      </c>
      <c r="Y965" s="13">
        <f t="shared" si="100"/>
        <v>0.85208545051602358</v>
      </c>
      <c r="Z965" s="13">
        <f t="shared" si="101"/>
        <v>0.74137529910063316</v>
      </c>
      <c r="AJ965" s="25"/>
      <c r="AP965" s="18">
        <v>745.40660407744519</v>
      </c>
      <c r="AQ965" s="18">
        <v>92.553395922554841</v>
      </c>
      <c r="AT965" s="1">
        <v>5</v>
      </c>
      <c r="AU965" s="29">
        <v>92.553395922554841</v>
      </c>
    </row>
    <row r="966" spans="2:47" x14ac:dyDescent="0.25">
      <c r="B966" s="4">
        <v>1015.83</v>
      </c>
      <c r="C966" s="1">
        <v>6</v>
      </c>
      <c r="D966" s="1">
        <v>6</v>
      </c>
      <c r="Q966" s="4">
        <f t="shared" si="96"/>
        <v>867.18196303241086</v>
      </c>
      <c r="R966" s="4">
        <f t="shared" si="97"/>
        <v>148.64803696758918</v>
      </c>
      <c r="U966" s="4">
        <v>452.92781471625949</v>
      </c>
      <c r="V966" s="1">
        <f t="shared" si="98"/>
        <v>236</v>
      </c>
      <c r="W966" s="9">
        <v>965</v>
      </c>
      <c r="X966" s="12">
        <f t="shared" si="99"/>
        <v>0.80374999999999996</v>
      </c>
      <c r="Y966" s="13">
        <f t="shared" si="100"/>
        <v>0.85509239398116055</v>
      </c>
      <c r="Z966" s="13">
        <f t="shared" si="101"/>
        <v>0.75739537698749426</v>
      </c>
      <c r="AJ966" s="25"/>
      <c r="AP966" s="18">
        <v>867.18196303241086</v>
      </c>
      <c r="AQ966" s="18">
        <v>148.64803696758918</v>
      </c>
      <c r="AT966" s="1">
        <v>6</v>
      </c>
      <c r="AU966" s="29">
        <v>148.64803696758918</v>
      </c>
    </row>
    <row r="967" spans="2:47" x14ac:dyDescent="0.25">
      <c r="B967" s="4">
        <v>591.09</v>
      </c>
      <c r="C967" s="1">
        <v>7</v>
      </c>
      <c r="D967" s="1">
        <v>6</v>
      </c>
      <c r="Q967" s="4">
        <f t="shared" si="96"/>
        <v>988.95732198737653</v>
      </c>
      <c r="R967" s="4">
        <f t="shared" si="97"/>
        <v>-397.8673219873765</v>
      </c>
      <c r="U967" s="4">
        <v>453.02973696404297</v>
      </c>
      <c r="V967" s="1">
        <f t="shared" si="98"/>
        <v>235</v>
      </c>
      <c r="W967" s="9">
        <v>966</v>
      </c>
      <c r="X967" s="12">
        <f t="shared" si="99"/>
        <v>0.80458333333333332</v>
      </c>
      <c r="Y967" s="13">
        <f t="shared" si="100"/>
        <v>0.8581070888953829</v>
      </c>
      <c r="Z967" s="13">
        <f t="shared" si="101"/>
        <v>0.75756581350469454</v>
      </c>
      <c r="AJ967" s="25"/>
      <c r="AP967" s="18">
        <v>988.95732198737653</v>
      </c>
      <c r="AQ967" s="18">
        <v>-397.8673219873765</v>
      </c>
      <c r="AT967" s="1">
        <v>7</v>
      </c>
      <c r="AU967" s="29">
        <v>-397.8673219873765</v>
      </c>
    </row>
    <row r="968" spans="2:47" x14ac:dyDescent="0.25">
      <c r="B968" s="4">
        <v>695.75</v>
      </c>
      <c r="C968" s="1">
        <v>8</v>
      </c>
      <c r="D968" s="1">
        <v>6</v>
      </c>
      <c r="Q968" s="4">
        <f t="shared" si="96"/>
        <v>1110.7326809423421</v>
      </c>
      <c r="R968" s="4">
        <f t="shared" si="97"/>
        <v>-414.98268094234209</v>
      </c>
      <c r="U968" s="4">
        <v>454.2788660031851</v>
      </c>
      <c r="V968" s="1">
        <f t="shared" si="98"/>
        <v>234</v>
      </c>
      <c r="W968" s="9">
        <v>967</v>
      </c>
      <c r="X968" s="12">
        <f t="shared" si="99"/>
        <v>0.80541666666666667</v>
      </c>
      <c r="Y968" s="13">
        <f t="shared" si="100"/>
        <v>0.86112960286711049</v>
      </c>
      <c r="Z968" s="13">
        <f t="shared" si="101"/>
        <v>0.75965463324322124</v>
      </c>
      <c r="AJ968" s="25"/>
      <c r="AP968" s="18">
        <v>1110.7326809423421</v>
      </c>
      <c r="AQ968" s="18">
        <v>-414.98268094234209</v>
      </c>
      <c r="AT968" s="1">
        <v>8</v>
      </c>
      <c r="AU968" s="29">
        <v>-414.98268094234209</v>
      </c>
    </row>
    <row r="969" spans="2:47" x14ac:dyDescent="0.25">
      <c r="B969" s="4">
        <v>1064.4000000000001</v>
      </c>
      <c r="C969" s="1">
        <v>9</v>
      </c>
      <c r="D969" s="1">
        <v>6</v>
      </c>
      <c r="Q969" s="4">
        <f t="shared" si="96"/>
        <v>1232.508039897308</v>
      </c>
      <c r="R969" s="4">
        <f t="shared" si="97"/>
        <v>-168.10803989730789</v>
      </c>
      <c r="U969" s="4">
        <v>454.40758323424916</v>
      </c>
      <c r="V969" s="1">
        <f t="shared" si="98"/>
        <v>233</v>
      </c>
      <c r="W969" s="9">
        <v>968</v>
      </c>
      <c r="X969" s="12">
        <f t="shared" si="99"/>
        <v>0.80625000000000002</v>
      </c>
      <c r="Y969" s="13">
        <f t="shared" si="100"/>
        <v>0.86416000431830875</v>
      </c>
      <c r="Z969" s="13">
        <f t="shared" si="101"/>
        <v>0.7598698768926041</v>
      </c>
      <c r="AJ969" s="25"/>
      <c r="AP969" s="18">
        <v>1232.508039897308</v>
      </c>
      <c r="AQ969" s="18">
        <v>-168.10803989730789</v>
      </c>
      <c r="AT969" s="1">
        <v>9</v>
      </c>
      <c r="AU969" s="29">
        <v>-168.10803989730789</v>
      </c>
    </row>
    <row r="970" spans="2:47" x14ac:dyDescent="0.25">
      <c r="B970" s="4">
        <v>2785.93</v>
      </c>
      <c r="C970" s="1">
        <v>10</v>
      </c>
      <c r="D970" s="1">
        <v>6</v>
      </c>
      <c r="Q970" s="4">
        <f t="shared" si="96"/>
        <v>1354.2833988522736</v>
      </c>
      <c r="R970" s="4">
        <f t="shared" si="97"/>
        <v>1431.6466011477262</v>
      </c>
      <c r="U970" s="4">
        <v>457.83803696758912</v>
      </c>
      <c r="V970" s="1">
        <f t="shared" si="98"/>
        <v>232</v>
      </c>
      <c r="W970" s="9">
        <v>969</v>
      </c>
      <c r="X970" s="12">
        <f t="shared" si="99"/>
        <v>0.80708333333333337</v>
      </c>
      <c r="Y970" s="13">
        <f t="shared" si="100"/>
        <v>0.86719836249812343</v>
      </c>
      <c r="Z970" s="13">
        <f t="shared" si="101"/>
        <v>0.76560635346609263</v>
      </c>
      <c r="AJ970" s="25"/>
      <c r="AP970" s="18">
        <v>1354.2833988522736</v>
      </c>
      <c r="AQ970" s="18">
        <v>1431.6466011477262</v>
      </c>
      <c r="AT970" s="1">
        <v>10</v>
      </c>
      <c r="AU970" s="29">
        <v>1431.6466011477262</v>
      </c>
    </row>
    <row r="971" spans="2:47" x14ac:dyDescent="0.25">
      <c r="B971" s="4">
        <v>1300.5</v>
      </c>
      <c r="C971" s="1">
        <v>11</v>
      </c>
      <c r="D971" s="1">
        <v>6</v>
      </c>
      <c r="Q971" s="4">
        <f t="shared" si="96"/>
        <v>1476.0587578072393</v>
      </c>
      <c r="R971" s="4">
        <f t="shared" si="97"/>
        <v>-175.55875780723932</v>
      </c>
      <c r="U971" s="4">
        <v>458.86913941045782</v>
      </c>
      <c r="V971" s="1">
        <f t="shared" si="98"/>
        <v>231</v>
      </c>
      <c r="W971" s="9">
        <v>970</v>
      </c>
      <c r="X971" s="12">
        <f t="shared" si="99"/>
        <v>0.80791666666666662</v>
      </c>
      <c r="Y971" s="13">
        <f t="shared" si="100"/>
        <v>0.87024474749682568</v>
      </c>
      <c r="Z971" s="13">
        <f t="shared" si="101"/>
        <v>0.76733058456441572</v>
      </c>
      <c r="AJ971" s="25"/>
      <c r="AP971" s="18">
        <v>1476.0587578072393</v>
      </c>
      <c r="AQ971" s="18">
        <v>-175.55875780723932</v>
      </c>
      <c r="AT971" s="1">
        <v>11</v>
      </c>
      <c r="AU971" s="29">
        <v>-175.55875780723932</v>
      </c>
    </row>
    <row r="972" spans="2:47" x14ac:dyDescent="0.25">
      <c r="B972" s="4">
        <v>890.34</v>
      </c>
      <c r="C972" s="1">
        <v>12</v>
      </c>
      <c r="D972" s="1">
        <v>6</v>
      </c>
      <c r="Q972" s="4">
        <f t="shared" si="96"/>
        <v>1597.8341167622052</v>
      </c>
      <c r="R972" s="4">
        <f t="shared" si="97"/>
        <v>-707.49411676220518</v>
      </c>
      <c r="U972" s="4">
        <v>463.27819001851594</v>
      </c>
      <c r="V972" s="1">
        <f t="shared" si="98"/>
        <v>230</v>
      </c>
      <c r="W972" s="9">
        <v>971</v>
      </c>
      <c r="X972" s="12">
        <f t="shared" si="99"/>
        <v>0.80874999999999997</v>
      </c>
      <c r="Y972" s="13">
        <f t="shared" si="100"/>
        <v>0.87329923026003609</v>
      </c>
      <c r="Z972" s="13">
        <f t="shared" si="101"/>
        <v>0.7747034913255938</v>
      </c>
      <c r="AJ972" s="25"/>
      <c r="AP972" s="18">
        <v>1597.8341167622052</v>
      </c>
      <c r="AQ972" s="18">
        <v>-707.49411676220518</v>
      </c>
      <c r="AT972" s="1">
        <v>12</v>
      </c>
      <c r="AU972" s="29">
        <v>-707.49411676220518</v>
      </c>
    </row>
    <row r="973" spans="2:47" x14ac:dyDescent="0.25">
      <c r="B973" s="4">
        <v>686.96</v>
      </c>
      <c r="C973" s="1">
        <v>1</v>
      </c>
      <c r="D973" s="1">
        <v>5</v>
      </c>
      <c r="Q973" s="4">
        <f t="shared" si="96"/>
        <v>172.9711339968149</v>
      </c>
      <c r="R973" s="4">
        <f t="shared" si="97"/>
        <v>513.98886600318519</v>
      </c>
      <c r="U973" s="4">
        <v>466.28454931291526</v>
      </c>
      <c r="V973" s="1">
        <f t="shared" si="98"/>
        <v>229</v>
      </c>
      <c r="W973" s="9">
        <v>972</v>
      </c>
      <c r="X973" s="12">
        <f t="shared" si="99"/>
        <v>0.80958333333333332</v>
      </c>
      <c r="Y973" s="13">
        <f t="shared" si="100"/>
        <v>0.87636188260326087</v>
      </c>
      <c r="Z973" s="13">
        <f t="shared" si="101"/>
        <v>0.77973078829689568</v>
      </c>
      <c r="AJ973" s="25"/>
      <c r="AP973" s="18">
        <v>172.9711339968149</v>
      </c>
      <c r="AQ973" s="18">
        <v>513.98886600318519</v>
      </c>
      <c r="AT973" s="1">
        <v>1</v>
      </c>
      <c r="AU973" s="29">
        <v>513.98886600318519</v>
      </c>
    </row>
    <row r="974" spans="2:47" x14ac:dyDescent="0.25">
      <c r="B974" s="4">
        <v>688.39</v>
      </c>
      <c r="C974" s="1">
        <v>2</v>
      </c>
      <c r="D974" s="1">
        <v>5</v>
      </c>
      <c r="Q974" s="4">
        <f t="shared" si="96"/>
        <v>294.74649295178062</v>
      </c>
      <c r="R974" s="4">
        <f t="shared" si="97"/>
        <v>393.64350704821936</v>
      </c>
      <c r="U974" s="4">
        <v>469.24570270327536</v>
      </c>
      <c r="V974" s="1">
        <f t="shared" si="98"/>
        <v>228</v>
      </c>
      <c r="W974" s="9">
        <v>973</v>
      </c>
      <c r="X974" s="12">
        <f t="shared" si="99"/>
        <v>0.81041666666666667</v>
      </c>
      <c r="Y974" s="13">
        <f t="shared" si="100"/>
        <v>0.8794327772267323</v>
      </c>
      <c r="Z974" s="13">
        <f t="shared" si="101"/>
        <v>0.78468249100876064</v>
      </c>
      <c r="AJ974" s="25"/>
      <c r="AP974" s="18">
        <v>294.74649295178062</v>
      </c>
      <c r="AQ974" s="18">
        <v>393.64350704821936</v>
      </c>
      <c r="AT974" s="1">
        <v>2</v>
      </c>
      <c r="AU974" s="29">
        <v>393.64350704821936</v>
      </c>
    </row>
    <row r="975" spans="2:47" x14ac:dyDescent="0.25">
      <c r="B975" s="4">
        <v>491.54</v>
      </c>
      <c r="C975" s="1">
        <v>3</v>
      </c>
      <c r="D975" s="1">
        <v>5</v>
      </c>
      <c r="Q975" s="4">
        <f t="shared" si="96"/>
        <v>416.52185190674629</v>
      </c>
      <c r="R975" s="4">
        <f t="shared" si="97"/>
        <v>75.018148093253728</v>
      </c>
      <c r="U975" s="4">
        <v>471.69172862068126</v>
      </c>
      <c r="V975" s="1">
        <f t="shared" si="98"/>
        <v>227</v>
      </c>
      <c r="W975" s="9">
        <v>974</v>
      </c>
      <c r="X975" s="12">
        <f t="shared" si="99"/>
        <v>0.81125000000000003</v>
      </c>
      <c r="Y975" s="13">
        <f t="shared" si="100"/>
        <v>0.88251198773057415</v>
      </c>
      <c r="Z975" s="13">
        <f t="shared" si="101"/>
        <v>0.78877278677254681</v>
      </c>
      <c r="AJ975" s="25"/>
      <c r="AP975" s="18">
        <v>416.52185190674629</v>
      </c>
      <c r="AQ975" s="18">
        <v>75.018148093253728</v>
      </c>
      <c r="AT975" s="1">
        <v>3</v>
      </c>
      <c r="AU975" s="29">
        <v>75.018148093253728</v>
      </c>
    </row>
    <row r="976" spans="2:47" x14ac:dyDescent="0.25">
      <c r="B976" s="4">
        <v>712.48</v>
      </c>
      <c r="C976" s="1">
        <v>4</v>
      </c>
      <c r="D976" s="1">
        <v>5</v>
      </c>
      <c r="Q976" s="4">
        <f t="shared" si="96"/>
        <v>538.29721086171196</v>
      </c>
      <c r="R976" s="4">
        <f t="shared" si="97"/>
        <v>174.18278913828806</v>
      </c>
      <c r="U976" s="4">
        <v>477.19460949108839</v>
      </c>
      <c r="V976" s="1">
        <f t="shared" si="98"/>
        <v>226</v>
      </c>
      <c r="W976" s="9">
        <v>975</v>
      </c>
      <c r="X976" s="12">
        <f t="shared" si="99"/>
        <v>0.81208333333333338</v>
      </c>
      <c r="Y976" s="13">
        <f t="shared" si="100"/>
        <v>0.88559958863028732</v>
      </c>
      <c r="Z976" s="13">
        <f t="shared" si="101"/>
        <v>0.79797481940542958</v>
      </c>
      <c r="AJ976" s="25"/>
      <c r="AP976" s="18">
        <v>538.29721086171196</v>
      </c>
      <c r="AQ976" s="18">
        <v>174.18278913828806</v>
      </c>
      <c r="AT976" s="1">
        <v>4</v>
      </c>
      <c r="AU976" s="29">
        <v>174.18278913828806</v>
      </c>
    </row>
    <row r="977" spans="2:47" x14ac:dyDescent="0.25">
      <c r="B977" s="4">
        <v>661.73</v>
      </c>
      <c r="C977" s="1">
        <v>5</v>
      </c>
      <c r="D977" s="1">
        <v>5</v>
      </c>
      <c r="Q977" s="4">
        <f t="shared" si="96"/>
        <v>660.07256981667774</v>
      </c>
      <c r="R977" s="4">
        <f t="shared" si="97"/>
        <v>1.6574301833222762</v>
      </c>
      <c r="U977" s="4">
        <v>478.06913941045809</v>
      </c>
      <c r="V977" s="1">
        <f t="shared" si="98"/>
        <v>225</v>
      </c>
      <c r="W977" s="9">
        <v>976</v>
      </c>
      <c r="X977" s="12">
        <f t="shared" si="99"/>
        <v>0.81291666666666662</v>
      </c>
      <c r="Y977" s="13">
        <f t="shared" si="100"/>
        <v>0.88869565537257778</v>
      </c>
      <c r="Z977" s="13">
        <f t="shared" si="101"/>
        <v>0.79943722665101413</v>
      </c>
      <c r="AJ977" s="25"/>
      <c r="AP977" s="18">
        <v>660.07256981667774</v>
      </c>
      <c r="AQ977" s="18">
        <v>1.6574301833222762</v>
      </c>
      <c r="AT977" s="1">
        <v>5</v>
      </c>
      <c r="AU977" s="29">
        <v>1.6574301833222762</v>
      </c>
    </row>
    <row r="978" spans="2:47" x14ac:dyDescent="0.25">
      <c r="B978" s="4">
        <v>1288.3499999999999</v>
      </c>
      <c r="C978" s="1">
        <v>6</v>
      </c>
      <c r="D978" s="1">
        <v>5</v>
      </c>
      <c r="Q978" s="4">
        <f t="shared" si="96"/>
        <v>781.84792877164341</v>
      </c>
      <c r="R978" s="4">
        <f t="shared" si="97"/>
        <v>506.5020712283565</v>
      </c>
      <c r="U978" s="4">
        <v>478.38063540849384</v>
      </c>
      <c r="V978" s="1">
        <f t="shared" si="98"/>
        <v>224</v>
      </c>
      <c r="W978" s="9">
        <v>977</v>
      </c>
      <c r="X978" s="12">
        <f t="shared" si="99"/>
        <v>0.81374999999999997</v>
      </c>
      <c r="Y978" s="13">
        <f t="shared" si="100"/>
        <v>0.89180026435151916</v>
      </c>
      <c r="Z978" s="13">
        <f t="shared" si="101"/>
        <v>0.7999581167822819</v>
      </c>
      <c r="AJ978" s="25"/>
      <c r="AP978" s="18">
        <v>781.84792877164341</v>
      </c>
      <c r="AQ978" s="18">
        <v>506.5020712283565</v>
      </c>
      <c r="AT978" s="1">
        <v>6</v>
      </c>
      <c r="AU978" s="29">
        <v>506.5020712283565</v>
      </c>
    </row>
    <row r="979" spans="2:47" x14ac:dyDescent="0.25">
      <c r="B979" s="4">
        <v>748.96</v>
      </c>
      <c r="C979" s="1">
        <v>7</v>
      </c>
      <c r="D979" s="1">
        <v>5</v>
      </c>
      <c r="Q979" s="4">
        <f t="shared" si="96"/>
        <v>903.62328772660908</v>
      </c>
      <c r="R979" s="4">
        <f t="shared" si="97"/>
        <v>-154.66328772660904</v>
      </c>
      <c r="U979" s="4">
        <v>480.56780548557822</v>
      </c>
      <c r="V979" s="1">
        <f t="shared" si="98"/>
        <v>223</v>
      </c>
      <c r="W979" s="9">
        <v>978</v>
      </c>
      <c r="X979" s="12">
        <f t="shared" si="99"/>
        <v>0.81458333333333333</v>
      </c>
      <c r="Y979" s="13">
        <f t="shared" si="100"/>
        <v>0.8949134929250776</v>
      </c>
      <c r="Z979" s="13">
        <f t="shared" si="101"/>
        <v>0.8036155483889208</v>
      </c>
      <c r="AJ979" s="25"/>
      <c r="AP979" s="18">
        <v>903.62328772660908</v>
      </c>
      <c r="AQ979" s="18">
        <v>-154.66328772660904</v>
      </c>
      <c r="AT979" s="1">
        <v>7</v>
      </c>
      <c r="AU979" s="29">
        <v>-154.66328772660904</v>
      </c>
    </row>
    <row r="980" spans="2:47" x14ac:dyDescent="0.25">
      <c r="B980" s="4">
        <v>1212.6099999999999</v>
      </c>
      <c r="C980" s="1">
        <v>8</v>
      </c>
      <c r="D980" s="1">
        <v>5</v>
      </c>
      <c r="Q980" s="4">
        <f t="shared" si="96"/>
        <v>1025.3986466815747</v>
      </c>
      <c r="R980" s="4">
        <f t="shared" si="97"/>
        <v>187.21135331842515</v>
      </c>
      <c r="U980" s="4">
        <v>481.28466966926158</v>
      </c>
      <c r="V980" s="1">
        <f t="shared" si="98"/>
        <v>222</v>
      </c>
      <c r="W980" s="9">
        <v>979</v>
      </c>
      <c r="X980" s="12">
        <f t="shared" si="99"/>
        <v>0.81541666666666668</v>
      </c>
      <c r="Y980" s="13">
        <f t="shared" si="100"/>
        <v>0.89803541943199938</v>
      </c>
      <c r="Z980" s="13">
        <f t="shared" si="101"/>
        <v>0.80481430368945317</v>
      </c>
      <c r="AJ980" s="25"/>
      <c r="AP980" s="18">
        <v>1025.3986466815747</v>
      </c>
      <c r="AQ980" s="18">
        <v>187.21135331842515</v>
      </c>
      <c r="AT980" s="1">
        <v>8</v>
      </c>
      <c r="AU980" s="29">
        <v>187.21135331842515</v>
      </c>
    </row>
    <row r="981" spans="2:47" x14ac:dyDescent="0.25">
      <c r="B981" s="4">
        <v>1084.33</v>
      </c>
      <c r="C981" s="1">
        <v>9</v>
      </c>
      <c r="D981" s="1">
        <v>5</v>
      </c>
      <c r="Q981" s="4">
        <f t="shared" si="96"/>
        <v>1147.1740056365404</v>
      </c>
      <c r="R981" s="4">
        <f t="shared" si="97"/>
        <v>-62.844005636540487</v>
      </c>
      <c r="U981" s="4">
        <v>488.32747210858452</v>
      </c>
      <c r="V981" s="1">
        <f t="shared" si="98"/>
        <v>221</v>
      </c>
      <c r="W981" s="9">
        <v>980</v>
      </c>
      <c r="X981" s="12">
        <f t="shared" si="99"/>
        <v>0.81625000000000003</v>
      </c>
      <c r="Y981" s="13">
        <f t="shared" si="100"/>
        <v>0.90116612320905976</v>
      </c>
      <c r="Z981" s="13">
        <f t="shared" si="101"/>
        <v>0.81659142541893037</v>
      </c>
      <c r="AJ981" s="25"/>
      <c r="AP981" s="18">
        <v>1147.1740056365404</v>
      </c>
      <c r="AQ981" s="18">
        <v>-62.844005636540487</v>
      </c>
      <c r="AT981" s="1">
        <v>9</v>
      </c>
      <c r="AU981" s="29">
        <v>-62.844005636540487</v>
      </c>
    </row>
    <row r="982" spans="2:47" x14ac:dyDescent="0.25">
      <c r="B982" s="4">
        <v>3385.39</v>
      </c>
      <c r="C982" s="1">
        <v>10</v>
      </c>
      <c r="D982" s="1">
        <v>5</v>
      </c>
      <c r="Q982" s="4">
        <f t="shared" si="96"/>
        <v>1268.9493645915061</v>
      </c>
      <c r="R982" s="4">
        <f t="shared" si="97"/>
        <v>2116.440635408494</v>
      </c>
      <c r="U982" s="4">
        <v>491.38466966926148</v>
      </c>
      <c r="V982" s="1">
        <f t="shared" si="98"/>
        <v>220</v>
      </c>
      <c r="W982" s="9">
        <v>981</v>
      </c>
      <c r="X982" s="12">
        <f t="shared" si="99"/>
        <v>0.81708333333333338</v>
      </c>
      <c r="Y982" s="13">
        <f t="shared" si="100"/>
        <v>0.90430568460870298</v>
      </c>
      <c r="Z982" s="13">
        <f t="shared" si="101"/>
        <v>0.82170373520375717</v>
      </c>
      <c r="AJ982" s="25"/>
      <c r="AP982" s="18">
        <v>1268.9493645915061</v>
      </c>
      <c r="AQ982" s="18">
        <v>2116.440635408494</v>
      </c>
      <c r="AT982" s="1">
        <v>10</v>
      </c>
      <c r="AU982" s="29">
        <v>2116.440635408494</v>
      </c>
    </row>
    <row r="983" spans="2:47" x14ac:dyDescent="0.25">
      <c r="B983" s="4">
        <v>2574.0100000000002</v>
      </c>
      <c r="C983" s="1">
        <v>11</v>
      </c>
      <c r="D983" s="1">
        <v>5</v>
      </c>
      <c r="Q983" s="4">
        <f t="shared" si="96"/>
        <v>1390.7247235464718</v>
      </c>
      <c r="R983" s="4">
        <f t="shared" si="97"/>
        <v>1183.2852764535285</v>
      </c>
      <c r="U983" s="4">
        <v>493.82743018332235</v>
      </c>
      <c r="V983" s="1">
        <f t="shared" si="98"/>
        <v>219</v>
      </c>
      <c r="W983" s="9">
        <v>982</v>
      </c>
      <c r="X983" s="12">
        <f t="shared" si="99"/>
        <v>0.81791666666666663</v>
      </c>
      <c r="Y983" s="13">
        <f t="shared" si="100"/>
        <v>0.9074541850170792</v>
      </c>
      <c r="Z983" s="13">
        <f t="shared" si="101"/>
        <v>0.82578857049168564</v>
      </c>
      <c r="AJ983" s="25"/>
      <c r="AP983" s="18">
        <v>1390.7247235464718</v>
      </c>
      <c r="AQ983" s="18">
        <v>1183.2852764535285</v>
      </c>
      <c r="AT983" s="1">
        <v>11</v>
      </c>
      <c r="AU983" s="29">
        <v>1183.2852764535285</v>
      </c>
    </row>
    <row r="984" spans="2:47" x14ac:dyDescent="0.25">
      <c r="B984" s="4">
        <v>1444.12</v>
      </c>
      <c r="C984" s="1">
        <v>12</v>
      </c>
      <c r="D984" s="1">
        <v>5</v>
      </c>
      <c r="Q984" s="4">
        <f t="shared" si="96"/>
        <v>1512.5000825014376</v>
      </c>
      <c r="R984" s="4">
        <f t="shared" si="97"/>
        <v>-68.380082501437755</v>
      </c>
      <c r="U984" s="4">
        <v>495.67057523032099</v>
      </c>
      <c r="V984" s="1">
        <f t="shared" si="98"/>
        <v>218</v>
      </c>
      <c r="W984" s="9">
        <v>983</v>
      </c>
      <c r="X984" s="12">
        <f t="shared" si="99"/>
        <v>0.81874999999999998</v>
      </c>
      <c r="Y984" s="13">
        <f t="shared" si="100"/>
        <v>0.91061170687246829</v>
      </c>
      <c r="Z984" s="13">
        <f t="shared" si="101"/>
        <v>0.82887071623843933</v>
      </c>
      <c r="AJ984" s="25"/>
      <c r="AP984" s="18">
        <v>1512.5000825014376</v>
      </c>
      <c r="AQ984" s="18">
        <v>-68.380082501437755</v>
      </c>
      <c r="AT984" s="1">
        <v>12</v>
      </c>
      <c r="AU984" s="29">
        <v>-68.380082501437755</v>
      </c>
    </row>
    <row r="985" spans="2:47" x14ac:dyDescent="0.25">
      <c r="B985" s="4">
        <v>1114.48</v>
      </c>
      <c r="C985" s="1">
        <v>1</v>
      </c>
      <c r="D985" s="1">
        <v>17</v>
      </c>
      <c r="Q985" s="4">
        <f t="shared" si="96"/>
        <v>1196.9795451260256</v>
      </c>
      <c r="R985" s="4">
        <f t="shared" si="97"/>
        <v>-82.499545126025623</v>
      </c>
      <c r="U985" s="4">
        <v>496.45426688341286</v>
      </c>
      <c r="V985" s="1">
        <f t="shared" si="98"/>
        <v>217</v>
      </c>
      <c r="W985" s="9">
        <v>984</v>
      </c>
      <c r="X985" s="12">
        <f t="shared" si="99"/>
        <v>0.81958333333333333</v>
      </c>
      <c r="Y985" s="13">
        <f t="shared" si="100"/>
        <v>0.91377833368414341</v>
      </c>
      <c r="Z985" s="13">
        <f t="shared" si="101"/>
        <v>0.83018122183281828</v>
      </c>
      <c r="AJ985" s="25"/>
      <c r="AP985" s="18">
        <v>1196.9795451260256</v>
      </c>
      <c r="AQ985" s="18">
        <v>-82.499545126025623</v>
      </c>
      <c r="AT985" s="1">
        <v>1</v>
      </c>
      <c r="AU985" s="29">
        <v>-82.499545126025623</v>
      </c>
    </row>
    <row r="986" spans="2:47" x14ac:dyDescent="0.25">
      <c r="B986" s="4">
        <v>733.2</v>
      </c>
      <c r="C986" s="1">
        <v>2</v>
      </c>
      <c r="D986" s="1">
        <v>17</v>
      </c>
      <c r="Q986" s="4">
        <f t="shared" si="96"/>
        <v>1318.7549040809913</v>
      </c>
      <c r="R986" s="4">
        <f t="shared" si="97"/>
        <v>-585.55490408099126</v>
      </c>
      <c r="U986" s="4">
        <v>498.43919035794943</v>
      </c>
      <c r="V986" s="1">
        <f t="shared" si="98"/>
        <v>216</v>
      </c>
      <c r="W986" s="9">
        <v>985</v>
      </c>
      <c r="X986" s="12">
        <f t="shared" si="99"/>
        <v>0.82041666666666668</v>
      </c>
      <c r="Y986" s="13">
        <f t="shared" si="100"/>
        <v>0.91695415005162473</v>
      </c>
      <c r="Z986" s="13">
        <f t="shared" si="101"/>
        <v>0.83350045243522619</v>
      </c>
      <c r="AJ986" s="25"/>
      <c r="AP986" s="18">
        <v>1318.7549040809913</v>
      </c>
      <c r="AQ986" s="18">
        <v>-585.55490408099126</v>
      </c>
      <c r="AT986" s="1">
        <v>2</v>
      </c>
      <c r="AU986" s="29">
        <v>-585.55490408099126</v>
      </c>
    </row>
    <row r="987" spans="2:47" x14ac:dyDescent="0.25">
      <c r="B987" s="4">
        <v>1014.33</v>
      </c>
      <c r="C987" s="1">
        <v>3</v>
      </c>
      <c r="D987" s="1">
        <v>17</v>
      </c>
      <c r="Q987" s="4">
        <f t="shared" si="96"/>
        <v>1440.530263035957</v>
      </c>
      <c r="R987" s="4">
        <f t="shared" si="97"/>
        <v>-426.20026303595694</v>
      </c>
      <c r="U987" s="4">
        <v>499.79890792844708</v>
      </c>
      <c r="V987" s="1">
        <f t="shared" si="98"/>
        <v>215</v>
      </c>
      <c r="W987" s="9">
        <v>986</v>
      </c>
      <c r="X987" s="12">
        <f t="shared" si="99"/>
        <v>0.82125000000000004</v>
      </c>
      <c r="Y987" s="13">
        <f t="shared" si="100"/>
        <v>0.92013924168439898</v>
      </c>
      <c r="Z987" s="13">
        <f t="shared" si="101"/>
        <v>0.83577420063183172</v>
      </c>
      <c r="AJ987" s="25"/>
      <c r="AP987" s="18">
        <v>1440.530263035957</v>
      </c>
      <c r="AQ987" s="18">
        <v>-426.20026303595694</v>
      </c>
      <c r="AT987" s="1">
        <v>3</v>
      </c>
      <c r="AU987" s="29">
        <v>-426.20026303595694</v>
      </c>
    </row>
    <row r="988" spans="2:47" x14ac:dyDescent="0.25">
      <c r="B988" s="4">
        <v>2066.87</v>
      </c>
      <c r="C988" s="1">
        <v>4</v>
      </c>
      <c r="D988" s="1">
        <v>17</v>
      </c>
      <c r="Q988" s="4">
        <f t="shared" si="96"/>
        <v>1562.3056219909226</v>
      </c>
      <c r="R988" s="4">
        <f t="shared" si="97"/>
        <v>504.56437800907725</v>
      </c>
      <c r="U988" s="4">
        <v>502.27743018332217</v>
      </c>
      <c r="V988" s="1">
        <f t="shared" si="98"/>
        <v>214</v>
      </c>
      <c r="W988" s="9">
        <v>987</v>
      </c>
      <c r="X988" s="12">
        <f t="shared" si="99"/>
        <v>0.82208333333333339</v>
      </c>
      <c r="Y988" s="13">
        <f t="shared" si="100"/>
        <v>0.92333369542208121</v>
      </c>
      <c r="Z988" s="13">
        <f t="shared" si="101"/>
        <v>0.83991883745167251</v>
      </c>
      <c r="AJ988" s="25"/>
      <c r="AP988" s="18">
        <v>1562.3056219909226</v>
      </c>
      <c r="AQ988" s="18">
        <v>504.56437800907725</v>
      </c>
      <c r="AT988" s="1">
        <v>4</v>
      </c>
      <c r="AU988" s="29">
        <v>504.56437800907725</v>
      </c>
    </row>
    <row r="989" spans="2:47" x14ac:dyDescent="0.25">
      <c r="B989" s="4">
        <v>2706.37</v>
      </c>
      <c r="C989" s="1">
        <v>5</v>
      </c>
      <c r="D989" s="1">
        <v>17</v>
      </c>
      <c r="Q989" s="4">
        <f t="shared" si="96"/>
        <v>1684.0809809458883</v>
      </c>
      <c r="R989" s="4">
        <f t="shared" si="97"/>
        <v>1022.2890190541116</v>
      </c>
      <c r="U989" s="4">
        <v>504.56437800907725</v>
      </c>
      <c r="V989" s="1">
        <f t="shared" si="98"/>
        <v>213</v>
      </c>
      <c r="W989" s="9">
        <v>988</v>
      </c>
      <c r="X989" s="12">
        <f t="shared" si="99"/>
        <v>0.82291666666666663</v>
      </c>
      <c r="Y989" s="13">
        <f t="shared" si="100"/>
        <v>0.92653759925502854</v>
      </c>
      <c r="Z989" s="13">
        <f t="shared" si="101"/>
        <v>0.84374311949918512</v>
      </c>
      <c r="AJ989" s="25"/>
      <c r="AP989" s="18">
        <v>1684.0809809458883</v>
      </c>
      <c r="AQ989" s="18">
        <v>1022.2890190541116</v>
      </c>
      <c r="AT989" s="1">
        <v>5</v>
      </c>
      <c r="AU989" s="29">
        <v>1022.2890190541116</v>
      </c>
    </row>
    <row r="990" spans="2:47" x14ac:dyDescent="0.25">
      <c r="B990" s="4">
        <v>2449.52</v>
      </c>
      <c r="C990" s="1">
        <v>6</v>
      </c>
      <c r="D990" s="1">
        <v>17</v>
      </c>
      <c r="Q990" s="4">
        <f t="shared" si="96"/>
        <v>1805.856339900854</v>
      </c>
      <c r="R990" s="4">
        <f t="shared" si="97"/>
        <v>643.663660099146</v>
      </c>
      <c r="U990" s="4">
        <v>506.5020712283565</v>
      </c>
      <c r="V990" s="1">
        <f t="shared" si="98"/>
        <v>212</v>
      </c>
      <c r="W990" s="9">
        <v>989</v>
      </c>
      <c r="X990" s="12">
        <f t="shared" si="99"/>
        <v>0.82374999999999998</v>
      </c>
      <c r="Y990" s="13">
        <f t="shared" si="100"/>
        <v>0.92975104234544648</v>
      </c>
      <c r="Z990" s="13">
        <f t="shared" si="101"/>
        <v>0.84698337067965523</v>
      </c>
      <c r="AJ990" s="25"/>
      <c r="AP990" s="18">
        <v>1805.856339900854</v>
      </c>
      <c r="AQ990" s="18">
        <v>643.663660099146</v>
      </c>
      <c r="AT990" s="1">
        <v>6</v>
      </c>
      <c r="AU990" s="29">
        <v>643.663660099146</v>
      </c>
    </row>
    <row r="991" spans="2:47" x14ac:dyDescent="0.25">
      <c r="B991" s="4">
        <v>1974.04</v>
      </c>
      <c r="C991" s="1">
        <v>7</v>
      </c>
      <c r="D991" s="1">
        <v>17</v>
      </c>
      <c r="Q991" s="4">
        <f t="shared" si="96"/>
        <v>1927.6316988558196</v>
      </c>
      <c r="R991" s="4">
        <f t="shared" si="97"/>
        <v>46.408301144180314</v>
      </c>
      <c r="U991" s="4">
        <v>513.98886600318519</v>
      </c>
      <c r="V991" s="1">
        <f t="shared" si="98"/>
        <v>211</v>
      </c>
      <c r="W991" s="9">
        <v>990</v>
      </c>
      <c r="X991" s="12">
        <f t="shared" si="99"/>
        <v>0.82458333333333333</v>
      </c>
      <c r="Y991" s="13">
        <f t="shared" si="100"/>
        <v>0.93297411504894512</v>
      </c>
      <c r="Z991" s="13">
        <f t="shared" si="101"/>
        <v>0.85950294569065722</v>
      </c>
      <c r="AJ991" s="25"/>
      <c r="AP991" s="18">
        <v>1927.6316988558196</v>
      </c>
      <c r="AQ991" s="18">
        <v>46.408301144180314</v>
      </c>
      <c r="AT991" s="1">
        <v>7</v>
      </c>
      <c r="AU991" s="29">
        <v>46.408301144180314</v>
      </c>
    </row>
    <row r="992" spans="2:47" x14ac:dyDescent="0.25">
      <c r="B992" s="4">
        <v>1794.06</v>
      </c>
      <c r="C992" s="1">
        <v>8</v>
      </c>
      <c r="D992" s="1">
        <v>17</v>
      </c>
      <c r="Q992" s="4">
        <f t="shared" si="96"/>
        <v>2049.4070578107853</v>
      </c>
      <c r="R992" s="4">
        <f t="shared" si="97"/>
        <v>-255.34705781078537</v>
      </c>
      <c r="U992" s="4">
        <v>517.68565175578397</v>
      </c>
      <c r="V992" s="1">
        <f t="shared" si="98"/>
        <v>210</v>
      </c>
      <c r="W992" s="9">
        <v>991</v>
      </c>
      <c r="X992" s="12">
        <f t="shared" si="99"/>
        <v>0.82541666666666669</v>
      </c>
      <c r="Y992" s="13">
        <f t="shared" si="100"/>
        <v>0.93620690893664527</v>
      </c>
      <c r="Z992" s="13">
        <f t="shared" si="101"/>
        <v>0.86568478824427819</v>
      </c>
      <c r="AJ992" s="25"/>
      <c r="AP992" s="18">
        <v>2049.4070578107853</v>
      </c>
      <c r="AQ992" s="18">
        <v>-255.34705781078537</v>
      </c>
      <c r="AT992" s="1">
        <v>8</v>
      </c>
      <c r="AU992" s="29">
        <v>-255.34705781078537</v>
      </c>
    </row>
    <row r="993" spans="2:47" x14ac:dyDescent="0.25">
      <c r="B993" s="4">
        <v>2389.25</v>
      </c>
      <c r="C993" s="1">
        <v>9</v>
      </c>
      <c r="D993" s="1">
        <v>17</v>
      </c>
      <c r="Q993" s="4">
        <f t="shared" si="96"/>
        <v>2171.182416765751</v>
      </c>
      <c r="R993" s="4">
        <f t="shared" si="97"/>
        <v>218.06758323424901</v>
      </c>
      <c r="U993" s="4">
        <v>520.44466966926143</v>
      </c>
      <c r="V993" s="1">
        <f t="shared" si="98"/>
        <v>209</v>
      </c>
      <c r="W993" s="9">
        <v>992</v>
      </c>
      <c r="X993" s="12">
        <f t="shared" si="99"/>
        <v>0.82625000000000004</v>
      </c>
      <c r="Y993" s="13">
        <f t="shared" si="100"/>
        <v>0.93944951681777367</v>
      </c>
      <c r="Z993" s="13">
        <f t="shared" si="101"/>
        <v>0.87029847577857677</v>
      </c>
      <c r="AJ993" s="25"/>
      <c r="AP993" s="18">
        <v>2171.182416765751</v>
      </c>
      <c r="AQ993" s="18">
        <v>218.06758323424901</v>
      </c>
      <c r="AT993" s="1">
        <v>9</v>
      </c>
      <c r="AU993" s="29">
        <v>218.06758323424901</v>
      </c>
    </row>
    <row r="994" spans="2:47" x14ac:dyDescent="0.25">
      <c r="B994" s="4">
        <v>2418.13</v>
      </c>
      <c r="C994" s="1">
        <v>12</v>
      </c>
      <c r="D994" s="1">
        <v>17</v>
      </c>
      <c r="Q994" s="4">
        <f t="shared" si="96"/>
        <v>2536.5084936306484</v>
      </c>
      <c r="R994" s="4">
        <f t="shared" si="97"/>
        <v>-118.37849363064834</v>
      </c>
      <c r="U994" s="4">
        <v>521.04207122835669</v>
      </c>
      <c r="V994" s="1">
        <f t="shared" si="98"/>
        <v>208</v>
      </c>
      <c r="W994" s="9">
        <v>993</v>
      </c>
      <c r="X994" s="12">
        <f t="shared" si="99"/>
        <v>0.82708333333333328</v>
      </c>
      <c r="Y994" s="13">
        <f t="shared" si="100"/>
        <v>0.94270203276277165</v>
      </c>
      <c r="Z994" s="13">
        <f t="shared" si="101"/>
        <v>0.87129746317648549</v>
      </c>
      <c r="AJ994" s="25"/>
      <c r="AP994" s="18">
        <v>2536.5084936306484</v>
      </c>
      <c r="AQ994" s="18">
        <v>-118.37849363064834</v>
      </c>
      <c r="AT994" s="1">
        <v>12</v>
      </c>
      <c r="AU994" s="29">
        <v>-118.37849363064834</v>
      </c>
    </row>
    <row r="995" spans="2:47" x14ac:dyDescent="0.25">
      <c r="B995" s="4">
        <v>557.27</v>
      </c>
      <c r="C995" s="1">
        <v>1</v>
      </c>
      <c r="D995" s="1">
        <v>9</v>
      </c>
      <c r="Q995" s="4">
        <f t="shared" si="96"/>
        <v>514.30727103988511</v>
      </c>
      <c r="R995" s="4">
        <f t="shared" si="97"/>
        <v>42.962728960114873</v>
      </c>
      <c r="U995" s="4">
        <v>523.5706354084939</v>
      </c>
      <c r="V995" s="1">
        <f t="shared" si="98"/>
        <v>207</v>
      </c>
      <c r="W995" s="9">
        <v>994</v>
      </c>
      <c r="X995" s="12">
        <f t="shared" si="99"/>
        <v>0.82791666666666663</v>
      </c>
      <c r="Y995" s="13">
        <f t="shared" si="100"/>
        <v>0.94596455212698849</v>
      </c>
      <c r="Z995" s="13">
        <f t="shared" si="101"/>
        <v>0.87552578115172808</v>
      </c>
      <c r="AJ995" s="25"/>
      <c r="AP995" s="18">
        <v>514.30727103988511</v>
      </c>
      <c r="AQ995" s="18">
        <v>42.962728960114873</v>
      </c>
      <c r="AT995" s="1">
        <v>1</v>
      </c>
      <c r="AU995" s="29">
        <v>42.962728960114873</v>
      </c>
    </row>
    <row r="996" spans="2:47" x14ac:dyDescent="0.25">
      <c r="B996" s="4">
        <v>506.21</v>
      </c>
      <c r="C996" s="1">
        <v>2</v>
      </c>
      <c r="D996" s="1">
        <v>9</v>
      </c>
      <c r="Q996" s="4">
        <f t="shared" si="96"/>
        <v>636.08262999485078</v>
      </c>
      <c r="R996" s="4">
        <f t="shared" si="97"/>
        <v>-129.8726299948508</v>
      </c>
      <c r="U996" s="4">
        <v>532.10106165824118</v>
      </c>
      <c r="V996" s="1">
        <f t="shared" si="98"/>
        <v>206</v>
      </c>
      <c r="W996" s="9">
        <v>995</v>
      </c>
      <c r="X996" s="12">
        <f t="shared" si="99"/>
        <v>0.82874999999999999</v>
      </c>
      <c r="Y996" s="13">
        <f t="shared" si="100"/>
        <v>0.94923717157489562</v>
      </c>
      <c r="Z996" s="13">
        <f t="shared" si="101"/>
        <v>0.88979053857083001</v>
      </c>
      <c r="AJ996" s="25"/>
      <c r="AP996" s="18">
        <v>636.08262999485078</v>
      </c>
      <c r="AQ996" s="18">
        <v>-129.8726299948508</v>
      </c>
      <c r="AT996" s="1">
        <v>2</v>
      </c>
      <c r="AU996" s="29">
        <v>-129.8726299948508</v>
      </c>
    </row>
    <row r="997" spans="2:47" x14ac:dyDescent="0.25">
      <c r="B997" s="4">
        <v>506.88</v>
      </c>
      <c r="C997" s="1">
        <v>3</v>
      </c>
      <c r="D997" s="1">
        <v>9</v>
      </c>
      <c r="Q997" s="4">
        <f t="shared" si="96"/>
        <v>757.85798894981644</v>
      </c>
      <c r="R997" s="4">
        <f t="shared" si="97"/>
        <v>-250.97798894981645</v>
      </c>
      <c r="U997" s="4">
        <v>533.26509591900867</v>
      </c>
      <c r="V997" s="1">
        <f t="shared" si="98"/>
        <v>205</v>
      </c>
      <c r="W997" s="9">
        <v>996</v>
      </c>
      <c r="X997" s="12">
        <f t="shared" si="99"/>
        <v>0.82958333333333334</v>
      </c>
      <c r="Y997" s="13">
        <f t="shared" si="100"/>
        <v>0.95251998910490709</v>
      </c>
      <c r="Z997" s="13">
        <f t="shared" si="101"/>
        <v>0.89173706103890293</v>
      </c>
      <c r="AJ997" s="25"/>
      <c r="AP997" s="18">
        <v>757.85798894981644</v>
      </c>
      <c r="AQ997" s="18">
        <v>-250.97798894981645</v>
      </c>
      <c r="AT997" s="1">
        <v>3</v>
      </c>
      <c r="AU997" s="29">
        <v>-250.97798894981645</v>
      </c>
    </row>
    <row r="998" spans="2:47" x14ac:dyDescent="0.25">
      <c r="B998" s="4">
        <v>934.8</v>
      </c>
      <c r="C998" s="1">
        <v>4</v>
      </c>
      <c r="D998" s="1">
        <v>9</v>
      </c>
      <c r="Q998" s="4">
        <f t="shared" si="96"/>
        <v>879.63334790478211</v>
      </c>
      <c r="R998" s="4">
        <f t="shared" si="97"/>
        <v>55.166652095217842</v>
      </c>
      <c r="U998" s="4">
        <v>534.23610548912416</v>
      </c>
      <c r="V998" s="1">
        <f t="shared" si="98"/>
        <v>204</v>
      </c>
      <c r="W998" s="9">
        <v>997</v>
      </c>
      <c r="X998" s="12">
        <f t="shared" si="99"/>
        <v>0.83041666666666669</v>
      </c>
      <c r="Y998" s="13">
        <f t="shared" si="100"/>
        <v>0.95581310407477427</v>
      </c>
      <c r="Z998" s="13">
        <f t="shared" si="101"/>
        <v>0.89336080357694247</v>
      </c>
      <c r="AJ998" s="25"/>
      <c r="AP998" s="18">
        <v>879.63334790478211</v>
      </c>
      <c r="AQ998" s="18">
        <v>55.166652095217842</v>
      </c>
      <c r="AT998" s="1">
        <v>4</v>
      </c>
      <c r="AU998" s="29">
        <v>55.166652095217842</v>
      </c>
    </row>
    <row r="999" spans="2:47" x14ac:dyDescent="0.25">
      <c r="B999" s="4">
        <v>1776.19</v>
      </c>
      <c r="C999" s="1">
        <v>5</v>
      </c>
      <c r="D999" s="1">
        <v>9</v>
      </c>
      <c r="Q999" s="4">
        <f t="shared" si="96"/>
        <v>1001.4087068597479</v>
      </c>
      <c r="R999" s="4">
        <f t="shared" si="97"/>
        <v>774.78129314025216</v>
      </c>
      <c r="U999" s="4">
        <v>534.24509591900869</v>
      </c>
      <c r="V999" s="1">
        <f t="shared" si="98"/>
        <v>203</v>
      </c>
      <c r="W999" s="9">
        <v>998</v>
      </c>
      <c r="X999" s="12">
        <f t="shared" si="99"/>
        <v>0.83125000000000004</v>
      </c>
      <c r="Y999" s="13">
        <f t="shared" si="100"/>
        <v>0.95911661722760133</v>
      </c>
      <c r="Z999" s="13">
        <f t="shared" si="101"/>
        <v>0.89337583756207306</v>
      </c>
      <c r="AJ999" s="25"/>
      <c r="AP999" s="18">
        <v>1001.4087068597479</v>
      </c>
      <c r="AQ999" s="18">
        <v>774.78129314025216</v>
      </c>
      <c r="AT999" s="1">
        <v>5</v>
      </c>
      <c r="AU999" s="29">
        <v>774.78129314025216</v>
      </c>
    </row>
    <row r="1000" spans="2:47" x14ac:dyDescent="0.25">
      <c r="B1000" s="4">
        <v>1677.93</v>
      </c>
      <c r="C1000" s="1">
        <v>6</v>
      </c>
      <c r="D1000" s="1">
        <v>9</v>
      </c>
      <c r="Q1000" s="4">
        <f t="shared" si="96"/>
        <v>1123.1840658147134</v>
      </c>
      <c r="R1000" s="4">
        <f t="shared" si="97"/>
        <v>554.74593418528661</v>
      </c>
      <c r="U1000" s="4">
        <v>539.43852339550949</v>
      </c>
      <c r="V1000" s="1">
        <f t="shared" si="98"/>
        <v>202</v>
      </c>
      <c r="W1000" s="9">
        <v>999</v>
      </c>
      <c r="X1000" s="12">
        <f t="shared" si="99"/>
        <v>0.83208333333333329</v>
      </c>
      <c r="Y1000" s="13">
        <f t="shared" si="100"/>
        <v>0.9624306307184749</v>
      </c>
      <c r="Z1000" s="13">
        <f t="shared" si="101"/>
        <v>0.90206039574908947</v>
      </c>
      <c r="AJ1000" s="25"/>
      <c r="AP1000" s="18">
        <v>1123.1840658147134</v>
      </c>
      <c r="AQ1000" s="18">
        <v>554.74593418528661</v>
      </c>
      <c r="AT1000" s="1">
        <v>6</v>
      </c>
      <c r="AU1000" s="29">
        <v>554.74593418528661</v>
      </c>
    </row>
    <row r="1001" spans="2:47" x14ac:dyDescent="0.25">
      <c r="B1001" s="4">
        <v>986.74</v>
      </c>
      <c r="C1001" s="1">
        <v>7</v>
      </c>
      <c r="D1001" s="1">
        <v>9</v>
      </c>
      <c r="Q1001" s="4">
        <f t="shared" si="96"/>
        <v>1244.9594247696791</v>
      </c>
      <c r="R1001" s="4">
        <f t="shared" si="97"/>
        <v>-258.21942476967911</v>
      </c>
      <c r="U1001" s="4">
        <v>539.55290026395278</v>
      </c>
      <c r="V1001" s="1">
        <f t="shared" si="98"/>
        <v>201</v>
      </c>
      <c r="W1001" s="9">
        <v>1000</v>
      </c>
      <c r="X1001" s="12">
        <f t="shared" si="99"/>
        <v>0.83291666666666664</v>
      </c>
      <c r="Y1001" s="13">
        <f t="shared" si="100"/>
        <v>0.96575524814175484</v>
      </c>
      <c r="Z1001" s="13">
        <f t="shared" si="101"/>
        <v>0.9022516591437818</v>
      </c>
      <c r="AJ1001" s="25"/>
      <c r="AP1001" s="18">
        <v>1244.9594247696791</v>
      </c>
      <c r="AQ1001" s="18">
        <v>-258.21942476967911</v>
      </c>
      <c r="AT1001" s="1">
        <v>7</v>
      </c>
      <c r="AU1001" s="29">
        <v>-258.21942476967911</v>
      </c>
    </row>
    <row r="1002" spans="2:47" x14ac:dyDescent="0.25">
      <c r="B1002" s="4">
        <v>1284.77</v>
      </c>
      <c r="C1002" s="1">
        <v>8</v>
      </c>
      <c r="D1002" s="1">
        <v>9</v>
      </c>
      <c r="Q1002" s="4">
        <f t="shared" si="96"/>
        <v>1366.7347837246448</v>
      </c>
      <c r="R1002" s="4">
        <f t="shared" si="97"/>
        <v>-81.964783724644803</v>
      </c>
      <c r="U1002" s="4">
        <v>541.05527645352822</v>
      </c>
      <c r="V1002" s="1">
        <f t="shared" si="98"/>
        <v>200</v>
      </c>
      <c r="W1002" s="9">
        <v>1001</v>
      </c>
      <c r="X1002" s="12">
        <f t="shared" si="99"/>
        <v>0.83374999999999999</v>
      </c>
      <c r="Y1002" s="13">
        <f t="shared" si="100"/>
        <v>0.96909057455902581</v>
      </c>
      <c r="Z1002" s="13">
        <f t="shared" si="101"/>
        <v>0.90476396407076753</v>
      </c>
      <c r="AJ1002" s="25"/>
      <c r="AP1002" s="18">
        <v>1366.7347837246448</v>
      </c>
      <c r="AQ1002" s="18">
        <v>-81.964783724644803</v>
      </c>
      <c r="AT1002" s="1">
        <v>8</v>
      </c>
      <c r="AU1002" s="29">
        <v>-81.964783724644803</v>
      </c>
    </row>
    <row r="1003" spans="2:47" x14ac:dyDescent="0.25">
      <c r="B1003" s="4">
        <v>2124.92</v>
      </c>
      <c r="C1003" s="1">
        <v>9</v>
      </c>
      <c r="D1003" s="1">
        <v>9</v>
      </c>
      <c r="Q1003" s="4">
        <f t="shared" si="96"/>
        <v>1488.5101426796107</v>
      </c>
      <c r="R1003" s="4">
        <f t="shared" si="97"/>
        <v>636.40985732038939</v>
      </c>
      <c r="U1003" s="4">
        <v>541.87256688695879</v>
      </c>
      <c r="V1003" s="1">
        <f t="shared" si="98"/>
        <v>199</v>
      </c>
      <c r="W1003" s="9">
        <v>1002</v>
      </c>
      <c r="X1003" s="12">
        <f t="shared" si="99"/>
        <v>0.83458333333333334</v>
      </c>
      <c r="Y1003" s="13">
        <f t="shared" si="100"/>
        <v>0.97243671652773567</v>
      </c>
      <c r="Z1003" s="13">
        <f t="shared" si="101"/>
        <v>0.90613065424925487</v>
      </c>
      <c r="AJ1003" s="25"/>
      <c r="AP1003" s="18">
        <v>1488.5101426796107</v>
      </c>
      <c r="AQ1003" s="18">
        <v>636.40985732038939</v>
      </c>
      <c r="AT1003" s="1">
        <v>9</v>
      </c>
      <c r="AU1003" s="29">
        <v>636.40985732038939</v>
      </c>
    </row>
    <row r="1004" spans="2:47" x14ac:dyDescent="0.25">
      <c r="B1004" s="4">
        <v>2190.9299999999998</v>
      </c>
      <c r="C1004" s="1">
        <v>11</v>
      </c>
      <c r="D1004" s="1">
        <v>9</v>
      </c>
      <c r="Q1004" s="4">
        <f t="shared" si="96"/>
        <v>1732.060860589542</v>
      </c>
      <c r="R1004" s="4">
        <f t="shared" si="97"/>
        <v>458.86913941045782</v>
      </c>
      <c r="U1004" s="4">
        <v>543.07593418528654</v>
      </c>
      <c r="V1004" s="1">
        <f t="shared" si="98"/>
        <v>198</v>
      </c>
      <c r="W1004" s="9">
        <v>1003</v>
      </c>
      <c r="X1004" s="12">
        <f t="shared" si="99"/>
        <v>0.8354166666666667</v>
      </c>
      <c r="Y1004" s="13">
        <f t="shared" si="100"/>
        <v>0.97579378213052059</v>
      </c>
      <c r="Z1004" s="13">
        <f t="shared" si="101"/>
        <v>0.90814295024644887</v>
      </c>
      <c r="AJ1004" s="25"/>
      <c r="AP1004" s="18">
        <v>1732.060860589542</v>
      </c>
      <c r="AQ1004" s="18">
        <v>458.86913941045782</v>
      </c>
      <c r="AT1004" s="1">
        <v>11</v>
      </c>
      <c r="AU1004" s="29">
        <v>458.86913941045782</v>
      </c>
    </row>
    <row r="1005" spans="2:47" x14ac:dyDescent="0.25">
      <c r="B1005" s="4">
        <v>1058.18</v>
      </c>
      <c r="C1005" s="1">
        <v>12</v>
      </c>
      <c r="D1005" s="1">
        <v>9</v>
      </c>
      <c r="Q1005" s="4">
        <f t="shared" si="96"/>
        <v>1853.8362195445079</v>
      </c>
      <c r="R1005" s="4">
        <f t="shared" si="97"/>
        <v>-795.65621954450785</v>
      </c>
      <c r="U1005" s="4">
        <v>544.78985732038927</v>
      </c>
      <c r="V1005" s="1">
        <f t="shared" si="98"/>
        <v>197</v>
      </c>
      <c r="W1005" s="9">
        <v>1004</v>
      </c>
      <c r="X1005" s="12">
        <f t="shared" si="99"/>
        <v>0.83625000000000005</v>
      </c>
      <c r="Y1005" s="13">
        <f t="shared" si="100"/>
        <v>0.97916188100528867</v>
      </c>
      <c r="Z1005" s="13">
        <f t="shared" si="101"/>
        <v>0.91100900840596366</v>
      </c>
      <c r="AJ1005" s="25"/>
      <c r="AP1005" s="18">
        <v>1853.8362195445079</v>
      </c>
      <c r="AQ1005" s="18">
        <v>-795.65621954450785</v>
      </c>
      <c r="AT1005" s="1">
        <v>12</v>
      </c>
      <c r="AU1005" s="29">
        <v>-795.65621954450785</v>
      </c>
    </row>
    <row r="1006" spans="2:47" x14ac:dyDescent="0.25">
      <c r="B1006" s="4">
        <v>372.04</v>
      </c>
      <c r="C1006" s="1">
        <v>1</v>
      </c>
      <c r="D1006" s="1">
        <v>7</v>
      </c>
      <c r="Q1006" s="4">
        <f t="shared" si="96"/>
        <v>343.63920251834998</v>
      </c>
      <c r="R1006" s="4">
        <f t="shared" si="97"/>
        <v>28.400797481650045</v>
      </c>
      <c r="U1006" s="4">
        <v>548.64890792844699</v>
      </c>
      <c r="V1006" s="1">
        <f t="shared" si="98"/>
        <v>196</v>
      </c>
      <c r="W1006" s="9">
        <v>1005</v>
      </c>
      <c r="X1006" s="12">
        <f t="shared" si="99"/>
        <v>0.83708333333333329</v>
      </c>
      <c r="Y1006" s="13">
        <f t="shared" si="100"/>
        <v>0.98254112437602203</v>
      </c>
      <c r="Z1006" s="13">
        <f t="shared" si="101"/>
        <v>0.91746219364903536</v>
      </c>
      <c r="AJ1006" s="25"/>
      <c r="AP1006" s="18">
        <v>343.63920251834998</v>
      </c>
      <c r="AQ1006" s="18">
        <v>28.400797481650045</v>
      </c>
      <c r="AT1006" s="1">
        <v>1</v>
      </c>
      <c r="AU1006" s="29">
        <v>28.400797481650045</v>
      </c>
    </row>
    <row r="1007" spans="2:47" x14ac:dyDescent="0.25">
      <c r="B1007" s="4">
        <v>320.95999999999998</v>
      </c>
      <c r="C1007" s="1">
        <v>2</v>
      </c>
      <c r="D1007" s="1">
        <v>7</v>
      </c>
      <c r="Q1007" s="4">
        <f t="shared" si="96"/>
        <v>465.41456147331564</v>
      </c>
      <c r="R1007" s="4">
        <f t="shared" si="97"/>
        <v>-144.45456147331566</v>
      </c>
      <c r="U1007" s="4">
        <v>549.62150636935166</v>
      </c>
      <c r="V1007" s="1">
        <f t="shared" si="98"/>
        <v>195</v>
      </c>
      <c r="W1007" s="9">
        <v>1006</v>
      </c>
      <c r="X1007" s="12">
        <f t="shared" si="99"/>
        <v>0.83791666666666664</v>
      </c>
      <c r="Y1007" s="13">
        <f t="shared" si="100"/>
        <v>0.98593162508437293</v>
      </c>
      <c r="Z1007" s="13">
        <f t="shared" si="101"/>
        <v>0.91908859313008273</v>
      </c>
      <c r="AJ1007" s="25"/>
      <c r="AP1007" s="18">
        <v>465.41456147331564</v>
      </c>
      <c r="AQ1007" s="18">
        <v>-144.45456147331566</v>
      </c>
      <c r="AT1007" s="1">
        <v>2</v>
      </c>
      <c r="AU1007" s="29">
        <v>-144.45456147331566</v>
      </c>
    </row>
    <row r="1008" spans="2:47" x14ac:dyDescent="0.25">
      <c r="B1008" s="4">
        <v>389.61</v>
      </c>
      <c r="C1008" s="1">
        <v>3</v>
      </c>
      <c r="D1008" s="1">
        <v>7</v>
      </c>
      <c r="Q1008" s="4">
        <f t="shared" si="96"/>
        <v>587.18992042828131</v>
      </c>
      <c r="R1008" s="4">
        <f t="shared" si="97"/>
        <v>-197.5799204282813</v>
      </c>
      <c r="U1008" s="4">
        <v>553.6910616582411</v>
      </c>
      <c r="V1008" s="1">
        <f t="shared" si="98"/>
        <v>194</v>
      </c>
      <c r="W1008" s="9">
        <v>1007</v>
      </c>
      <c r="X1008" s="12">
        <f t="shared" si="99"/>
        <v>0.83875</v>
      </c>
      <c r="Y1008" s="13">
        <f t="shared" si="100"/>
        <v>0.98933349762203071</v>
      </c>
      <c r="Z1008" s="13">
        <f t="shared" si="101"/>
        <v>0.92589378870883254</v>
      </c>
      <c r="AJ1008" s="25"/>
      <c r="AP1008" s="18">
        <v>587.18992042828131</v>
      </c>
      <c r="AQ1008" s="18">
        <v>-197.5799204282813</v>
      </c>
      <c r="AT1008" s="1">
        <v>3</v>
      </c>
      <c r="AU1008" s="29">
        <v>-197.5799204282813</v>
      </c>
    </row>
    <row r="1009" spans="2:47" x14ac:dyDescent="0.25">
      <c r="B1009" s="4">
        <v>371.53</v>
      </c>
      <c r="C1009" s="1">
        <v>4</v>
      </c>
      <c r="D1009" s="1">
        <v>7</v>
      </c>
      <c r="Q1009" s="4">
        <f t="shared" si="96"/>
        <v>708.96527938324698</v>
      </c>
      <c r="R1009" s="4">
        <f t="shared" si="97"/>
        <v>-337.43527938324701</v>
      </c>
      <c r="U1009" s="4">
        <v>554.51466966926159</v>
      </c>
      <c r="V1009" s="1">
        <f t="shared" si="98"/>
        <v>193</v>
      </c>
      <c r="W1009" s="9">
        <v>1008</v>
      </c>
      <c r="X1009" s="12">
        <f t="shared" si="99"/>
        <v>0.83958333333333335</v>
      </c>
      <c r="Y1009" s="13">
        <f t="shared" si="100"/>
        <v>0.99274685816392794</v>
      </c>
      <c r="Z1009" s="13">
        <f t="shared" si="101"/>
        <v>0.92727104327286847</v>
      </c>
      <c r="AJ1009" s="25"/>
      <c r="AP1009" s="18">
        <v>708.96527938324698</v>
      </c>
      <c r="AQ1009" s="18">
        <v>-337.43527938324701</v>
      </c>
      <c r="AT1009" s="1">
        <v>4</v>
      </c>
      <c r="AU1009" s="29">
        <v>-337.43527938324701</v>
      </c>
    </row>
    <row r="1010" spans="2:47" x14ac:dyDescent="0.25">
      <c r="B1010" s="4">
        <v>906.93</v>
      </c>
      <c r="C1010" s="1">
        <v>5</v>
      </c>
      <c r="D1010" s="1">
        <v>7</v>
      </c>
      <c r="Q1010" s="4">
        <f t="shared" si="96"/>
        <v>830.74063833821276</v>
      </c>
      <c r="R1010" s="4">
        <f t="shared" si="97"/>
        <v>76.189361661787188</v>
      </c>
      <c r="U1010" s="4">
        <v>554.55034374830984</v>
      </c>
      <c r="V1010" s="1">
        <f t="shared" si="98"/>
        <v>192</v>
      </c>
      <c r="W1010" s="9">
        <v>1009</v>
      </c>
      <c r="X1010" s="12">
        <f t="shared" si="99"/>
        <v>0.8404166666666667</v>
      </c>
      <c r="Y1010" s="13">
        <f t="shared" si="100"/>
        <v>0.99617182460227893</v>
      </c>
      <c r="Z1010" s="13">
        <f t="shared" si="101"/>
        <v>0.92733069821493985</v>
      </c>
      <c r="AJ1010" s="25"/>
      <c r="AP1010" s="18">
        <v>830.74063833821276</v>
      </c>
      <c r="AQ1010" s="18">
        <v>76.189361661787188</v>
      </c>
      <c r="AT1010" s="1">
        <v>5</v>
      </c>
      <c r="AU1010" s="29">
        <v>76.189361661787188</v>
      </c>
    </row>
    <row r="1011" spans="2:47" x14ac:dyDescent="0.25">
      <c r="B1011" s="4">
        <v>713.71</v>
      </c>
      <c r="C1011" s="1">
        <v>6</v>
      </c>
      <c r="D1011" s="1">
        <v>7</v>
      </c>
      <c r="Q1011" s="4">
        <f t="shared" si="96"/>
        <v>952.51599729317843</v>
      </c>
      <c r="R1011" s="4">
        <f t="shared" si="97"/>
        <v>-238.80599729317839</v>
      </c>
      <c r="U1011" s="4">
        <v>554.74593418528661</v>
      </c>
      <c r="V1011" s="1">
        <f t="shared" si="98"/>
        <v>191</v>
      </c>
      <c r="W1011" s="9">
        <v>1010</v>
      </c>
      <c r="X1011" s="12">
        <f t="shared" si="99"/>
        <v>0.84125000000000005</v>
      </c>
      <c r="Y1011" s="13">
        <f t="shared" si="100"/>
        <v>0.99960851658148309</v>
      </c>
      <c r="Z1011" s="13">
        <f t="shared" si="101"/>
        <v>0.92765776863970939</v>
      </c>
      <c r="AJ1011" s="25"/>
      <c r="AP1011" s="18">
        <v>952.51599729317843</v>
      </c>
      <c r="AQ1011" s="18">
        <v>-238.80599729317839</v>
      </c>
      <c r="AT1011" s="1">
        <v>6</v>
      </c>
      <c r="AU1011" s="29">
        <v>-238.80599729317839</v>
      </c>
    </row>
    <row r="1012" spans="2:47" x14ac:dyDescent="0.25">
      <c r="B1012" s="4">
        <v>567.04999999999995</v>
      </c>
      <c r="C1012" s="1">
        <v>7</v>
      </c>
      <c r="D1012" s="1">
        <v>7</v>
      </c>
      <c r="Q1012" s="4">
        <f t="shared" si="96"/>
        <v>1074.291356248144</v>
      </c>
      <c r="R1012" s="4">
        <f t="shared" si="97"/>
        <v>-507.24135624814403</v>
      </c>
      <c r="U1012" s="4">
        <v>564.72290026395262</v>
      </c>
      <c r="V1012" s="1">
        <f t="shared" si="98"/>
        <v>190</v>
      </c>
      <c r="W1012" s="9">
        <v>1011</v>
      </c>
      <c r="X1012" s="12">
        <f t="shared" si="99"/>
        <v>0.84208333333333329</v>
      </c>
      <c r="Y1012" s="13">
        <f t="shared" si="100"/>
        <v>1.003057055533948</v>
      </c>
      <c r="Z1012" s="13">
        <f t="shared" si="101"/>
        <v>0.9443414602541812</v>
      </c>
      <c r="AJ1012" s="25"/>
      <c r="AP1012" s="18">
        <v>1074.291356248144</v>
      </c>
      <c r="AQ1012" s="18">
        <v>-507.24135624814403</v>
      </c>
      <c r="AT1012" s="1">
        <v>7</v>
      </c>
      <c r="AU1012" s="29">
        <v>-507.24135624814403</v>
      </c>
    </row>
    <row r="1013" spans="2:47" x14ac:dyDescent="0.25">
      <c r="B1013" s="4">
        <v>1112.3399999999999</v>
      </c>
      <c r="C1013" s="1">
        <v>8</v>
      </c>
      <c r="D1013" s="1">
        <v>7</v>
      </c>
      <c r="Q1013" s="4">
        <f t="shared" si="96"/>
        <v>1196.0667152031097</v>
      </c>
      <c r="R1013" s="4">
        <f t="shared" si="97"/>
        <v>-83.726715203109734</v>
      </c>
      <c r="U1013" s="4">
        <v>567.69383140298396</v>
      </c>
      <c r="V1013" s="1">
        <f t="shared" si="98"/>
        <v>189</v>
      </c>
      <c r="W1013" s="9">
        <v>1012</v>
      </c>
      <c r="X1013" s="12">
        <f t="shared" si="99"/>
        <v>0.84291666666666665</v>
      </c>
      <c r="Y1013" s="13">
        <f t="shared" si="100"/>
        <v>1.0065175647168041</v>
      </c>
      <c r="Z1013" s="13">
        <f t="shared" si="101"/>
        <v>0.94930951352213988</v>
      </c>
      <c r="AJ1013" s="25"/>
      <c r="AP1013" s="18">
        <v>1196.0667152031097</v>
      </c>
      <c r="AQ1013" s="18">
        <v>-83.726715203109734</v>
      </c>
      <c r="AT1013" s="1">
        <v>8</v>
      </c>
      <c r="AU1013" s="29">
        <v>-83.726715203109734</v>
      </c>
    </row>
    <row r="1014" spans="2:47" x14ac:dyDescent="0.25">
      <c r="B1014" s="4">
        <v>872.11</v>
      </c>
      <c r="C1014" s="1">
        <v>9</v>
      </c>
      <c r="D1014" s="1">
        <v>7</v>
      </c>
      <c r="Q1014" s="4">
        <f t="shared" si="96"/>
        <v>1317.8420741580755</v>
      </c>
      <c r="R1014" s="4">
        <f t="shared" si="97"/>
        <v>-445.73207415807553</v>
      </c>
      <c r="U1014" s="4">
        <v>570.87642061320685</v>
      </c>
      <c r="V1014" s="1">
        <f t="shared" si="98"/>
        <v>188</v>
      </c>
      <c r="W1014" s="9">
        <v>1013</v>
      </c>
      <c r="X1014" s="12">
        <f t="shared" si="99"/>
        <v>0.84375</v>
      </c>
      <c r="Y1014" s="13">
        <f t="shared" si="100"/>
        <v>1.0099901692495805</v>
      </c>
      <c r="Z1014" s="13">
        <f t="shared" si="101"/>
        <v>0.95463150584929068</v>
      </c>
      <c r="AJ1014" s="25"/>
      <c r="AP1014" s="18">
        <v>1317.8420741580755</v>
      </c>
      <c r="AQ1014" s="18">
        <v>-445.73207415807553</v>
      </c>
      <c r="AT1014" s="1">
        <v>9</v>
      </c>
      <c r="AU1014" s="29">
        <v>-445.73207415807553</v>
      </c>
    </row>
    <row r="1015" spans="2:47" x14ac:dyDescent="0.25">
      <c r="B1015" s="4">
        <v>1981.49</v>
      </c>
      <c r="C1015" s="1">
        <v>10</v>
      </c>
      <c r="D1015" s="1">
        <v>7</v>
      </c>
      <c r="Q1015" s="4">
        <f t="shared" si="96"/>
        <v>1439.6174331130412</v>
      </c>
      <c r="R1015" s="4">
        <f t="shared" si="97"/>
        <v>541.87256688695879</v>
      </c>
      <c r="U1015" s="4">
        <v>574.08919035794952</v>
      </c>
      <c r="V1015" s="1">
        <f t="shared" si="98"/>
        <v>187</v>
      </c>
      <c r="W1015" s="9">
        <v>1014</v>
      </c>
      <c r="X1015" s="12">
        <f t="shared" si="99"/>
        <v>0.84458333333333335</v>
      </c>
      <c r="Y1015" s="13">
        <f t="shared" si="100"/>
        <v>1.0134749961529044</v>
      </c>
      <c r="Z1015" s="13">
        <f t="shared" si="101"/>
        <v>0.96000396669830657</v>
      </c>
      <c r="AJ1015" s="25"/>
      <c r="AP1015" s="18">
        <v>1439.6174331130412</v>
      </c>
      <c r="AQ1015" s="18">
        <v>541.87256688695879</v>
      </c>
      <c r="AT1015" s="1">
        <v>10</v>
      </c>
      <c r="AU1015" s="29">
        <v>541.87256688695879</v>
      </c>
    </row>
    <row r="1016" spans="2:47" x14ac:dyDescent="0.25">
      <c r="B1016" s="4">
        <v>1379.51</v>
      </c>
      <c r="C1016" s="1">
        <v>11</v>
      </c>
      <c r="D1016" s="1">
        <v>7</v>
      </c>
      <c r="Q1016" s="4">
        <f t="shared" si="96"/>
        <v>1561.3927920680069</v>
      </c>
      <c r="R1016" s="4">
        <f t="shared" si="97"/>
        <v>-181.88279206800689</v>
      </c>
      <c r="U1016" s="4">
        <v>576.17659191704468</v>
      </c>
      <c r="V1016" s="1">
        <f t="shared" si="98"/>
        <v>186</v>
      </c>
      <c r="W1016" s="9">
        <v>1015</v>
      </c>
      <c r="X1016" s="12">
        <f t="shared" si="99"/>
        <v>0.84541666666666671</v>
      </c>
      <c r="Y1016" s="13">
        <f t="shared" si="100"/>
        <v>1.0169721743881366</v>
      </c>
      <c r="Z1016" s="13">
        <f t="shared" si="101"/>
        <v>0.96349456329981042</v>
      </c>
      <c r="AJ1016" s="25"/>
      <c r="AP1016" s="18">
        <v>1561.3927920680069</v>
      </c>
      <c r="AQ1016" s="18">
        <v>-181.88279206800689</v>
      </c>
      <c r="AT1016" s="1">
        <v>11</v>
      </c>
      <c r="AU1016" s="29">
        <v>-181.88279206800689</v>
      </c>
    </row>
    <row r="1017" spans="2:47" x14ac:dyDescent="0.25">
      <c r="B1017" s="4">
        <v>791.11</v>
      </c>
      <c r="C1017" s="1">
        <v>12</v>
      </c>
      <c r="D1017" s="1">
        <v>7</v>
      </c>
      <c r="Q1017" s="4">
        <f t="shared" si="96"/>
        <v>1683.1681510229728</v>
      </c>
      <c r="R1017" s="4">
        <f t="shared" si="97"/>
        <v>-892.05815102297277</v>
      </c>
      <c r="U1017" s="4">
        <v>582.20383140298395</v>
      </c>
      <c r="V1017" s="1">
        <f t="shared" si="98"/>
        <v>185</v>
      </c>
      <c r="W1017" s="9">
        <v>1016</v>
      </c>
      <c r="X1017" s="12">
        <f t="shared" si="99"/>
        <v>0.84624999999999995</v>
      </c>
      <c r="Y1017" s="13">
        <f t="shared" si="100"/>
        <v>1.0204818348981364</v>
      </c>
      <c r="Z1017" s="13">
        <f t="shared" si="101"/>
        <v>0.97357343939070951</v>
      </c>
      <c r="AJ1017" s="25"/>
      <c r="AP1017" s="18">
        <v>1683.1681510229728</v>
      </c>
      <c r="AQ1017" s="18">
        <v>-892.05815102297277</v>
      </c>
      <c r="AT1017" s="1">
        <v>12</v>
      </c>
      <c r="AU1017" s="29">
        <v>-892.05815102297277</v>
      </c>
    </row>
    <row r="1018" spans="2:47" x14ac:dyDescent="0.25">
      <c r="B1018" s="4">
        <v>1117.8399999999999</v>
      </c>
      <c r="C1018" s="1">
        <v>1</v>
      </c>
      <c r="D1018" s="1">
        <v>12</v>
      </c>
      <c r="Q1018" s="4">
        <f t="shared" si="96"/>
        <v>770.30937382218769</v>
      </c>
      <c r="R1018" s="4">
        <f t="shared" si="97"/>
        <v>347.53062617781222</v>
      </c>
      <c r="U1018" s="4">
        <v>585.95106165824109</v>
      </c>
      <c r="V1018" s="1">
        <f t="shared" si="98"/>
        <v>184</v>
      </c>
      <c r="W1018" s="9">
        <v>1017</v>
      </c>
      <c r="X1018" s="12">
        <f t="shared" si="99"/>
        <v>0.8470833333333333</v>
      </c>
      <c r="Y1018" s="13">
        <f t="shared" si="100"/>
        <v>1.0240041106490518</v>
      </c>
      <c r="Z1018" s="13">
        <f t="shared" si="101"/>
        <v>0.97983963629808524</v>
      </c>
      <c r="AJ1018" s="25"/>
      <c r="AP1018" s="18">
        <v>770.30937382218769</v>
      </c>
      <c r="AQ1018" s="18">
        <v>347.53062617781222</v>
      </c>
      <c r="AT1018" s="1">
        <v>1</v>
      </c>
      <c r="AU1018" s="29">
        <v>347.53062617781222</v>
      </c>
    </row>
    <row r="1019" spans="2:47" x14ac:dyDescent="0.25">
      <c r="B1019" s="4">
        <v>1094.79</v>
      </c>
      <c r="C1019" s="1">
        <v>2</v>
      </c>
      <c r="D1019" s="1">
        <v>12</v>
      </c>
      <c r="Q1019" s="4">
        <f t="shared" si="96"/>
        <v>892.08473277715336</v>
      </c>
      <c r="R1019" s="4">
        <f t="shared" si="97"/>
        <v>202.7052672228466</v>
      </c>
      <c r="U1019" s="4">
        <v>588.9991903579496</v>
      </c>
      <c r="V1019" s="1">
        <f t="shared" si="98"/>
        <v>183</v>
      </c>
      <c r="W1019" s="9">
        <v>1018</v>
      </c>
      <c r="X1019" s="12">
        <f t="shared" si="99"/>
        <v>0.84791666666666665</v>
      </c>
      <c r="Y1019" s="13">
        <f t="shared" si="100"/>
        <v>1.0275391366732269</v>
      </c>
      <c r="Z1019" s="13">
        <f t="shared" si="101"/>
        <v>0.98493678094368042</v>
      </c>
      <c r="AJ1019" s="25"/>
      <c r="AP1019" s="18">
        <v>892.08473277715336</v>
      </c>
      <c r="AQ1019" s="18">
        <v>202.7052672228466</v>
      </c>
      <c r="AT1019" s="1">
        <v>2</v>
      </c>
      <c r="AU1019" s="29">
        <v>202.7052672228466</v>
      </c>
    </row>
    <row r="1020" spans="2:47" x14ac:dyDescent="0.25">
      <c r="B1020" s="4">
        <v>842.8</v>
      </c>
      <c r="C1020" s="1">
        <v>3</v>
      </c>
      <c r="D1020" s="1">
        <v>12</v>
      </c>
      <c r="Q1020" s="4">
        <f t="shared" si="96"/>
        <v>1013.8600917321191</v>
      </c>
      <c r="R1020" s="4">
        <f t="shared" si="97"/>
        <v>-171.06009173211919</v>
      </c>
      <c r="U1020" s="4">
        <v>590.14660114772641</v>
      </c>
      <c r="V1020" s="1">
        <f t="shared" si="98"/>
        <v>182</v>
      </c>
      <c r="W1020" s="9">
        <v>1019</v>
      </c>
      <c r="X1020" s="12">
        <f t="shared" si="99"/>
        <v>0.84875</v>
      </c>
      <c r="Y1020" s="13">
        <f t="shared" si="100"/>
        <v>1.0310870501132954</v>
      </c>
      <c r="Z1020" s="13">
        <f t="shared" si="101"/>
        <v>0.98685550529543387</v>
      </c>
      <c r="AJ1020" s="25"/>
      <c r="AP1020" s="18">
        <v>1013.8600917321191</v>
      </c>
      <c r="AQ1020" s="18">
        <v>-171.06009173211919</v>
      </c>
      <c r="AT1020" s="1">
        <v>3</v>
      </c>
      <c r="AU1020" s="29">
        <v>-171.06009173211919</v>
      </c>
    </row>
    <row r="1021" spans="2:47" x14ac:dyDescent="0.25">
      <c r="B1021" s="4">
        <v>1043.0899999999999</v>
      </c>
      <c r="C1021" s="1">
        <v>4</v>
      </c>
      <c r="D1021" s="1">
        <v>12</v>
      </c>
      <c r="Q1021" s="4">
        <f t="shared" si="96"/>
        <v>1135.6354506870848</v>
      </c>
      <c r="R1021" s="4">
        <f t="shared" si="97"/>
        <v>-92.545450687084895</v>
      </c>
      <c r="U1021" s="4">
        <v>591.97493384585277</v>
      </c>
      <c r="V1021" s="1">
        <f t="shared" si="98"/>
        <v>181</v>
      </c>
      <c r="W1021" s="9">
        <v>1020</v>
      </c>
      <c r="X1021" s="12">
        <f t="shared" si="99"/>
        <v>0.84958333333333336</v>
      </c>
      <c r="Y1021" s="13">
        <f t="shared" si="100"/>
        <v>1.0346479902674417</v>
      </c>
      <c r="Z1021" s="13">
        <f t="shared" si="101"/>
        <v>0.98991288152220291</v>
      </c>
      <c r="AJ1021" s="25"/>
      <c r="AP1021" s="18">
        <v>1135.6354506870848</v>
      </c>
      <c r="AQ1021" s="18">
        <v>-92.545450687084895</v>
      </c>
      <c r="AT1021" s="1">
        <v>4</v>
      </c>
      <c r="AU1021" s="29">
        <v>-92.545450687084895</v>
      </c>
    </row>
    <row r="1022" spans="2:47" x14ac:dyDescent="0.25">
      <c r="B1022" s="4">
        <v>1907.39</v>
      </c>
      <c r="C1022" s="1">
        <v>5</v>
      </c>
      <c r="D1022" s="1">
        <v>12</v>
      </c>
      <c r="Q1022" s="4">
        <f t="shared" si="96"/>
        <v>1257.4108096420505</v>
      </c>
      <c r="R1022" s="4">
        <f t="shared" si="97"/>
        <v>649.97919035794962</v>
      </c>
      <c r="U1022" s="4">
        <v>598.39383140298378</v>
      </c>
      <c r="V1022" s="1">
        <f t="shared" si="98"/>
        <v>180</v>
      </c>
      <c r="W1022" s="9">
        <v>1021</v>
      </c>
      <c r="X1022" s="12">
        <f t="shared" si="99"/>
        <v>0.85041666666666671</v>
      </c>
      <c r="Y1022" s="13">
        <f t="shared" si="100"/>
        <v>1.0382220986358561</v>
      </c>
      <c r="Z1022" s="13">
        <f t="shared" si="101"/>
        <v>1.0006466964418563</v>
      </c>
      <c r="AJ1022" s="25"/>
      <c r="AP1022" s="18">
        <v>1257.4108096420505</v>
      </c>
      <c r="AQ1022" s="18">
        <v>649.97919035794962</v>
      </c>
      <c r="AT1022" s="1">
        <v>5</v>
      </c>
      <c r="AU1022" s="29">
        <v>649.97919035794962</v>
      </c>
    </row>
    <row r="1023" spans="2:47" x14ac:dyDescent="0.25">
      <c r="B1023" s="4">
        <v>2072.16</v>
      </c>
      <c r="C1023" s="1">
        <v>6</v>
      </c>
      <c r="D1023" s="1">
        <v>12</v>
      </c>
      <c r="Q1023" s="4">
        <f t="shared" si="96"/>
        <v>1379.1861685970161</v>
      </c>
      <c r="R1023" s="4">
        <f t="shared" si="97"/>
        <v>692.97383140298371</v>
      </c>
      <c r="U1023" s="4">
        <v>601.27002862422705</v>
      </c>
      <c r="V1023" s="1">
        <f t="shared" si="98"/>
        <v>179</v>
      </c>
      <c r="W1023" s="9">
        <v>1022</v>
      </c>
      <c r="X1023" s="12">
        <f t="shared" si="99"/>
        <v>0.85124999999999995</v>
      </c>
      <c r="Y1023" s="13">
        <f t="shared" si="100"/>
        <v>1.0418095189685208</v>
      </c>
      <c r="Z1023" s="13">
        <f t="shared" si="101"/>
        <v>1.0054563336685711</v>
      </c>
      <c r="AJ1023" s="25"/>
      <c r="AP1023" s="18">
        <v>1379.1861685970161</v>
      </c>
      <c r="AQ1023" s="18">
        <v>692.97383140298371</v>
      </c>
      <c r="AT1023" s="1">
        <v>6</v>
      </c>
      <c r="AU1023" s="29">
        <v>692.97383140298371</v>
      </c>
    </row>
    <row r="1024" spans="2:47" x14ac:dyDescent="0.25">
      <c r="B1024" s="4">
        <v>1492.7</v>
      </c>
      <c r="C1024" s="1">
        <v>7</v>
      </c>
      <c r="D1024" s="1">
        <v>12</v>
      </c>
      <c r="Q1024" s="4">
        <f t="shared" si="96"/>
        <v>1500.9615275519818</v>
      </c>
      <c r="R1024" s="4">
        <f t="shared" si="97"/>
        <v>-8.2615275519817715</v>
      </c>
      <c r="U1024" s="4">
        <v>603.91063540849382</v>
      </c>
      <c r="V1024" s="1">
        <f t="shared" si="98"/>
        <v>178</v>
      </c>
      <c r="W1024" s="9">
        <v>1023</v>
      </c>
      <c r="X1024" s="12">
        <f t="shared" si="99"/>
        <v>0.8520833333333333</v>
      </c>
      <c r="Y1024" s="13">
        <f t="shared" si="100"/>
        <v>1.0454103973142475</v>
      </c>
      <c r="Z1024" s="13">
        <f t="shared" si="101"/>
        <v>1.0098720116328366</v>
      </c>
      <c r="AJ1024" s="25"/>
      <c r="AP1024" s="18">
        <v>1500.9615275519818</v>
      </c>
      <c r="AQ1024" s="18">
        <v>-8.2615275519817715</v>
      </c>
      <c r="AT1024" s="1">
        <v>7</v>
      </c>
      <c r="AU1024" s="29">
        <v>-8.2615275519817715</v>
      </c>
    </row>
    <row r="1025" spans="2:47" x14ac:dyDescent="0.25">
      <c r="B1025" s="4">
        <v>1827.18</v>
      </c>
      <c r="C1025" s="1">
        <v>8</v>
      </c>
      <c r="D1025" s="1">
        <v>12</v>
      </c>
      <c r="Q1025" s="4">
        <f t="shared" si="96"/>
        <v>1622.7368865069475</v>
      </c>
      <c r="R1025" s="4">
        <f t="shared" si="97"/>
        <v>204.44311349305258</v>
      </c>
      <c r="U1025" s="4">
        <v>613.3774301833223</v>
      </c>
      <c r="V1025" s="1">
        <f t="shared" si="98"/>
        <v>177</v>
      </c>
      <c r="W1025" s="9">
        <v>1024</v>
      </c>
      <c r="X1025" s="12">
        <f t="shared" si="99"/>
        <v>0.85291666666666666</v>
      </c>
      <c r="Y1025" s="13">
        <f t="shared" si="100"/>
        <v>1.049024882071119</v>
      </c>
      <c r="Z1025" s="13">
        <f t="shared" si="101"/>
        <v>1.0257025841090186</v>
      </c>
      <c r="AJ1025" s="25"/>
      <c r="AP1025" s="18">
        <v>1622.7368865069475</v>
      </c>
      <c r="AQ1025" s="18">
        <v>204.44311349305258</v>
      </c>
      <c r="AT1025" s="1">
        <v>8</v>
      </c>
      <c r="AU1025" s="29">
        <v>204.44311349305258</v>
      </c>
    </row>
    <row r="1026" spans="2:47" x14ac:dyDescent="0.25">
      <c r="B1026" s="4">
        <v>3223.48</v>
      </c>
      <c r="C1026" s="1">
        <v>9</v>
      </c>
      <c r="D1026" s="1">
        <v>12</v>
      </c>
      <c r="Q1026" s="4">
        <f t="shared" si="96"/>
        <v>1744.5122454619132</v>
      </c>
      <c r="R1026" s="4">
        <f t="shared" si="97"/>
        <v>1478.9677545380869</v>
      </c>
      <c r="U1026" s="4">
        <v>613.84466966926152</v>
      </c>
      <c r="V1026" s="1">
        <f t="shared" si="98"/>
        <v>176</v>
      </c>
      <c r="W1026" s="9">
        <v>1025</v>
      </c>
      <c r="X1026" s="12">
        <f t="shared" si="99"/>
        <v>0.85375000000000001</v>
      </c>
      <c r="Y1026" s="13">
        <f t="shared" si="100"/>
        <v>1.0526531240382728</v>
      </c>
      <c r="Z1026" s="13">
        <f t="shared" si="101"/>
        <v>1.0264839117623401</v>
      </c>
      <c r="AJ1026" s="25"/>
      <c r="AP1026" s="18">
        <v>1744.5122454619132</v>
      </c>
      <c r="AQ1026" s="18">
        <v>1478.9677545380869</v>
      </c>
      <c r="AT1026" s="1">
        <v>9</v>
      </c>
      <c r="AU1026" s="29">
        <v>1478.9677545380869</v>
      </c>
    </row>
    <row r="1027" spans="2:47" x14ac:dyDescent="0.25">
      <c r="B1027" s="4">
        <v>3235.69</v>
      </c>
      <c r="C1027" s="1">
        <v>11</v>
      </c>
      <c r="D1027" s="1">
        <v>12</v>
      </c>
      <c r="Q1027" s="4">
        <f t="shared" ref="Q1027:Q1090" si="102">$H$17+$H$18*C1027+$H$19*D1027</f>
        <v>1988.0629633718445</v>
      </c>
      <c r="R1027" s="4">
        <f t="shared" ref="R1027:R1090" si="103">B1027-Q1027</f>
        <v>1247.6270366281556</v>
      </c>
      <c r="U1027" s="4">
        <v>618.85034374830957</v>
      </c>
      <c r="V1027" s="1">
        <f t="shared" ref="V1027:V1090" si="104">RANK(U1027,$U$2:$U$1201)</f>
        <v>175</v>
      </c>
      <c r="W1027" s="9">
        <v>1026</v>
      </c>
      <c r="X1027" s="12">
        <f t="shared" ref="X1027:X1090" si="105">(W1027-0.5)/COUNT($U$2:$U$1201)</f>
        <v>0.85458333333333336</v>
      </c>
      <c r="Y1027" s="13">
        <f t="shared" ref="Y1027:Y1090" si="106">_xlfn.NORM.S.INV(X1027)</f>
        <v>1.05629527646917</v>
      </c>
      <c r="Z1027" s="13">
        <f t="shared" ref="Z1027:Z1090" si="107">STANDARDIZE(U1027,AVERAGE($U$2:$U$1201),_xlfn.STDEV.S($U$2:$U$1201))</f>
        <v>1.0348545047862026</v>
      </c>
      <c r="AJ1027" s="25"/>
      <c r="AP1027" s="18">
        <v>1988.0629633718445</v>
      </c>
      <c r="AQ1027" s="18">
        <v>1247.6270366281556</v>
      </c>
      <c r="AT1027" s="1">
        <v>11</v>
      </c>
      <c r="AU1027" s="29">
        <v>1247.6270366281556</v>
      </c>
    </row>
    <row r="1028" spans="2:47" x14ac:dyDescent="0.25">
      <c r="B1028" s="4">
        <v>2127.58</v>
      </c>
      <c r="C1028" s="1">
        <v>12</v>
      </c>
      <c r="D1028" s="1">
        <v>12</v>
      </c>
      <c r="Q1028" s="4">
        <f t="shared" si="102"/>
        <v>2109.8383223268102</v>
      </c>
      <c r="R1028" s="4">
        <f t="shared" si="103"/>
        <v>17.74167767318977</v>
      </c>
      <c r="U1028" s="4">
        <v>620.53803696758916</v>
      </c>
      <c r="V1028" s="1">
        <f t="shared" si="104"/>
        <v>174</v>
      </c>
      <c r="W1028" s="9">
        <v>1027</v>
      </c>
      <c r="X1028" s="12">
        <f t="shared" si="105"/>
        <v>0.85541666666666671</v>
      </c>
      <c r="Y1028" s="13">
        <f t="shared" si="106"/>
        <v>1.0599514951263507</v>
      </c>
      <c r="Z1028" s="13">
        <f t="shared" si="107"/>
        <v>1.0376767007311707</v>
      </c>
      <c r="AJ1028" s="25"/>
      <c r="AP1028" s="18">
        <v>2109.8383223268102</v>
      </c>
      <c r="AQ1028" s="18">
        <v>17.74167767318977</v>
      </c>
      <c r="AT1028" s="1">
        <v>12</v>
      </c>
      <c r="AU1028" s="29">
        <v>17.74167767318977</v>
      </c>
    </row>
    <row r="1029" spans="2:47" x14ac:dyDescent="0.25">
      <c r="B1029" s="4">
        <v>1739.03</v>
      </c>
      <c r="C1029" s="1">
        <v>1</v>
      </c>
      <c r="D1029" s="1">
        <v>12</v>
      </c>
      <c r="Q1029" s="4">
        <f t="shared" si="102"/>
        <v>770.30937382218769</v>
      </c>
      <c r="R1029" s="4">
        <f t="shared" si="103"/>
        <v>968.72062617781228</v>
      </c>
      <c r="U1029" s="4">
        <v>623.15599436345951</v>
      </c>
      <c r="V1029" s="1">
        <f t="shared" si="104"/>
        <v>173</v>
      </c>
      <c r="W1029" s="9">
        <v>1028</v>
      </c>
      <c r="X1029" s="12">
        <f t="shared" si="105"/>
        <v>0.85624999999999996</v>
      </c>
      <c r="Y1029" s="13">
        <f t="shared" si="106"/>
        <v>1.0636219383377195</v>
      </c>
      <c r="Z1029" s="13">
        <f t="shared" si="107"/>
        <v>1.0420545039138358</v>
      </c>
      <c r="AJ1029" s="25"/>
      <c r="AP1029" s="18">
        <v>770.30937382218769</v>
      </c>
      <c r="AQ1029" s="18">
        <v>968.72062617781228</v>
      </c>
      <c r="AT1029" s="1">
        <v>1</v>
      </c>
      <c r="AU1029" s="29">
        <v>968.72062617781228</v>
      </c>
    </row>
    <row r="1030" spans="2:47" x14ac:dyDescent="0.25">
      <c r="B1030" s="4">
        <v>1532.12</v>
      </c>
      <c r="C1030" s="1">
        <v>2</v>
      </c>
      <c r="D1030" s="1">
        <v>12</v>
      </c>
      <c r="Q1030" s="4">
        <f t="shared" si="102"/>
        <v>892.08473277715336</v>
      </c>
      <c r="R1030" s="4">
        <f t="shared" si="103"/>
        <v>640.03526722284653</v>
      </c>
      <c r="U1030" s="4">
        <v>624.162395583121</v>
      </c>
      <c r="V1030" s="1">
        <f t="shared" si="104"/>
        <v>172</v>
      </c>
      <c r="W1030" s="9">
        <v>1029</v>
      </c>
      <c r="X1030" s="12">
        <f t="shared" si="105"/>
        <v>0.85708333333333331</v>
      </c>
      <c r="Y1030" s="13">
        <f t="shared" si="106"/>
        <v>1.0673067670544454</v>
      </c>
      <c r="Z1030" s="13">
        <f t="shared" si="107"/>
        <v>1.0437374291094186</v>
      </c>
      <c r="AJ1030" s="25"/>
      <c r="AP1030" s="18">
        <v>892.08473277715336</v>
      </c>
      <c r="AQ1030" s="18">
        <v>640.03526722284653</v>
      </c>
      <c r="AT1030" s="1">
        <v>2</v>
      </c>
      <c r="AU1030" s="29">
        <v>640.03526722284653</v>
      </c>
    </row>
    <row r="1031" spans="2:47" x14ac:dyDescent="0.25">
      <c r="B1031" s="4">
        <v>1162.06</v>
      </c>
      <c r="C1031" s="1">
        <v>3</v>
      </c>
      <c r="D1031" s="1">
        <v>12</v>
      </c>
      <c r="Q1031" s="4">
        <f t="shared" si="102"/>
        <v>1013.8600917321191</v>
      </c>
      <c r="R1031" s="4">
        <f t="shared" si="103"/>
        <v>148.1999082678808</v>
      </c>
      <c r="U1031" s="4">
        <v>625.13570270327546</v>
      </c>
      <c r="V1031" s="1">
        <f t="shared" si="104"/>
        <v>171</v>
      </c>
      <c r="W1031" s="9">
        <v>1030</v>
      </c>
      <c r="X1031" s="12">
        <f t="shared" si="105"/>
        <v>0.85791666666666666</v>
      </c>
      <c r="Y1031" s="13">
        <f t="shared" si="106"/>
        <v>1.0710061449104975</v>
      </c>
      <c r="Z1031" s="13">
        <f t="shared" si="107"/>
        <v>1.0453650136587485</v>
      </c>
      <c r="AJ1031" s="25"/>
      <c r="AP1031" s="18">
        <v>1013.8600917321191</v>
      </c>
      <c r="AQ1031" s="18">
        <v>148.1999082678808</v>
      </c>
      <c r="AT1031" s="1">
        <v>3</v>
      </c>
      <c r="AU1031" s="29">
        <v>148.1999082678808</v>
      </c>
    </row>
    <row r="1032" spans="2:47" x14ac:dyDescent="0.25">
      <c r="B1032" s="4">
        <v>1948.51</v>
      </c>
      <c r="C1032" s="1">
        <v>4</v>
      </c>
      <c r="D1032" s="1">
        <v>12</v>
      </c>
      <c r="Q1032" s="4">
        <f t="shared" si="102"/>
        <v>1135.6354506870848</v>
      </c>
      <c r="R1032" s="4">
        <f t="shared" si="103"/>
        <v>812.87454931291518</v>
      </c>
      <c r="U1032" s="4">
        <v>625.85317367122548</v>
      </c>
      <c r="V1032" s="1">
        <f t="shared" si="104"/>
        <v>170</v>
      </c>
      <c r="W1032" s="9">
        <v>1031</v>
      </c>
      <c r="X1032" s="12">
        <f t="shared" si="105"/>
        <v>0.85875000000000001</v>
      </c>
      <c r="Y1032" s="13">
        <f t="shared" si="106"/>
        <v>1.0747202382839032</v>
      </c>
      <c r="Z1032" s="13">
        <f t="shared" si="107"/>
        <v>1.046564783636639</v>
      </c>
      <c r="AJ1032" s="25"/>
      <c r="AP1032" s="18">
        <v>1135.6354506870848</v>
      </c>
      <c r="AQ1032" s="18">
        <v>812.87454931291518</v>
      </c>
      <c r="AT1032" s="1">
        <v>4</v>
      </c>
      <c r="AU1032" s="29">
        <v>812.87454931291518</v>
      </c>
    </row>
    <row r="1033" spans="2:47" x14ac:dyDescent="0.25">
      <c r="B1033" s="4">
        <v>2616.94</v>
      </c>
      <c r="C1033" s="1">
        <v>5</v>
      </c>
      <c r="D1033" s="1">
        <v>12</v>
      </c>
      <c r="Q1033" s="4">
        <f t="shared" si="102"/>
        <v>1257.4108096420505</v>
      </c>
      <c r="R1033" s="4">
        <f t="shared" si="103"/>
        <v>1359.5291903579496</v>
      </c>
      <c r="U1033" s="4">
        <v>626.98703662815569</v>
      </c>
      <c r="V1033" s="1">
        <f t="shared" si="104"/>
        <v>169</v>
      </c>
      <c r="W1033" s="9">
        <v>1032</v>
      </c>
      <c r="X1033" s="12">
        <f t="shared" si="105"/>
        <v>0.85958333333333337</v>
      </c>
      <c r="Y1033" s="13">
        <f t="shared" si="106"/>
        <v>1.0784492163597716</v>
      </c>
      <c r="Z1033" s="13">
        <f t="shared" si="107"/>
        <v>1.0484608530185875</v>
      </c>
      <c r="AJ1033" s="25"/>
      <c r="AP1033" s="18">
        <v>1257.4108096420505</v>
      </c>
      <c r="AQ1033" s="18">
        <v>1359.5291903579496</v>
      </c>
      <c r="AT1033" s="1">
        <v>5</v>
      </c>
      <c r="AU1033" s="29">
        <v>1359.5291903579496</v>
      </c>
    </row>
    <row r="1034" spans="2:47" x14ac:dyDescent="0.25">
      <c r="B1034" s="4">
        <v>2220.73</v>
      </c>
      <c r="C1034" s="1">
        <v>7</v>
      </c>
      <c r="D1034" s="1">
        <v>12</v>
      </c>
      <c r="Q1034" s="4">
        <f t="shared" si="102"/>
        <v>1500.9615275519818</v>
      </c>
      <c r="R1034" s="4">
        <f t="shared" si="103"/>
        <v>719.7684724480182</v>
      </c>
      <c r="U1034" s="4">
        <v>628.60311349305266</v>
      </c>
      <c r="V1034" s="1">
        <f t="shared" si="104"/>
        <v>168</v>
      </c>
      <c r="W1034" s="9">
        <v>1033</v>
      </c>
      <c r="X1034" s="12">
        <f t="shared" si="105"/>
        <v>0.86041666666666672</v>
      </c>
      <c r="Y1034" s="13">
        <f t="shared" si="106"/>
        <v>1.0821932511951406</v>
      </c>
      <c r="Z1034" s="13">
        <f t="shared" si="107"/>
        <v>1.0511632905959665</v>
      </c>
      <c r="AJ1034" s="25"/>
      <c r="AP1034" s="18">
        <v>1500.9615275519818</v>
      </c>
      <c r="AQ1034" s="18">
        <v>719.7684724480182</v>
      </c>
      <c r="AT1034" s="1">
        <v>7</v>
      </c>
      <c r="AU1034" s="29">
        <v>719.7684724480182</v>
      </c>
    </row>
    <row r="1035" spans="2:47" x14ac:dyDescent="0.25">
      <c r="B1035" s="4">
        <v>2945.14</v>
      </c>
      <c r="C1035" s="1">
        <v>8</v>
      </c>
      <c r="D1035" s="1">
        <v>12</v>
      </c>
      <c r="Q1035" s="4">
        <f t="shared" si="102"/>
        <v>1622.7368865069475</v>
      </c>
      <c r="R1035" s="4">
        <f t="shared" si="103"/>
        <v>1322.4031134930524</v>
      </c>
      <c r="U1035" s="4">
        <v>629.06720793199315</v>
      </c>
      <c r="V1035" s="1">
        <f t="shared" si="104"/>
        <v>167</v>
      </c>
      <c r="W1035" s="9">
        <v>1034</v>
      </c>
      <c r="X1035" s="12">
        <f t="shared" si="105"/>
        <v>0.86124999999999996</v>
      </c>
      <c r="Y1035" s="13">
        <f t="shared" si="106"/>
        <v>1.0859525177857321</v>
      </c>
      <c r="Z1035" s="13">
        <f t="shared" si="107"/>
        <v>1.0519393590358332</v>
      </c>
      <c r="AJ1035" s="25"/>
      <c r="AP1035" s="18">
        <v>1622.7368865069475</v>
      </c>
      <c r="AQ1035" s="18">
        <v>1322.4031134930524</v>
      </c>
      <c r="AT1035" s="1">
        <v>8</v>
      </c>
      <c r="AU1035" s="29">
        <v>1322.4031134930524</v>
      </c>
    </row>
    <row r="1036" spans="2:47" x14ac:dyDescent="0.25">
      <c r="B1036" s="4">
        <v>3224.96</v>
      </c>
      <c r="C1036" s="1">
        <v>9</v>
      </c>
      <c r="D1036" s="1">
        <v>12</v>
      </c>
      <c r="Q1036" s="4">
        <f t="shared" si="102"/>
        <v>1744.5122454619132</v>
      </c>
      <c r="R1036" s="4">
        <f t="shared" si="103"/>
        <v>1480.4477545380869</v>
      </c>
      <c r="U1036" s="4">
        <v>632.00062617781225</v>
      </c>
      <c r="V1036" s="1">
        <f t="shared" si="104"/>
        <v>166</v>
      </c>
      <c r="W1036" s="9">
        <v>1035</v>
      </c>
      <c r="X1036" s="12">
        <f t="shared" si="105"/>
        <v>0.86208333333333331</v>
      </c>
      <c r="Y1036" s="13">
        <f t="shared" si="106"/>
        <v>1.0897271941346576</v>
      </c>
      <c r="Z1036" s="13">
        <f t="shared" si="107"/>
        <v>1.0568446824581672</v>
      </c>
      <c r="AJ1036" s="25"/>
      <c r="AP1036" s="18">
        <v>1744.5122454619132</v>
      </c>
      <c r="AQ1036" s="18">
        <v>1480.4477545380869</v>
      </c>
      <c r="AT1036" s="1">
        <v>9</v>
      </c>
      <c r="AU1036" s="29">
        <v>1480.4477545380869</v>
      </c>
    </row>
    <row r="1037" spans="2:47" x14ac:dyDescent="0.25">
      <c r="B1037" s="4">
        <v>2778.8</v>
      </c>
      <c r="C1037" s="1">
        <v>12</v>
      </c>
      <c r="D1037" s="1">
        <v>12</v>
      </c>
      <c r="Q1037" s="4">
        <f t="shared" si="102"/>
        <v>2109.8383223268102</v>
      </c>
      <c r="R1037" s="4">
        <f t="shared" si="103"/>
        <v>668.96167767319002</v>
      </c>
      <c r="U1037" s="4">
        <v>632.7204548739744</v>
      </c>
      <c r="V1037" s="1">
        <f t="shared" si="104"/>
        <v>165</v>
      </c>
      <c r="W1037" s="9">
        <v>1036</v>
      </c>
      <c r="X1037" s="12">
        <f t="shared" si="105"/>
        <v>0.86291666666666667</v>
      </c>
      <c r="Y1037" s="13">
        <f t="shared" si="106"/>
        <v>1.0935174613231635</v>
      </c>
      <c r="Z1037" s="13">
        <f t="shared" si="107"/>
        <v>1.0580483950785495</v>
      </c>
      <c r="AJ1037" s="25"/>
      <c r="AP1037" s="18">
        <v>2109.8383223268102</v>
      </c>
      <c r="AQ1037" s="18">
        <v>668.96167767319002</v>
      </c>
      <c r="AT1037" s="1">
        <v>12</v>
      </c>
      <c r="AU1037" s="29">
        <v>668.96167767319002</v>
      </c>
    </row>
    <row r="1038" spans="2:47" x14ac:dyDescent="0.25">
      <c r="B1038" s="4">
        <v>1565.75</v>
      </c>
      <c r="C1038" s="1">
        <v>1</v>
      </c>
      <c r="D1038" s="1">
        <v>15</v>
      </c>
      <c r="Q1038" s="4">
        <f t="shared" si="102"/>
        <v>1026.3114766044905</v>
      </c>
      <c r="R1038" s="4">
        <f t="shared" si="103"/>
        <v>539.43852339550949</v>
      </c>
      <c r="U1038" s="4">
        <v>636.40985732038939</v>
      </c>
      <c r="V1038" s="1">
        <f t="shared" si="104"/>
        <v>164</v>
      </c>
      <c r="W1038" s="9">
        <v>1037</v>
      </c>
      <c r="X1038" s="12">
        <f t="shared" si="105"/>
        <v>0.86375000000000002</v>
      </c>
      <c r="Y1038" s="13">
        <f t="shared" si="106"/>
        <v>1.0973235035834814</v>
      </c>
      <c r="Z1038" s="13">
        <f t="shared" si="107"/>
        <v>1.0642178911129487</v>
      </c>
      <c r="AJ1038" s="25"/>
      <c r="AP1038" s="18">
        <v>1026.3114766044905</v>
      </c>
      <c r="AQ1038" s="18">
        <v>539.43852339550949</v>
      </c>
      <c r="AT1038" s="1">
        <v>1</v>
      </c>
      <c r="AU1038" s="29">
        <v>539.43852339550949</v>
      </c>
    </row>
    <row r="1039" spans="2:47" x14ac:dyDescent="0.25">
      <c r="B1039" s="4">
        <v>1551.24</v>
      </c>
      <c r="C1039" s="1">
        <v>2</v>
      </c>
      <c r="D1039" s="1">
        <v>15</v>
      </c>
      <c r="Q1039" s="4">
        <f t="shared" si="102"/>
        <v>1148.0868355594562</v>
      </c>
      <c r="R1039" s="4">
        <f t="shared" si="103"/>
        <v>403.15316444054383</v>
      </c>
      <c r="U1039" s="4">
        <v>636.67527645352834</v>
      </c>
      <c r="V1039" s="1">
        <f t="shared" si="104"/>
        <v>163</v>
      </c>
      <c r="W1039" s="9">
        <v>1038</v>
      </c>
      <c r="X1039" s="12">
        <f t="shared" si="105"/>
        <v>0.86458333333333337</v>
      </c>
      <c r="Y1039" s="13">
        <f t="shared" si="106"/>
        <v>1.1011455083738533</v>
      </c>
      <c r="Z1039" s="13">
        <f t="shared" si="107"/>
        <v>1.0646617305457939</v>
      </c>
      <c r="AJ1039" s="25"/>
      <c r="AP1039" s="18">
        <v>1148.0868355594562</v>
      </c>
      <c r="AQ1039" s="18">
        <v>403.15316444054383</v>
      </c>
      <c r="AT1039" s="1">
        <v>2</v>
      </c>
      <c r="AU1039" s="29">
        <v>403.15316444054383</v>
      </c>
    </row>
    <row r="1040" spans="2:47" x14ac:dyDescent="0.25">
      <c r="B1040" s="4">
        <v>1750.43</v>
      </c>
      <c r="C1040" s="1">
        <v>3</v>
      </c>
      <c r="D1040" s="1">
        <v>15</v>
      </c>
      <c r="Q1040" s="4">
        <f t="shared" si="102"/>
        <v>1269.8621945144218</v>
      </c>
      <c r="R1040" s="4">
        <f t="shared" si="103"/>
        <v>480.56780548557822</v>
      </c>
      <c r="U1040" s="4">
        <v>640.03526722284653</v>
      </c>
      <c r="V1040" s="1">
        <f t="shared" si="104"/>
        <v>162</v>
      </c>
      <c r="W1040" s="9">
        <v>1039</v>
      </c>
      <c r="X1040" s="12">
        <f t="shared" si="105"/>
        <v>0.86541666666666661</v>
      </c>
      <c r="Y1040" s="13">
        <f t="shared" si="106"/>
        <v>1.104983666455829</v>
      </c>
      <c r="Z1040" s="13">
        <f t="shared" si="107"/>
        <v>1.0702803774752092</v>
      </c>
      <c r="AJ1040" s="25"/>
      <c r="AP1040" s="18">
        <v>1269.8621945144218</v>
      </c>
      <c r="AQ1040" s="18">
        <v>480.56780548557822</v>
      </c>
      <c r="AT1040" s="1">
        <v>3</v>
      </c>
      <c r="AU1040" s="29">
        <v>480.56780548557822</v>
      </c>
    </row>
    <row r="1041" spans="2:47" x14ac:dyDescent="0.25">
      <c r="B1041" s="4">
        <v>2408.3200000000002</v>
      </c>
      <c r="C1041" s="1">
        <v>4</v>
      </c>
      <c r="D1041" s="1">
        <v>15</v>
      </c>
      <c r="Q1041" s="4">
        <f t="shared" si="102"/>
        <v>1391.6375534693875</v>
      </c>
      <c r="R1041" s="4">
        <f t="shared" si="103"/>
        <v>1016.6824465306127</v>
      </c>
      <c r="U1041" s="4">
        <v>643.663660099146</v>
      </c>
      <c r="V1041" s="1">
        <f t="shared" si="104"/>
        <v>161</v>
      </c>
      <c r="W1041" s="9">
        <v>1040</v>
      </c>
      <c r="X1041" s="12">
        <f t="shared" si="105"/>
        <v>0.86624999999999996</v>
      </c>
      <c r="Y1041" s="13">
        <f t="shared" si="106"/>
        <v>1.1088381719738976</v>
      </c>
      <c r="Z1041" s="13">
        <f t="shared" si="107"/>
        <v>1.0763478520287981</v>
      </c>
      <c r="AJ1041" s="25"/>
      <c r="AP1041" s="18">
        <v>1391.6375534693875</v>
      </c>
      <c r="AQ1041" s="18">
        <v>1016.6824465306127</v>
      </c>
      <c r="AT1041" s="1">
        <v>4</v>
      </c>
      <c r="AU1041" s="29">
        <v>1016.6824465306127</v>
      </c>
    </row>
    <row r="1042" spans="2:47" x14ac:dyDescent="0.25">
      <c r="B1042" s="4">
        <v>2927.64</v>
      </c>
      <c r="C1042" s="1">
        <v>8</v>
      </c>
      <c r="D1042" s="1">
        <v>15</v>
      </c>
      <c r="Q1042" s="4">
        <f t="shared" si="102"/>
        <v>1878.7389892892502</v>
      </c>
      <c r="R1042" s="4">
        <f t="shared" si="103"/>
        <v>1048.9010107107497</v>
      </c>
      <c r="U1042" s="4">
        <v>649.97919035794962</v>
      </c>
      <c r="V1042" s="1">
        <f t="shared" si="104"/>
        <v>160</v>
      </c>
      <c r="W1042" s="9">
        <v>1041</v>
      </c>
      <c r="X1042" s="12">
        <f t="shared" si="105"/>
        <v>0.86708333333333332</v>
      </c>
      <c r="Y1042" s="13">
        <f t="shared" si="106"/>
        <v>1.1127092225375497</v>
      </c>
      <c r="Z1042" s="13">
        <f t="shared" si="107"/>
        <v>1.0869088139874694</v>
      </c>
      <c r="AJ1042" s="25"/>
      <c r="AP1042" s="18">
        <v>1878.7389892892502</v>
      </c>
      <c r="AQ1042" s="18">
        <v>1048.9010107107497</v>
      </c>
      <c r="AT1042" s="1">
        <v>8</v>
      </c>
      <c r="AU1042" s="29">
        <v>1048.9010107107497</v>
      </c>
    </row>
    <row r="1043" spans="2:47" x14ac:dyDescent="0.25">
      <c r="B1043" s="4">
        <v>2772.99</v>
      </c>
      <c r="C1043" s="1">
        <v>12</v>
      </c>
      <c r="D1043" s="1">
        <v>15</v>
      </c>
      <c r="Q1043" s="4">
        <f t="shared" si="102"/>
        <v>2365.8404251091133</v>
      </c>
      <c r="R1043" s="4">
        <f t="shared" si="103"/>
        <v>407.14957489088647</v>
      </c>
      <c r="U1043" s="4">
        <v>653.31267801262345</v>
      </c>
      <c r="V1043" s="1">
        <f t="shared" si="104"/>
        <v>159</v>
      </c>
      <c r="W1043" s="9">
        <v>1042</v>
      </c>
      <c r="X1043" s="12">
        <f t="shared" si="105"/>
        <v>0.86791666666666667</v>
      </c>
      <c r="Y1043" s="13">
        <f t="shared" si="106"/>
        <v>1.1165970193058634</v>
      </c>
      <c r="Z1043" s="13">
        <f t="shared" si="107"/>
        <v>1.0924831418535477</v>
      </c>
      <c r="AJ1043" s="25"/>
      <c r="AP1043" s="18">
        <v>2365.8404251091133</v>
      </c>
      <c r="AQ1043" s="18">
        <v>407.14957489088647</v>
      </c>
      <c r="AT1043" s="1">
        <v>12</v>
      </c>
      <c r="AU1043" s="29">
        <v>407.14957489088647</v>
      </c>
    </row>
    <row r="1044" spans="2:47" x14ac:dyDescent="0.25">
      <c r="B1044" s="4">
        <v>177.22</v>
      </c>
      <c r="C1044" s="1">
        <v>1</v>
      </c>
      <c r="D1044" s="1">
        <v>12</v>
      </c>
      <c r="Q1044" s="4">
        <f t="shared" si="102"/>
        <v>770.30937382218769</v>
      </c>
      <c r="R1044" s="4">
        <f t="shared" si="103"/>
        <v>-593.08937382218767</v>
      </c>
      <c r="U1044" s="4">
        <v>656.16775453808668</v>
      </c>
      <c r="V1044" s="1">
        <f t="shared" si="104"/>
        <v>158</v>
      </c>
      <c r="W1044" s="9">
        <v>1043</v>
      </c>
      <c r="X1044" s="12">
        <f t="shared" si="105"/>
        <v>0.86875000000000002</v>
      </c>
      <c r="Y1044" s="13">
        <f t="shared" si="106"/>
        <v>1.1205017670747008</v>
      </c>
      <c r="Z1044" s="13">
        <f t="shared" si="107"/>
        <v>1.0972574606104695</v>
      </c>
      <c r="AJ1044" s="25"/>
      <c r="AP1044" s="18">
        <v>770.30937382218769</v>
      </c>
      <c r="AQ1044" s="18">
        <v>-593.08937382218767</v>
      </c>
      <c r="AT1044" s="1">
        <v>1</v>
      </c>
      <c r="AU1044" s="29">
        <v>-593.08937382218767</v>
      </c>
    </row>
    <row r="1045" spans="2:47" x14ac:dyDescent="0.25">
      <c r="B1045" s="4">
        <v>189.15</v>
      </c>
      <c r="C1045" s="1">
        <v>2</v>
      </c>
      <c r="D1045" s="1">
        <v>12</v>
      </c>
      <c r="Q1045" s="4">
        <f t="shared" si="102"/>
        <v>892.08473277715336</v>
      </c>
      <c r="R1045" s="4">
        <f t="shared" si="103"/>
        <v>-702.93473277715339</v>
      </c>
      <c r="U1045" s="4">
        <v>656.89625854005089</v>
      </c>
      <c r="V1045" s="1">
        <f t="shared" si="104"/>
        <v>157</v>
      </c>
      <c r="W1045" s="9">
        <v>1044</v>
      </c>
      <c r="X1045" s="12">
        <f t="shared" si="105"/>
        <v>0.86958333333333337</v>
      </c>
      <c r="Y1045" s="13">
        <f t="shared" si="106"/>
        <v>1.1244236743666152</v>
      </c>
      <c r="Z1045" s="13">
        <f t="shared" si="107"/>
        <v>1.0984756802588922</v>
      </c>
      <c r="AJ1045" s="25"/>
      <c r="AP1045" s="18">
        <v>892.08473277715336</v>
      </c>
      <c r="AQ1045" s="18">
        <v>-702.93473277715339</v>
      </c>
      <c r="AT1045" s="1">
        <v>2</v>
      </c>
      <c r="AU1045" s="29">
        <v>-702.93473277715339</v>
      </c>
    </row>
    <row r="1046" spans="2:47" x14ac:dyDescent="0.25">
      <c r="B1046" s="4">
        <v>241.61</v>
      </c>
      <c r="C1046" s="1">
        <v>3</v>
      </c>
      <c r="D1046" s="1">
        <v>12</v>
      </c>
      <c r="Q1046" s="4">
        <f t="shared" si="102"/>
        <v>1013.8600917321191</v>
      </c>
      <c r="R1046" s="4">
        <f t="shared" si="103"/>
        <v>-772.25009173211913</v>
      </c>
      <c r="U1046" s="4">
        <v>663.70167767318981</v>
      </c>
      <c r="V1046" s="1">
        <f t="shared" si="104"/>
        <v>156</v>
      </c>
      <c r="W1046" s="9">
        <v>1045</v>
      </c>
      <c r="X1046" s="12">
        <f t="shared" si="105"/>
        <v>0.87041666666666662</v>
      </c>
      <c r="Y1046" s="13">
        <f t="shared" si="106"/>
        <v>1.1283629535235749</v>
      </c>
      <c r="Z1046" s="13">
        <f t="shared" si="107"/>
        <v>1.1098558446524849</v>
      </c>
      <c r="AJ1046" s="25"/>
      <c r="AP1046" s="18">
        <v>1013.8600917321191</v>
      </c>
      <c r="AQ1046" s="18">
        <v>-772.25009173211913</v>
      </c>
      <c r="AT1046" s="1">
        <v>3</v>
      </c>
      <c r="AU1046" s="29">
        <v>-772.25009173211913</v>
      </c>
    </row>
    <row r="1047" spans="2:47" x14ac:dyDescent="0.25">
      <c r="B1047" s="4">
        <v>269.95</v>
      </c>
      <c r="C1047" s="1">
        <v>4</v>
      </c>
      <c r="D1047" s="1">
        <v>12</v>
      </c>
      <c r="Q1047" s="4">
        <f t="shared" si="102"/>
        <v>1135.6354506870848</v>
      </c>
      <c r="R1047" s="4">
        <f t="shared" si="103"/>
        <v>-865.68545068708477</v>
      </c>
      <c r="U1047" s="4">
        <v>663.9850959190087</v>
      </c>
      <c r="V1047" s="1">
        <f t="shared" si="104"/>
        <v>155</v>
      </c>
      <c r="W1047" s="9">
        <v>1046</v>
      </c>
      <c r="X1047" s="12">
        <f t="shared" si="105"/>
        <v>0.87124999999999997</v>
      </c>
      <c r="Y1047" s="13">
        <f t="shared" si="106"/>
        <v>1.1323198208026035</v>
      </c>
      <c r="Z1047" s="13">
        <f t="shared" si="107"/>
        <v>1.110329782578491</v>
      </c>
      <c r="AJ1047" s="25"/>
      <c r="AP1047" s="18">
        <v>1135.6354506870848</v>
      </c>
      <c r="AQ1047" s="18">
        <v>-865.68545068708477</v>
      </c>
      <c r="AT1047" s="1">
        <v>4</v>
      </c>
      <c r="AU1047" s="29">
        <v>-865.68545068708477</v>
      </c>
    </row>
    <row r="1048" spans="2:47" x14ac:dyDescent="0.25">
      <c r="B1048" s="4">
        <v>636.74</v>
      </c>
      <c r="C1048" s="1">
        <v>5</v>
      </c>
      <c r="D1048" s="1">
        <v>12</v>
      </c>
      <c r="Q1048" s="4">
        <f t="shared" si="102"/>
        <v>1257.4108096420505</v>
      </c>
      <c r="R1048" s="4">
        <f t="shared" si="103"/>
        <v>-620.67080964205047</v>
      </c>
      <c r="U1048" s="4">
        <v>665.68919035794943</v>
      </c>
      <c r="V1048" s="1">
        <f t="shared" si="104"/>
        <v>154</v>
      </c>
      <c r="W1048" s="9">
        <v>1047</v>
      </c>
      <c r="X1048" s="12">
        <f t="shared" si="105"/>
        <v>0.87208333333333332</v>
      </c>
      <c r="Y1048" s="13">
        <f t="shared" si="106"/>
        <v>1.1362944964744568</v>
      </c>
      <c r="Z1048" s="13">
        <f t="shared" si="107"/>
        <v>1.113179404986451</v>
      </c>
      <c r="AJ1048" s="25"/>
      <c r="AP1048" s="18">
        <v>1257.4108096420505</v>
      </c>
      <c r="AQ1048" s="18">
        <v>-620.67080964205047</v>
      </c>
      <c r="AT1048" s="1">
        <v>5</v>
      </c>
      <c r="AU1048" s="29">
        <v>-620.67080964205047</v>
      </c>
    </row>
    <row r="1049" spans="2:47" x14ac:dyDescent="0.25">
      <c r="B1049" s="4">
        <v>680.02</v>
      </c>
      <c r="C1049" s="1">
        <v>6</v>
      </c>
      <c r="D1049" s="1">
        <v>12</v>
      </c>
      <c r="Q1049" s="4">
        <f t="shared" si="102"/>
        <v>1379.1861685970161</v>
      </c>
      <c r="R1049" s="4">
        <f t="shared" si="103"/>
        <v>-699.16616859701617</v>
      </c>
      <c r="U1049" s="4">
        <v>666.13931071429579</v>
      </c>
      <c r="V1049" s="1">
        <f t="shared" si="104"/>
        <v>153</v>
      </c>
      <c r="W1049" s="9">
        <v>1048</v>
      </c>
      <c r="X1049" s="12">
        <f t="shared" si="105"/>
        <v>0.87291666666666667</v>
      </c>
      <c r="Y1049" s="13">
        <f t="shared" si="106"/>
        <v>1.1402872049254418</v>
      </c>
      <c r="Z1049" s="13">
        <f t="shared" si="107"/>
        <v>1.1139321056727585</v>
      </c>
      <c r="AJ1049" s="25"/>
      <c r="AP1049" s="18">
        <v>1379.1861685970161</v>
      </c>
      <c r="AQ1049" s="18">
        <v>-699.16616859701617</v>
      </c>
      <c r="AT1049" s="1">
        <v>6</v>
      </c>
      <c r="AU1049" s="29">
        <v>-699.16616859701617</v>
      </c>
    </row>
    <row r="1050" spans="2:47" x14ac:dyDescent="0.25">
      <c r="B1050" s="4">
        <v>457.06</v>
      </c>
      <c r="C1050" s="1">
        <v>7</v>
      </c>
      <c r="D1050" s="1">
        <v>12</v>
      </c>
      <c r="Q1050" s="4">
        <f t="shared" si="102"/>
        <v>1500.9615275519818</v>
      </c>
      <c r="R1050" s="4">
        <f t="shared" si="103"/>
        <v>-1043.9015275519819</v>
      </c>
      <c r="U1050" s="4">
        <v>667.60509591900859</v>
      </c>
      <c r="V1050" s="1">
        <f t="shared" si="104"/>
        <v>152</v>
      </c>
      <c r="W1050" s="9">
        <v>1049</v>
      </c>
      <c r="X1050" s="12">
        <f t="shared" si="105"/>
        <v>0.87375000000000003</v>
      </c>
      <c r="Y1050" s="13">
        <f t="shared" si="106"/>
        <v>1.1442981747625176</v>
      </c>
      <c r="Z1050" s="13">
        <f t="shared" si="107"/>
        <v>1.1163832223885681</v>
      </c>
      <c r="AJ1050" s="25"/>
      <c r="AP1050" s="18">
        <v>1500.9615275519818</v>
      </c>
      <c r="AQ1050" s="18">
        <v>-1043.9015275519819</v>
      </c>
      <c r="AT1050" s="1">
        <v>7</v>
      </c>
      <c r="AU1050" s="29">
        <v>-1043.9015275519819</v>
      </c>
    </row>
    <row r="1051" spans="2:47" x14ac:dyDescent="0.25">
      <c r="B1051" s="4">
        <v>349.73</v>
      </c>
      <c r="C1051" s="1">
        <v>8</v>
      </c>
      <c r="D1051" s="1">
        <v>12</v>
      </c>
      <c r="Q1051" s="4">
        <f t="shared" si="102"/>
        <v>1622.7368865069475</v>
      </c>
      <c r="R1051" s="4">
        <f t="shared" si="103"/>
        <v>-1273.0068865069475</v>
      </c>
      <c r="U1051" s="4">
        <v>668.96167767319002</v>
      </c>
      <c r="V1051" s="1">
        <f t="shared" si="104"/>
        <v>151</v>
      </c>
      <c r="W1051" s="9">
        <v>1050</v>
      </c>
      <c r="X1051" s="12">
        <f t="shared" si="105"/>
        <v>0.87458333333333338</v>
      </c>
      <c r="Y1051" s="13">
        <f t="shared" si="106"/>
        <v>1.1483276389217818</v>
      </c>
      <c r="Z1051" s="13">
        <f t="shared" si="107"/>
        <v>1.1186517268074594</v>
      </c>
      <c r="AJ1051" s="25"/>
      <c r="AP1051" s="18">
        <v>1622.7368865069475</v>
      </c>
      <c r="AQ1051" s="18">
        <v>-1273.0068865069475</v>
      </c>
      <c r="AT1051" s="1">
        <v>8</v>
      </c>
      <c r="AU1051" s="29">
        <v>-1273.0068865069475</v>
      </c>
    </row>
    <row r="1052" spans="2:47" x14ac:dyDescent="0.25">
      <c r="B1052" s="4">
        <v>551.99</v>
      </c>
      <c r="C1052" s="1">
        <v>9</v>
      </c>
      <c r="D1052" s="1">
        <v>12</v>
      </c>
      <c r="Q1052" s="4">
        <f t="shared" si="102"/>
        <v>1744.5122454619132</v>
      </c>
      <c r="R1052" s="4">
        <f t="shared" si="103"/>
        <v>-1192.5222454619131</v>
      </c>
      <c r="U1052" s="4">
        <v>671.7491903579496</v>
      </c>
      <c r="V1052" s="1">
        <f t="shared" si="104"/>
        <v>150</v>
      </c>
      <c r="W1052" s="9">
        <v>1051</v>
      </c>
      <c r="X1052" s="12">
        <f t="shared" si="105"/>
        <v>0.87541666666666662</v>
      </c>
      <c r="Y1052" s="13">
        <f t="shared" si="106"/>
        <v>1.1523758347804969</v>
      </c>
      <c r="Z1052" s="13">
        <f t="shared" si="107"/>
        <v>1.1233130638950339</v>
      </c>
      <c r="AJ1052" s="25"/>
      <c r="AP1052" s="18">
        <v>1744.5122454619132</v>
      </c>
      <c r="AQ1052" s="18">
        <v>-1192.5222454619131</v>
      </c>
      <c r="AT1052" s="1">
        <v>9</v>
      </c>
      <c r="AU1052" s="29">
        <v>-1192.5222454619131</v>
      </c>
    </row>
    <row r="1053" spans="2:47" x14ac:dyDescent="0.25">
      <c r="B1053" s="4">
        <v>1893.86</v>
      </c>
      <c r="C1053" s="1">
        <v>10</v>
      </c>
      <c r="D1053" s="1">
        <v>12</v>
      </c>
      <c r="Q1053" s="4">
        <f t="shared" si="102"/>
        <v>1866.2876044168788</v>
      </c>
      <c r="R1053" s="4">
        <f t="shared" si="103"/>
        <v>27.572395583121079</v>
      </c>
      <c r="U1053" s="4">
        <v>671.83383140298383</v>
      </c>
      <c r="V1053" s="1">
        <f t="shared" si="104"/>
        <v>149</v>
      </c>
      <c r="W1053" s="9">
        <v>1052</v>
      </c>
      <c r="X1053" s="12">
        <f t="shared" si="105"/>
        <v>0.87624999999999997</v>
      </c>
      <c r="Y1053" s="13">
        <f t="shared" si="106"/>
        <v>1.1564430042727849</v>
      </c>
      <c r="Z1053" s="13">
        <f t="shared" si="107"/>
        <v>1.1234546024230938</v>
      </c>
      <c r="AJ1053" s="25"/>
      <c r="AP1053" s="18">
        <v>1866.2876044168788</v>
      </c>
      <c r="AQ1053" s="18">
        <v>27.572395583121079</v>
      </c>
      <c r="AT1053" s="1">
        <v>10</v>
      </c>
      <c r="AU1053" s="29">
        <v>27.572395583121079</v>
      </c>
    </row>
    <row r="1054" spans="2:47" x14ac:dyDescent="0.25">
      <c r="B1054" s="4">
        <v>1235.8499999999999</v>
      </c>
      <c r="C1054" s="1">
        <v>11</v>
      </c>
      <c r="D1054" s="1">
        <v>12</v>
      </c>
      <c r="Q1054" s="4">
        <f t="shared" si="102"/>
        <v>1988.0629633718445</v>
      </c>
      <c r="R1054" s="4">
        <f t="shared" si="103"/>
        <v>-752.21296337184458</v>
      </c>
      <c r="U1054" s="4">
        <v>677.17443818725042</v>
      </c>
      <c r="V1054" s="1">
        <f t="shared" si="104"/>
        <v>148</v>
      </c>
      <c r="W1054" s="9">
        <v>1053</v>
      </c>
      <c r="X1054" s="12">
        <f t="shared" si="105"/>
        <v>0.87708333333333333</v>
      </c>
      <c r="Y1054" s="13">
        <f t="shared" si="106"/>
        <v>1.1605293940091408</v>
      </c>
      <c r="Z1054" s="13">
        <f t="shared" si="107"/>
        <v>1.1323852769307867</v>
      </c>
      <c r="AJ1054" s="25"/>
      <c r="AP1054" s="18">
        <v>1988.0629633718445</v>
      </c>
      <c r="AQ1054" s="18">
        <v>-752.21296337184458</v>
      </c>
      <c r="AT1054" s="1">
        <v>11</v>
      </c>
      <c r="AU1054" s="29">
        <v>-752.21296337184458</v>
      </c>
    </row>
    <row r="1055" spans="2:47" x14ac:dyDescent="0.25">
      <c r="B1055" s="4">
        <v>775.77</v>
      </c>
      <c r="C1055" s="1">
        <v>12</v>
      </c>
      <c r="D1055" s="1">
        <v>12</v>
      </c>
      <c r="Q1055" s="4">
        <f t="shared" si="102"/>
        <v>2109.8383223268102</v>
      </c>
      <c r="R1055" s="4">
        <f t="shared" si="103"/>
        <v>-1334.0683223268102</v>
      </c>
      <c r="U1055" s="4">
        <v>678.97593418528663</v>
      </c>
      <c r="V1055" s="1">
        <f t="shared" si="104"/>
        <v>147</v>
      </c>
      <c r="W1055" s="9">
        <v>1054</v>
      </c>
      <c r="X1055" s="12">
        <f t="shared" si="105"/>
        <v>0.87791666666666668</v>
      </c>
      <c r="Y1055" s="13">
        <f t="shared" si="106"/>
        <v>1.1646352553999115</v>
      </c>
      <c r="Z1055" s="13">
        <f t="shared" si="107"/>
        <v>1.1353977762656506</v>
      </c>
      <c r="AJ1055" s="25"/>
      <c r="AP1055" s="18">
        <v>2109.8383223268102</v>
      </c>
      <c r="AQ1055" s="18">
        <v>-1334.0683223268102</v>
      </c>
      <c r="AT1055" s="1">
        <v>12</v>
      </c>
      <c r="AU1055" s="29">
        <v>-1334.0683223268102</v>
      </c>
    </row>
    <row r="1056" spans="2:47" x14ac:dyDescent="0.25">
      <c r="B1056" s="4">
        <v>612.53</v>
      </c>
      <c r="C1056" s="1">
        <v>1</v>
      </c>
      <c r="D1056" s="1">
        <v>17</v>
      </c>
      <c r="Q1056" s="4">
        <f t="shared" si="102"/>
        <v>1196.9795451260256</v>
      </c>
      <c r="R1056" s="4">
        <f t="shared" si="103"/>
        <v>-584.44954512602567</v>
      </c>
      <c r="U1056" s="4">
        <v>680.06686532431786</v>
      </c>
      <c r="V1056" s="1">
        <f t="shared" si="104"/>
        <v>146</v>
      </c>
      <c r="W1056" s="9">
        <v>1055</v>
      </c>
      <c r="X1056" s="12">
        <f t="shared" si="105"/>
        <v>0.87875000000000003</v>
      </c>
      <c r="Y1056" s="13">
        <f t="shared" si="106"/>
        <v>1.1687608447829125</v>
      </c>
      <c r="Z1056" s="13">
        <f t="shared" si="107"/>
        <v>1.1372220541626297</v>
      </c>
      <c r="AJ1056" s="25"/>
      <c r="AP1056" s="18">
        <v>1196.9795451260256</v>
      </c>
      <c r="AQ1056" s="18">
        <v>-584.44954512602567</v>
      </c>
      <c r="AT1056" s="1">
        <v>1</v>
      </c>
      <c r="AU1056" s="29">
        <v>-584.44954512602567</v>
      </c>
    </row>
    <row r="1057" spans="2:47" x14ac:dyDescent="0.25">
      <c r="B1057" s="4">
        <v>708.68</v>
      </c>
      <c r="C1057" s="1">
        <v>2</v>
      </c>
      <c r="D1057" s="1">
        <v>17</v>
      </c>
      <c r="Q1057" s="4">
        <f t="shared" si="102"/>
        <v>1318.7549040809913</v>
      </c>
      <c r="R1057" s="4">
        <f t="shared" si="103"/>
        <v>-610.07490408099136</v>
      </c>
      <c r="U1057" s="4">
        <v>692.97383140298371</v>
      </c>
      <c r="V1057" s="1">
        <f t="shared" si="104"/>
        <v>145</v>
      </c>
      <c r="W1057" s="9">
        <v>1056</v>
      </c>
      <c r="X1057" s="12">
        <f t="shared" si="105"/>
        <v>0.87958333333333338</v>
      </c>
      <c r="Y1057" s="13">
        <f t="shared" si="106"/>
        <v>1.1729064235553337</v>
      </c>
      <c r="Z1057" s="13">
        <f t="shared" si="107"/>
        <v>1.1588053531371916</v>
      </c>
      <c r="AJ1057" s="25"/>
      <c r="AP1057" s="18">
        <v>1318.7549040809913</v>
      </c>
      <c r="AQ1057" s="18">
        <v>-610.07490408099136</v>
      </c>
      <c r="AT1057" s="1">
        <v>2</v>
      </c>
      <c r="AU1057" s="29">
        <v>-610.07490408099136</v>
      </c>
    </row>
    <row r="1058" spans="2:47" x14ac:dyDescent="0.25">
      <c r="B1058" s="4">
        <v>614.38</v>
      </c>
      <c r="C1058" s="1">
        <v>3</v>
      </c>
      <c r="D1058" s="1">
        <v>17</v>
      </c>
      <c r="Q1058" s="4">
        <f t="shared" si="102"/>
        <v>1440.530263035957</v>
      </c>
      <c r="R1058" s="4">
        <f t="shared" si="103"/>
        <v>-826.15026303595698</v>
      </c>
      <c r="U1058" s="4">
        <v>693.64919035794946</v>
      </c>
      <c r="V1058" s="1">
        <f t="shared" si="104"/>
        <v>144</v>
      </c>
      <c r="W1058" s="9">
        <v>1057</v>
      </c>
      <c r="X1058" s="12">
        <f t="shared" si="105"/>
        <v>0.88041666666666663</v>
      </c>
      <c r="Y1058" s="13">
        <f t="shared" si="106"/>
        <v>1.1770722583101252</v>
      </c>
      <c r="Z1058" s="13">
        <f t="shared" si="107"/>
        <v>1.1599347025250595</v>
      </c>
      <c r="AJ1058" s="25"/>
      <c r="AP1058" s="18">
        <v>1440.530263035957</v>
      </c>
      <c r="AQ1058" s="18">
        <v>-826.15026303595698</v>
      </c>
      <c r="AT1058" s="1">
        <v>3</v>
      </c>
      <c r="AU1058" s="29">
        <v>-826.15026303595698</v>
      </c>
    </row>
    <row r="1059" spans="2:47" x14ac:dyDescent="0.25">
      <c r="B1059" s="4">
        <v>825.63</v>
      </c>
      <c r="C1059" s="1">
        <v>4</v>
      </c>
      <c r="D1059" s="1">
        <v>17</v>
      </c>
      <c r="Q1059" s="4">
        <f t="shared" si="102"/>
        <v>1562.3056219909226</v>
      </c>
      <c r="R1059" s="4">
        <f t="shared" si="103"/>
        <v>-736.67562199092265</v>
      </c>
      <c r="U1059" s="4">
        <v>699.48754130898692</v>
      </c>
      <c r="V1059" s="1">
        <f t="shared" si="104"/>
        <v>143</v>
      </c>
      <c r="W1059" s="9">
        <v>1058</v>
      </c>
      <c r="X1059" s="12">
        <f t="shared" si="105"/>
        <v>0.88124999999999998</v>
      </c>
      <c r="Y1059" s="13">
        <f t="shared" si="106"/>
        <v>1.1812586209770399</v>
      </c>
      <c r="Z1059" s="13">
        <f t="shared" si="107"/>
        <v>1.1696977152521901</v>
      </c>
      <c r="AJ1059" s="25"/>
      <c r="AP1059" s="18">
        <v>1562.3056219909226</v>
      </c>
      <c r="AQ1059" s="18">
        <v>-736.67562199092265</v>
      </c>
      <c r="AT1059" s="1">
        <v>4</v>
      </c>
      <c r="AU1059" s="29">
        <v>-736.67562199092265</v>
      </c>
    </row>
    <row r="1060" spans="2:47" x14ac:dyDescent="0.25">
      <c r="B1060" s="4">
        <v>1155.6400000000001</v>
      </c>
      <c r="C1060" s="1">
        <v>5</v>
      </c>
      <c r="D1060" s="1">
        <v>17</v>
      </c>
      <c r="Q1060" s="4">
        <f t="shared" si="102"/>
        <v>1684.0809809458883</v>
      </c>
      <c r="R1060" s="4">
        <f t="shared" si="103"/>
        <v>-528.44098094588821</v>
      </c>
      <c r="U1060" s="4">
        <v>702.84588323779462</v>
      </c>
      <c r="V1060" s="1">
        <f t="shared" si="104"/>
        <v>142</v>
      </c>
      <c r="W1060" s="9">
        <v>1059</v>
      </c>
      <c r="X1060" s="12">
        <f t="shared" si="105"/>
        <v>0.88208333333333333</v>
      </c>
      <c r="Y1060" s="13">
        <f t="shared" si="106"/>
        <v>1.1854657889685218</v>
      </c>
      <c r="Z1060" s="13">
        <f t="shared" si="107"/>
        <v>1.1753136049559736</v>
      </c>
      <c r="AJ1060" s="25"/>
      <c r="AP1060" s="18">
        <v>1684.0809809458883</v>
      </c>
      <c r="AQ1060" s="18">
        <v>-528.44098094588821</v>
      </c>
      <c r="AT1060" s="1">
        <v>5</v>
      </c>
      <c r="AU1060" s="29">
        <v>-528.44098094588821</v>
      </c>
    </row>
    <row r="1061" spans="2:47" x14ac:dyDescent="0.25">
      <c r="B1061" s="4">
        <v>1373.93</v>
      </c>
      <c r="C1061" s="1">
        <v>6</v>
      </c>
      <c r="D1061" s="1">
        <v>17</v>
      </c>
      <c r="Q1061" s="4">
        <f t="shared" si="102"/>
        <v>1805.856339900854</v>
      </c>
      <c r="R1061" s="4">
        <f t="shared" si="103"/>
        <v>-431.92633990085392</v>
      </c>
      <c r="U1061" s="4">
        <v>706.06973696404293</v>
      </c>
      <c r="V1061" s="1">
        <f t="shared" si="104"/>
        <v>141</v>
      </c>
      <c r="W1061" s="9">
        <v>1060</v>
      </c>
      <c r="X1061" s="12">
        <f t="shared" si="105"/>
        <v>0.88291666666666668</v>
      </c>
      <c r="Y1061" s="13">
        <f t="shared" si="106"/>
        <v>1.1896940453306548</v>
      </c>
      <c r="Z1061" s="13">
        <f t="shared" si="107"/>
        <v>1.180704600670984</v>
      </c>
      <c r="AJ1061" s="25"/>
      <c r="AP1061" s="18">
        <v>1805.856339900854</v>
      </c>
      <c r="AQ1061" s="18">
        <v>-431.92633990085392</v>
      </c>
      <c r="AT1061" s="1">
        <v>6</v>
      </c>
      <c r="AU1061" s="29">
        <v>-431.92633990085392</v>
      </c>
    </row>
    <row r="1062" spans="2:47" x14ac:dyDescent="0.25">
      <c r="B1062" s="4">
        <v>1187.32</v>
      </c>
      <c r="C1062" s="1">
        <v>7</v>
      </c>
      <c r="D1062" s="1">
        <v>17</v>
      </c>
      <c r="Q1062" s="4">
        <f t="shared" si="102"/>
        <v>1927.6316988558196</v>
      </c>
      <c r="R1062" s="4">
        <f t="shared" si="103"/>
        <v>-740.31169885581971</v>
      </c>
      <c r="U1062" s="4">
        <v>706.47521627535525</v>
      </c>
      <c r="V1062" s="1">
        <f t="shared" si="104"/>
        <v>140</v>
      </c>
      <c r="W1062" s="9">
        <v>1061</v>
      </c>
      <c r="X1062" s="12">
        <f t="shared" si="105"/>
        <v>0.88375000000000004</v>
      </c>
      <c r="Y1062" s="13">
        <f t="shared" si="106"/>
        <v>1.1939436788993694</v>
      </c>
      <c r="Z1062" s="13">
        <f t="shared" si="107"/>
        <v>1.1813826516669124</v>
      </c>
      <c r="AJ1062" s="25"/>
      <c r="AP1062" s="18">
        <v>1927.6316988558196</v>
      </c>
      <c r="AQ1062" s="18">
        <v>-740.31169885581971</v>
      </c>
      <c r="AT1062" s="1">
        <v>7</v>
      </c>
      <c r="AU1062" s="29">
        <v>-740.31169885581971</v>
      </c>
    </row>
    <row r="1063" spans="2:47" x14ac:dyDescent="0.25">
      <c r="B1063" s="4">
        <v>1071.94</v>
      </c>
      <c r="C1063" s="1">
        <v>8</v>
      </c>
      <c r="D1063" s="1">
        <v>17</v>
      </c>
      <c r="Q1063" s="4">
        <f t="shared" si="102"/>
        <v>2049.4070578107853</v>
      </c>
      <c r="R1063" s="4">
        <f t="shared" si="103"/>
        <v>-977.46705781078526</v>
      </c>
      <c r="U1063" s="4">
        <v>706.74290026395261</v>
      </c>
      <c r="V1063" s="1">
        <f t="shared" si="104"/>
        <v>139</v>
      </c>
      <c r="W1063" s="9">
        <v>1062</v>
      </c>
      <c r="X1063" s="12">
        <f t="shared" si="105"/>
        <v>0.88458333333333339</v>
      </c>
      <c r="Y1063" s="13">
        <f t="shared" si="106"/>
        <v>1.1982149844621504</v>
      </c>
      <c r="Z1063" s="13">
        <f t="shared" si="107"/>
        <v>1.1818302784384858</v>
      </c>
      <c r="AJ1063" s="25"/>
      <c r="AP1063" s="18">
        <v>2049.4070578107853</v>
      </c>
      <c r="AQ1063" s="18">
        <v>-977.46705781078526</v>
      </c>
      <c r="AT1063" s="1">
        <v>8</v>
      </c>
      <c r="AU1063" s="29">
        <v>-977.46705781078526</v>
      </c>
    </row>
    <row r="1064" spans="2:47" x14ac:dyDescent="0.25">
      <c r="B1064" s="4">
        <v>2137.89</v>
      </c>
      <c r="C1064" s="1">
        <v>9</v>
      </c>
      <c r="D1064" s="1">
        <v>17</v>
      </c>
      <c r="Q1064" s="4">
        <f t="shared" si="102"/>
        <v>2171.182416765751</v>
      </c>
      <c r="R1064" s="4">
        <f t="shared" si="103"/>
        <v>-33.292416765751113</v>
      </c>
      <c r="U1064" s="4">
        <v>709.91378045549209</v>
      </c>
      <c r="V1064" s="1">
        <f t="shared" si="104"/>
        <v>138</v>
      </c>
      <c r="W1064" s="9">
        <v>1063</v>
      </c>
      <c r="X1064" s="12">
        <f t="shared" si="105"/>
        <v>0.88541666666666663</v>
      </c>
      <c r="Y1064" s="13">
        <f t="shared" si="106"/>
        <v>1.2025082629254478</v>
      </c>
      <c r="Z1064" s="13">
        <f t="shared" si="107"/>
        <v>1.1871326906993838</v>
      </c>
      <c r="AJ1064" s="25"/>
      <c r="AP1064" s="18">
        <v>2171.182416765751</v>
      </c>
      <c r="AQ1064" s="18">
        <v>-33.292416765751113</v>
      </c>
      <c r="AT1064" s="1">
        <v>9</v>
      </c>
      <c r="AU1064" s="29">
        <v>-33.292416765751113</v>
      </c>
    </row>
    <row r="1065" spans="2:47" x14ac:dyDescent="0.25">
      <c r="B1065" s="4">
        <v>1940.51</v>
      </c>
      <c r="C1065" s="1">
        <v>11</v>
      </c>
      <c r="D1065" s="1">
        <v>17</v>
      </c>
      <c r="Q1065" s="4">
        <f t="shared" si="102"/>
        <v>2414.7331346756823</v>
      </c>
      <c r="R1065" s="4">
        <f t="shared" si="103"/>
        <v>-474.22313467568233</v>
      </c>
      <c r="U1065" s="4">
        <v>711.03106165824101</v>
      </c>
      <c r="V1065" s="1">
        <f t="shared" si="104"/>
        <v>137</v>
      </c>
      <c r="W1065" s="9">
        <v>1064</v>
      </c>
      <c r="X1065" s="12">
        <f t="shared" si="105"/>
        <v>0.88624999999999998</v>
      </c>
      <c r="Y1065" s="13">
        <f t="shared" si="106"/>
        <v>1.2068238214880831</v>
      </c>
      <c r="Z1065" s="13">
        <f t="shared" si="107"/>
        <v>1.189001031724735</v>
      </c>
      <c r="AJ1065" s="25"/>
      <c r="AP1065" s="18">
        <v>2414.7331346756823</v>
      </c>
      <c r="AQ1065" s="18">
        <v>-474.22313467568233</v>
      </c>
      <c r="AT1065" s="1">
        <v>11</v>
      </c>
      <c r="AU1065" s="29">
        <v>-474.22313467568233</v>
      </c>
    </row>
    <row r="1066" spans="2:47" x14ac:dyDescent="0.25">
      <c r="B1066" s="4">
        <v>1236.3800000000001</v>
      </c>
      <c r="C1066" s="1">
        <v>12</v>
      </c>
      <c r="D1066" s="1">
        <v>17</v>
      </c>
      <c r="Q1066" s="4">
        <f t="shared" si="102"/>
        <v>2536.5084936306484</v>
      </c>
      <c r="R1066" s="4">
        <f t="shared" si="103"/>
        <v>-1300.1284936306483</v>
      </c>
      <c r="U1066" s="4">
        <v>719.7684724480182</v>
      </c>
      <c r="V1066" s="1">
        <f t="shared" si="104"/>
        <v>136</v>
      </c>
      <c r="W1066" s="9">
        <v>1065</v>
      </c>
      <c r="X1066" s="12">
        <f t="shared" si="105"/>
        <v>0.88708333333333333</v>
      </c>
      <c r="Y1066" s="13">
        <f t="shared" si="106"/>
        <v>1.2111619738208568</v>
      </c>
      <c r="Z1066" s="13">
        <f t="shared" si="107"/>
        <v>1.2036119130263474</v>
      </c>
      <c r="AJ1066" s="25"/>
      <c r="AP1066" s="18">
        <v>2536.5084936306484</v>
      </c>
      <c r="AQ1066" s="18">
        <v>-1300.1284936306483</v>
      </c>
      <c r="AT1066" s="1">
        <v>12</v>
      </c>
      <c r="AU1066" s="29">
        <v>-1300.1284936306483</v>
      </c>
    </row>
    <row r="1067" spans="2:47" x14ac:dyDescent="0.25">
      <c r="B1067" s="4">
        <v>935.1</v>
      </c>
      <c r="C1067" s="1">
        <v>1</v>
      </c>
      <c r="D1067" s="1">
        <v>16</v>
      </c>
      <c r="Q1067" s="4">
        <f t="shared" si="102"/>
        <v>1111.6455108652581</v>
      </c>
      <c r="R1067" s="4">
        <f t="shared" si="103"/>
        <v>-176.54551086525805</v>
      </c>
      <c r="U1067" s="4">
        <v>731.79383140298387</v>
      </c>
      <c r="V1067" s="1">
        <f t="shared" si="104"/>
        <v>135</v>
      </c>
      <c r="W1067" s="9">
        <v>1066</v>
      </c>
      <c r="X1067" s="12">
        <f t="shared" si="105"/>
        <v>0.88791666666666669</v>
      </c>
      <c r="Y1067" s="13">
        <f t="shared" si="106"/>
        <v>1.2155230402526724</v>
      </c>
      <c r="Z1067" s="13">
        <f t="shared" si="107"/>
        <v>1.2237209701060321</v>
      </c>
      <c r="AJ1067" s="25"/>
      <c r="AP1067" s="18">
        <v>1111.6455108652581</v>
      </c>
      <c r="AQ1067" s="18">
        <v>-176.54551086525805</v>
      </c>
      <c r="AT1067" s="1">
        <v>1</v>
      </c>
      <c r="AU1067" s="29">
        <v>-176.54551086525805</v>
      </c>
    </row>
    <row r="1068" spans="2:47" x14ac:dyDescent="0.25">
      <c r="B1068" s="4">
        <v>760.92</v>
      </c>
      <c r="C1068" s="1">
        <v>2</v>
      </c>
      <c r="D1068" s="1">
        <v>16</v>
      </c>
      <c r="Q1068" s="4">
        <f t="shared" si="102"/>
        <v>1233.4208698202237</v>
      </c>
      <c r="R1068" s="4">
        <f t="shared" si="103"/>
        <v>-472.50086982022378</v>
      </c>
      <c r="U1068" s="4">
        <v>732.74610548912415</v>
      </c>
      <c r="V1068" s="1">
        <f t="shared" si="104"/>
        <v>134</v>
      </c>
      <c r="W1068" s="9">
        <v>1067</v>
      </c>
      <c r="X1068" s="12">
        <f t="shared" si="105"/>
        <v>0.88875000000000004</v>
      </c>
      <c r="Y1068" s="13">
        <f t="shared" si="106"/>
        <v>1.2199073479634392</v>
      </c>
      <c r="Z1068" s="13">
        <f t="shared" si="107"/>
        <v>1.2253133827754097</v>
      </c>
      <c r="AJ1068" s="25"/>
      <c r="AP1068" s="18">
        <v>1233.4208698202237</v>
      </c>
      <c r="AQ1068" s="18">
        <v>-472.50086982022378</v>
      </c>
      <c r="AT1068" s="1">
        <v>2</v>
      </c>
      <c r="AU1068" s="29">
        <v>-472.50086982022378</v>
      </c>
    </row>
    <row r="1069" spans="2:47" x14ac:dyDescent="0.25">
      <c r="B1069" s="4">
        <v>1076.75</v>
      </c>
      <c r="C1069" s="1">
        <v>3</v>
      </c>
      <c r="D1069" s="1">
        <v>16</v>
      </c>
      <c r="Q1069" s="4">
        <f t="shared" si="102"/>
        <v>1355.1962287751894</v>
      </c>
      <c r="R1069" s="4">
        <f t="shared" si="103"/>
        <v>-278.44622877518941</v>
      </c>
      <c r="U1069" s="4">
        <v>737.50901905411183</v>
      </c>
      <c r="V1069" s="1">
        <f t="shared" si="104"/>
        <v>133</v>
      </c>
      <c r="W1069" s="9">
        <v>1068</v>
      </c>
      <c r="X1069" s="12">
        <f t="shared" si="105"/>
        <v>0.88958333333333328</v>
      </c>
      <c r="Y1069" s="13">
        <f t="shared" si="106"/>
        <v>1.2243152311840613</v>
      </c>
      <c r="Z1069" s="13">
        <f t="shared" si="107"/>
        <v>1.2332780265837671</v>
      </c>
      <c r="AJ1069" s="25"/>
      <c r="AP1069" s="18">
        <v>1355.1962287751894</v>
      </c>
      <c r="AQ1069" s="18">
        <v>-278.44622877518941</v>
      </c>
      <c r="AT1069" s="1">
        <v>3</v>
      </c>
      <c r="AU1069" s="29">
        <v>-278.44622877518941</v>
      </c>
    </row>
    <row r="1070" spans="2:47" x14ac:dyDescent="0.25">
      <c r="B1070" s="4">
        <v>633.15</v>
      </c>
      <c r="C1070" s="1">
        <v>4</v>
      </c>
      <c r="D1070" s="1">
        <v>16</v>
      </c>
      <c r="Q1070" s="4">
        <f t="shared" si="102"/>
        <v>1476.9715877301551</v>
      </c>
      <c r="R1070" s="4">
        <f t="shared" si="103"/>
        <v>-843.8215877301551</v>
      </c>
      <c r="U1070" s="4">
        <v>764.4264206132068</v>
      </c>
      <c r="V1070" s="1">
        <f t="shared" si="104"/>
        <v>132</v>
      </c>
      <c r="W1070" s="9">
        <v>1069</v>
      </c>
      <c r="X1070" s="12">
        <f t="shared" si="105"/>
        <v>0.89041666666666663</v>
      </c>
      <c r="Y1070" s="13">
        <f t="shared" si="106"/>
        <v>1.2287470314038222</v>
      </c>
      <c r="Z1070" s="13">
        <f t="shared" si="107"/>
        <v>1.2782898691753868</v>
      </c>
      <c r="AJ1070" s="25"/>
      <c r="AP1070" s="18">
        <v>1476.9715877301551</v>
      </c>
      <c r="AQ1070" s="18">
        <v>-843.8215877301551</v>
      </c>
      <c r="AT1070" s="1">
        <v>4</v>
      </c>
      <c r="AU1070" s="29">
        <v>-843.8215877301551</v>
      </c>
    </row>
    <row r="1071" spans="2:47" x14ac:dyDescent="0.25">
      <c r="B1071" s="4">
        <v>1119.2</v>
      </c>
      <c r="C1071" s="1">
        <v>5</v>
      </c>
      <c r="D1071" s="1">
        <v>16</v>
      </c>
      <c r="Q1071" s="4">
        <f t="shared" si="102"/>
        <v>1598.7469466851207</v>
      </c>
      <c r="R1071" s="4">
        <f t="shared" si="103"/>
        <v>-479.5469466851207</v>
      </c>
      <c r="U1071" s="4">
        <v>764.93448913474185</v>
      </c>
      <c r="V1071" s="1">
        <f t="shared" si="104"/>
        <v>131</v>
      </c>
      <c r="W1071" s="9">
        <v>1070</v>
      </c>
      <c r="X1071" s="12">
        <f t="shared" si="105"/>
        <v>0.89124999999999999</v>
      </c>
      <c r="Y1071" s="13">
        <f t="shared" si="106"/>
        <v>1.2332030975855142</v>
      </c>
      <c r="Z1071" s="13">
        <f t="shared" si="107"/>
        <v>1.2791394719970739</v>
      </c>
      <c r="AJ1071" s="25"/>
      <c r="AP1071" s="18">
        <v>1598.7469466851207</v>
      </c>
      <c r="AQ1071" s="18">
        <v>-479.5469466851207</v>
      </c>
      <c r="AT1071" s="1">
        <v>5</v>
      </c>
      <c r="AU1071" s="29">
        <v>-479.5469466851207</v>
      </c>
    </row>
    <row r="1072" spans="2:47" x14ac:dyDescent="0.25">
      <c r="B1072" s="4">
        <v>1245.72</v>
      </c>
      <c r="C1072" s="1">
        <v>6</v>
      </c>
      <c r="D1072" s="1">
        <v>16</v>
      </c>
      <c r="Q1072" s="4">
        <f t="shared" si="102"/>
        <v>1720.5223056400864</v>
      </c>
      <c r="R1072" s="4">
        <f t="shared" si="103"/>
        <v>-474.80230564008639</v>
      </c>
      <c r="U1072" s="4">
        <v>765.32366009914585</v>
      </c>
      <c r="V1072" s="1">
        <f t="shared" si="104"/>
        <v>130</v>
      </c>
      <c r="W1072" s="9">
        <v>1071</v>
      </c>
      <c r="X1072" s="12">
        <f t="shared" si="105"/>
        <v>0.89208333333333334</v>
      </c>
      <c r="Y1072" s="13">
        <f t="shared" si="106"/>
        <v>1.2376837863886414</v>
      </c>
      <c r="Z1072" s="13">
        <f t="shared" si="107"/>
        <v>1.2797902518337725</v>
      </c>
      <c r="AJ1072" s="25"/>
      <c r="AP1072" s="18">
        <v>1720.5223056400864</v>
      </c>
      <c r="AQ1072" s="18">
        <v>-474.80230564008639</v>
      </c>
      <c r="AT1072" s="1">
        <v>6</v>
      </c>
      <c r="AU1072" s="29">
        <v>-474.80230564008639</v>
      </c>
    </row>
    <row r="1073" spans="2:47" x14ac:dyDescent="0.25">
      <c r="B1073" s="4">
        <v>912.3</v>
      </c>
      <c r="C1073" s="1">
        <v>7</v>
      </c>
      <c r="D1073" s="1">
        <v>16</v>
      </c>
      <c r="Q1073" s="4">
        <f t="shared" si="102"/>
        <v>1842.2976645950521</v>
      </c>
      <c r="R1073" s="4">
        <f t="shared" si="103"/>
        <v>-929.99766459505213</v>
      </c>
      <c r="U1073" s="4">
        <v>766.14599436345952</v>
      </c>
      <c r="V1073" s="1">
        <f t="shared" si="104"/>
        <v>129</v>
      </c>
      <c r="W1073" s="9">
        <v>1072</v>
      </c>
      <c r="X1073" s="12">
        <f t="shared" si="105"/>
        <v>0.89291666666666669</v>
      </c>
      <c r="Y1073" s="13">
        <f t="shared" si="106"/>
        <v>1.2421894624010794</v>
      </c>
      <c r="Z1073" s="13">
        <f t="shared" si="107"/>
        <v>1.2811653764118904</v>
      </c>
      <c r="AJ1073" s="25"/>
      <c r="AP1073" s="18">
        <v>1842.2976645950521</v>
      </c>
      <c r="AQ1073" s="18">
        <v>-929.99766459505213</v>
      </c>
      <c r="AT1073" s="1">
        <v>7</v>
      </c>
      <c r="AU1073" s="29">
        <v>-929.99766459505213</v>
      </c>
    </row>
    <row r="1074" spans="2:47" x14ac:dyDescent="0.25">
      <c r="B1074" s="4">
        <v>1060.05</v>
      </c>
      <c r="C1074" s="1">
        <v>8</v>
      </c>
      <c r="D1074" s="1">
        <v>16</v>
      </c>
      <c r="Q1074" s="4">
        <f t="shared" si="102"/>
        <v>1964.0730235500178</v>
      </c>
      <c r="R1074" s="4">
        <f t="shared" si="103"/>
        <v>-904.0230235500178</v>
      </c>
      <c r="U1074" s="4">
        <v>766.28449836542381</v>
      </c>
      <c r="V1074" s="1">
        <f t="shared" si="104"/>
        <v>128</v>
      </c>
      <c r="W1074" s="9">
        <v>1073</v>
      </c>
      <c r="X1074" s="12">
        <f t="shared" si="105"/>
        <v>0.89375000000000004</v>
      </c>
      <c r="Y1074" s="13">
        <f t="shared" si="106"/>
        <v>1.2467204983795801</v>
      </c>
      <c r="Z1074" s="13">
        <f t="shared" si="107"/>
        <v>1.2813969857045275</v>
      </c>
      <c r="AJ1074" s="25"/>
      <c r="AP1074" s="18">
        <v>1964.0730235500178</v>
      </c>
      <c r="AQ1074" s="18">
        <v>-904.0230235500178</v>
      </c>
      <c r="AT1074" s="1">
        <v>8</v>
      </c>
      <c r="AU1074" s="29">
        <v>-904.0230235500178</v>
      </c>
    </row>
    <row r="1075" spans="2:47" x14ac:dyDescent="0.25">
      <c r="B1075" s="4">
        <v>1439.31</v>
      </c>
      <c r="C1075" s="1">
        <v>9</v>
      </c>
      <c r="D1075" s="1">
        <v>16</v>
      </c>
      <c r="Q1075" s="4">
        <f t="shared" si="102"/>
        <v>2085.8483825049834</v>
      </c>
      <c r="R1075" s="4">
        <f t="shared" si="103"/>
        <v>-646.53838250498347</v>
      </c>
      <c r="U1075" s="4">
        <v>766.56907923228482</v>
      </c>
      <c r="V1075" s="1">
        <f t="shared" si="104"/>
        <v>127</v>
      </c>
      <c r="W1075" s="9">
        <v>1074</v>
      </c>
      <c r="X1075" s="12">
        <f t="shared" si="105"/>
        <v>0.89458333333333329</v>
      </c>
      <c r="Y1075" s="13">
        <f t="shared" si="106"/>
        <v>1.2512772754995221</v>
      </c>
      <c r="Z1075" s="13">
        <f t="shared" si="107"/>
        <v>1.2818728677897879</v>
      </c>
      <c r="AJ1075" s="25"/>
      <c r="AP1075" s="18">
        <v>2085.8483825049834</v>
      </c>
      <c r="AQ1075" s="18">
        <v>-646.53838250498347</v>
      </c>
      <c r="AT1075" s="1">
        <v>9</v>
      </c>
      <c r="AU1075" s="29">
        <v>-646.53838250498347</v>
      </c>
    </row>
    <row r="1076" spans="2:47" x14ac:dyDescent="0.25">
      <c r="B1076" s="4">
        <v>3367.2</v>
      </c>
      <c r="C1076" s="1">
        <v>10</v>
      </c>
      <c r="D1076" s="1">
        <v>16</v>
      </c>
      <c r="Q1076" s="4">
        <f t="shared" si="102"/>
        <v>2207.6237414599491</v>
      </c>
      <c r="R1076" s="4">
        <f t="shared" si="103"/>
        <v>1159.5762585400507</v>
      </c>
      <c r="U1076" s="4">
        <v>771.69207122835655</v>
      </c>
      <c r="V1076" s="1">
        <f t="shared" si="104"/>
        <v>126</v>
      </c>
      <c r="W1076" s="9">
        <v>1075</v>
      </c>
      <c r="X1076" s="12">
        <f t="shared" si="105"/>
        <v>0.89541666666666664</v>
      </c>
      <c r="Y1076" s="13">
        <f t="shared" si="106"/>
        <v>1.2558601836143568</v>
      </c>
      <c r="Z1076" s="13">
        <f t="shared" si="107"/>
        <v>1.2904396422913702</v>
      </c>
      <c r="AJ1076" s="25"/>
      <c r="AP1076" s="18">
        <v>2207.6237414599491</v>
      </c>
      <c r="AQ1076" s="18">
        <v>1159.5762585400507</v>
      </c>
      <c r="AT1076" s="1">
        <v>10</v>
      </c>
      <c r="AU1076" s="29">
        <v>1159.5762585400507</v>
      </c>
    </row>
    <row r="1077" spans="2:47" x14ac:dyDescent="0.25">
      <c r="B1077" s="4">
        <v>2461.1799999999998</v>
      </c>
      <c r="C1077" s="1">
        <v>11</v>
      </c>
      <c r="D1077" s="1">
        <v>16</v>
      </c>
      <c r="Q1077" s="4">
        <f t="shared" si="102"/>
        <v>2329.3991004149148</v>
      </c>
      <c r="R1077" s="4">
        <f t="shared" si="103"/>
        <v>131.78089958508508</v>
      </c>
      <c r="U1077" s="4">
        <v>774.76395175932976</v>
      </c>
      <c r="V1077" s="1">
        <f t="shared" si="104"/>
        <v>125</v>
      </c>
      <c r="W1077" s="9">
        <v>1076</v>
      </c>
      <c r="X1077" s="12">
        <f t="shared" si="105"/>
        <v>0.89624999999999999</v>
      </c>
      <c r="Y1077" s="13">
        <f t="shared" si="106"/>
        <v>1.2604696215251789</v>
      </c>
      <c r="Z1077" s="13">
        <f t="shared" si="107"/>
        <v>1.2955765052466175</v>
      </c>
      <c r="AJ1077" s="25"/>
      <c r="AP1077" s="18">
        <v>2329.3991004149148</v>
      </c>
      <c r="AQ1077" s="18">
        <v>131.78089958508508</v>
      </c>
      <c r="AT1077" s="1">
        <v>11</v>
      </c>
      <c r="AU1077" s="29">
        <v>131.78089958508508</v>
      </c>
    </row>
    <row r="1078" spans="2:47" x14ac:dyDescent="0.25">
      <c r="B1078" s="4">
        <v>1578.22</v>
      </c>
      <c r="C1078" s="1">
        <v>12</v>
      </c>
      <c r="D1078" s="1">
        <v>16</v>
      </c>
      <c r="Q1078" s="4">
        <f t="shared" si="102"/>
        <v>2451.1744593698804</v>
      </c>
      <c r="R1078" s="4">
        <f t="shared" si="103"/>
        <v>-872.9544593698804</v>
      </c>
      <c r="U1078" s="4">
        <v>774.78129314025216</v>
      </c>
      <c r="V1078" s="1">
        <f t="shared" si="104"/>
        <v>124</v>
      </c>
      <c r="W1078" s="9">
        <v>1077</v>
      </c>
      <c r="X1078" s="12">
        <f t="shared" si="105"/>
        <v>0.89708333333333334</v>
      </c>
      <c r="Y1078" s="13">
        <f t="shared" si="106"/>
        <v>1.265105997260934</v>
      </c>
      <c r="Z1078" s="13">
        <f t="shared" si="107"/>
        <v>1.2956055038669592</v>
      </c>
      <c r="AJ1078" s="25"/>
      <c r="AP1078" s="18">
        <v>2451.1744593698804</v>
      </c>
      <c r="AQ1078" s="18">
        <v>-872.9544593698804</v>
      </c>
      <c r="AT1078" s="1">
        <v>12</v>
      </c>
      <c r="AU1078" s="29">
        <v>-872.9544593698804</v>
      </c>
    </row>
    <row r="1079" spans="2:47" x14ac:dyDescent="0.25">
      <c r="B1079" s="4">
        <v>645.34</v>
      </c>
      <c r="C1079" s="1">
        <v>1</v>
      </c>
      <c r="D1079" s="1">
        <v>12</v>
      </c>
      <c r="Q1079" s="4">
        <f t="shared" si="102"/>
        <v>770.30937382218769</v>
      </c>
      <c r="R1079" s="4">
        <f t="shared" si="103"/>
        <v>-124.96937382218766</v>
      </c>
      <c r="U1079" s="4">
        <v>793.08775453808676</v>
      </c>
      <c r="V1079" s="1">
        <f t="shared" si="104"/>
        <v>123</v>
      </c>
      <c r="W1079" s="9">
        <v>1078</v>
      </c>
      <c r="X1079" s="12">
        <f t="shared" si="105"/>
        <v>0.8979166666666667</v>
      </c>
      <c r="Y1079" s="13">
        <f t="shared" si="106"/>
        <v>1.2697697283697489</v>
      </c>
      <c r="Z1079" s="13">
        <f t="shared" si="107"/>
        <v>1.3262179519905215</v>
      </c>
      <c r="AJ1079" s="25"/>
      <c r="AP1079" s="18">
        <v>770.30937382218769</v>
      </c>
      <c r="AQ1079" s="18">
        <v>-124.96937382218766</v>
      </c>
      <c r="AT1079" s="1">
        <v>1</v>
      </c>
      <c r="AU1079" s="29">
        <v>-124.96937382218766</v>
      </c>
    </row>
    <row r="1080" spans="2:47" x14ac:dyDescent="0.25">
      <c r="B1080" s="4">
        <v>568.91</v>
      </c>
      <c r="C1080" s="1">
        <v>2</v>
      </c>
      <c r="D1080" s="1">
        <v>12</v>
      </c>
      <c r="Q1080" s="4">
        <f t="shared" si="102"/>
        <v>892.08473277715336</v>
      </c>
      <c r="R1080" s="4">
        <f t="shared" si="103"/>
        <v>-323.17473277715339</v>
      </c>
      <c r="U1080" s="4">
        <v>806.2403437483099</v>
      </c>
      <c r="V1080" s="1">
        <f t="shared" si="104"/>
        <v>122</v>
      </c>
      <c r="W1080" s="9">
        <v>1079</v>
      </c>
      <c r="X1080" s="12">
        <f t="shared" si="105"/>
        <v>0.89875000000000005</v>
      </c>
      <c r="Y1080" s="13">
        <f t="shared" si="106"/>
        <v>1.2744612422219319</v>
      </c>
      <c r="Z1080" s="13">
        <f t="shared" si="107"/>
        <v>1.3482119871095157</v>
      </c>
      <c r="AJ1080" s="25"/>
      <c r="AP1080" s="18">
        <v>892.08473277715336</v>
      </c>
      <c r="AQ1080" s="18">
        <v>-323.17473277715339</v>
      </c>
      <c r="AT1080" s="1">
        <v>2</v>
      </c>
      <c r="AU1080" s="29">
        <v>-323.17473277715339</v>
      </c>
    </row>
    <row r="1081" spans="2:47" x14ac:dyDescent="0.25">
      <c r="B1081" s="4">
        <v>480.25</v>
      </c>
      <c r="C1081" s="1">
        <v>3</v>
      </c>
      <c r="D1081" s="1">
        <v>12</v>
      </c>
      <c r="Q1081" s="4">
        <f t="shared" si="102"/>
        <v>1013.8600917321191</v>
      </c>
      <c r="R1081" s="4">
        <f t="shared" si="103"/>
        <v>-533.61009173211914</v>
      </c>
      <c r="U1081" s="4">
        <v>812.87454931291518</v>
      </c>
      <c r="V1081" s="1">
        <f t="shared" si="104"/>
        <v>121</v>
      </c>
      <c r="W1081" s="9">
        <v>1080</v>
      </c>
      <c r="X1081" s="12">
        <f t="shared" si="105"/>
        <v>0.89958333333333329</v>
      </c>
      <c r="Y1081" s="13">
        <f t="shared" si="106"/>
        <v>1.2791809763252153</v>
      </c>
      <c r="Z1081" s="13">
        <f t="shared" si="107"/>
        <v>1.35930584458825</v>
      </c>
      <c r="AJ1081" s="25"/>
      <c r="AP1081" s="18">
        <v>1013.8600917321191</v>
      </c>
      <c r="AQ1081" s="18">
        <v>-533.61009173211914</v>
      </c>
      <c r="AT1081" s="1">
        <v>3</v>
      </c>
      <c r="AU1081" s="29">
        <v>-533.61009173211914</v>
      </c>
    </row>
    <row r="1082" spans="2:47" x14ac:dyDescent="0.25">
      <c r="B1082" s="4">
        <v>602.55999999999995</v>
      </c>
      <c r="C1082" s="1">
        <v>4</v>
      </c>
      <c r="D1082" s="1">
        <v>12</v>
      </c>
      <c r="Q1082" s="4">
        <f t="shared" si="102"/>
        <v>1135.6354506870848</v>
      </c>
      <c r="R1082" s="4">
        <f t="shared" si="103"/>
        <v>-533.07545068708487</v>
      </c>
      <c r="U1082" s="4">
        <v>815.41841226984479</v>
      </c>
      <c r="V1082" s="1">
        <f t="shared" si="104"/>
        <v>120</v>
      </c>
      <c r="W1082" s="9">
        <v>1081</v>
      </c>
      <c r="X1082" s="12">
        <f t="shared" si="105"/>
        <v>0.90041666666666664</v>
      </c>
      <c r="Y1082" s="13">
        <f t="shared" si="106"/>
        <v>1.2839293786528245</v>
      </c>
      <c r="Z1082" s="13">
        <f t="shared" si="107"/>
        <v>1.3635597454984318</v>
      </c>
      <c r="AJ1082" s="25"/>
      <c r="AP1082" s="18">
        <v>1135.6354506870848</v>
      </c>
      <c r="AQ1082" s="18">
        <v>-533.07545068708487</v>
      </c>
      <c r="AT1082" s="1">
        <v>4</v>
      </c>
      <c r="AU1082" s="29">
        <v>-533.07545068708487</v>
      </c>
    </row>
    <row r="1083" spans="2:47" x14ac:dyDescent="0.25">
      <c r="B1083" s="4">
        <v>1279.6600000000001</v>
      </c>
      <c r="C1083" s="1">
        <v>5</v>
      </c>
      <c r="D1083" s="1">
        <v>12</v>
      </c>
      <c r="Q1083" s="4">
        <f t="shared" si="102"/>
        <v>1257.4108096420505</v>
      </c>
      <c r="R1083" s="4">
        <f t="shared" si="103"/>
        <v>22.249190357949601</v>
      </c>
      <c r="U1083" s="4">
        <v>823.09045487397429</v>
      </c>
      <c r="V1083" s="1">
        <f t="shared" si="104"/>
        <v>119</v>
      </c>
      <c r="W1083" s="9">
        <v>1082</v>
      </c>
      <c r="X1083" s="12">
        <f t="shared" si="105"/>
        <v>0.90125</v>
      </c>
      <c r="Y1083" s="13">
        <f t="shared" si="106"/>
        <v>1.2887069079850249</v>
      </c>
      <c r="Z1083" s="13">
        <f t="shared" si="107"/>
        <v>1.3763890958090526</v>
      </c>
      <c r="AJ1083" s="25"/>
      <c r="AP1083" s="18">
        <v>1257.4108096420505</v>
      </c>
      <c r="AQ1083" s="18">
        <v>22.249190357949601</v>
      </c>
      <c r="AT1083" s="1">
        <v>5</v>
      </c>
      <c r="AU1083" s="29">
        <v>22.249190357949601</v>
      </c>
    </row>
    <row r="1084" spans="2:47" x14ac:dyDescent="0.25">
      <c r="B1084" s="4">
        <v>1275.95</v>
      </c>
      <c r="C1084" s="1">
        <v>6</v>
      </c>
      <c r="D1084" s="1">
        <v>12</v>
      </c>
      <c r="Q1084" s="4">
        <f t="shared" si="102"/>
        <v>1379.1861685970161</v>
      </c>
      <c r="R1084" s="4">
        <f t="shared" si="103"/>
        <v>-103.2361685970161</v>
      </c>
      <c r="U1084" s="4">
        <v>831.6875832342489</v>
      </c>
      <c r="V1084" s="1">
        <f t="shared" si="104"/>
        <v>118</v>
      </c>
      <c r="W1084" s="9">
        <v>1083</v>
      </c>
      <c r="X1084" s="12">
        <f t="shared" si="105"/>
        <v>0.90208333333333335</v>
      </c>
      <c r="Y1084" s="13">
        <f t="shared" si="106"/>
        <v>1.2935140342648141</v>
      </c>
      <c r="Z1084" s="13">
        <f t="shared" si="107"/>
        <v>1.3907653938942546</v>
      </c>
      <c r="AJ1084" s="25"/>
      <c r="AP1084" s="18">
        <v>1379.1861685970161</v>
      </c>
      <c r="AQ1084" s="18">
        <v>-103.2361685970161</v>
      </c>
      <c r="AT1084" s="1">
        <v>6</v>
      </c>
      <c r="AU1084" s="29">
        <v>-103.2361685970161</v>
      </c>
    </row>
    <row r="1085" spans="2:47" x14ac:dyDescent="0.25">
      <c r="B1085" s="4">
        <v>871.76</v>
      </c>
      <c r="C1085" s="1">
        <v>7</v>
      </c>
      <c r="D1085" s="1">
        <v>12</v>
      </c>
      <c r="Q1085" s="4">
        <f t="shared" si="102"/>
        <v>1500.9615275519818</v>
      </c>
      <c r="R1085" s="4">
        <f t="shared" si="103"/>
        <v>-629.20152755198183</v>
      </c>
      <c r="U1085" s="4">
        <v>832.34703662815537</v>
      </c>
      <c r="V1085" s="1">
        <f t="shared" si="104"/>
        <v>117</v>
      </c>
      <c r="W1085" s="9">
        <v>1084</v>
      </c>
      <c r="X1085" s="12">
        <f t="shared" si="105"/>
        <v>0.9029166666666667</v>
      </c>
      <c r="Y1085" s="13">
        <f t="shared" si="106"/>
        <v>1.298351238968477</v>
      </c>
      <c r="Z1085" s="13">
        <f t="shared" si="107"/>
        <v>1.3918681456698248</v>
      </c>
      <c r="AJ1085" s="25"/>
      <c r="AP1085" s="18">
        <v>1500.9615275519818</v>
      </c>
      <c r="AQ1085" s="18">
        <v>-629.20152755198183</v>
      </c>
      <c r="AT1085" s="1">
        <v>7</v>
      </c>
      <c r="AU1085" s="29">
        <v>-629.20152755198183</v>
      </c>
    </row>
    <row r="1086" spans="2:47" x14ac:dyDescent="0.25">
      <c r="B1086" s="4">
        <v>889.77</v>
      </c>
      <c r="C1086" s="1">
        <v>8</v>
      </c>
      <c r="D1086" s="1">
        <v>12</v>
      </c>
      <c r="Q1086" s="4">
        <f t="shared" si="102"/>
        <v>1622.7368865069475</v>
      </c>
      <c r="R1086" s="4">
        <f t="shared" si="103"/>
        <v>-732.9668865069475</v>
      </c>
      <c r="U1086" s="4">
        <v>834.99146444408984</v>
      </c>
      <c r="V1086" s="1">
        <f t="shared" si="104"/>
        <v>116</v>
      </c>
      <c r="W1086" s="9">
        <v>1085</v>
      </c>
      <c r="X1086" s="12">
        <f t="shared" si="105"/>
        <v>0.90375000000000005</v>
      </c>
      <c r="Y1086" s="13">
        <f t="shared" si="106"/>
        <v>1.3032190154917302</v>
      </c>
      <c r="Z1086" s="13">
        <f t="shared" si="107"/>
        <v>1.3962902132432651</v>
      </c>
      <c r="AJ1086" s="25"/>
      <c r="AP1086" s="18">
        <v>1622.7368865069475</v>
      </c>
      <c r="AQ1086" s="18">
        <v>-732.9668865069475</v>
      </c>
      <c r="AT1086" s="1">
        <v>8</v>
      </c>
      <c r="AU1086" s="29">
        <v>-732.9668865069475</v>
      </c>
    </row>
    <row r="1087" spans="2:47" x14ac:dyDescent="0.25">
      <c r="B1087" s="4">
        <v>1425.57</v>
      </c>
      <c r="C1087" s="1">
        <v>9</v>
      </c>
      <c r="D1087" s="1">
        <v>12</v>
      </c>
      <c r="Q1087" s="4">
        <f t="shared" si="102"/>
        <v>1744.5122454619132</v>
      </c>
      <c r="R1087" s="4">
        <f t="shared" si="103"/>
        <v>-318.94224546191322</v>
      </c>
      <c r="U1087" s="4">
        <v>840.55962583837845</v>
      </c>
      <c r="V1087" s="1">
        <f t="shared" si="104"/>
        <v>115</v>
      </c>
      <c r="W1087" s="9">
        <v>1086</v>
      </c>
      <c r="X1087" s="12">
        <f t="shared" si="105"/>
        <v>0.90458333333333329</v>
      </c>
      <c r="Y1087" s="13">
        <f t="shared" si="106"/>
        <v>1.3081178695523046</v>
      </c>
      <c r="Z1087" s="13">
        <f t="shared" si="107"/>
        <v>1.4056014093352878</v>
      </c>
      <c r="AJ1087" s="25"/>
      <c r="AP1087" s="18">
        <v>1744.5122454619132</v>
      </c>
      <c r="AQ1087" s="18">
        <v>-318.94224546191322</v>
      </c>
      <c r="AT1087" s="1">
        <v>9</v>
      </c>
      <c r="AU1087" s="29">
        <v>-318.94224546191322</v>
      </c>
    </row>
    <row r="1088" spans="2:47" x14ac:dyDescent="0.25">
      <c r="B1088" s="4">
        <v>3672.15</v>
      </c>
      <c r="C1088" s="1">
        <v>10</v>
      </c>
      <c r="D1088" s="1">
        <v>12</v>
      </c>
      <c r="Q1088" s="4">
        <f t="shared" si="102"/>
        <v>1866.2876044168788</v>
      </c>
      <c r="R1088" s="4">
        <f t="shared" si="103"/>
        <v>1805.8623955831213</v>
      </c>
      <c r="U1088" s="4">
        <v>855.37660114772621</v>
      </c>
      <c r="V1088" s="1">
        <f t="shared" si="104"/>
        <v>114</v>
      </c>
      <c r="W1088" s="9">
        <v>1087</v>
      </c>
      <c r="X1088" s="12">
        <f t="shared" si="105"/>
        <v>0.90541666666666665</v>
      </c>
      <c r="Y1088" s="13">
        <f t="shared" si="106"/>
        <v>1.3130483196097744</v>
      </c>
      <c r="Z1088" s="13">
        <f t="shared" si="107"/>
        <v>1.4303786657448287</v>
      </c>
      <c r="AJ1088" s="25"/>
      <c r="AP1088" s="18">
        <v>1866.2876044168788</v>
      </c>
      <c r="AQ1088" s="18">
        <v>1805.8623955831213</v>
      </c>
      <c r="AT1088" s="1">
        <v>10</v>
      </c>
      <c r="AU1088" s="29">
        <v>1805.8623955831213</v>
      </c>
    </row>
    <row r="1089" spans="2:47" x14ac:dyDescent="0.25">
      <c r="B1089" s="4">
        <v>2420.65</v>
      </c>
      <c r="C1089" s="1">
        <v>11</v>
      </c>
      <c r="D1089" s="1">
        <v>12</v>
      </c>
      <c r="Q1089" s="4">
        <f t="shared" si="102"/>
        <v>1988.0629633718445</v>
      </c>
      <c r="R1089" s="4">
        <f t="shared" si="103"/>
        <v>432.5870366281556</v>
      </c>
      <c r="U1089" s="4">
        <v>882.81498479334414</v>
      </c>
      <c r="V1089" s="1">
        <f t="shared" si="104"/>
        <v>113</v>
      </c>
      <c r="W1089" s="9">
        <v>1088</v>
      </c>
      <c r="X1089" s="12">
        <f t="shared" si="105"/>
        <v>0.90625</v>
      </c>
      <c r="Y1089" s="13">
        <f t="shared" si="106"/>
        <v>1.3180108973035372</v>
      </c>
      <c r="Z1089" s="13">
        <f t="shared" si="107"/>
        <v>1.4762617054919445</v>
      </c>
      <c r="AJ1089" s="25"/>
      <c r="AP1089" s="18">
        <v>1988.0629633718445</v>
      </c>
      <c r="AQ1089" s="18">
        <v>432.5870366281556</v>
      </c>
      <c r="AT1089" s="1">
        <v>11</v>
      </c>
      <c r="AU1089" s="29">
        <v>432.5870366281556</v>
      </c>
    </row>
    <row r="1090" spans="2:47" x14ac:dyDescent="0.25">
      <c r="B1090" s="4">
        <v>1054.72</v>
      </c>
      <c r="C1090" s="1">
        <v>12</v>
      </c>
      <c r="D1090" s="1">
        <v>12</v>
      </c>
      <c r="Q1090" s="4">
        <f t="shared" si="102"/>
        <v>2109.8383223268102</v>
      </c>
      <c r="R1090" s="4">
        <f t="shared" si="103"/>
        <v>-1055.1183223268101</v>
      </c>
      <c r="U1090" s="4">
        <v>889.53466966926158</v>
      </c>
      <c r="V1090" s="1">
        <f t="shared" si="104"/>
        <v>112</v>
      </c>
      <c r="W1090" s="9">
        <v>1089</v>
      </c>
      <c r="X1090" s="12">
        <f t="shared" si="105"/>
        <v>0.90708333333333335</v>
      </c>
      <c r="Y1090" s="13">
        <f t="shared" si="106"/>
        <v>1.3230061479099198</v>
      </c>
      <c r="Z1090" s="13">
        <f t="shared" si="107"/>
        <v>1.4874985032651635</v>
      </c>
      <c r="AJ1090" s="25"/>
      <c r="AP1090" s="18">
        <v>2109.8383223268102</v>
      </c>
      <c r="AQ1090" s="18">
        <v>-1055.1183223268101</v>
      </c>
      <c r="AT1090" s="1">
        <v>12</v>
      </c>
      <c r="AU1090" s="29">
        <v>-1055.1183223268101</v>
      </c>
    </row>
    <row r="1091" spans="2:47" x14ac:dyDescent="0.25">
      <c r="B1091" s="4">
        <v>1293.19</v>
      </c>
      <c r="C1091" s="1">
        <v>4</v>
      </c>
      <c r="D1091" s="1">
        <v>15</v>
      </c>
      <c r="Q1091" s="4">
        <f t="shared" ref="Q1091:Q1154" si="108">$H$17+$H$18*C1091+$H$19*D1091</f>
        <v>1391.6375534693875</v>
      </c>
      <c r="R1091" s="4">
        <f t="shared" ref="R1091:R1154" si="109">B1091-Q1091</f>
        <v>-98.447553469387458</v>
      </c>
      <c r="U1091" s="4">
        <v>895.23383140298392</v>
      </c>
      <c r="V1091" s="1">
        <f t="shared" ref="V1091:V1154" si="110">RANK(U1091,$U$2:$U$1201)</f>
        <v>111</v>
      </c>
      <c r="W1091" s="9">
        <v>1090</v>
      </c>
      <c r="X1091" s="12">
        <f t="shared" ref="X1091:X1154" si="111">(W1091-0.5)/COUNT($U$2:$U$1201)</f>
        <v>0.90791666666666671</v>
      </c>
      <c r="Y1091" s="13">
        <f t="shared" ref="Y1091:Y1154" si="112">_xlfn.NORM.S.INV(X1091)</f>
        <v>1.3280346308194106</v>
      </c>
      <c r="Z1091" s="13">
        <f t="shared" ref="Z1091:Z1154" si="113">STANDARDIZE(U1091,AVERAGE($U$2:$U$1201),_xlfn.STDEV.S($U$2:$U$1201))</f>
        <v>1.4970287608681978</v>
      </c>
      <c r="AJ1091" s="25"/>
      <c r="AP1091" s="18">
        <v>1391.6375534693875</v>
      </c>
      <c r="AQ1091" s="18">
        <v>-98.447553469387458</v>
      </c>
      <c r="AT1091" s="1">
        <v>4</v>
      </c>
      <c r="AU1091" s="29">
        <v>-98.447553469387458</v>
      </c>
    </row>
    <row r="1092" spans="2:47" x14ac:dyDescent="0.25">
      <c r="B1092" s="4">
        <v>1730.92</v>
      </c>
      <c r="C1092" s="1">
        <v>5</v>
      </c>
      <c r="D1092" s="1">
        <v>15</v>
      </c>
      <c r="Q1092" s="4">
        <f t="shared" si="108"/>
        <v>1513.4129124243532</v>
      </c>
      <c r="R1092" s="4">
        <f t="shared" si="109"/>
        <v>217.50708757564689</v>
      </c>
      <c r="U1092" s="4">
        <v>900.3441138324863</v>
      </c>
      <c r="V1092" s="1">
        <f t="shared" si="110"/>
        <v>110</v>
      </c>
      <c r="W1092" s="9">
        <v>1091</v>
      </c>
      <c r="X1092" s="12">
        <f t="shared" si="111"/>
        <v>0.90874999999999995</v>
      </c>
      <c r="Y1092" s="13">
        <f t="shared" si="112"/>
        <v>1.3330969200350886</v>
      </c>
      <c r="Z1092" s="13">
        <f t="shared" si="113"/>
        <v>1.5055742821663991</v>
      </c>
      <c r="AJ1092" s="25"/>
      <c r="AP1092" s="18">
        <v>1513.4129124243532</v>
      </c>
      <c r="AQ1092" s="18">
        <v>217.50708757564689</v>
      </c>
      <c r="AT1092" s="1">
        <v>5</v>
      </c>
      <c r="AU1092" s="29">
        <v>217.50708757564689</v>
      </c>
    </row>
    <row r="1093" spans="2:47" x14ac:dyDescent="0.25">
      <c r="B1093" s="4">
        <v>2106.88</v>
      </c>
      <c r="C1093" s="1">
        <v>6</v>
      </c>
      <c r="D1093" s="1">
        <v>15</v>
      </c>
      <c r="Q1093" s="4">
        <f t="shared" si="108"/>
        <v>1635.1882713793188</v>
      </c>
      <c r="R1093" s="4">
        <f t="shared" si="109"/>
        <v>471.69172862068126</v>
      </c>
      <c r="U1093" s="4">
        <v>917.14498479334407</v>
      </c>
      <c r="V1093" s="1">
        <f t="shared" si="110"/>
        <v>109</v>
      </c>
      <c r="W1093" s="9">
        <v>1092</v>
      </c>
      <c r="X1093" s="12">
        <f t="shared" si="111"/>
        <v>0.9095833333333333</v>
      </c>
      <c r="Y1093" s="13">
        <f t="shared" si="112"/>
        <v>1.3381936046934184</v>
      </c>
      <c r="Z1093" s="13">
        <f t="shared" si="113"/>
        <v>1.5336690504311583</v>
      </c>
      <c r="AJ1093" s="25"/>
      <c r="AP1093" s="18">
        <v>1635.1882713793188</v>
      </c>
      <c r="AQ1093" s="18">
        <v>471.69172862068126</v>
      </c>
      <c r="AT1093" s="1">
        <v>6</v>
      </c>
      <c r="AU1093" s="29">
        <v>471.69172862068126</v>
      </c>
    </row>
    <row r="1094" spans="2:47" x14ac:dyDescent="0.25">
      <c r="B1094" s="4">
        <v>1493.07</v>
      </c>
      <c r="C1094" s="1">
        <v>7</v>
      </c>
      <c r="D1094" s="1">
        <v>15</v>
      </c>
      <c r="Q1094" s="4">
        <f t="shared" si="108"/>
        <v>1756.9636303342845</v>
      </c>
      <c r="R1094" s="4">
        <f t="shared" si="109"/>
        <v>-263.89363033428458</v>
      </c>
      <c r="U1094" s="4">
        <v>921.99743018332219</v>
      </c>
      <c r="V1094" s="1">
        <f t="shared" si="110"/>
        <v>108</v>
      </c>
      <c r="W1094" s="9">
        <v>1093</v>
      </c>
      <c r="X1094" s="12">
        <f t="shared" si="111"/>
        <v>0.91041666666666665</v>
      </c>
      <c r="Y1094" s="13">
        <f t="shared" si="112"/>
        <v>1.3433252896086045</v>
      </c>
      <c r="Z1094" s="13">
        <f t="shared" si="113"/>
        <v>1.5417834112322411</v>
      </c>
      <c r="AJ1094" s="25"/>
      <c r="AP1094" s="18">
        <v>1756.9636303342845</v>
      </c>
      <c r="AQ1094" s="18">
        <v>-263.89363033428458</v>
      </c>
      <c r="AT1094" s="1">
        <v>7</v>
      </c>
      <c r="AU1094" s="29">
        <v>-263.89363033428458</v>
      </c>
    </row>
    <row r="1095" spans="2:47" x14ac:dyDescent="0.25">
      <c r="B1095" s="4">
        <v>1331.03</v>
      </c>
      <c r="C1095" s="1">
        <v>8</v>
      </c>
      <c r="D1095" s="1">
        <v>15</v>
      </c>
      <c r="Q1095" s="4">
        <f t="shared" si="108"/>
        <v>1878.7389892892502</v>
      </c>
      <c r="R1095" s="4">
        <f t="shared" si="109"/>
        <v>-547.70898928925021</v>
      </c>
      <c r="U1095" s="4">
        <v>924.47919035794939</v>
      </c>
      <c r="V1095" s="1">
        <f t="shared" si="110"/>
        <v>107</v>
      </c>
      <c r="W1095" s="9">
        <v>1094</v>
      </c>
      <c r="X1095" s="12">
        <f t="shared" si="111"/>
        <v>0.91125</v>
      </c>
      <c r="Y1095" s="13">
        <f t="shared" si="112"/>
        <v>1.3484925958418177</v>
      </c>
      <c r="Z1095" s="13">
        <f t="shared" si="113"/>
        <v>1.5459334625693</v>
      </c>
      <c r="AJ1095" s="25"/>
      <c r="AP1095" s="18">
        <v>1878.7389892892502</v>
      </c>
      <c r="AQ1095" s="18">
        <v>-547.70898928925021</v>
      </c>
      <c r="AT1095" s="1">
        <v>8</v>
      </c>
      <c r="AU1095" s="29">
        <v>-547.70898928925021</v>
      </c>
    </row>
    <row r="1096" spans="2:47" x14ac:dyDescent="0.25">
      <c r="B1096" s="4">
        <v>2518.1999999999998</v>
      </c>
      <c r="C1096" s="1">
        <v>9</v>
      </c>
      <c r="D1096" s="1">
        <v>15</v>
      </c>
      <c r="Q1096" s="4">
        <f t="shared" si="108"/>
        <v>2000.5143482442159</v>
      </c>
      <c r="R1096" s="4">
        <f t="shared" si="109"/>
        <v>517.68565175578397</v>
      </c>
      <c r="U1096" s="4">
        <v>926.3774301833223</v>
      </c>
      <c r="V1096" s="1">
        <f t="shared" si="110"/>
        <v>106</v>
      </c>
      <c r="W1096" s="9">
        <v>1095</v>
      </c>
      <c r="X1096" s="12">
        <f t="shared" si="111"/>
        <v>0.91208333333333336</v>
      </c>
      <c r="Y1096" s="13">
        <f t="shared" si="112"/>
        <v>1.3536961612966827</v>
      </c>
      <c r="Z1096" s="13">
        <f t="shared" si="113"/>
        <v>1.5491077389582464</v>
      </c>
      <c r="AJ1096" s="25"/>
      <c r="AP1096" s="18">
        <v>2000.5143482442159</v>
      </c>
      <c r="AQ1096" s="18">
        <v>517.68565175578397</v>
      </c>
      <c r="AT1096" s="1">
        <v>9</v>
      </c>
      <c r="AU1096" s="29">
        <v>517.68565175578397</v>
      </c>
    </row>
    <row r="1097" spans="2:47" x14ac:dyDescent="0.25">
      <c r="B1097" s="4">
        <v>1530.42</v>
      </c>
      <c r="C1097" s="1">
        <v>12</v>
      </c>
      <c r="D1097" s="1">
        <v>15</v>
      </c>
      <c r="Q1097" s="4">
        <f t="shared" si="108"/>
        <v>2365.8404251091133</v>
      </c>
      <c r="R1097" s="4">
        <f t="shared" si="109"/>
        <v>-835.42042510911324</v>
      </c>
      <c r="U1097" s="4">
        <v>927.12150636935166</v>
      </c>
      <c r="V1097" s="1">
        <f t="shared" si="110"/>
        <v>105</v>
      </c>
      <c r="W1097" s="9">
        <v>1096</v>
      </c>
      <c r="X1097" s="12">
        <f t="shared" si="111"/>
        <v>0.91291666666666671</v>
      </c>
      <c r="Y1097" s="13">
        <f t="shared" si="112"/>
        <v>1.3589366413424773</v>
      </c>
      <c r="Z1097" s="13">
        <f t="shared" si="113"/>
        <v>1.550351998738976</v>
      </c>
      <c r="AJ1097" s="25"/>
      <c r="AP1097" s="18">
        <v>2365.8404251091133</v>
      </c>
      <c r="AQ1097" s="18">
        <v>-835.42042510911324</v>
      </c>
      <c r="AT1097" s="1">
        <v>12</v>
      </c>
      <c r="AU1097" s="29">
        <v>-835.42042510911324</v>
      </c>
    </row>
    <row r="1098" spans="2:47" x14ac:dyDescent="0.25">
      <c r="B1098" s="4">
        <v>739.9</v>
      </c>
      <c r="C1098" s="1">
        <v>1</v>
      </c>
      <c r="D1098" s="1">
        <v>15</v>
      </c>
      <c r="Q1098" s="4">
        <f t="shared" si="108"/>
        <v>1026.3114766044905</v>
      </c>
      <c r="R1098" s="4">
        <f t="shared" si="109"/>
        <v>-286.41147660449053</v>
      </c>
      <c r="U1098" s="4">
        <v>927.82161749501665</v>
      </c>
      <c r="V1098" s="1">
        <f t="shared" si="110"/>
        <v>104</v>
      </c>
      <c r="W1098" s="9">
        <v>1097</v>
      </c>
      <c r="X1098" s="12">
        <f t="shared" si="111"/>
        <v>0.91374999999999995</v>
      </c>
      <c r="Y1098" s="13">
        <f t="shared" si="112"/>
        <v>1.3642147094666293</v>
      </c>
      <c r="Z1098" s="13">
        <f t="shared" si="113"/>
        <v>1.5515227392250472</v>
      </c>
      <c r="AJ1098" s="25"/>
      <c r="AP1098" s="18">
        <v>1026.3114766044905</v>
      </c>
      <c r="AQ1098" s="18">
        <v>-286.41147660449053</v>
      </c>
      <c r="AT1098" s="1">
        <v>1</v>
      </c>
      <c r="AU1098" s="29">
        <v>-286.41147660449053</v>
      </c>
    </row>
    <row r="1099" spans="2:47" x14ac:dyDescent="0.25">
      <c r="B1099" s="4">
        <v>878.9</v>
      </c>
      <c r="C1099" s="1">
        <v>2</v>
      </c>
      <c r="D1099" s="1">
        <v>15</v>
      </c>
      <c r="Q1099" s="4">
        <f t="shared" si="108"/>
        <v>1148.0868355594562</v>
      </c>
      <c r="R1099" s="4">
        <f t="shared" si="109"/>
        <v>-269.1868355594562</v>
      </c>
      <c r="U1099" s="4">
        <v>927.96498479334423</v>
      </c>
      <c r="V1099" s="1">
        <f t="shared" si="110"/>
        <v>103</v>
      </c>
      <c r="W1099" s="9">
        <v>1098</v>
      </c>
      <c r="X1099" s="12">
        <f t="shared" si="111"/>
        <v>0.9145833333333333</v>
      </c>
      <c r="Y1099" s="13">
        <f t="shared" si="112"/>
        <v>1.3695310579582007</v>
      </c>
      <c r="Z1099" s="13">
        <f t="shared" si="113"/>
        <v>1.5517624810237101</v>
      </c>
      <c r="AJ1099" s="25"/>
      <c r="AP1099" s="18">
        <v>1148.0868355594562</v>
      </c>
      <c r="AQ1099" s="18">
        <v>-269.1868355594562</v>
      </c>
      <c r="AT1099" s="1">
        <v>2</v>
      </c>
      <c r="AU1099" s="29">
        <v>-269.1868355594562</v>
      </c>
    </row>
    <row r="1100" spans="2:47" x14ac:dyDescent="0.25">
      <c r="B1100" s="4">
        <v>781.34</v>
      </c>
      <c r="C1100" s="1">
        <v>3</v>
      </c>
      <c r="D1100" s="1">
        <v>15</v>
      </c>
      <c r="Q1100" s="4">
        <f t="shared" si="108"/>
        <v>1269.8621945144218</v>
      </c>
      <c r="R1100" s="4">
        <f t="shared" si="109"/>
        <v>-488.52219451442181</v>
      </c>
      <c r="U1100" s="4">
        <v>929.23962583837829</v>
      </c>
      <c r="V1100" s="1">
        <f t="shared" si="110"/>
        <v>102</v>
      </c>
      <c r="W1100" s="9">
        <v>1099</v>
      </c>
      <c r="X1100" s="12">
        <f t="shared" si="111"/>
        <v>0.91541666666666666</v>
      </c>
      <c r="Y1100" s="13">
        <f t="shared" si="112"/>
        <v>1.3748863986241047</v>
      </c>
      <c r="Z1100" s="13">
        <f t="shared" si="113"/>
        <v>1.5538939624727619</v>
      </c>
      <c r="AJ1100" s="25"/>
      <c r="AP1100" s="18">
        <v>1269.8621945144218</v>
      </c>
      <c r="AQ1100" s="18">
        <v>-488.52219451442181</v>
      </c>
      <c r="AT1100" s="1">
        <v>3</v>
      </c>
      <c r="AU1100" s="29">
        <v>-488.52219451442181</v>
      </c>
    </row>
    <row r="1101" spans="2:47" x14ac:dyDescent="0.25">
      <c r="B1101" s="4">
        <v>990</v>
      </c>
      <c r="C1101" s="1">
        <v>1</v>
      </c>
      <c r="D1101" s="1">
        <v>12</v>
      </c>
      <c r="Q1101" s="4">
        <f t="shared" si="108"/>
        <v>770.30937382218769</v>
      </c>
      <c r="R1101" s="4">
        <f t="shared" si="109"/>
        <v>219.69062617781231</v>
      </c>
      <c r="U1101" s="4">
        <v>938.18207122835656</v>
      </c>
      <c r="V1101" s="1">
        <f t="shared" si="110"/>
        <v>101</v>
      </c>
      <c r="W1101" s="9">
        <v>1100</v>
      </c>
      <c r="X1101" s="12">
        <f t="shared" si="111"/>
        <v>0.91625000000000001</v>
      </c>
      <c r="Y1101" s="13">
        <f t="shared" si="112"/>
        <v>1.3802814635400096</v>
      </c>
      <c r="Z1101" s="13">
        <f t="shared" si="113"/>
        <v>1.5688477069266673</v>
      </c>
      <c r="AJ1101" s="25"/>
      <c r="AP1101" s="18">
        <v>770.30937382218769</v>
      </c>
      <c r="AQ1101" s="18">
        <v>219.69062617781231</v>
      </c>
      <c r="AT1101" s="1">
        <v>1</v>
      </c>
      <c r="AU1101" s="29">
        <v>219.69062617781231</v>
      </c>
    </row>
    <row r="1102" spans="2:47" x14ac:dyDescent="0.25">
      <c r="B1102" s="4">
        <v>1049.3499999999999</v>
      </c>
      <c r="C1102" s="1">
        <v>2</v>
      </c>
      <c r="D1102" s="1">
        <v>12</v>
      </c>
      <c r="Q1102" s="4">
        <f t="shared" si="108"/>
        <v>892.08473277715336</v>
      </c>
      <c r="R1102" s="4">
        <f t="shared" si="109"/>
        <v>157.26526722284655</v>
      </c>
      <c r="U1102" s="4">
        <v>940.66731905765801</v>
      </c>
      <c r="V1102" s="1">
        <f t="shared" si="110"/>
        <v>100</v>
      </c>
      <c r="W1102" s="9">
        <v>1101</v>
      </c>
      <c r="X1102" s="12">
        <f t="shared" si="111"/>
        <v>0.91708333333333336</v>
      </c>
      <c r="Y1102" s="13">
        <f t="shared" si="112"/>
        <v>1.385717005837966</v>
      </c>
      <c r="Z1102" s="13">
        <f t="shared" si="113"/>
        <v>1.5730035903929107</v>
      </c>
      <c r="AJ1102" s="25"/>
      <c r="AP1102" s="18">
        <v>892.08473277715336</v>
      </c>
      <c r="AQ1102" s="18">
        <v>157.26526722284655</v>
      </c>
      <c r="AT1102" s="1">
        <v>2</v>
      </c>
      <c r="AU1102" s="29">
        <v>157.26526722284655</v>
      </c>
    </row>
    <row r="1103" spans="2:47" x14ac:dyDescent="0.25">
      <c r="B1103" s="4">
        <v>856.73</v>
      </c>
      <c r="C1103" s="1">
        <v>3</v>
      </c>
      <c r="D1103" s="1">
        <v>12</v>
      </c>
      <c r="Q1103" s="4">
        <f t="shared" si="108"/>
        <v>1013.8600917321191</v>
      </c>
      <c r="R1103" s="4">
        <f t="shared" si="109"/>
        <v>-157.13009173211913</v>
      </c>
      <c r="U1103" s="4">
        <v>955.97703662815547</v>
      </c>
      <c r="V1103" s="1">
        <f t="shared" si="110"/>
        <v>99</v>
      </c>
      <c r="W1103" s="9">
        <v>1102</v>
      </c>
      <c r="X1103" s="12">
        <f t="shared" si="111"/>
        <v>0.91791666666666671</v>
      </c>
      <c r="Y1103" s="13">
        <f t="shared" si="112"/>
        <v>1.3911938005329172</v>
      </c>
      <c r="Z1103" s="13">
        <f t="shared" si="113"/>
        <v>1.5986048207305599</v>
      </c>
      <c r="AJ1103" s="25"/>
      <c r="AP1103" s="18">
        <v>1013.8600917321191</v>
      </c>
      <c r="AQ1103" s="18">
        <v>-157.13009173211913</v>
      </c>
      <c r="AT1103" s="1">
        <v>3</v>
      </c>
      <c r="AU1103" s="29">
        <v>-157.13009173211913</v>
      </c>
    </row>
    <row r="1104" spans="2:47" x14ac:dyDescent="0.25">
      <c r="B1104" s="4">
        <v>1004.68</v>
      </c>
      <c r="C1104" s="1">
        <v>4</v>
      </c>
      <c r="D1104" s="1">
        <v>12</v>
      </c>
      <c r="Q1104" s="4">
        <f t="shared" si="108"/>
        <v>1135.6354506870848</v>
      </c>
      <c r="R1104" s="4">
        <f t="shared" si="109"/>
        <v>-130.95545068708486</v>
      </c>
      <c r="U1104" s="4">
        <v>964.40129314025205</v>
      </c>
      <c r="V1104" s="1">
        <f t="shared" si="110"/>
        <v>98</v>
      </c>
      <c r="W1104" s="9">
        <v>1103</v>
      </c>
      <c r="X1104" s="12">
        <f t="shared" si="111"/>
        <v>0.91874999999999996</v>
      </c>
      <c r="Y1104" s="13">
        <f t="shared" si="112"/>
        <v>1.3967126453904506</v>
      </c>
      <c r="Z1104" s="13">
        <f t="shared" si="113"/>
        <v>1.6126920388909545</v>
      </c>
      <c r="AJ1104" s="25"/>
      <c r="AP1104" s="18">
        <v>1135.6354506870848</v>
      </c>
      <c r="AQ1104" s="18">
        <v>-130.95545068708486</v>
      </c>
      <c r="AT1104" s="1">
        <v>4</v>
      </c>
      <c r="AU1104" s="29">
        <v>-130.95545068708486</v>
      </c>
    </row>
    <row r="1105" spans="2:47" x14ac:dyDescent="0.25">
      <c r="B1105" s="4">
        <v>2367.2600000000002</v>
      </c>
      <c r="C1105" s="1">
        <v>5</v>
      </c>
      <c r="D1105" s="1">
        <v>12</v>
      </c>
      <c r="Q1105" s="4">
        <f t="shared" si="108"/>
        <v>1257.4108096420505</v>
      </c>
      <c r="R1105" s="4">
        <f t="shared" si="109"/>
        <v>1109.8491903579497</v>
      </c>
      <c r="U1105" s="4">
        <v>965.84437800907745</v>
      </c>
      <c r="V1105" s="1">
        <f t="shared" si="110"/>
        <v>97</v>
      </c>
      <c r="W1105" s="9">
        <v>1104</v>
      </c>
      <c r="X1105" s="12">
        <f t="shared" si="111"/>
        <v>0.91958333333333331</v>
      </c>
      <c r="Y1105" s="13">
        <f t="shared" si="112"/>
        <v>1.402274361838306</v>
      </c>
      <c r="Z1105" s="13">
        <f t="shared" si="113"/>
        <v>1.6151051956297027</v>
      </c>
      <c r="AJ1105" s="25"/>
      <c r="AP1105" s="18">
        <v>1257.4108096420505</v>
      </c>
      <c r="AQ1105" s="18">
        <v>1109.8491903579497</v>
      </c>
      <c r="AT1105" s="1">
        <v>5</v>
      </c>
      <c r="AU1105" s="29">
        <v>1109.8491903579497</v>
      </c>
    </row>
    <row r="1106" spans="2:47" x14ac:dyDescent="0.25">
      <c r="B1106" s="4">
        <v>2718.15</v>
      </c>
      <c r="C1106" s="1">
        <v>6</v>
      </c>
      <c r="D1106" s="1">
        <v>12</v>
      </c>
      <c r="Q1106" s="4">
        <f t="shared" si="108"/>
        <v>1379.1861685970161</v>
      </c>
      <c r="R1106" s="4">
        <f t="shared" si="109"/>
        <v>1338.9638314029839</v>
      </c>
      <c r="U1106" s="4">
        <v>966.12890792844701</v>
      </c>
      <c r="V1106" s="1">
        <f t="shared" si="110"/>
        <v>96</v>
      </c>
      <c r="W1106" s="9">
        <v>1105</v>
      </c>
      <c r="X1106" s="12">
        <f t="shared" si="111"/>
        <v>0.92041666666666666</v>
      </c>
      <c r="Y1106" s="13">
        <f t="shared" si="112"/>
        <v>1.4078797959242955</v>
      </c>
      <c r="Z1106" s="13">
        <f t="shared" si="113"/>
        <v>1.6155809925195008</v>
      </c>
      <c r="AJ1106" s="25"/>
      <c r="AP1106" s="18">
        <v>1379.1861685970161</v>
      </c>
      <c r="AQ1106" s="18">
        <v>1338.9638314029839</v>
      </c>
      <c r="AT1106" s="1">
        <v>6</v>
      </c>
      <c r="AU1106" s="29">
        <v>1338.9638314029839</v>
      </c>
    </row>
    <row r="1107" spans="2:47" x14ac:dyDescent="0.25">
      <c r="B1107" s="4">
        <v>1551.84</v>
      </c>
      <c r="C1107" s="1">
        <v>7</v>
      </c>
      <c r="D1107" s="1">
        <v>12</v>
      </c>
      <c r="Q1107" s="4">
        <f t="shared" si="108"/>
        <v>1500.9615275519818</v>
      </c>
      <c r="R1107" s="4">
        <f t="shared" si="109"/>
        <v>50.878472448018101</v>
      </c>
      <c r="U1107" s="4">
        <v>967.71207122835654</v>
      </c>
      <c r="V1107" s="1">
        <f t="shared" si="110"/>
        <v>95</v>
      </c>
      <c r="W1107" s="9">
        <v>1106</v>
      </c>
      <c r="X1107" s="12">
        <f t="shared" si="111"/>
        <v>0.92125000000000001</v>
      </c>
      <c r="Y1107" s="13">
        <f t="shared" si="112"/>
        <v>1.4135298193235448</v>
      </c>
      <c r="Z1107" s="13">
        <f t="shared" si="113"/>
        <v>1.6182283913442317</v>
      </c>
      <c r="AJ1107" s="25"/>
      <c r="AP1107" s="18">
        <v>1500.9615275519818</v>
      </c>
      <c r="AQ1107" s="18">
        <v>50.878472448018101</v>
      </c>
      <c r="AT1107" s="1">
        <v>7</v>
      </c>
      <c r="AU1107" s="29">
        <v>50.878472448018101</v>
      </c>
    </row>
    <row r="1108" spans="2:47" x14ac:dyDescent="0.25">
      <c r="B1108" s="4">
        <v>1842.98</v>
      </c>
      <c r="C1108" s="1">
        <v>8</v>
      </c>
      <c r="D1108" s="1">
        <v>12</v>
      </c>
      <c r="Q1108" s="4">
        <f t="shared" si="108"/>
        <v>1622.7368865069475</v>
      </c>
      <c r="R1108" s="4">
        <f t="shared" si="109"/>
        <v>220.24311349305253</v>
      </c>
      <c r="U1108" s="4">
        <v>968.72062617781228</v>
      </c>
      <c r="V1108" s="1">
        <f t="shared" si="110"/>
        <v>94</v>
      </c>
      <c r="W1108" s="9">
        <v>1107</v>
      </c>
      <c r="X1108" s="12">
        <f t="shared" si="111"/>
        <v>0.92208333333333337</v>
      </c>
      <c r="Y1108" s="13">
        <f t="shared" si="112"/>
        <v>1.4192253303981288</v>
      </c>
      <c r="Z1108" s="13">
        <f t="shared" si="113"/>
        <v>1.6199149180518797</v>
      </c>
      <c r="AJ1108" s="25"/>
      <c r="AP1108" s="18">
        <v>1622.7368865069475</v>
      </c>
      <c r="AQ1108" s="18">
        <v>220.24311349305253</v>
      </c>
      <c r="AT1108" s="1">
        <v>8</v>
      </c>
      <c r="AU1108" s="29">
        <v>220.24311349305253</v>
      </c>
    </row>
    <row r="1109" spans="2:47" x14ac:dyDescent="0.25">
      <c r="B1109" s="4">
        <v>2778.63</v>
      </c>
      <c r="C1109" s="1">
        <v>9</v>
      </c>
      <c r="D1109" s="1">
        <v>12</v>
      </c>
      <c r="Q1109" s="4">
        <f t="shared" si="108"/>
        <v>1744.5122454619132</v>
      </c>
      <c r="R1109" s="4">
        <f t="shared" si="109"/>
        <v>1034.117754538087</v>
      </c>
      <c r="U1109" s="4">
        <v>969.53962583837847</v>
      </c>
      <c r="V1109" s="1">
        <f t="shared" si="110"/>
        <v>93</v>
      </c>
      <c r="W1109" s="9">
        <v>1108</v>
      </c>
      <c r="X1109" s="12">
        <f t="shared" si="111"/>
        <v>0.92291666666666672</v>
      </c>
      <c r="Y1109" s="13">
        <f t="shared" si="112"/>
        <v>1.4249672553124424</v>
      </c>
      <c r="Z1109" s="13">
        <f t="shared" si="113"/>
        <v>1.6212844664357779</v>
      </c>
      <c r="AJ1109" s="25"/>
      <c r="AP1109" s="18">
        <v>1744.5122454619132</v>
      </c>
      <c r="AQ1109" s="18">
        <v>1034.117754538087</v>
      </c>
      <c r="AT1109" s="1">
        <v>9</v>
      </c>
      <c r="AU1109" s="29">
        <v>1034.117754538087</v>
      </c>
    </row>
    <row r="1110" spans="2:47" x14ac:dyDescent="0.25">
      <c r="B1110" s="4">
        <v>3796.57</v>
      </c>
      <c r="C1110" s="1">
        <v>11</v>
      </c>
      <c r="D1110" s="1">
        <v>12</v>
      </c>
      <c r="Q1110" s="4">
        <f t="shared" si="108"/>
        <v>1988.0629633718445</v>
      </c>
      <c r="R1110" s="4">
        <f t="shared" si="109"/>
        <v>1808.5070366281557</v>
      </c>
      <c r="U1110" s="4">
        <v>976.47089958508514</v>
      </c>
      <c r="V1110" s="1">
        <f t="shared" si="110"/>
        <v>92</v>
      </c>
      <c r="W1110" s="9">
        <v>1109</v>
      </c>
      <c r="X1110" s="12">
        <f t="shared" si="111"/>
        <v>0.92374999999999996</v>
      </c>
      <c r="Y1110" s="13">
        <f t="shared" si="112"/>
        <v>1.4307565492078322</v>
      </c>
      <c r="Z1110" s="13">
        <f t="shared" si="113"/>
        <v>1.632875087549827</v>
      </c>
      <c r="AJ1110" s="25"/>
      <c r="AP1110" s="18">
        <v>1988.0629633718445</v>
      </c>
      <c r="AQ1110" s="18">
        <v>1808.5070366281557</v>
      </c>
      <c r="AT1110" s="1">
        <v>11</v>
      </c>
      <c r="AU1110" s="29">
        <v>1808.5070366281557</v>
      </c>
    </row>
    <row r="1111" spans="2:47" x14ac:dyDescent="0.25">
      <c r="B1111" s="4">
        <v>1866.01</v>
      </c>
      <c r="C1111" s="1">
        <v>12</v>
      </c>
      <c r="D1111" s="1">
        <v>12</v>
      </c>
      <c r="Q1111" s="4">
        <f t="shared" si="108"/>
        <v>2109.8383223268102</v>
      </c>
      <c r="R1111" s="4">
        <f t="shared" si="109"/>
        <v>-243.82832232681017</v>
      </c>
      <c r="U1111" s="4">
        <v>983.52354897348141</v>
      </c>
      <c r="V1111" s="1">
        <f t="shared" si="110"/>
        <v>91</v>
      </c>
      <c r="W1111" s="9">
        <v>1110</v>
      </c>
      <c r="X1111" s="12">
        <f t="shared" si="111"/>
        <v>0.92458333333333331</v>
      </c>
      <c r="Y1111" s="13">
        <f t="shared" si="112"/>
        <v>1.4365941974403977</v>
      </c>
      <c r="Z1111" s="13">
        <f t="shared" si="113"/>
        <v>1.6446686755537596</v>
      </c>
      <c r="AJ1111" s="25"/>
      <c r="AP1111" s="18">
        <v>2109.8383223268102</v>
      </c>
      <c r="AQ1111" s="18">
        <v>-243.82832232681017</v>
      </c>
      <c r="AT1111" s="1">
        <v>12</v>
      </c>
      <c r="AU1111" s="29">
        <v>-243.82832232681017</v>
      </c>
    </row>
    <row r="1112" spans="2:47" x14ac:dyDescent="0.25">
      <c r="B1112" s="4">
        <v>741.12</v>
      </c>
      <c r="C1112" s="1">
        <v>1</v>
      </c>
      <c r="D1112" s="1">
        <v>12</v>
      </c>
      <c r="Q1112" s="4">
        <f t="shared" si="108"/>
        <v>770.30937382218769</v>
      </c>
      <c r="R1112" s="4">
        <f t="shared" si="109"/>
        <v>-29.18937382218769</v>
      </c>
      <c r="U1112" s="4">
        <v>986.93089958508517</v>
      </c>
      <c r="V1112" s="1">
        <f t="shared" si="110"/>
        <v>90</v>
      </c>
      <c r="W1112" s="9">
        <v>1111</v>
      </c>
      <c r="X1112" s="12">
        <f t="shared" si="111"/>
        <v>0.92541666666666667</v>
      </c>
      <c r="Y1112" s="13">
        <f t="shared" si="112"/>
        <v>1.4424812168860184</v>
      </c>
      <c r="Z1112" s="13">
        <f t="shared" si="113"/>
        <v>1.650366518603255</v>
      </c>
      <c r="AJ1112" s="25"/>
      <c r="AP1112" s="18">
        <v>770.30937382218769</v>
      </c>
      <c r="AQ1112" s="18">
        <v>-29.18937382218769</v>
      </c>
      <c r="AT1112" s="1">
        <v>1</v>
      </c>
      <c r="AU1112" s="29">
        <v>-29.18937382218769</v>
      </c>
    </row>
    <row r="1113" spans="2:47" x14ac:dyDescent="0.25">
      <c r="B1113" s="4">
        <v>500.69</v>
      </c>
      <c r="C1113" s="1">
        <v>2</v>
      </c>
      <c r="D1113" s="1">
        <v>12</v>
      </c>
      <c r="Q1113" s="4">
        <f t="shared" si="108"/>
        <v>892.08473277715336</v>
      </c>
      <c r="R1113" s="4">
        <f t="shared" si="109"/>
        <v>-391.39473277715337</v>
      </c>
      <c r="U1113" s="4">
        <v>997.04437800907726</v>
      </c>
      <c r="V1113" s="1">
        <f t="shared" si="110"/>
        <v>89</v>
      </c>
      <c r="W1113" s="9">
        <v>1112</v>
      </c>
      <c r="X1113" s="12">
        <f t="shared" si="111"/>
        <v>0.92625000000000002</v>
      </c>
      <c r="Y1113" s="13">
        <f t="shared" si="112"/>
        <v>1.4484186573171371</v>
      </c>
      <c r="Z1113" s="13">
        <f t="shared" si="113"/>
        <v>1.667278489020424</v>
      </c>
      <c r="AJ1113" s="25"/>
      <c r="AP1113" s="18">
        <v>892.08473277715336</v>
      </c>
      <c r="AQ1113" s="18">
        <v>-391.39473277715337</v>
      </c>
      <c r="AT1113" s="1">
        <v>2</v>
      </c>
      <c r="AU1113" s="29">
        <v>-391.39473277715337</v>
      </c>
    </row>
    <row r="1114" spans="2:47" x14ac:dyDescent="0.25">
      <c r="B1114" s="4">
        <v>538.04</v>
      </c>
      <c r="C1114" s="1">
        <v>3</v>
      </c>
      <c r="D1114" s="1">
        <v>12</v>
      </c>
      <c r="Q1114" s="4">
        <f t="shared" si="108"/>
        <v>1013.8600917321191</v>
      </c>
      <c r="R1114" s="4">
        <f t="shared" si="109"/>
        <v>-475.82009173211918</v>
      </c>
      <c r="U1114" s="4">
        <v>999.60642061320686</v>
      </c>
      <c r="V1114" s="1">
        <f t="shared" si="110"/>
        <v>88</v>
      </c>
      <c r="W1114" s="9">
        <v>1113</v>
      </c>
      <c r="X1114" s="12">
        <f t="shared" si="111"/>
        <v>0.92708333333333337</v>
      </c>
      <c r="Y1114" s="13">
        <f t="shared" si="112"/>
        <v>1.4544076028560411</v>
      </c>
      <c r="Z1114" s="13">
        <f t="shared" si="113"/>
        <v>1.6715627903173722</v>
      </c>
      <c r="AJ1114" s="25"/>
      <c r="AP1114" s="18">
        <v>1013.8600917321191</v>
      </c>
      <c r="AQ1114" s="18">
        <v>-475.82009173211918</v>
      </c>
      <c r="AT1114" s="1">
        <v>3</v>
      </c>
      <c r="AU1114" s="29">
        <v>-475.82009173211918</v>
      </c>
    </row>
    <row r="1115" spans="2:47" x14ac:dyDescent="0.25">
      <c r="B1115" s="4">
        <v>642.41</v>
      </c>
      <c r="C1115" s="1">
        <v>4</v>
      </c>
      <c r="D1115" s="1">
        <v>12</v>
      </c>
      <c r="Q1115" s="4">
        <f t="shared" si="108"/>
        <v>1135.6354506870848</v>
      </c>
      <c r="R1115" s="4">
        <f t="shared" si="109"/>
        <v>-493.22545068708484</v>
      </c>
      <c r="U1115" s="4">
        <v>1008.4302928008183</v>
      </c>
      <c r="V1115" s="1">
        <f t="shared" si="110"/>
        <v>87</v>
      </c>
      <c r="W1115" s="9">
        <v>1114</v>
      </c>
      <c r="X1115" s="12">
        <f t="shared" si="111"/>
        <v>0.92791666666666661</v>
      </c>
      <c r="Y1115" s="13">
        <f t="shared" si="112"/>
        <v>1.4604491735098593</v>
      </c>
      <c r="Z1115" s="13">
        <f t="shared" si="113"/>
        <v>1.6863182541791184</v>
      </c>
      <c r="AJ1115" s="25"/>
      <c r="AP1115" s="18">
        <v>1135.6354506870848</v>
      </c>
      <c r="AQ1115" s="18">
        <v>-493.22545068708484</v>
      </c>
      <c r="AT1115" s="1">
        <v>4</v>
      </c>
      <c r="AU1115" s="29">
        <v>-493.22545068708484</v>
      </c>
    </row>
    <row r="1116" spans="2:47" x14ac:dyDescent="0.25">
      <c r="B1116" s="4">
        <v>1213.2</v>
      </c>
      <c r="C1116" s="1">
        <v>5</v>
      </c>
      <c r="D1116" s="1">
        <v>12</v>
      </c>
      <c r="Q1116" s="4">
        <f t="shared" si="108"/>
        <v>1257.4108096420505</v>
      </c>
      <c r="R1116" s="4">
        <f t="shared" si="109"/>
        <v>-44.210809642050435</v>
      </c>
      <c r="U1116" s="4">
        <v>1009.5949847933443</v>
      </c>
      <c r="V1116" s="1">
        <f t="shared" si="110"/>
        <v>86</v>
      </c>
      <c r="W1116" s="9">
        <v>1115</v>
      </c>
      <c r="X1116" s="12">
        <f t="shared" si="111"/>
        <v>0.92874999999999996</v>
      </c>
      <c r="Y1116" s="13">
        <f t="shared" si="112"/>
        <v>1.4665445267928738</v>
      </c>
      <c r="Z1116" s="13">
        <f t="shared" si="113"/>
        <v>1.6882658765200123</v>
      </c>
      <c r="AJ1116" s="25"/>
      <c r="AP1116" s="18">
        <v>1257.4108096420505</v>
      </c>
      <c r="AQ1116" s="18">
        <v>-44.210809642050435</v>
      </c>
      <c r="AT1116" s="1">
        <v>5</v>
      </c>
      <c r="AU1116" s="29">
        <v>-44.210809642050435</v>
      </c>
    </row>
    <row r="1117" spans="2:47" x14ac:dyDescent="0.25">
      <c r="B1117" s="4">
        <v>1319.32</v>
      </c>
      <c r="C1117" s="1">
        <v>6</v>
      </c>
      <c r="D1117" s="1">
        <v>12</v>
      </c>
      <c r="Q1117" s="4">
        <f t="shared" si="108"/>
        <v>1379.1861685970161</v>
      </c>
      <c r="R1117" s="4">
        <f t="shared" si="109"/>
        <v>-59.866168597016213</v>
      </c>
      <c r="U1117" s="4">
        <v>1010.3949847933441</v>
      </c>
      <c r="V1117" s="1">
        <f t="shared" si="110"/>
        <v>85</v>
      </c>
      <c r="W1117" s="9">
        <v>1116</v>
      </c>
      <c r="X1117" s="12">
        <f t="shared" si="111"/>
        <v>0.92958333333333332</v>
      </c>
      <c r="Y1117" s="13">
        <f t="shared" si="112"/>
        <v>1.472694859442182</v>
      </c>
      <c r="Z1117" s="13">
        <f t="shared" si="113"/>
        <v>1.6896036532736201</v>
      </c>
      <c r="AJ1117" s="25"/>
      <c r="AP1117" s="18">
        <v>1379.1861685970161</v>
      </c>
      <c r="AQ1117" s="18">
        <v>-59.866168597016213</v>
      </c>
      <c r="AT1117" s="1">
        <v>6</v>
      </c>
      <c r="AU1117" s="29">
        <v>-59.866168597016213</v>
      </c>
    </row>
    <row r="1118" spans="2:47" x14ac:dyDescent="0.25">
      <c r="B1118" s="4">
        <v>1045.6600000000001</v>
      </c>
      <c r="C1118" s="1">
        <v>7</v>
      </c>
      <c r="D1118" s="1">
        <v>12</v>
      </c>
      <c r="Q1118" s="4">
        <f t="shared" si="108"/>
        <v>1500.9615275519818</v>
      </c>
      <c r="R1118" s="4">
        <f t="shared" si="109"/>
        <v>-455.30152755198174</v>
      </c>
      <c r="U1118" s="4">
        <v>1011.913891581157</v>
      </c>
      <c r="V1118" s="1">
        <f t="shared" si="110"/>
        <v>84</v>
      </c>
      <c r="W1118" s="9">
        <v>1117</v>
      </c>
      <c r="X1118" s="12">
        <f t="shared" si="111"/>
        <v>0.93041666666666667</v>
      </c>
      <c r="Y1118" s="13">
        <f t="shared" si="112"/>
        <v>1.4789014092332842</v>
      </c>
      <c r="Z1118" s="13">
        <f t="shared" si="113"/>
        <v>1.6921436010131625</v>
      </c>
      <c r="AJ1118" s="25"/>
      <c r="AP1118" s="18">
        <v>1500.9615275519818</v>
      </c>
      <c r="AQ1118" s="18">
        <v>-455.30152755198174</v>
      </c>
      <c r="AT1118" s="1">
        <v>7</v>
      </c>
      <c r="AU1118" s="29">
        <v>-455.30152755198174</v>
      </c>
    </row>
    <row r="1119" spans="2:47" x14ac:dyDescent="0.25">
      <c r="B1119" s="4">
        <v>1328.15</v>
      </c>
      <c r="C1119" s="1">
        <v>8</v>
      </c>
      <c r="D1119" s="1">
        <v>12</v>
      </c>
      <c r="Q1119" s="4">
        <f t="shared" si="108"/>
        <v>1622.7368865069475</v>
      </c>
      <c r="R1119" s="4">
        <f t="shared" si="109"/>
        <v>-294.58688650694739</v>
      </c>
      <c r="U1119" s="4">
        <v>1016.1796258383783</v>
      </c>
      <c r="V1119" s="1">
        <f t="shared" si="110"/>
        <v>83</v>
      </c>
      <c r="W1119" s="9">
        <v>1118</v>
      </c>
      <c r="X1119" s="12">
        <f t="shared" si="111"/>
        <v>0.93125000000000002</v>
      </c>
      <c r="Y1119" s="13">
        <f t="shared" si="112"/>
        <v>1.4851654569026771</v>
      </c>
      <c r="Z1119" s="13">
        <f t="shared" si="113"/>
        <v>1.6992768511711387</v>
      </c>
      <c r="AJ1119" s="25"/>
      <c r="AP1119" s="18">
        <v>1622.7368865069475</v>
      </c>
      <c r="AQ1119" s="18">
        <v>-294.58688650694739</v>
      </c>
      <c r="AT1119" s="1">
        <v>8</v>
      </c>
      <c r="AU1119" s="29">
        <v>-294.58688650694739</v>
      </c>
    </row>
    <row r="1120" spans="2:47" x14ac:dyDescent="0.25">
      <c r="B1120" s="4">
        <v>1444.03</v>
      </c>
      <c r="C1120" s="1">
        <v>9</v>
      </c>
      <c r="D1120" s="1">
        <v>12</v>
      </c>
      <c r="Q1120" s="4">
        <f t="shared" si="108"/>
        <v>1744.5122454619132</v>
      </c>
      <c r="R1120" s="4">
        <f t="shared" si="109"/>
        <v>-300.48224546191318</v>
      </c>
      <c r="U1120" s="4">
        <v>1016.6824465306127</v>
      </c>
      <c r="V1120" s="1">
        <f t="shared" si="110"/>
        <v>82</v>
      </c>
      <c r="W1120" s="9">
        <v>1119</v>
      </c>
      <c r="X1120" s="12">
        <f t="shared" si="111"/>
        <v>0.93208333333333337</v>
      </c>
      <c r="Y1120" s="13">
        <f t="shared" si="112"/>
        <v>1.4914883281851523</v>
      </c>
      <c r="Z1120" s="13">
        <f t="shared" si="113"/>
        <v>1.700117678462769</v>
      </c>
      <c r="AJ1120" s="25"/>
      <c r="AP1120" s="18">
        <v>1744.5122454619132</v>
      </c>
      <c r="AQ1120" s="18">
        <v>-300.48224546191318</v>
      </c>
      <c r="AT1120" s="1">
        <v>9</v>
      </c>
      <c r="AU1120" s="29">
        <v>-300.48224546191318</v>
      </c>
    </row>
    <row r="1121" spans="2:47" x14ac:dyDescent="0.25">
      <c r="B1121" s="4">
        <v>3120.96</v>
      </c>
      <c r="C1121" s="1">
        <v>11</v>
      </c>
      <c r="D1121" s="1">
        <v>12</v>
      </c>
      <c r="Q1121" s="4">
        <f t="shared" si="108"/>
        <v>1988.0629633718445</v>
      </c>
      <c r="R1121" s="4">
        <f t="shared" si="109"/>
        <v>1132.8970366281555</v>
      </c>
      <c r="U1121" s="4">
        <v>1022.2890190541116</v>
      </c>
      <c r="V1121" s="1">
        <f t="shared" si="110"/>
        <v>81</v>
      </c>
      <c r="W1121" s="9">
        <v>1120</v>
      </c>
      <c r="X1121" s="12">
        <f t="shared" si="111"/>
        <v>0.93291666666666662</v>
      </c>
      <c r="Y1121" s="13">
        <f t="shared" si="112"/>
        <v>1.4978713959741452</v>
      </c>
      <c r="Z1121" s="13">
        <f t="shared" si="113"/>
        <v>1.7094931064494636</v>
      </c>
      <c r="AJ1121" s="25"/>
      <c r="AP1121" s="18">
        <v>1988.0629633718445</v>
      </c>
      <c r="AQ1121" s="18">
        <v>1132.8970366281555</v>
      </c>
      <c r="AT1121" s="1">
        <v>11</v>
      </c>
      <c r="AU1121" s="29">
        <v>1132.8970366281555</v>
      </c>
    </row>
    <row r="1122" spans="2:47" x14ac:dyDescent="0.25">
      <c r="B1122" s="4">
        <v>1555.58</v>
      </c>
      <c r="C1122" s="1">
        <v>12</v>
      </c>
      <c r="D1122" s="1">
        <v>12</v>
      </c>
      <c r="Q1122" s="4">
        <f t="shared" si="108"/>
        <v>2109.8383223268102</v>
      </c>
      <c r="R1122" s="4">
        <f t="shared" si="109"/>
        <v>-554.25832232681023</v>
      </c>
      <c r="U1122" s="4">
        <v>1028.8268653243176</v>
      </c>
      <c r="V1122" s="1">
        <f t="shared" si="110"/>
        <v>80</v>
      </c>
      <c r="W1122" s="9">
        <v>1121</v>
      </c>
      <c r="X1122" s="12">
        <f t="shared" si="111"/>
        <v>0.93374999999999997</v>
      </c>
      <c r="Y1122" s="13">
        <f t="shared" si="112"/>
        <v>1.5043160826142106</v>
      </c>
      <c r="Z1122" s="13">
        <f t="shared" si="113"/>
        <v>1.7204258298981459</v>
      </c>
      <c r="AJ1122" s="25"/>
      <c r="AP1122" s="18">
        <v>2109.8383223268102</v>
      </c>
      <c r="AQ1122" s="18">
        <v>-554.25832232681023</v>
      </c>
      <c r="AT1122" s="1">
        <v>12</v>
      </c>
      <c r="AU1122" s="29">
        <v>-554.25832232681023</v>
      </c>
    </row>
    <row r="1123" spans="2:47" x14ac:dyDescent="0.25">
      <c r="B1123" s="4">
        <v>945.37</v>
      </c>
      <c r="C1123" s="1">
        <v>1</v>
      </c>
      <c r="D1123" s="1">
        <v>15</v>
      </c>
      <c r="Q1123" s="4">
        <f t="shared" si="108"/>
        <v>1026.3114766044905</v>
      </c>
      <c r="R1123" s="4">
        <f t="shared" si="109"/>
        <v>-80.941476604490504</v>
      </c>
      <c r="U1123" s="4">
        <v>1034.117754538087</v>
      </c>
      <c r="V1123" s="1">
        <f t="shared" si="110"/>
        <v>79</v>
      </c>
      <c r="W1123" s="9">
        <v>1122</v>
      </c>
      <c r="X1123" s="12">
        <f t="shared" si="111"/>
        <v>0.93458333333333332</v>
      </c>
      <c r="Y1123" s="13">
        <f t="shared" si="112"/>
        <v>1.5108238623354682</v>
      </c>
      <c r="Z1123" s="13">
        <f t="shared" si="113"/>
        <v>1.7292733656432675</v>
      </c>
      <c r="AJ1123" s="25"/>
      <c r="AP1123" s="18">
        <v>1026.3114766044905</v>
      </c>
      <c r="AQ1123" s="18">
        <v>-80.941476604490504</v>
      </c>
      <c r="AT1123" s="1">
        <v>1</v>
      </c>
      <c r="AU1123" s="29">
        <v>-80.941476604490504</v>
      </c>
    </row>
    <row r="1124" spans="2:47" x14ac:dyDescent="0.25">
      <c r="B1124" s="4">
        <v>870</v>
      </c>
      <c r="C1124" s="1">
        <v>2</v>
      </c>
      <c r="D1124" s="1">
        <v>15</v>
      </c>
      <c r="Q1124" s="4">
        <f t="shared" si="108"/>
        <v>1148.0868355594562</v>
      </c>
      <c r="R1124" s="4">
        <f t="shared" si="109"/>
        <v>-278.08683555945618</v>
      </c>
      <c r="U1124" s="4">
        <v>1036.2812421927608</v>
      </c>
      <c r="V1124" s="1">
        <f t="shared" si="110"/>
        <v>78</v>
      </c>
      <c r="W1124" s="9">
        <v>1123</v>
      </c>
      <c r="X1124" s="12">
        <f t="shared" si="111"/>
        <v>0.93541666666666667</v>
      </c>
      <c r="Y1124" s="13">
        <f t="shared" si="112"/>
        <v>1.5173962638407681</v>
      </c>
      <c r="Z1124" s="13">
        <f t="shared" si="113"/>
        <v>1.7328911950071939</v>
      </c>
      <c r="AJ1124" s="25"/>
      <c r="AP1124" s="18">
        <v>1148.0868355594562</v>
      </c>
      <c r="AQ1124" s="18">
        <v>-278.08683555945618</v>
      </c>
      <c r="AT1124" s="1">
        <v>2</v>
      </c>
      <c r="AU1124" s="29">
        <v>-278.08683555945618</v>
      </c>
    </row>
    <row r="1125" spans="2:47" x14ac:dyDescent="0.25">
      <c r="B1125" s="4">
        <v>839.88</v>
      </c>
      <c r="C1125" s="1">
        <v>3</v>
      </c>
      <c r="D1125" s="1">
        <v>15</v>
      </c>
      <c r="Q1125" s="4">
        <f t="shared" si="108"/>
        <v>1269.8621945144218</v>
      </c>
      <c r="R1125" s="4">
        <f t="shared" si="109"/>
        <v>-429.98219451442185</v>
      </c>
      <c r="U1125" s="4">
        <v>1037.966420613207</v>
      </c>
      <c r="V1125" s="1">
        <f t="shared" si="110"/>
        <v>77</v>
      </c>
      <c r="W1125" s="9">
        <v>1124</v>
      </c>
      <c r="X1125" s="12">
        <f t="shared" si="111"/>
        <v>0.93625000000000003</v>
      </c>
      <c r="Y1125" s="13">
        <f t="shared" si="112"/>
        <v>1.5240348730572575</v>
      </c>
      <c r="Z1125" s="13">
        <f t="shared" si="113"/>
        <v>1.7357091856528879</v>
      </c>
      <c r="AJ1125" s="25"/>
      <c r="AP1125" s="18">
        <v>1269.8621945144218</v>
      </c>
      <c r="AQ1125" s="18">
        <v>-429.98219451442185</v>
      </c>
      <c r="AT1125" s="1">
        <v>3</v>
      </c>
      <c r="AU1125" s="29">
        <v>-429.98219451442185</v>
      </c>
    </row>
    <row r="1126" spans="2:47" x14ac:dyDescent="0.25">
      <c r="B1126" s="4">
        <v>1188.3599999999999</v>
      </c>
      <c r="C1126" s="1">
        <v>4</v>
      </c>
      <c r="D1126" s="1">
        <v>15</v>
      </c>
      <c r="Q1126" s="4">
        <f t="shared" si="108"/>
        <v>1391.6375534693875</v>
      </c>
      <c r="R1126" s="4">
        <f t="shared" si="109"/>
        <v>-203.27755346938761</v>
      </c>
      <c r="U1126" s="4">
        <v>1038.6559943634595</v>
      </c>
      <c r="V1126" s="1">
        <f t="shared" si="110"/>
        <v>76</v>
      </c>
      <c r="W1126" s="9">
        <v>1125</v>
      </c>
      <c r="X1126" s="12">
        <f t="shared" si="111"/>
        <v>0.93708333333333338</v>
      </c>
      <c r="Y1126" s="13">
        <f t="shared" si="112"/>
        <v>1.5307413360651081</v>
      </c>
      <c r="Z1126" s="13">
        <f t="shared" si="113"/>
        <v>1.7368623053191208</v>
      </c>
      <c r="AJ1126" s="25"/>
      <c r="AP1126" s="18">
        <v>1391.6375534693875</v>
      </c>
      <c r="AQ1126" s="18">
        <v>-203.27755346938761</v>
      </c>
      <c r="AT1126" s="1">
        <v>4</v>
      </c>
      <c r="AU1126" s="29">
        <v>-203.27755346938761</v>
      </c>
    </row>
    <row r="1127" spans="2:47" x14ac:dyDescent="0.25">
      <c r="B1127" s="4">
        <v>1793.88</v>
      </c>
      <c r="C1127" s="1">
        <v>5</v>
      </c>
      <c r="D1127" s="1">
        <v>15</v>
      </c>
      <c r="Q1127" s="4">
        <f t="shared" si="108"/>
        <v>1513.4129124243532</v>
      </c>
      <c r="R1127" s="4">
        <f t="shared" si="109"/>
        <v>280.46708757564693</v>
      </c>
      <c r="U1127" s="4">
        <v>1041.653831402984</v>
      </c>
      <c r="V1127" s="1">
        <f t="shared" si="110"/>
        <v>75</v>
      </c>
      <c r="W1127" s="9">
        <v>1126</v>
      </c>
      <c r="X1127" s="12">
        <f t="shared" si="111"/>
        <v>0.93791666666666662</v>
      </c>
      <c r="Y1127" s="13">
        <f t="shared" si="112"/>
        <v>1.5375173622173286</v>
      </c>
      <c r="Z1127" s="13">
        <f t="shared" si="113"/>
        <v>1.7418753511973477</v>
      </c>
      <c r="AJ1127" s="25"/>
      <c r="AP1127" s="18">
        <v>1513.4129124243532</v>
      </c>
      <c r="AQ1127" s="18">
        <v>280.46708757564693</v>
      </c>
      <c r="AT1127" s="1">
        <v>5</v>
      </c>
      <c r="AU1127" s="29">
        <v>280.46708757564693</v>
      </c>
    </row>
    <row r="1128" spans="2:47" x14ac:dyDescent="0.25">
      <c r="B1128" s="4">
        <v>2059.6</v>
      </c>
      <c r="C1128" s="1">
        <v>6</v>
      </c>
      <c r="D1128" s="1">
        <v>15</v>
      </c>
      <c r="Q1128" s="4">
        <f t="shared" si="108"/>
        <v>1635.1882713793188</v>
      </c>
      <c r="R1128" s="4">
        <f t="shared" si="109"/>
        <v>424.41172862068106</v>
      </c>
      <c r="U1128" s="4">
        <v>1044.0896258383787</v>
      </c>
      <c r="V1128" s="1">
        <f t="shared" si="110"/>
        <v>74</v>
      </c>
      <c r="W1128" s="9">
        <v>1127</v>
      </c>
      <c r="X1128" s="12">
        <f t="shared" si="111"/>
        <v>0.93874999999999997</v>
      </c>
      <c r="Y1128" s="13">
        <f t="shared" si="112"/>
        <v>1.5443647274658938</v>
      </c>
      <c r="Z1128" s="13">
        <f t="shared" si="113"/>
        <v>1.7459485376626469</v>
      </c>
      <c r="AJ1128" s="25"/>
      <c r="AP1128" s="18">
        <v>1635.1882713793188</v>
      </c>
      <c r="AQ1128" s="18">
        <v>424.41172862068106</v>
      </c>
      <c r="AT1128" s="1">
        <v>6</v>
      </c>
      <c r="AU1128" s="29">
        <v>424.41172862068106</v>
      </c>
    </row>
    <row r="1129" spans="2:47" x14ac:dyDescent="0.25">
      <c r="B1129" s="4">
        <v>1709.08</v>
      </c>
      <c r="C1129" s="1">
        <v>7</v>
      </c>
      <c r="D1129" s="1">
        <v>15</v>
      </c>
      <c r="Q1129" s="4">
        <f t="shared" si="108"/>
        <v>1756.9636303342845</v>
      </c>
      <c r="R1129" s="4">
        <f t="shared" si="109"/>
        <v>-47.883630334284589</v>
      </c>
      <c r="U1129" s="4">
        <v>1044.4423955831212</v>
      </c>
      <c r="V1129" s="1">
        <f t="shared" si="110"/>
        <v>73</v>
      </c>
      <c r="W1129" s="9">
        <v>1128</v>
      </c>
      <c r="X1129" s="12">
        <f t="shared" si="111"/>
        <v>0.93958333333333333</v>
      </c>
      <c r="Y1129" s="13">
        <f t="shared" si="112"/>
        <v>1.5512852779108435</v>
      </c>
      <c r="Z1129" s="13">
        <f t="shared" si="113"/>
        <v>1.7465384466175129</v>
      </c>
      <c r="AJ1129" s="25"/>
      <c r="AP1129" s="18">
        <v>1756.9636303342845</v>
      </c>
      <c r="AQ1129" s="18">
        <v>-47.883630334284589</v>
      </c>
      <c r="AT1129" s="1">
        <v>7</v>
      </c>
      <c r="AU1129" s="29">
        <v>-47.883630334284589</v>
      </c>
    </row>
    <row r="1130" spans="2:47" x14ac:dyDescent="0.25">
      <c r="B1130" s="4">
        <v>1781.15</v>
      </c>
      <c r="C1130" s="1">
        <v>8</v>
      </c>
      <c r="D1130" s="1">
        <v>15</v>
      </c>
      <c r="Q1130" s="4">
        <f t="shared" si="108"/>
        <v>1878.7389892892502</v>
      </c>
      <c r="R1130" s="4">
        <f t="shared" si="109"/>
        <v>-97.588989289250094</v>
      </c>
      <c r="U1130" s="4">
        <v>1048.9010107107497</v>
      </c>
      <c r="V1130" s="1">
        <f t="shared" si="110"/>
        <v>72</v>
      </c>
      <c r="W1130" s="9">
        <v>1129</v>
      </c>
      <c r="X1130" s="12">
        <f t="shared" si="111"/>
        <v>0.94041666666666668</v>
      </c>
      <c r="Y1130" s="13">
        <f t="shared" si="112"/>
        <v>1.55828093359063</v>
      </c>
      <c r="Z1130" s="13">
        <f t="shared" si="113"/>
        <v>1.7539942362062972</v>
      </c>
      <c r="AJ1130" s="25"/>
      <c r="AP1130" s="18">
        <v>1878.7389892892502</v>
      </c>
      <c r="AQ1130" s="18">
        <v>-97.588989289250094</v>
      </c>
      <c r="AT1130" s="1">
        <v>8</v>
      </c>
      <c r="AU1130" s="29">
        <v>-97.588989289250094</v>
      </c>
    </row>
    <row r="1131" spans="2:47" x14ac:dyDescent="0.25">
      <c r="B1131" s="4">
        <v>1844.52</v>
      </c>
      <c r="C1131" s="1">
        <v>9</v>
      </c>
      <c r="D1131" s="1">
        <v>15</v>
      </c>
      <c r="Q1131" s="4">
        <f t="shared" si="108"/>
        <v>2000.5143482442159</v>
      </c>
      <c r="R1131" s="4">
        <f t="shared" si="109"/>
        <v>-155.99434824421587</v>
      </c>
      <c r="U1131" s="4">
        <v>1064.3952764535281</v>
      </c>
      <c r="V1131" s="1">
        <f t="shared" si="110"/>
        <v>71</v>
      </c>
      <c r="W1131" s="9">
        <v>1130</v>
      </c>
      <c r="X1131" s="12">
        <f t="shared" si="111"/>
        <v>0.94125000000000003</v>
      </c>
      <c r="Y1131" s="13">
        <f t="shared" si="112"/>
        <v>1.5653536925337324</v>
      </c>
      <c r="Z1131" s="13">
        <f t="shared" si="113"/>
        <v>1.7799040718624444</v>
      </c>
      <c r="AJ1131" s="25"/>
      <c r="AP1131" s="18">
        <v>2000.5143482442159</v>
      </c>
      <c r="AQ1131" s="18">
        <v>-155.99434824421587</v>
      </c>
      <c r="AT1131" s="1">
        <v>9</v>
      </c>
      <c r="AU1131" s="29">
        <v>-155.99434824421587</v>
      </c>
    </row>
    <row r="1132" spans="2:47" x14ac:dyDescent="0.25">
      <c r="B1132" s="4">
        <v>2607.46</v>
      </c>
      <c r="C1132" s="1">
        <v>11</v>
      </c>
      <c r="D1132" s="1">
        <v>15</v>
      </c>
      <c r="Q1132" s="4">
        <f t="shared" si="108"/>
        <v>2244.0650661541472</v>
      </c>
      <c r="R1132" s="4">
        <f t="shared" si="109"/>
        <v>363.39493384585285</v>
      </c>
      <c r="U1132" s="4">
        <v>1069.7794727874518</v>
      </c>
      <c r="V1132" s="1">
        <f t="shared" si="110"/>
        <v>70</v>
      </c>
      <c r="W1132" s="9">
        <v>1131</v>
      </c>
      <c r="X1132" s="12">
        <f t="shared" si="111"/>
        <v>0.94208333333333338</v>
      </c>
      <c r="Y1132" s="13">
        <f t="shared" si="112"/>
        <v>1.5725056350935651</v>
      </c>
      <c r="Z1132" s="13">
        <f t="shared" si="113"/>
        <v>1.7889076377279267</v>
      </c>
      <c r="AJ1132" s="25"/>
      <c r="AP1132" s="18">
        <v>2244.0650661541472</v>
      </c>
      <c r="AQ1132" s="18">
        <v>363.39493384585285</v>
      </c>
      <c r="AT1132" s="1">
        <v>11</v>
      </c>
      <c r="AU1132" s="29">
        <v>363.39493384585285</v>
      </c>
    </row>
    <row r="1133" spans="2:47" x14ac:dyDescent="0.25">
      <c r="B1133" s="4">
        <v>1384.86</v>
      </c>
      <c r="C1133" s="1">
        <v>12</v>
      </c>
      <c r="D1133" s="1">
        <v>15</v>
      </c>
      <c r="Q1133" s="4">
        <f t="shared" si="108"/>
        <v>2365.8404251091133</v>
      </c>
      <c r="R1133" s="4">
        <f t="shared" si="109"/>
        <v>-980.98042510911341</v>
      </c>
      <c r="U1133" s="4">
        <v>1071.4866011477263</v>
      </c>
      <c r="V1133" s="1">
        <f t="shared" si="110"/>
        <v>69</v>
      </c>
      <c r="W1133" s="9">
        <v>1132</v>
      </c>
      <c r="X1133" s="12">
        <f t="shared" si="111"/>
        <v>0.94291666666666663</v>
      </c>
      <c r="Y1133" s="13">
        <f t="shared" si="112"/>
        <v>1.5797389285908747</v>
      </c>
      <c r="Z1133" s="13">
        <f t="shared" si="113"/>
        <v>1.7917623335226776</v>
      </c>
      <c r="AJ1133" s="25"/>
      <c r="AP1133" s="18">
        <v>2365.8404251091133</v>
      </c>
      <c r="AQ1133" s="18">
        <v>-980.98042510911341</v>
      </c>
      <c r="AT1133" s="1">
        <v>12</v>
      </c>
      <c r="AU1133" s="29">
        <v>-980.98042510911341</v>
      </c>
    </row>
    <row r="1134" spans="2:47" x14ac:dyDescent="0.25">
      <c r="B1134" s="4">
        <v>754.93</v>
      </c>
      <c r="C1134" s="1">
        <v>1</v>
      </c>
      <c r="D1134" s="1">
        <v>16</v>
      </c>
      <c r="Q1134" s="4">
        <f t="shared" si="108"/>
        <v>1111.6455108652581</v>
      </c>
      <c r="R1134" s="4">
        <f t="shared" si="109"/>
        <v>-356.71551086525812</v>
      </c>
      <c r="U1134" s="4">
        <v>1075.0746696692615</v>
      </c>
      <c r="V1134" s="1">
        <f t="shared" si="110"/>
        <v>68</v>
      </c>
      <c r="W1134" s="9">
        <v>1133</v>
      </c>
      <c r="X1134" s="12">
        <f t="shared" si="111"/>
        <v>0.94374999999999998</v>
      </c>
      <c r="Y1134" s="13">
        <f t="shared" si="112"/>
        <v>1.5870558322903145</v>
      </c>
      <c r="Z1134" s="13">
        <f t="shared" si="113"/>
        <v>1.7977623768457567</v>
      </c>
      <c r="AJ1134" s="25"/>
      <c r="AP1134" s="18">
        <v>1111.6455108652581</v>
      </c>
      <c r="AQ1134" s="18">
        <v>-356.71551086525812</v>
      </c>
      <c r="AT1134" s="1">
        <v>1</v>
      </c>
      <c r="AU1134" s="29">
        <v>-356.71551086525812</v>
      </c>
    </row>
    <row r="1135" spans="2:47" x14ac:dyDescent="0.25">
      <c r="B1135" s="4">
        <v>573.97</v>
      </c>
      <c r="C1135" s="1">
        <v>2</v>
      </c>
      <c r="D1135" s="1">
        <v>16</v>
      </c>
      <c r="Q1135" s="4">
        <f t="shared" si="108"/>
        <v>1233.4208698202237</v>
      </c>
      <c r="R1135" s="4">
        <f t="shared" si="109"/>
        <v>-659.45086982022372</v>
      </c>
      <c r="U1135" s="4">
        <v>1076.7200286242271</v>
      </c>
      <c r="V1135" s="1">
        <f t="shared" si="110"/>
        <v>67</v>
      </c>
      <c r="W1135" s="9">
        <v>1134</v>
      </c>
      <c r="X1135" s="12">
        <f t="shared" si="111"/>
        <v>0.94458333333333333</v>
      </c>
      <c r="Y1135" s="13">
        <f t="shared" si="112"/>
        <v>1.5944587027405854</v>
      </c>
      <c r="Z1135" s="13">
        <f t="shared" si="113"/>
        <v>1.8005137805473743</v>
      </c>
      <c r="AJ1135" s="25"/>
      <c r="AP1135" s="18">
        <v>1233.4208698202237</v>
      </c>
      <c r="AQ1135" s="18">
        <v>-659.45086982022372</v>
      </c>
      <c r="AT1135" s="1">
        <v>2</v>
      </c>
      <c r="AU1135" s="29">
        <v>-659.45086982022372</v>
      </c>
    </row>
    <row r="1136" spans="2:47" x14ac:dyDescent="0.25">
      <c r="B1136" s="4">
        <v>761.84</v>
      </c>
      <c r="C1136" s="1">
        <v>3</v>
      </c>
      <c r="D1136" s="1">
        <v>16</v>
      </c>
      <c r="Q1136" s="4">
        <f t="shared" si="108"/>
        <v>1355.1962287751894</v>
      </c>
      <c r="R1136" s="4">
        <f t="shared" si="109"/>
        <v>-593.35622877518938</v>
      </c>
      <c r="U1136" s="4">
        <v>1084.1070875756468</v>
      </c>
      <c r="V1136" s="1">
        <f t="shared" si="110"/>
        <v>66</v>
      </c>
      <c r="W1136" s="9">
        <v>1135</v>
      </c>
      <c r="X1136" s="12">
        <f t="shared" si="111"/>
        <v>0.94541666666666668</v>
      </c>
      <c r="Y1136" s="13">
        <f t="shared" si="112"/>
        <v>1.6019499995106607</v>
      </c>
      <c r="Z1136" s="13">
        <f t="shared" si="113"/>
        <v>1.8128665752258031</v>
      </c>
      <c r="AJ1136" s="25"/>
      <c r="AP1136" s="18">
        <v>1355.1962287751894</v>
      </c>
      <c r="AQ1136" s="18">
        <v>-593.35622877518938</v>
      </c>
      <c r="AT1136" s="1">
        <v>3</v>
      </c>
      <c r="AU1136" s="29">
        <v>-593.35622877518938</v>
      </c>
    </row>
    <row r="1137" spans="2:47" x14ac:dyDescent="0.25">
      <c r="B1137" s="4">
        <v>599.64</v>
      </c>
      <c r="C1137" s="1">
        <v>4</v>
      </c>
      <c r="D1137" s="1">
        <v>16</v>
      </c>
      <c r="Q1137" s="4">
        <f t="shared" si="108"/>
        <v>1476.9715877301551</v>
      </c>
      <c r="R1137" s="4">
        <f t="shared" si="109"/>
        <v>-877.33158773015509</v>
      </c>
      <c r="U1137" s="4">
        <v>1101.8044983654238</v>
      </c>
      <c r="V1137" s="1">
        <f t="shared" si="110"/>
        <v>65</v>
      </c>
      <c r="W1137" s="9">
        <v>1136</v>
      </c>
      <c r="X1137" s="12">
        <f t="shared" si="111"/>
        <v>0.94625000000000004</v>
      </c>
      <c r="Y1137" s="13">
        <f t="shared" si="112"/>
        <v>1.6095322913580099</v>
      </c>
      <c r="Z1137" s="13">
        <f t="shared" si="113"/>
        <v>1.8424605561678273</v>
      </c>
      <c r="AJ1137" s="25"/>
      <c r="AP1137" s="18">
        <v>1476.9715877301551</v>
      </c>
      <c r="AQ1137" s="18">
        <v>-877.33158773015509</v>
      </c>
      <c r="AT1137" s="1">
        <v>4</v>
      </c>
      <c r="AU1137" s="29">
        <v>-877.33158773015509</v>
      </c>
    </row>
    <row r="1138" spans="2:47" x14ac:dyDescent="0.25">
      <c r="B1138" s="4">
        <v>1443.95</v>
      </c>
      <c r="C1138" s="1">
        <v>5</v>
      </c>
      <c r="D1138" s="1">
        <v>16</v>
      </c>
      <c r="Q1138" s="4">
        <f t="shared" si="108"/>
        <v>1598.7469466851207</v>
      </c>
      <c r="R1138" s="4">
        <f t="shared" si="109"/>
        <v>-154.7969466851207</v>
      </c>
      <c r="U1138" s="4">
        <v>1103.9269764499822</v>
      </c>
      <c r="V1138" s="1">
        <f t="shared" si="110"/>
        <v>64</v>
      </c>
      <c r="W1138" s="9">
        <v>1137</v>
      </c>
      <c r="X1138" s="12">
        <f t="shared" si="111"/>
        <v>0.94708333333333339</v>
      </c>
      <c r="Y1138" s="13">
        <f t="shared" si="112"/>
        <v>1.6172082628686522</v>
      </c>
      <c r="Z1138" s="13">
        <f t="shared" si="113"/>
        <v>1.846009808469784</v>
      </c>
      <c r="AJ1138" s="25"/>
      <c r="AP1138" s="18">
        <v>1598.7469466851207</v>
      </c>
      <c r="AQ1138" s="18">
        <v>-154.7969466851207</v>
      </c>
      <c r="AT1138" s="1">
        <v>5</v>
      </c>
      <c r="AU1138" s="29">
        <v>-154.7969466851207</v>
      </c>
    </row>
    <row r="1139" spans="2:47" x14ac:dyDescent="0.25">
      <c r="B1139" s="4">
        <v>1266.5</v>
      </c>
      <c r="C1139" s="1">
        <v>6</v>
      </c>
      <c r="D1139" s="1">
        <v>16</v>
      </c>
      <c r="Q1139" s="4">
        <f t="shared" si="108"/>
        <v>1720.5223056400864</v>
      </c>
      <c r="R1139" s="4">
        <f t="shared" si="109"/>
        <v>-454.02230564008642</v>
      </c>
      <c r="U1139" s="4">
        <v>1107.8635489734816</v>
      </c>
      <c r="V1139" s="1">
        <f t="shared" si="110"/>
        <v>63</v>
      </c>
      <c r="W1139" s="9">
        <v>1138</v>
      </c>
      <c r="X1139" s="12">
        <f t="shared" si="111"/>
        <v>0.94791666666666663</v>
      </c>
      <c r="Y1139" s="13">
        <f t="shared" si="112"/>
        <v>1.6249807216131986</v>
      </c>
      <c r="Z1139" s="13">
        <f t="shared" si="113"/>
        <v>1.852592627483322</v>
      </c>
      <c r="AJ1139" s="25"/>
      <c r="AP1139" s="18">
        <v>1720.5223056400864</v>
      </c>
      <c r="AQ1139" s="18">
        <v>-454.02230564008642</v>
      </c>
      <c r="AT1139" s="1">
        <v>6</v>
      </c>
      <c r="AU1139" s="29">
        <v>-454.02230564008642</v>
      </c>
    </row>
    <row r="1140" spans="2:47" x14ac:dyDescent="0.25">
      <c r="B1140" s="4">
        <v>1186.3699999999999</v>
      </c>
      <c r="C1140" s="1">
        <v>7</v>
      </c>
      <c r="D1140" s="1">
        <v>16</v>
      </c>
      <c r="Q1140" s="4">
        <f t="shared" si="108"/>
        <v>1842.2976645950521</v>
      </c>
      <c r="R1140" s="4">
        <f t="shared" si="109"/>
        <v>-655.92766459505219</v>
      </c>
      <c r="U1140" s="4">
        <v>1109.8491903579497</v>
      </c>
      <c r="V1140" s="1">
        <f t="shared" si="110"/>
        <v>62</v>
      </c>
      <c r="W1140" s="9">
        <v>1139</v>
      </c>
      <c r="X1140" s="12">
        <f t="shared" si="111"/>
        <v>0.94874999999999998</v>
      </c>
      <c r="Y1140" s="13">
        <f t="shared" si="112"/>
        <v>1.6328526058679915</v>
      </c>
      <c r="Z1140" s="13">
        <f t="shared" si="113"/>
        <v>1.8559130585897521</v>
      </c>
      <c r="AJ1140" s="25"/>
      <c r="AP1140" s="18">
        <v>1842.2976645950521</v>
      </c>
      <c r="AQ1140" s="18">
        <v>-655.92766459505219</v>
      </c>
      <c r="AT1140" s="1">
        <v>7</v>
      </c>
      <c r="AU1140" s="29">
        <v>-655.92766459505219</v>
      </c>
    </row>
    <row r="1141" spans="2:47" x14ac:dyDescent="0.25">
      <c r="B1141" s="4">
        <v>1345.78</v>
      </c>
      <c r="C1141" s="1">
        <v>8</v>
      </c>
      <c r="D1141" s="1">
        <v>16</v>
      </c>
      <c r="Q1141" s="4">
        <f t="shared" si="108"/>
        <v>1964.0730235500178</v>
      </c>
      <c r="R1141" s="4">
        <f t="shared" si="109"/>
        <v>-618.29302355001778</v>
      </c>
      <c r="U1141" s="4">
        <v>1111.0544983654238</v>
      </c>
      <c r="V1141" s="1">
        <f t="shared" si="110"/>
        <v>61</v>
      </c>
      <c r="W1141" s="9">
        <v>1140</v>
      </c>
      <c r="X1141" s="12">
        <f t="shared" si="111"/>
        <v>0.94958333333333333</v>
      </c>
      <c r="Y1141" s="13">
        <f t="shared" si="112"/>
        <v>1.6408269929559649</v>
      </c>
      <c r="Z1141" s="13">
        <f t="shared" si="113"/>
        <v>1.8579285998814228</v>
      </c>
      <c r="AJ1141" s="25"/>
      <c r="AP1141" s="18">
        <v>1964.0730235500178</v>
      </c>
      <c r="AQ1141" s="18">
        <v>-618.29302355001778</v>
      </c>
      <c r="AT1141" s="1">
        <v>8</v>
      </c>
      <c r="AU1141" s="29">
        <v>-618.29302355001778</v>
      </c>
    </row>
    <row r="1142" spans="2:47" x14ac:dyDescent="0.25">
      <c r="B1142" s="4">
        <v>1692.13</v>
      </c>
      <c r="C1142" s="1">
        <v>9</v>
      </c>
      <c r="D1142" s="1">
        <v>16</v>
      </c>
      <c r="Q1142" s="4">
        <f t="shared" si="108"/>
        <v>2085.8483825049834</v>
      </c>
      <c r="R1142" s="4">
        <f t="shared" si="109"/>
        <v>-393.71838250498331</v>
      </c>
      <c r="U1142" s="4">
        <v>1123.2570366281557</v>
      </c>
      <c r="V1142" s="1">
        <f t="shared" si="110"/>
        <v>60</v>
      </c>
      <c r="W1142" s="9">
        <v>1141</v>
      </c>
      <c r="X1142" s="12">
        <f t="shared" si="111"/>
        <v>0.95041666666666669</v>
      </c>
      <c r="Y1142" s="13">
        <f t="shared" si="112"/>
        <v>1.6489071082681699</v>
      </c>
      <c r="Z1142" s="13">
        <f t="shared" si="113"/>
        <v>1.8783339399100452</v>
      </c>
      <c r="AJ1142" s="25"/>
      <c r="AP1142" s="18">
        <v>2085.8483825049834</v>
      </c>
      <c r="AQ1142" s="18">
        <v>-393.71838250498331</v>
      </c>
      <c r="AT1142" s="1">
        <v>9</v>
      </c>
      <c r="AU1142" s="29">
        <v>-393.71838250498331</v>
      </c>
    </row>
    <row r="1143" spans="2:47" x14ac:dyDescent="0.25">
      <c r="B1143" s="4">
        <v>3305.87</v>
      </c>
      <c r="C1143" s="1">
        <v>11</v>
      </c>
      <c r="D1143" s="1">
        <v>16</v>
      </c>
      <c r="Q1143" s="4">
        <f t="shared" si="108"/>
        <v>2329.3991004149148</v>
      </c>
      <c r="R1143" s="4">
        <f t="shared" si="109"/>
        <v>976.47089958508514</v>
      </c>
      <c r="U1143" s="4">
        <v>1132.8970366281555</v>
      </c>
      <c r="V1143" s="1">
        <f t="shared" si="110"/>
        <v>59</v>
      </c>
      <c r="W1143" s="9">
        <v>1142</v>
      </c>
      <c r="X1143" s="12">
        <f t="shared" si="111"/>
        <v>0.95125000000000004</v>
      </c>
      <c r="Y1143" s="13">
        <f t="shared" si="112"/>
        <v>1.65709633503402</v>
      </c>
      <c r="Z1143" s="13">
        <f t="shared" si="113"/>
        <v>1.8944541497910243</v>
      </c>
      <c r="AJ1143" s="25"/>
      <c r="AP1143" s="18">
        <v>2329.3991004149148</v>
      </c>
      <c r="AQ1143" s="18">
        <v>976.47089958508514</v>
      </c>
      <c r="AT1143" s="1">
        <v>11</v>
      </c>
      <c r="AU1143" s="29">
        <v>976.47089958508514</v>
      </c>
    </row>
    <row r="1144" spans="2:47" x14ac:dyDescent="0.25">
      <c r="B1144" s="4">
        <v>1803.94</v>
      </c>
      <c r="C1144" s="1">
        <v>12</v>
      </c>
      <c r="D1144" s="1">
        <v>16</v>
      </c>
      <c r="Q1144" s="4">
        <f t="shared" si="108"/>
        <v>2451.1744593698804</v>
      </c>
      <c r="R1144" s="4">
        <f t="shared" si="109"/>
        <v>-647.23445936988037</v>
      </c>
      <c r="U1144" s="4">
        <v>1145.8712421927605</v>
      </c>
      <c r="V1144" s="1">
        <f t="shared" si="110"/>
        <v>58</v>
      </c>
      <c r="W1144" s="9">
        <v>1143</v>
      </c>
      <c r="X1144" s="12">
        <f t="shared" si="111"/>
        <v>0.95208333333333328</v>
      </c>
      <c r="Y1144" s="13">
        <f t="shared" si="112"/>
        <v>1.665398224916399</v>
      </c>
      <c r="Z1144" s="13">
        <f t="shared" si="113"/>
        <v>1.9161498880421035</v>
      </c>
      <c r="AJ1144" s="25"/>
      <c r="AP1144" s="18">
        <v>2451.1744593698804</v>
      </c>
      <c r="AQ1144" s="18">
        <v>-647.23445936988037</v>
      </c>
      <c r="AT1144" s="1">
        <v>12</v>
      </c>
      <c r="AU1144" s="29">
        <v>-647.23445936988037</v>
      </c>
    </row>
    <row r="1145" spans="2:47" x14ac:dyDescent="0.25">
      <c r="B1145" s="4">
        <v>730.99</v>
      </c>
      <c r="C1145" s="1">
        <v>1</v>
      </c>
      <c r="D1145" s="1">
        <v>18</v>
      </c>
      <c r="Q1145" s="4">
        <f t="shared" si="108"/>
        <v>1282.3135793867932</v>
      </c>
      <c r="R1145" s="4">
        <f t="shared" si="109"/>
        <v>-551.3235793867932</v>
      </c>
      <c r="U1145" s="4">
        <v>1145.9019601026919</v>
      </c>
      <c r="V1145" s="1">
        <f t="shared" si="110"/>
        <v>57</v>
      </c>
      <c r="W1145" s="9">
        <v>1144</v>
      </c>
      <c r="X1145" s="12">
        <f t="shared" si="111"/>
        <v>0.95291666666666663</v>
      </c>
      <c r="Y1145" s="13">
        <f t="shared" si="112"/>
        <v>1.6738165095170248</v>
      </c>
      <c r="Z1145" s="13">
        <f t="shared" si="113"/>
        <v>1.9162012551743857</v>
      </c>
      <c r="AJ1145" s="25"/>
      <c r="AP1145" s="18">
        <v>1282.3135793867932</v>
      </c>
      <c r="AQ1145" s="18">
        <v>-551.3235793867932</v>
      </c>
      <c r="AT1145" s="1">
        <v>1</v>
      </c>
      <c r="AU1145" s="29">
        <v>-551.3235793867932</v>
      </c>
    </row>
    <row r="1146" spans="2:47" x14ac:dyDescent="0.25">
      <c r="B1146" s="4">
        <v>874.14</v>
      </c>
      <c r="C1146" s="1">
        <v>2</v>
      </c>
      <c r="D1146" s="1">
        <v>18</v>
      </c>
      <c r="Q1146" s="4">
        <f t="shared" si="108"/>
        <v>1404.0889383417589</v>
      </c>
      <c r="R1146" s="4">
        <f t="shared" si="109"/>
        <v>-529.94893834175889</v>
      </c>
      <c r="U1146" s="4">
        <v>1155.6589079284472</v>
      </c>
      <c r="V1146" s="1">
        <f t="shared" si="110"/>
        <v>56</v>
      </c>
      <c r="W1146" s="9">
        <v>1145</v>
      </c>
      <c r="X1146" s="12">
        <f t="shared" si="111"/>
        <v>0.95374999999999999</v>
      </c>
      <c r="Y1146" s="13">
        <f t="shared" si="112"/>
        <v>1.6823551128879397</v>
      </c>
      <c r="Z1146" s="13">
        <f t="shared" si="113"/>
        <v>1.9325170276587156</v>
      </c>
      <c r="AJ1146" s="25"/>
      <c r="AP1146" s="18">
        <v>1404.0889383417589</v>
      </c>
      <c r="AQ1146" s="18">
        <v>-529.94893834175889</v>
      </c>
      <c r="AT1146" s="1">
        <v>2</v>
      </c>
      <c r="AU1146" s="29">
        <v>-529.94893834175889</v>
      </c>
    </row>
    <row r="1147" spans="2:47" x14ac:dyDescent="0.25">
      <c r="B1147" s="4">
        <v>619.64</v>
      </c>
      <c r="C1147" s="1">
        <v>3</v>
      </c>
      <c r="D1147" s="1">
        <v>18</v>
      </c>
      <c r="Q1147" s="4">
        <f t="shared" si="108"/>
        <v>1525.8642972967245</v>
      </c>
      <c r="R1147" s="4">
        <f t="shared" si="109"/>
        <v>-906.22429729672456</v>
      </c>
      <c r="U1147" s="4">
        <v>1159.5762585400507</v>
      </c>
      <c r="V1147" s="1">
        <f t="shared" si="110"/>
        <v>55</v>
      </c>
      <c r="W1147" s="9">
        <v>1146</v>
      </c>
      <c r="X1147" s="12">
        <f t="shared" si="111"/>
        <v>0.95458333333333334</v>
      </c>
      <c r="Y1147" s="13">
        <f t="shared" si="112"/>
        <v>1.6910181651570848</v>
      </c>
      <c r="Z1147" s="13">
        <f t="shared" si="113"/>
        <v>1.9390677033886359</v>
      </c>
      <c r="AJ1147" s="25"/>
      <c r="AP1147" s="18">
        <v>1525.8642972967245</v>
      </c>
      <c r="AQ1147" s="18">
        <v>-906.22429729672456</v>
      </c>
      <c r="AT1147" s="1">
        <v>3</v>
      </c>
      <c r="AU1147" s="29">
        <v>-906.22429729672456</v>
      </c>
    </row>
    <row r="1148" spans="2:47" x14ac:dyDescent="0.25">
      <c r="B1148" s="4">
        <v>1331.93</v>
      </c>
      <c r="C1148" s="1">
        <v>4</v>
      </c>
      <c r="D1148" s="1">
        <v>18</v>
      </c>
      <c r="Q1148" s="4">
        <f t="shared" si="108"/>
        <v>1647.6396562516902</v>
      </c>
      <c r="R1148" s="4">
        <f t="shared" si="109"/>
        <v>-315.70965625169015</v>
      </c>
      <c r="U1148" s="4">
        <v>1171.2106354084938</v>
      </c>
      <c r="V1148" s="1">
        <f t="shared" si="110"/>
        <v>54</v>
      </c>
      <c r="W1148" s="9">
        <v>1147</v>
      </c>
      <c r="X1148" s="12">
        <f t="shared" si="111"/>
        <v>0.95541666666666669</v>
      </c>
      <c r="Y1148" s="13">
        <f t="shared" si="112"/>
        <v>1.6998100173896673</v>
      </c>
      <c r="Z1148" s="13">
        <f t="shared" si="113"/>
        <v>1.9585229520352867</v>
      </c>
      <c r="AJ1148" s="25"/>
      <c r="AP1148" s="18">
        <v>1647.6396562516902</v>
      </c>
      <c r="AQ1148" s="18">
        <v>-315.70965625169015</v>
      </c>
      <c r="AT1148" s="1">
        <v>4</v>
      </c>
      <c r="AU1148" s="29">
        <v>-315.70965625169015</v>
      </c>
    </row>
    <row r="1149" spans="2:47" x14ac:dyDescent="0.25">
      <c r="B1149" s="4">
        <v>1562.89</v>
      </c>
      <c r="C1149" s="1">
        <v>5</v>
      </c>
      <c r="D1149" s="1">
        <v>18</v>
      </c>
      <c r="Q1149" s="4">
        <f t="shared" si="108"/>
        <v>1769.4150152066559</v>
      </c>
      <c r="R1149" s="4">
        <f t="shared" si="109"/>
        <v>-206.52501520665578</v>
      </c>
      <c r="U1149" s="4">
        <v>1175.0802928008184</v>
      </c>
      <c r="V1149" s="1">
        <f t="shared" si="110"/>
        <v>53</v>
      </c>
      <c r="W1149" s="9">
        <v>1148</v>
      </c>
      <c r="X1149" s="12">
        <f t="shared" si="111"/>
        <v>0.95625000000000004</v>
      </c>
      <c r="Y1149" s="13">
        <f t="shared" si="112"/>
        <v>1.7087352578229018</v>
      </c>
      <c r="Z1149" s="13">
        <f t="shared" si="113"/>
        <v>1.9649938741651369</v>
      </c>
      <c r="AJ1149" s="25"/>
      <c r="AP1149" s="18">
        <v>1769.4150152066559</v>
      </c>
      <c r="AQ1149" s="18">
        <v>-206.52501520665578</v>
      </c>
      <c r="AT1149" s="1">
        <v>5</v>
      </c>
      <c r="AU1149" s="29">
        <v>-206.52501520665578</v>
      </c>
    </row>
    <row r="1150" spans="2:47" x14ac:dyDescent="0.25">
      <c r="B1150" s="4">
        <v>1746.8</v>
      </c>
      <c r="C1150" s="1">
        <v>6</v>
      </c>
      <c r="D1150" s="1">
        <v>18</v>
      </c>
      <c r="Q1150" s="4">
        <f t="shared" si="108"/>
        <v>1891.1903741616215</v>
      </c>
      <c r="R1150" s="4">
        <f t="shared" si="109"/>
        <v>-144.39037416162159</v>
      </c>
      <c r="U1150" s="4">
        <v>1179.9443780090774</v>
      </c>
      <c r="V1150" s="1">
        <f t="shared" si="110"/>
        <v>52</v>
      </c>
      <c r="W1150" s="9">
        <v>1149</v>
      </c>
      <c r="X1150" s="12">
        <f t="shared" si="111"/>
        <v>0.95708333333333329</v>
      </c>
      <c r="Y1150" s="13">
        <f t="shared" si="112"/>
        <v>1.7177987296299717</v>
      </c>
      <c r="Z1150" s="13">
        <f t="shared" si="113"/>
        <v>1.9731276993141103</v>
      </c>
      <c r="AJ1150" s="25"/>
      <c r="AP1150" s="18">
        <v>1891.1903741616215</v>
      </c>
      <c r="AQ1150" s="18">
        <v>-144.39037416162159</v>
      </c>
      <c r="AT1150" s="1">
        <v>6</v>
      </c>
      <c r="AU1150" s="29">
        <v>-144.39037416162159</v>
      </c>
    </row>
    <row r="1151" spans="2:47" x14ac:dyDescent="0.25">
      <c r="B1151" s="4">
        <v>2112.86</v>
      </c>
      <c r="C1151" s="1">
        <v>7</v>
      </c>
      <c r="D1151" s="1">
        <v>18</v>
      </c>
      <c r="Q1151" s="4">
        <f t="shared" si="108"/>
        <v>2012.9657331165872</v>
      </c>
      <c r="R1151" s="4">
        <f t="shared" si="109"/>
        <v>99.894266883412911</v>
      </c>
      <c r="U1151" s="4">
        <v>1183.2852764535285</v>
      </c>
      <c r="V1151" s="1">
        <f t="shared" si="110"/>
        <v>51</v>
      </c>
      <c r="W1151" s="9">
        <v>1150</v>
      </c>
      <c r="X1151" s="12">
        <f t="shared" si="111"/>
        <v>0.95791666666666664</v>
      </c>
      <c r="Y1151" s="13">
        <f t="shared" si="112"/>
        <v>1.7270055503901418</v>
      </c>
      <c r="Z1151" s="13">
        <f t="shared" si="113"/>
        <v>1.9787144196580511</v>
      </c>
      <c r="AJ1151" s="25"/>
      <c r="AP1151" s="18">
        <v>2012.9657331165872</v>
      </c>
      <c r="AQ1151" s="18">
        <v>99.894266883412911</v>
      </c>
      <c r="AT1151" s="1">
        <v>7</v>
      </c>
      <c r="AU1151" s="29">
        <v>99.894266883412911</v>
      </c>
    </row>
    <row r="1152" spans="2:47" x14ac:dyDescent="0.25">
      <c r="B1152" s="4">
        <v>1223.8599999999999</v>
      </c>
      <c r="C1152" s="1">
        <v>8</v>
      </c>
      <c r="D1152" s="1">
        <v>18</v>
      </c>
      <c r="Q1152" s="4">
        <f t="shared" si="108"/>
        <v>2134.7410920715529</v>
      </c>
      <c r="R1152" s="4">
        <f t="shared" si="109"/>
        <v>-910.88109207155298</v>
      </c>
      <c r="U1152" s="4">
        <v>1202.5453274010197</v>
      </c>
      <c r="V1152" s="1">
        <f t="shared" si="110"/>
        <v>50</v>
      </c>
      <c r="W1152" s="9">
        <v>1151</v>
      </c>
      <c r="X1152" s="12">
        <f t="shared" si="111"/>
        <v>0.95874999999999999</v>
      </c>
      <c r="Y1152" s="13">
        <f t="shared" si="112"/>
        <v>1.7363611334663742</v>
      </c>
      <c r="Z1152" s="13">
        <f t="shared" si="113"/>
        <v>2.0109214801966315</v>
      </c>
      <c r="AJ1152" s="25"/>
      <c r="AP1152" s="18">
        <v>2134.7410920715529</v>
      </c>
      <c r="AQ1152" s="18">
        <v>-910.88109207155298</v>
      </c>
      <c r="AT1152" s="1">
        <v>8</v>
      </c>
      <c r="AU1152" s="29">
        <v>-910.88109207155298</v>
      </c>
    </row>
    <row r="1153" spans="2:47" x14ac:dyDescent="0.25">
      <c r="B1153" s="4">
        <v>2114.52</v>
      </c>
      <c r="C1153" s="1">
        <v>9</v>
      </c>
      <c r="D1153" s="1">
        <v>18</v>
      </c>
      <c r="Q1153" s="4">
        <f t="shared" si="108"/>
        <v>2256.5164510265186</v>
      </c>
      <c r="R1153" s="4">
        <f t="shared" si="109"/>
        <v>-141.99645102651857</v>
      </c>
      <c r="U1153" s="4">
        <v>1232.1652764535281</v>
      </c>
      <c r="V1153" s="1">
        <f t="shared" si="110"/>
        <v>49</v>
      </c>
      <c r="W1153" s="9">
        <v>1152</v>
      </c>
      <c r="X1153" s="12">
        <f t="shared" si="111"/>
        <v>0.95958333333333334</v>
      </c>
      <c r="Y1153" s="13">
        <f t="shared" si="112"/>
        <v>1.7458712115201942</v>
      </c>
      <c r="Z1153" s="13">
        <f t="shared" si="113"/>
        <v>2.0604525793035147</v>
      </c>
      <c r="AJ1153" s="25"/>
      <c r="AP1153" s="18">
        <v>2256.5164510265186</v>
      </c>
      <c r="AQ1153" s="18">
        <v>-141.99645102651857</v>
      </c>
      <c r="AT1153" s="1">
        <v>9</v>
      </c>
      <c r="AU1153" s="29">
        <v>-141.99645102651857</v>
      </c>
    </row>
    <row r="1154" spans="2:47" x14ac:dyDescent="0.25">
      <c r="B1154" s="4">
        <v>2937.11</v>
      </c>
      <c r="C1154" s="1">
        <v>11</v>
      </c>
      <c r="D1154" s="1">
        <v>18</v>
      </c>
      <c r="Q1154" s="4">
        <f t="shared" si="108"/>
        <v>2500.0671689364499</v>
      </c>
      <c r="R1154" s="4">
        <f t="shared" si="109"/>
        <v>437.04283106355024</v>
      </c>
      <c r="U1154" s="4">
        <v>1247.6270366281556</v>
      </c>
      <c r="V1154" s="1">
        <f t="shared" si="110"/>
        <v>48</v>
      </c>
      <c r="W1154" s="9">
        <v>1153</v>
      </c>
      <c r="X1154" s="12">
        <f t="shared" si="111"/>
        <v>0.9604166666666667</v>
      </c>
      <c r="Y1154" s="13">
        <f t="shared" si="112"/>
        <v>1.7555418624265591</v>
      </c>
      <c r="Z1154" s="13">
        <f t="shared" si="113"/>
        <v>2.0863080584678677</v>
      </c>
      <c r="AJ1154" s="25"/>
      <c r="AP1154" s="18">
        <v>2500.0671689364499</v>
      </c>
      <c r="AQ1154" s="18">
        <v>437.04283106355024</v>
      </c>
      <c r="AT1154" s="1">
        <v>11</v>
      </c>
      <c r="AU1154" s="29">
        <v>437.04283106355024</v>
      </c>
    </row>
    <row r="1155" spans="2:47" x14ac:dyDescent="0.25">
      <c r="B1155" s="4">
        <v>1519.94</v>
      </c>
      <c r="C1155" s="1">
        <v>12</v>
      </c>
      <c r="D1155" s="1">
        <v>18</v>
      </c>
      <c r="Q1155" s="4">
        <f t="shared" ref="Q1155:Q1201" si="114">$H$17+$H$18*C1155+$H$19*D1155</f>
        <v>2621.8425278914156</v>
      </c>
      <c r="R1155" s="4">
        <f t="shared" ref="R1155:R1201" si="115">B1155-Q1155</f>
        <v>-1101.9025278914155</v>
      </c>
      <c r="U1155" s="4">
        <v>1263.2359943634594</v>
      </c>
      <c r="V1155" s="1">
        <f t="shared" ref="V1155:V1201" si="116">RANK(U1155,$U$2:$U$1201)</f>
        <v>47</v>
      </c>
      <c r="W1155" s="9">
        <v>1154</v>
      </c>
      <c r="X1155" s="12">
        <f t="shared" ref="X1155:X1201" si="117">(W1155-0.5)/COUNT($U$2:$U$1201)</f>
        <v>0.96125000000000005</v>
      </c>
      <c r="Y1155" s="13">
        <f t="shared" ref="Y1155:Y1201" si="118">_xlfn.NORM.S.INV(X1155)</f>
        <v>1.7653795378901025</v>
      </c>
      <c r="Z1155" s="13">
        <f t="shared" ref="Z1155:Z1201" si="119">STANDARDIZE(U1155,AVERAGE($U$2:$U$1201),_xlfn.STDEV.S($U$2:$U$1201))</f>
        <v>2.1124096844757965</v>
      </c>
      <c r="AJ1155" s="25"/>
      <c r="AP1155" s="18">
        <v>2621.8425278914156</v>
      </c>
      <c r="AQ1155" s="18">
        <v>-1101.9025278914155</v>
      </c>
      <c r="AT1155" s="1">
        <v>12</v>
      </c>
      <c r="AU1155" s="29">
        <v>-1101.9025278914155</v>
      </c>
    </row>
    <row r="1156" spans="2:47" x14ac:dyDescent="0.25">
      <c r="B1156" s="4">
        <v>502.53</v>
      </c>
      <c r="C1156" s="1">
        <v>1</v>
      </c>
      <c r="D1156" s="1">
        <v>15</v>
      </c>
      <c r="Q1156" s="4">
        <f t="shared" si="114"/>
        <v>1026.3114766044905</v>
      </c>
      <c r="R1156" s="4">
        <f t="shared" si="115"/>
        <v>-523.78147660449054</v>
      </c>
      <c r="U1156" s="4">
        <v>1286.7577545380868</v>
      </c>
      <c r="V1156" s="1">
        <f t="shared" si="116"/>
        <v>46</v>
      </c>
      <c r="W1156" s="9">
        <v>1155</v>
      </c>
      <c r="X1156" s="12">
        <f t="shared" si="117"/>
        <v>0.96208333333333329</v>
      </c>
      <c r="Y1156" s="13">
        <f t="shared" si="118"/>
        <v>1.7753910951093488</v>
      </c>
      <c r="Z1156" s="13">
        <f t="shared" si="119"/>
        <v>2.1517432644327528</v>
      </c>
      <c r="AJ1156" s="25"/>
      <c r="AP1156" s="18">
        <v>1026.3114766044905</v>
      </c>
      <c r="AQ1156" s="18">
        <v>-523.78147660449054</v>
      </c>
      <c r="AT1156" s="1">
        <v>1</v>
      </c>
      <c r="AU1156" s="29">
        <v>-523.78147660449054</v>
      </c>
    </row>
    <row r="1157" spans="2:47" x14ac:dyDescent="0.25">
      <c r="B1157" s="4">
        <v>452.9</v>
      </c>
      <c r="C1157" s="1">
        <v>2</v>
      </c>
      <c r="D1157" s="1">
        <v>15</v>
      </c>
      <c r="Q1157" s="4">
        <f t="shared" si="114"/>
        <v>1148.0868355594562</v>
      </c>
      <c r="R1157" s="4">
        <f t="shared" si="115"/>
        <v>-695.1868355594562</v>
      </c>
      <c r="U1157" s="4">
        <v>1289.1970366281557</v>
      </c>
      <c r="V1157" s="1">
        <f t="shared" si="116"/>
        <v>45</v>
      </c>
      <c r="W1157" s="9">
        <v>1156</v>
      </c>
      <c r="X1157" s="12">
        <f t="shared" si="117"/>
        <v>0.96291666666666664</v>
      </c>
      <c r="Y1157" s="13">
        <f t="shared" si="118"/>
        <v>1.7855838318886741</v>
      </c>
      <c r="Z1157" s="13">
        <f t="shared" si="119"/>
        <v>2.1558222830272364</v>
      </c>
      <c r="AJ1157" s="25"/>
      <c r="AP1157" s="18">
        <v>1148.0868355594562</v>
      </c>
      <c r="AQ1157" s="18">
        <v>-695.1868355594562</v>
      </c>
      <c r="AT1157" s="1">
        <v>2</v>
      </c>
      <c r="AU1157" s="29">
        <v>-695.1868355594562</v>
      </c>
    </row>
    <row r="1158" spans="2:47" x14ac:dyDescent="0.25">
      <c r="B1158" s="4">
        <v>593.98</v>
      </c>
      <c r="C1158" s="1">
        <v>3</v>
      </c>
      <c r="D1158" s="1">
        <v>15</v>
      </c>
      <c r="Q1158" s="4">
        <f t="shared" si="114"/>
        <v>1269.8621945144218</v>
      </c>
      <c r="R1158" s="4">
        <f t="shared" si="115"/>
        <v>-675.88219451442183</v>
      </c>
      <c r="U1158" s="4">
        <v>1292.8825668869588</v>
      </c>
      <c r="V1158" s="1">
        <f t="shared" si="116"/>
        <v>44</v>
      </c>
      <c r="W1158" s="9">
        <v>1157</v>
      </c>
      <c r="X1158" s="12">
        <f t="shared" si="117"/>
        <v>0.96375</v>
      </c>
      <c r="Y1158" s="13">
        <f t="shared" si="118"/>
        <v>1.7959655256605047</v>
      </c>
      <c r="Z1158" s="13">
        <f t="shared" si="119"/>
        <v>2.1619853039084198</v>
      </c>
      <c r="AJ1158" s="25"/>
      <c r="AP1158" s="18">
        <v>1269.8621945144218</v>
      </c>
      <c r="AQ1158" s="18">
        <v>-675.88219451442183</v>
      </c>
      <c r="AT1158" s="1">
        <v>3</v>
      </c>
      <c r="AU1158" s="29">
        <v>-675.88219451442183</v>
      </c>
    </row>
    <row r="1159" spans="2:47" x14ac:dyDescent="0.25">
      <c r="B1159" s="4">
        <v>634.94000000000005</v>
      </c>
      <c r="C1159" s="1">
        <v>4</v>
      </c>
      <c r="D1159" s="1">
        <v>15</v>
      </c>
      <c r="Q1159" s="4">
        <f t="shared" si="114"/>
        <v>1391.6375534693875</v>
      </c>
      <c r="R1159" s="4">
        <f t="shared" si="115"/>
        <v>-756.69755346938746</v>
      </c>
      <c r="U1159" s="4">
        <v>1305.4098573203894</v>
      </c>
      <c r="V1159" s="1">
        <f t="shared" si="116"/>
        <v>43</v>
      </c>
      <c r="W1159" s="9">
        <v>1158</v>
      </c>
      <c r="X1159" s="12">
        <f t="shared" si="117"/>
        <v>0.96458333333333335</v>
      </c>
      <c r="Y1159" s="13">
        <f t="shared" si="118"/>
        <v>1.8065444769545389</v>
      </c>
      <c r="Z1159" s="13">
        <f t="shared" si="119"/>
        <v>2.182933701317848</v>
      </c>
      <c r="AJ1159" s="25"/>
      <c r="AP1159" s="18">
        <v>1391.6375534693875</v>
      </c>
      <c r="AQ1159" s="18">
        <v>-756.69755346938746</v>
      </c>
      <c r="AT1159" s="1">
        <v>4</v>
      </c>
      <c r="AU1159" s="29">
        <v>-756.69755346938746</v>
      </c>
    </row>
    <row r="1160" spans="2:47" x14ac:dyDescent="0.25">
      <c r="B1160" s="4">
        <v>1126.17</v>
      </c>
      <c r="C1160" s="1">
        <v>5</v>
      </c>
      <c r="D1160" s="1">
        <v>15</v>
      </c>
      <c r="Q1160" s="4">
        <f t="shared" si="114"/>
        <v>1513.4129124243532</v>
      </c>
      <c r="R1160" s="4">
        <f t="shared" si="115"/>
        <v>-387.24291242435311</v>
      </c>
      <c r="U1160" s="4">
        <v>1322.4031134930524</v>
      </c>
      <c r="V1160" s="1">
        <f t="shared" si="116"/>
        <v>42</v>
      </c>
      <c r="W1160" s="9">
        <v>1159</v>
      </c>
      <c r="X1160" s="12">
        <f t="shared" si="117"/>
        <v>0.9654166666666667</v>
      </c>
      <c r="Y1160" s="13">
        <f t="shared" si="118"/>
        <v>1.8173295579389919</v>
      </c>
      <c r="Z1160" s="13">
        <f t="shared" si="119"/>
        <v>2.2113501801627211</v>
      </c>
      <c r="AJ1160" s="25"/>
      <c r="AP1160" s="18">
        <v>1513.4129124243532</v>
      </c>
      <c r="AQ1160" s="18">
        <v>-387.24291242435311</v>
      </c>
      <c r="AT1160" s="1">
        <v>5</v>
      </c>
      <c r="AU1160" s="29">
        <v>-387.24291242435311</v>
      </c>
    </row>
    <row r="1161" spans="2:47" x14ac:dyDescent="0.25">
      <c r="B1161" s="4">
        <v>1333.92</v>
      </c>
      <c r="C1161" s="1">
        <v>6</v>
      </c>
      <c r="D1161" s="1">
        <v>15</v>
      </c>
      <c r="Q1161" s="4">
        <f t="shared" si="114"/>
        <v>1635.1882713793188</v>
      </c>
      <c r="R1161" s="4">
        <f t="shared" si="115"/>
        <v>-301.26827137931878</v>
      </c>
      <c r="U1161" s="4">
        <v>1323.1404548739742</v>
      </c>
      <c r="V1161" s="1">
        <f t="shared" si="116"/>
        <v>41</v>
      </c>
      <c r="W1161" s="9">
        <v>1160</v>
      </c>
      <c r="X1161" s="12">
        <f t="shared" si="117"/>
        <v>0.96625000000000005</v>
      </c>
      <c r="Y1161" s="13">
        <f t="shared" si="118"/>
        <v>1.8283302667641481</v>
      </c>
      <c r="Z1161" s="13">
        <f t="shared" si="119"/>
        <v>2.2125831778613092</v>
      </c>
      <c r="AJ1161" s="25"/>
      <c r="AP1161" s="18">
        <v>1635.1882713793188</v>
      </c>
      <c r="AQ1161" s="18">
        <v>-301.26827137931878</v>
      </c>
      <c r="AT1161" s="1">
        <v>6</v>
      </c>
      <c r="AU1161" s="29">
        <v>-301.26827137931878</v>
      </c>
    </row>
    <row r="1162" spans="2:47" x14ac:dyDescent="0.25">
      <c r="B1162" s="4">
        <v>1039.8800000000001</v>
      </c>
      <c r="C1162" s="1">
        <v>7</v>
      </c>
      <c r="D1162" s="1">
        <v>15</v>
      </c>
      <c r="Q1162" s="4">
        <f t="shared" si="114"/>
        <v>1756.9636303342845</v>
      </c>
      <c r="R1162" s="4">
        <f t="shared" si="115"/>
        <v>-717.08363033428441</v>
      </c>
      <c r="U1162" s="4">
        <v>1328.3206354084939</v>
      </c>
      <c r="V1162" s="1">
        <f t="shared" si="116"/>
        <v>40</v>
      </c>
      <c r="W1162" s="9">
        <v>1161</v>
      </c>
      <c r="X1162" s="12">
        <f t="shared" si="117"/>
        <v>0.96708333333333329</v>
      </c>
      <c r="Y1162" s="13">
        <f t="shared" si="118"/>
        <v>1.8395567885645667</v>
      </c>
      <c r="Z1162" s="13">
        <f t="shared" si="119"/>
        <v>2.2212455842345271</v>
      </c>
      <c r="AJ1162" s="25"/>
      <c r="AP1162" s="18">
        <v>1756.9636303342845</v>
      </c>
      <c r="AQ1162" s="18">
        <v>-717.08363033428441</v>
      </c>
      <c r="AT1162" s="1">
        <v>7</v>
      </c>
      <c r="AU1162" s="29">
        <v>-717.08363033428441</v>
      </c>
    </row>
    <row r="1163" spans="2:47" x14ac:dyDescent="0.25">
      <c r="B1163" s="4">
        <v>1133.6400000000001</v>
      </c>
      <c r="C1163" s="1">
        <v>8</v>
      </c>
      <c r="D1163" s="1">
        <v>15</v>
      </c>
      <c r="Q1163" s="4">
        <f t="shared" si="114"/>
        <v>1878.7389892892502</v>
      </c>
      <c r="R1163" s="4">
        <f t="shared" si="115"/>
        <v>-745.09898928925008</v>
      </c>
      <c r="U1163" s="4">
        <v>1332.7089079284469</v>
      </c>
      <c r="V1163" s="1">
        <f t="shared" si="116"/>
        <v>39</v>
      </c>
      <c r="W1163" s="9">
        <v>1162</v>
      </c>
      <c r="X1163" s="12">
        <f t="shared" si="117"/>
        <v>0.96791666666666665</v>
      </c>
      <c r="Y1163" s="13">
        <f t="shared" si="118"/>
        <v>1.851020064127926</v>
      </c>
      <c r="Z1163" s="13">
        <f t="shared" si="119"/>
        <v>2.2285837454416413</v>
      </c>
      <c r="AJ1163" s="25"/>
      <c r="AP1163" s="18">
        <v>1878.7389892892502</v>
      </c>
      <c r="AQ1163" s="18">
        <v>-745.09898928925008</v>
      </c>
      <c r="AT1163" s="1">
        <v>8</v>
      </c>
      <c r="AU1163" s="29">
        <v>-745.09898928925008</v>
      </c>
    </row>
    <row r="1164" spans="2:47" x14ac:dyDescent="0.25">
      <c r="B1164" s="4">
        <v>1639.55</v>
      </c>
      <c r="C1164" s="1">
        <v>9</v>
      </c>
      <c r="D1164" s="1">
        <v>15</v>
      </c>
      <c r="Q1164" s="4">
        <f t="shared" si="114"/>
        <v>2000.5143482442159</v>
      </c>
      <c r="R1164" s="4">
        <f t="shared" si="115"/>
        <v>-360.9643482442159</v>
      </c>
      <c r="U1164" s="4">
        <v>1338.9638314029839</v>
      </c>
      <c r="V1164" s="1">
        <f t="shared" si="116"/>
        <v>38</v>
      </c>
      <c r="W1164" s="9">
        <v>1163</v>
      </c>
      <c r="X1164" s="12">
        <f t="shared" si="117"/>
        <v>0.96875</v>
      </c>
      <c r="Y1164" s="13">
        <f t="shared" si="118"/>
        <v>1.8627318674216511</v>
      </c>
      <c r="Z1164" s="13">
        <f t="shared" si="119"/>
        <v>2.2390433594664336</v>
      </c>
      <c r="AJ1164" s="25"/>
      <c r="AP1164" s="18">
        <v>2000.5143482442159</v>
      </c>
      <c r="AQ1164" s="18">
        <v>-360.9643482442159</v>
      </c>
      <c r="AT1164" s="1">
        <v>9</v>
      </c>
      <c r="AU1164" s="29">
        <v>-360.9643482442159</v>
      </c>
    </row>
    <row r="1165" spans="2:47" x14ac:dyDescent="0.25">
      <c r="B1165" s="4">
        <v>2291.2600000000002</v>
      </c>
      <c r="C1165" s="1">
        <v>11</v>
      </c>
      <c r="D1165" s="1">
        <v>15</v>
      </c>
      <c r="Q1165" s="4">
        <f t="shared" si="114"/>
        <v>2244.0650661541472</v>
      </c>
      <c r="R1165" s="4">
        <f t="shared" si="115"/>
        <v>47.194933845853029</v>
      </c>
      <c r="U1165" s="4">
        <v>1340.7146696692614</v>
      </c>
      <c r="V1165" s="1">
        <f t="shared" si="116"/>
        <v>37</v>
      </c>
      <c r="W1165" s="9">
        <v>1164</v>
      </c>
      <c r="X1165" s="12">
        <f t="shared" si="117"/>
        <v>0.96958333333333335</v>
      </c>
      <c r="Y1165" s="13">
        <f t="shared" si="118"/>
        <v>1.8747048933908637</v>
      </c>
      <c r="Z1165" s="13">
        <f t="shared" si="119"/>
        <v>2.241971147881376</v>
      </c>
      <c r="AJ1165" s="25"/>
      <c r="AP1165" s="18">
        <v>2244.0650661541472</v>
      </c>
      <c r="AQ1165" s="18">
        <v>47.194933845853029</v>
      </c>
      <c r="AT1165" s="1">
        <v>11</v>
      </c>
      <c r="AU1165" s="29">
        <v>47.194933845853029</v>
      </c>
    </row>
    <row r="1166" spans="2:47" x14ac:dyDescent="0.25">
      <c r="B1166" s="4">
        <v>1402.56</v>
      </c>
      <c r="C1166" s="1">
        <v>12</v>
      </c>
      <c r="D1166" s="1">
        <v>15</v>
      </c>
      <c r="Q1166" s="4">
        <f t="shared" si="114"/>
        <v>2365.8404251091133</v>
      </c>
      <c r="R1166" s="4">
        <f t="shared" si="115"/>
        <v>-963.28042510911337</v>
      </c>
      <c r="U1166" s="4">
        <v>1345.8223955831213</v>
      </c>
      <c r="V1166" s="1">
        <f t="shared" si="116"/>
        <v>36</v>
      </c>
      <c r="W1166" s="9">
        <v>1165</v>
      </c>
      <c r="X1166" s="12">
        <f t="shared" si="117"/>
        <v>0.97041666666666671</v>
      </c>
      <c r="Y1166" s="13">
        <f t="shared" si="118"/>
        <v>1.8869528577122976</v>
      </c>
      <c r="Z1166" s="13">
        <f t="shared" si="119"/>
        <v>2.2505123941205811</v>
      </c>
      <c r="AJ1166" s="25"/>
      <c r="AP1166" s="18">
        <v>2365.8404251091133</v>
      </c>
      <c r="AQ1166" s="18">
        <v>-963.28042510911337</v>
      </c>
      <c r="AT1166" s="1">
        <v>12</v>
      </c>
      <c r="AU1166" s="29">
        <v>-963.28042510911337</v>
      </c>
    </row>
    <row r="1167" spans="2:47" x14ac:dyDescent="0.25">
      <c r="B1167" s="4">
        <v>3130.72</v>
      </c>
      <c r="C1167" s="1">
        <v>10</v>
      </c>
      <c r="D1167" s="1">
        <v>15</v>
      </c>
      <c r="Q1167" s="4">
        <f t="shared" si="114"/>
        <v>2122.2897071991815</v>
      </c>
      <c r="R1167" s="4">
        <f t="shared" si="115"/>
        <v>1008.4302928008183</v>
      </c>
      <c r="U1167" s="4">
        <v>1348.4287548775205</v>
      </c>
      <c r="V1167" s="1">
        <f t="shared" si="116"/>
        <v>35</v>
      </c>
      <c r="W1167" s="9">
        <v>1166</v>
      </c>
      <c r="X1167" s="12">
        <f t="shared" si="117"/>
        <v>0.97124999999999995</v>
      </c>
      <c r="Y1167" s="13">
        <f t="shared" si="118"/>
        <v>1.8994906105213327</v>
      </c>
      <c r="Z1167" s="13">
        <f t="shared" si="119"/>
        <v>2.2548708027150788</v>
      </c>
      <c r="AJ1167" s="25"/>
      <c r="AP1167" s="18">
        <v>2122.2897071991815</v>
      </c>
      <c r="AQ1167" s="18">
        <v>1008.4302928008183</v>
      </c>
      <c r="AT1167" s="1">
        <v>10</v>
      </c>
      <c r="AU1167" s="29">
        <v>1008.4302928008183</v>
      </c>
    </row>
    <row r="1168" spans="2:47" x14ac:dyDescent="0.25">
      <c r="B1168" s="4">
        <v>926.94</v>
      </c>
      <c r="C1168" s="1">
        <v>7</v>
      </c>
      <c r="D1168" s="1">
        <v>12</v>
      </c>
      <c r="Q1168" s="4">
        <f t="shared" si="114"/>
        <v>1500.9615275519818</v>
      </c>
      <c r="R1168" s="4">
        <f t="shared" si="115"/>
        <v>-574.02152755198176</v>
      </c>
      <c r="U1168" s="4">
        <v>1359.5291903579496</v>
      </c>
      <c r="V1168" s="1">
        <f t="shared" si="116"/>
        <v>34</v>
      </c>
      <c r="W1168" s="9">
        <v>1167</v>
      </c>
      <c r="X1168" s="12">
        <f t="shared" si="117"/>
        <v>0.9720833333333333</v>
      </c>
      <c r="Y1168" s="13">
        <f t="shared" si="118"/>
        <v>1.9123342665390632</v>
      </c>
      <c r="Z1168" s="13">
        <f t="shared" si="119"/>
        <v>2.2734331833908867</v>
      </c>
      <c r="AJ1168" s="25"/>
      <c r="AP1168" s="18">
        <v>1500.9615275519818</v>
      </c>
      <c r="AQ1168" s="18">
        <v>-574.02152755198176</v>
      </c>
      <c r="AT1168" s="1">
        <v>7</v>
      </c>
      <c r="AU1168" s="29">
        <v>-574.02152755198176</v>
      </c>
    </row>
    <row r="1169" spans="2:47" x14ac:dyDescent="0.25">
      <c r="B1169" s="4">
        <v>749.26</v>
      </c>
      <c r="C1169" s="1">
        <v>8</v>
      </c>
      <c r="D1169" s="1">
        <v>12</v>
      </c>
      <c r="Q1169" s="4">
        <f t="shared" si="114"/>
        <v>1622.7368865069475</v>
      </c>
      <c r="R1169" s="4">
        <f t="shared" si="115"/>
        <v>-873.47688650694749</v>
      </c>
      <c r="U1169" s="4">
        <v>1389.760635408494</v>
      </c>
      <c r="V1169" s="1">
        <f t="shared" si="116"/>
        <v>33</v>
      </c>
      <c r="W1169" s="9">
        <v>1168</v>
      </c>
      <c r="X1169" s="12">
        <f t="shared" si="117"/>
        <v>0.97291666666666665</v>
      </c>
      <c r="Y1169" s="13">
        <f t="shared" si="118"/>
        <v>1.9255013545342918</v>
      </c>
      <c r="Z1169" s="13">
        <f t="shared" si="119"/>
        <v>2.3239868389116412</v>
      </c>
      <c r="AJ1169" s="25"/>
      <c r="AP1169" s="18">
        <v>1622.7368865069475</v>
      </c>
      <c r="AQ1169" s="18">
        <v>-873.47688650694749</v>
      </c>
      <c r="AT1169" s="1">
        <v>8</v>
      </c>
      <c r="AU1169" s="29">
        <v>-873.47688650694749</v>
      </c>
    </row>
    <row r="1170" spans="2:47" x14ac:dyDescent="0.25">
      <c r="B1170" s="4">
        <v>1941.34</v>
      </c>
      <c r="C1170" s="1">
        <v>9</v>
      </c>
      <c r="D1170" s="1">
        <v>12</v>
      </c>
      <c r="Q1170" s="4">
        <f t="shared" si="114"/>
        <v>1744.5122454619132</v>
      </c>
      <c r="R1170" s="4">
        <f t="shared" si="115"/>
        <v>196.82775453808677</v>
      </c>
      <c r="U1170" s="4">
        <v>1391.6744983654237</v>
      </c>
      <c r="V1170" s="1">
        <f t="shared" si="116"/>
        <v>32</v>
      </c>
      <c r="W1170" s="9">
        <v>1169</v>
      </c>
      <c r="X1170" s="12">
        <f t="shared" si="117"/>
        <v>0.97375</v>
      </c>
      <c r="Y1170" s="13">
        <f t="shared" si="118"/>
        <v>1.9390109896889525</v>
      </c>
      <c r="Z1170" s="13">
        <f t="shared" si="119"/>
        <v>2.3271872406283567</v>
      </c>
      <c r="AJ1170" s="25"/>
      <c r="AP1170" s="18">
        <v>1744.5122454619132</v>
      </c>
      <c r="AQ1170" s="18">
        <v>196.82775453808677</v>
      </c>
      <c r="AT1170" s="1">
        <v>9</v>
      </c>
      <c r="AU1170" s="29">
        <v>196.82775453808677</v>
      </c>
    </row>
    <row r="1171" spans="2:47" x14ac:dyDescent="0.25">
      <c r="B1171" s="4">
        <v>3212.11</v>
      </c>
      <c r="C1171" s="1">
        <v>10</v>
      </c>
      <c r="D1171" s="1">
        <v>12</v>
      </c>
      <c r="Q1171" s="4">
        <f t="shared" si="114"/>
        <v>1866.2876044168788</v>
      </c>
      <c r="R1171" s="4">
        <f t="shared" si="115"/>
        <v>1345.8223955831213</v>
      </c>
      <c r="U1171" s="4">
        <v>1395.743395922555</v>
      </c>
      <c r="V1171" s="1">
        <f t="shared" si="116"/>
        <v>31</v>
      </c>
      <c r="W1171" s="9">
        <v>1170</v>
      </c>
      <c r="X1171" s="12">
        <f t="shared" si="117"/>
        <v>0.97458333333333336</v>
      </c>
      <c r="Y1171" s="13">
        <f t="shared" si="118"/>
        <v>1.9528840732306403</v>
      </c>
      <c r="Z1171" s="13">
        <f t="shared" si="119"/>
        <v>2.3339913363342863</v>
      </c>
      <c r="AJ1171" s="25"/>
      <c r="AP1171" s="18">
        <v>1866.2876044168788</v>
      </c>
      <c r="AQ1171" s="18">
        <v>1345.8223955831213</v>
      </c>
      <c r="AT1171" s="1">
        <v>10</v>
      </c>
      <c r="AU1171" s="29">
        <v>1345.8223955831213</v>
      </c>
    </row>
    <row r="1172" spans="2:47" x14ac:dyDescent="0.25">
      <c r="B1172" s="4">
        <v>1949.18</v>
      </c>
      <c r="C1172" s="1">
        <v>11</v>
      </c>
      <c r="D1172" s="1">
        <v>12</v>
      </c>
      <c r="Q1172" s="4">
        <f t="shared" si="114"/>
        <v>1988.0629633718445</v>
      </c>
      <c r="R1172" s="4">
        <f t="shared" si="115"/>
        <v>-38.882963371844426</v>
      </c>
      <c r="U1172" s="4">
        <v>1431.6466011477262</v>
      </c>
      <c r="V1172" s="1">
        <f t="shared" si="116"/>
        <v>30</v>
      </c>
      <c r="W1172" s="9">
        <v>1171</v>
      </c>
      <c r="X1172" s="12">
        <f t="shared" si="117"/>
        <v>0.97541666666666671</v>
      </c>
      <c r="Y1172" s="13">
        <f t="shared" si="118"/>
        <v>1.9671435247008366</v>
      </c>
      <c r="Z1172" s="13">
        <f t="shared" si="119"/>
        <v>2.3940294279971117</v>
      </c>
      <c r="AJ1172" s="25"/>
      <c r="AP1172" s="18">
        <v>1988.0629633718445</v>
      </c>
      <c r="AQ1172" s="18">
        <v>-38.882963371844426</v>
      </c>
      <c r="AT1172" s="1">
        <v>11</v>
      </c>
      <c r="AU1172" s="29">
        <v>-38.882963371844426</v>
      </c>
    </row>
    <row r="1173" spans="2:47" x14ac:dyDescent="0.25">
      <c r="B1173" s="4">
        <v>1112.8599999999999</v>
      </c>
      <c r="C1173" s="1">
        <v>12</v>
      </c>
      <c r="D1173" s="1">
        <v>12</v>
      </c>
      <c r="Q1173" s="4">
        <f t="shared" si="114"/>
        <v>2109.8383223268102</v>
      </c>
      <c r="R1173" s="4">
        <f t="shared" si="115"/>
        <v>-996.97832232681026</v>
      </c>
      <c r="U1173" s="4">
        <v>1447.223891581157</v>
      </c>
      <c r="V1173" s="1">
        <f t="shared" si="116"/>
        <v>29</v>
      </c>
      <c r="W1173" s="9">
        <v>1172</v>
      </c>
      <c r="X1173" s="12">
        <f t="shared" si="117"/>
        <v>0.97624999999999995</v>
      </c>
      <c r="Y1173" s="13">
        <f t="shared" si="118"/>
        <v>1.9818145535064509</v>
      </c>
      <c r="Z1173" s="13">
        <f t="shared" si="119"/>
        <v>2.4200780992796713</v>
      </c>
      <c r="AJ1173" s="25"/>
      <c r="AP1173" s="18">
        <v>2109.8383223268102</v>
      </c>
      <c r="AQ1173" s="18">
        <v>-996.97832232681026</v>
      </c>
      <c r="AT1173" s="1">
        <v>12</v>
      </c>
      <c r="AU1173" s="29">
        <v>-996.97832232681026</v>
      </c>
    </row>
    <row r="1174" spans="2:47" x14ac:dyDescent="0.25">
      <c r="B1174" s="4">
        <v>448.61</v>
      </c>
      <c r="C1174" s="1">
        <v>1</v>
      </c>
      <c r="D1174" s="1">
        <v>12</v>
      </c>
      <c r="Q1174" s="4">
        <f t="shared" si="114"/>
        <v>770.30937382218769</v>
      </c>
      <c r="R1174" s="4">
        <f t="shared" si="115"/>
        <v>-321.69937382218768</v>
      </c>
      <c r="U1174" s="4">
        <v>1448.3846696692615</v>
      </c>
      <c r="V1174" s="1">
        <f t="shared" si="116"/>
        <v>28</v>
      </c>
      <c r="W1174" s="9">
        <v>1173</v>
      </c>
      <c r="X1174" s="12">
        <f t="shared" si="117"/>
        <v>0.9770833333333333</v>
      </c>
      <c r="Y1174" s="13">
        <f t="shared" si="118"/>
        <v>1.9969249780427067</v>
      </c>
      <c r="Z1174" s="13">
        <f t="shared" si="119"/>
        <v>2.4220191767076265</v>
      </c>
      <c r="AJ1174" s="25"/>
      <c r="AP1174" s="18">
        <v>770.30937382218769</v>
      </c>
      <c r="AQ1174" s="18">
        <v>-321.69937382218768</v>
      </c>
      <c r="AT1174" s="1">
        <v>1</v>
      </c>
      <c r="AU1174" s="29">
        <v>-321.69937382218768</v>
      </c>
    </row>
    <row r="1175" spans="2:47" x14ac:dyDescent="0.25">
      <c r="B1175" s="4">
        <v>585.1</v>
      </c>
      <c r="C1175" s="1">
        <v>3</v>
      </c>
      <c r="D1175" s="1">
        <v>12</v>
      </c>
      <c r="Q1175" s="4">
        <f t="shared" si="114"/>
        <v>1013.8600917321191</v>
      </c>
      <c r="R1175" s="4">
        <f t="shared" si="115"/>
        <v>-428.76009173211912</v>
      </c>
      <c r="U1175" s="4">
        <v>1451.5383011441804</v>
      </c>
      <c r="V1175" s="1">
        <f t="shared" si="116"/>
        <v>27</v>
      </c>
      <c r="W1175" s="9">
        <v>1174</v>
      </c>
      <c r="X1175" s="12">
        <f t="shared" si="117"/>
        <v>0.97791666666666666</v>
      </c>
      <c r="Y1175" s="13">
        <f t="shared" si="118"/>
        <v>2.0125056027964363</v>
      </c>
      <c r="Z1175" s="13">
        <f t="shared" si="119"/>
        <v>2.4272927453033688</v>
      </c>
      <c r="AJ1175" s="25"/>
      <c r="AP1175" s="18">
        <v>1013.8600917321191</v>
      </c>
      <c r="AQ1175" s="18">
        <v>-428.76009173211912</v>
      </c>
      <c r="AT1175" s="1">
        <v>3</v>
      </c>
      <c r="AU1175" s="29">
        <v>-428.76009173211912</v>
      </c>
    </row>
    <row r="1176" spans="2:47" x14ac:dyDescent="0.25">
      <c r="B1176" s="4">
        <v>855.19</v>
      </c>
      <c r="C1176" s="1">
        <v>4</v>
      </c>
      <c r="D1176" s="1">
        <v>12</v>
      </c>
      <c r="Q1176" s="4">
        <f t="shared" si="114"/>
        <v>1135.6354506870848</v>
      </c>
      <c r="R1176" s="4">
        <f t="shared" si="115"/>
        <v>-280.44545068708476</v>
      </c>
      <c r="U1176" s="4">
        <v>1457.9352764535281</v>
      </c>
      <c r="V1176" s="1">
        <f t="shared" si="116"/>
        <v>26</v>
      </c>
      <c r="W1176" s="9">
        <v>1175</v>
      </c>
      <c r="X1176" s="12">
        <f t="shared" si="117"/>
        <v>0.97875000000000001</v>
      </c>
      <c r="Y1176" s="13">
        <f t="shared" si="118"/>
        <v>2.0285906666054867</v>
      </c>
      <c r="Z1176" s="13">
        <f t="shared" si="119"/>
        <v>2.437989901381183</v>
      </c>
      <c r="AJ1176" s="25"/>
      <c r="AP1176" s="18">
        <v>1135.6354506870848</v>
      </c>
      <c r="AQ1176" s="18">
        <v>-280.44545068708476</v>
      </c>
      <c r="AT1176" s="1">
        <v>4</v>
      </c>
      <c r="AU1176" s="29">
        <v>-280.44545068708476</v>
      </c>
    </row>
    <row r="1177" spans="2:47" x14ac:dyDescent="0.25">
      <c r="B1177" s="4">
        <v>1240.3800000000001</v>
      </c>
      <c r="C1177" s="1">
        <v>5</v>
      </c>
      <c r="D1177" s="1">
        <v>12</v>
      </c>
      <c r="Q1177" s="4">
        <f t="shared" si="114"/>
        <v>1257.4108096420505</v>
      </c>
      <c r="R1177" s="4">
        <f t="shared" si="115"/>
        <v>-17.030809642050372</v>
      </c>
      <c r="U1177" s="4">
        <v>1478.9677545380869</v>
      </c>
      <c r="V1177" s="1">
        <f t="shared" si="116"/>
        <v>25</v>
      </c>
      <c r="W1177" s="9">
        <v>1176</v>
      </c>
      <c r="X1177" s="12">
        <f t="shared" si="117"/>
        <v>0.97958333333333336</v>
      </c>
      <c r="Y1177" s="13">
        <f t="shared" si="118"/>
        <v>2.0452183788921099</v>
      </c>
      <c r="Z1177" s="13">
        <f t="shared" si="119"/>
        <v>2.4731608516965551</v>
      </c>
      <c r="AJ1177" s="25"/>
      <c r="AP1177" s="18">
        <v>1257.4108096420505</v>
      </c>
      <c r="AQ1177" s="18">
        <v>-17.030809642050372</v>
      </c>
      <c r="AT1177" s="1">
        <v>5</v>
      </c>
      <c r="AU1177" s="29">
        <v>-17.030809642050372</v>
      </c>
    </row>
    <row r="1178" spans="2:47" x14ac:dyDescent="0.25">
      <c r="B1178" s="4">
        <v>390.24</v>
      </c>
      <c r="C1178" s="1">
        <v>2</v>
      </c>
      <c r="D1178" s="1">
        <v>12</v>
      </c>
      <c r="Q1178" s="4">
        <f t="shared" si="114"/>
        <v>892.08473277715336</v>
      </c>
      <c r="R1178" s="4">
        <f t="shared" si="115"/>
        <v>-501.84473277715335</v>
      </c>
      <c r="U1178" s="4">
        <v>1480.4477545380869</v>
      </c>
      <c r="V1178" s="1">
        <f t="shared" si="116"/>
        <v>24</v>
      </c>
      <c r="W1178" s="9">
        <v>1177</v>
      </c>
      <c r="X1178" s="12">
        <f t="shared" si="117"/>
        <v>0.98041666666666671</v>
      </c>
      <c r="Y1178" s="13">
        <f t="shared" si="118"/>
        <v>2.062431565531365</v>
      </c>
      <c r="Z1178" s="13">
        <f t="shared" si="119"/>
        <v>2.4756357386907304</v>
      </c>
      <c r="AJ1178" s="25"/>
      <c r="AP1178" s="18">
        <v>892.08473277715336</v>
      </c>
      <c r="AQ1178" s="18">
        <v>-501.84473277715335</v>
      </c>
      <c r="AT1178" s="1">
        <v>2</v>
      </c>
      <c r="AU1178" s="29">
        <v>-501.84473277715335</v>
      </c>
    </row>
    <row r="1179" spans="2:47" x14ac:dyDescent="0.25">
      <c r="B1179" s="4">
        <v>1384.76</v>
      </c>
      <c r="C1179" s="1">
        <v>6</v>
      </c>
      <c r="D1179" s="1">
        <v>12</v>
      </c>
      <c r="Q1179" s="4">
        <f t="shared" si="114"/>
        <v>1379.1861685970161</v>
      </c>
      <c r="R1179" s="4">
        <f t="shared" si="115"/>
        <v>5.5738314029838421</v>
      </c>
      <c r="U1179" s="4">
        <v>1484.3125668869586</v>
      </c>
      <c r="V1179" s="1">
        <f t="shared" si="116"/>
        <v>23</v>
      </c>
      <c r="W1179" s="9">
        <v>1178</v>
      </c>
      <c r="X1179" s="12">
        <f t="shared" si="117"/>
        <v>0.98124999999999996</v>
      </c>
      <c r="Y1179" s="13">
        <f t="shared" si="118"/>
        <v>2.080278452525274</v>
      </c>
      <c r="Z1179" s="13">
        <f t="shared" si="119"/>
        <v>2.4820985588374538</v>
      </c>
      <c r="AJ1179" s="25"/>
      <c r="AP1179" s="18">
        <v>1379.1861685970161</v>
      </c>
      <c r="AQ1179" s="18">
        <v>5.5738314029838421</v>
      </c>
      <c r="AT1179" s="1">
        <v>6</v>
      </c>
      <c r="AU1179" s="29">
        <v>5.5738314029838421</v>
      </c>
    </row>
    <row r="1180" spans="2:47" x14ac:dyDescent="0.25">
      <c r="B1180" s="4">
        <v>726.56</v>
      </c>
      <c r="C1180" s="1">
        <v>1</v>
      </c>
      <c r="D1180" s="1">
        <v>12</v>
      </c>
      <c r="Q1180" s="4">
        <f t="shared" si="114"/>
        <v>770.30937382218769</v>
      </c>
      <c r="R1180" s="4">
        <f t="shared" si="115"/>
        <v>-43.749373822187749</v>
      </c>
      <c r="U1180" s="4">
        <v>1495.4199684460541</v>
      </c>
      <c r="V1180" s="1">
        <f t="shared" si="116"/>
        <v>22</v>
      </c>
      <c r="W1180" s="9">
        <v>1179</v>
      </c>
      <c r="X1180" s="12">
        <f t="shared" si="117"/>
        <v>0.98208333333333331</v>
      </c>
      <c r="Y1180" s="13">
        <f t="shared" si="118"/>
        <v>2.0988136245050573</v>
      </c>
      <c r="Z1180" s="13">
        <f t="shared" si="119"/>
        <v>2.5006725883358913</v>
      </c>
      <c r="AJ1180" s="25"/>
      <c r="AP1180" s="18">
        <v>770.30937382218769</v>
      </c>
      <c r="AQ1180" s="18">
        <v>-43.749373822187749</v>
      </c>
      <c r="AT1180" s="1">
        <v>1</v>
      </c>
      <c r="AU1180" s="29">
        <v>-43.749373822187749</v>
      </c>
    </row>
    <row r="1181" spans="2:47" x14ac:dyDescent="0.25">
      <c r="B1181" s="4">
        <v>679.23</v>
      </c>
      <c r="C1181" s="1">
        <v>2</v>
      </c>
      <c r="D1181" s="1">
        <v>12</v>
      </c>
      <c r="Q1181" s="4">
        <f t="shared" si="114"/>
        <v>892.08473277715336</v>
      </c>
      <c r="R1181" s="4">
        <f t="shared" si="115"/>
        <v>-212.85473277715334</v>
      </c>
      <c r="U1181" s="4">
        <v>1506.5823955831211</v>
      </c>
      <c r="V1181" s="1">
        <f t="shared" si="116"/>
        <v>21</v>
      </c>
      <c r="W1181" s="9">
        <v>1180</v>
      </c>
      <c r="X1181" s="12">
        <f t="shared" si="117"/>
        <v>0.98291666666666666</v>
      </c>
      <c r="Y1181" s="13">
        <f t="shared" si="118"/>
        <v>2.1180992072719551</v>
      </c>
      <c r="Z1181" s="13">
        <f t="shared" si="119"/>
        <v>2.5193386327581586</v>
      </c>
      <c r="AJ1181" s="25"/>
      <c r="AP1181" s="18">
        <v>892.08473277715336</v>
      </c>
      <c r="AQ1181" s="18">
        <v>-212.85473277715334</v>
      </c>
      <c r="AT1181" s="1">
        <v>2</v>
      </c>
      <c r="AU1181" s="29">
        <v>-212.85473277715334</v>
      </c>
    </row>
    <row r="1182" spans="2:47" x14ac:dyDescent="0.25">
      <c r="B1182" s="4">
        <v>580.58000000000004</v>
      </c>
      <c r="C1182" s="1">
        <v>3</v>
      </c>
      <c r="D1182" s="1">
        <v>12</v>
      </c>
      <c r="Q1182" s="4">
        <f t="shared" si="114"/>
        <v>1013.8600917321191</v>
      </c>
      <c r="R1182" s="4">
        <f t="shared" si="115"/>
        <v>-433.2800917321191</v>
      </c>
      <c r="U1182" s="4">
        <v>1568.1980369675894</v>
      </c>
      <c r="V1182" s="1">
        <f t="shared" si="116"/>
        <v>20</v>
      </c>
      <c r="W1182" s="9">
        <v>1181</v>
      </c>
      <c r="X1182" s="12">
        <f t="shared" si="117"/>
        <v>0.98375000000000001</v>
      </c>
      <c r="Y1182" s="13">
        <f t="shared" si="118"/>
        <v>2.138206340599865</v>
      </c>
      <c r="Z1182" s="13">
        <f t="shared" si="119"/>
        <v>2.6223735986366639</v>
      </c>
      <c r="AJ1182" s="25"/>
      <c r="AP1182" s="18">
        <v>1013.8600917321191</v>
      </c>
      <c r="AQ1182" s="18">
        <v>-433.2800917321191</v>
      </c>
      <c r="AT1182" s="1">
        <v>3</v>
      </c>
      <c r="AU1182" s="29">
        <v>-433.2800917321191</v>
      </c>
    </row>
    <row r="1183" spans="2:47" x14ac:dyDescent="0.25">
      <c r="B1183" s="4">
        <v>945.92</v>
      </c>
      <c r="C1183" s="1">
        <v>4</v>
      </c>
      <c r="D1183" s="1">
        <v>12</v>
      </c>
      <c r="Q1183" s="4">
        <f t="shared" si="114"/>
        <v>1135.6354506870848</v>
      </c>
      <c r="R1183" s="4">
        <f t="shared" si="115"/>
        <v>-189.71545068708485</v>
      </c>
      <c r="U1183" s="4">
        <v>1650.6866011477262</v>
      </c>
      <c r="V1183" s="1">
        <f t="shared" si="116"/>
        <v>19</v>
      </c>
      <c r="W1183" s="9">
        <v>1182</v>
      </c>
      <c r="X1183" s="12">
        <f t="shared" si="117"/>
        <v>0.98458333333333337</v>
      </c>
      <c r="Y1183" s="13">
        <f t="shared" si="118"/>
        <v>2.1592170316252033</v>
      </c>
      <c r="Z1183" s="13">
        <f t="shared" si="119"/>
        <v>2.7603127031350505</v>
      </c>
      <c r="AJ1183" s="25"/>
      <c r="AP1183" s="18">
        <v>1135.6354506870848</v>
      </c>
      <c r="AQ1183" s="18">
        <v>-189.71545068708485</v>
      </c>
      <c r="AT1183" s="1">
        <v>4</v>
      </c>
      <c r="AU1183" s="29">
        <v>-189.71545068708485</v>
      </c>
    </row>
    <row r="1184" spans="2:47" x14ac:dyDescent="0.25">
      <c r="B1184" s="4">
        <v>2181.89</v>
      </c>
      <c r="C1184" s="1">
        <v>5</v>
      </c>
      <c r="D1184" s="1">
        <v>12</v>
      </c>
      <c r="Q1184" s="4">
        <f t="shared" si="114"/>
        <v>1257.4108096420505</v>
      </c>
      <c r="R1184" s="4">
        <f t="shared" si="115"/>
        <v>924.47919035794939</v>
      </c>
      <c r="U1184" s="4">
        <v>1723.0348317424175</v>
      </c>
      <c r="V1184" s="1">
        <f t="shared" si="116"/>
        <v>18</v>
      </c>
      <c r="W1184" s="9">
        <v>1183</v>
      </c>
      <c r="X1184" s="12">
        <f t="shared" si="117"/>
        <v>0.98541666666666672</v>
      </c>
      <c r="Y1184" s="13">
        <f t="shared" si="118"/>
        <v>2.18122651385533</v>
      </c>
      <c r="Z1184" s="13">
        <f t="shared" si="119"/>
        <v>2.8812949294528845</v>
      </c>
      <c r="AJ1184" s="25"/>
      <c r="AP1184" s="18">
        <v>1257.4108096420505</v>
      </c>
      <c r="AQ1184" s="18">
        <v>924.47919035794939</v>
      </c>
      <c r="AT1184" s="1">
        <v>5</v>
      </c>
      <c r="AU1184" s="29">
        <v>924.47919035794939</v>
      </c>
    </row>
    <row r="1185" spans="2:47" x14ac:dyDescent="0.25">
      <c r="B1185" s="4">
        <v>1977.58</v>
      </c>
      <c r="C1185" s="1">
        <v>6</v>
      </c>
      <c r="D1185" s="1">
        <v>12</v>
      </c>
      <c r="Q1185" s="4">
        <f t="shared" si="114"/>
        <v>1379.1861685970161</v>
      </c>
      <c r="R1185" s="4">
        <f t="shared" si="115"/>
        <v>598.39383140298378</v>
      </c>
      <c r="U1185" s="4">
        <v>1730.9672079319932</v>
      </c>
      <c r="V1185" s="1">
        <f t="shared" si="116"/>
        <v>17</v>
      </c>
      <c r="W1185" s="9">
        <v>1184</v>
      </c>
      <c r="X1185" s="12">
        <f t="shared" si="117"/>
        <v>0.98624999999999996</v>
      </c>
      <c r="Y1185" s="13">
        <f t="shared" si="118"/>
        <v>2.2043462877022431</v>
      </c>
      <c r="Z1185" s="13">
        <f t="shared" si="119"/>
        <v>2.894559615036997</v>
      </c>
      <c r="AJ1185" s="25"/>
      <c r="AP1185" s="18">
        <v>1379.1861685970161</v>
      </c>
      <c r="AQ1185" s="18">
        <v>598.39383140298378</v>
      </c>
      <c r="AT1185" s="1">
        <v>6</v>
      </c>
      <c r="AU1185" s="29">
        <v>598.39383140298378</v>
      </c>
    </row>
    <row r="1186" spans="2:47" x14ac:dyDescent="0.25">
      <c r="B1186" s="4">
        <v>1399.98</v>
      </c>
      <c r="C1186" s="1">
        <v>7</v>
      </c>
      <c r="D1186" s="1">
        <v>12</v>
      </c>
      <c r="Q1186" s="4">
        <f t="shared" si="114"/>
        <v>1500.9615275519818</v>
      </c>
      <c r="R1186" s="4">
        <f t="shared" si="115"/>
        <v>-100.9815275519818</v>
      </c>
      <c r="U1186" s="4">
        <v>1748.7693107142957</v>
      </c>
      <c r="V1186" s="1">
        <f t="shared" si="116"/>
        <v>16</v>
      </c>
      <c r="W1186" s="9">
        <v>1185</v>
      </c>
      <c r="X1186" s="12">
        <f t="shared" si="117"/>
        <v>0.98708333333333331</v>
      </c>
      <c r="Y1186" s="13">
        <f t="shared" si="118"/>
        <v>2.2287080945133027</v>
      </c>
      <c r="Z1186" s="13">
        <f t="shared" si="119"/>
        <v>2.9243286641213833</v>
      </c>
      <c r="AJ1186" s="25"/>
      <c r="AP1186" s="18">
        <v>1500.9615275519818</v>
      </c>
      <c r="AQ1186" s="18">
        <v>-100.9815275519818</v>
      </c>
      <c r="AT1186" s="1">
        <v>7</v>
      </c>
      <c r="AU1186" s="29">
        <v>-100.9815275519818</v>
      </c>
    </row>
    <row r="1187" spans="2:47" x14ac:dyDescent="0.25">
      <c r="B1187" s="4">
        <v>1448.96</v>
      </c>
      <c r="C1187" s="1">
        <v>8</v>
      </c>
      <c r="D1187" s="1">
        <v>12</v>
      </c>
      <c r="Q1187" s="4">
        <f t="shared" si="114"/>
        <v>1622.7368865069475</v>
      </c>
      <c r="R1187" s="4">
        <f t="shared" si="115"/>
        <v>-173.77688650694745</v>
      </c>
      <c r="U1187" s="4">
        <v>1758.7785326261912</v>
      </c>
      <c r="V1187" s="1">
        <f t="shared" si="116"/>
        <v>15</v>
      </c>
      <c r="W1187" s="9">
        <v>1186</v>
      </c>
      <c r="X1187" s="12">
        <f t="shared" si="117"/>
        <v>0.98791666666666667</v>
      </c>
      <c r="Y1187" s="13">
        <f t="shared" si="118"/>
        <v>2.2544691923176559</v>
      </c>
      <c r="Z1187" s="13">
        <f t="shared" si="119"/>
        <v>2.9410662946156836</v>
      </c>
      <c r="AJ1187" s="25"/>
      <c r="AP1187" s="18">
        <v>1622.7368865069475</v>
      </c>
      <c r="AQ1187" s="18">
        <v>-173.77688650694745</v>
      </c>
      <c r="AT1187" s="1">
        <v>8</v>
      </c>
      <c r="AU1187" s="29">
        <v>-173.77688650694745</v>
      </c>
    </row>
    <row r="1188" spans="2:47" x14ac:dyDescent="0.25">
      <c r="B1188" s="4">
        <v>1847.11</v>
      </c>
      <c r="C1188" s="1">
        <v>9</v>
      </c>
      <c r="D1188" s="1">
        <v>12</v>
      </c>
      <c r="Q1188" s="4">
        <f t="shared" si="114"/>
        <v>1744.5122454619132</v>
      </c>
      <c r="R1188" s="4">
        <f t="shared" si="115"/>
        <v>102.59775453808675</v>
      </c>
      <c r="U1188" s="4">
        <v>1805.8623955831213</v>
      </c>
      <c r="V1188" s="1">
        <f t="shared" si="116"/>
        <v>14</v>
      </c>
      <c r="W1188" s="9">
        <v>1187</v>
      </c>
      <c r="X1188" s="12">
        <f t="shared" si="117"/>
        <v>0.98875000000000002</v>
      </c>
      <c r="Y1188" s="13">
        <f t="shared" si="118"/>
        <v>2.2818194835677295</v>
      </c>
      <c r="Z1188" s="13">
        <f t="shared" si="119"/>
        <v>3.0198009162830055</v>
      </c>
      <c r="AJ1188" s="25"/>
      <c r="AP1188" s="18">
        <v>1744.5122454619132</v>
      </c>
      <c r="AQ1188" s="18">
        <v>102.59775453808675</v>
      </c>
      <c r="AT1188" s="1">
        <v>9</v>
      </c>
      <c r="AU1188" s="29">
        <v>102.59775453808675</v>
      </c>
    </row>
    <row r="1189" spans="2:47" x14ac:dyDescent="0.25">
      <c r="B1189" s="4">
        <v>2944.04</v>
      </c>
      <c r="C1189" s="1">
        <v>11</v>
      </c>
      <c r="D1189" s="1">
        <v>12</v>
      </c>
      <c r="Q1189" s="4">
        <f t="shared" si="114"/>
        <v>1988.0629633718445</v>
      </c>
      <c r="R1189" s="4">
        <f t="shared" si="115"/>
        <v>955.97703662815547</v>
      </c>
      <c r="U1189" s="4">
        <v>1808.5070366281557</v>
      </c>
      <c r="V1189" s="1">
        <f t="shared" si="116"/>
        <v>13</v>
      </c>
      <c r="W1189" s="9">
        <v>1188</v>
      </c>
      <c r="X1189" s="12">
        <f t="shared" si="117"/>
        <v>0.98958333333333337</v>
      </c>
      <c r="Y1189" s="13">
        <f t="shared" si="118"/>
        <v>2.3109913382574203</v>
      </c>
      <c r="Z1189" s="13">
        <f t="shared" si="119"/>
        <v>3.024223340422612</v>
      </c>
      <c r="AJ1189" s="25"/>
      <c r="AP1189" s="18">
        <v>1988.0629633718445</v>
      </c>
      <c r="AQ1189" s="18">
        <v>955.97703662815547</v>
      </c>
      <c r="AT1189" s="1">
        <v>11</v>
      </c>
      <c r="AU1189" s="29">
        <v>955.97703662815547</v>
      </c>
    </row>
    <row r="1190" spans="2:47" x14ac:dyDescent="0.25">
      <c r="B1190" s="4">
        <v>1406.53</v>
      </c>
      <c r="C1190" s="1">
        <v>12</v>
      </c>
      <c r="D1190" s="1">
        <v>12</v>
      </c>
      <c r="Q1190" s="4">
        <f t="shared" si="114"/>
        <v>2109.8383223268102</v>
      </c>
      <c r="R1190" s="4">
        <f t="shared" si="115"/>
        <v>-703.30832232681018</v>
      </c>
      <c r="U1190" s="4">
        <v>1843.3666011477264</v>
      </c>
      <c r="V1190" s="1">
        <f t="shared" si="116"/>
        <v>12</v>
      </c>
      <c r="W1190" s="9">
        <v>1189</v>
      </c>
      <c r="X1190" s="12">
        <f t="shared" si="117"/>
        <v>0.99041666666666661</v>
      </c>
      <c r="Y1190" s="13">
        <f t="shared" si="118"/>
        <v>2.3422734426493492</v>
      </c>
      <c r="Z1190" s="13">
        <f t="shared" si="119"/>
        <v>3.0825162342415982</v>
      </c>
      <c r="AJ1190" s="25"/>
      <c r="AP1190" s="18">
        <v>2109.8383223268102</v>
      </c>
      <c r="AQ1190" s="18">
        <v>-703.30832232681018</v>
      </c>
      <c r="AT1190" s="1">
        <v>12</v>
      </c>
      <c r="AU1190" s="29">
        <v>-703.30832232681018</v>
      </c>
    </row>
    <row r="1191" spans="2:47" x14ac:dyDescent="0.25">
      <c r="B1191" s="4">
        <v>752.8</v>
      </c>
      <c r="C1191" s="1">
        <v>1</v>
      </c>
      <c r="D1191" s="1">
        <v>18</v>
      </c>
      <c r="Q1191" s="4">
        <f t="shared" si="114"/>
        <v>1282.3135793867932</v>
      </c>
      <c r="R1191" s="4">
        <f t="shared" si="115"/>
        <v>-529.51357938679325</v>
      </c>
      <c r="U1191" s="4">
        <v>1850.1085326261912</v>
      </c>
      <c r="V1191" s="1">
        <f t="shared" si="116"/>
        <v>11</v>
      </c>
      <c r="W1191" s="9">
        <v>1190</v>
      </c>
      <c r="X1191" s="12">
        <f t="shared" si="117"/>
        <v>0.99124999999999996</v>
      </c>
      <c r="Y1191" s="13">
        <f t="shared" si="118"/>
        <v>2.3760308419612102</v>
      </c>
      <c r="Z1191" s="13">
        <f t="shared" si="119"/>
        <v>3.0937902332494853</v>
      </c>
      <c r="AJ1191" s="25"/>
      <c r="AP1191" s="18">
        <v>1282.3135793867932</v>
      </c>
      <c r="AQ1191" s="18">
        <v>-529.51357938679325</v>
      </c>
      <c r="AT1191" s="1">
        <v>1</v>
      </c>
      <c r="AU1191" s="29">
        <v>-529.51357938679325</v>
      </c>
    </row>
    <row r="1192" spans="2:47" x14ac:dyDescent="0.25">
      <c r="B1192" s="4">
        <v>683.19</v>
      </c>
      <c r="C1192" s="1">
        <v>2</v>
      </c>
      <c r="D1192" s="1">
        <v>18</v>
      </c>
      <c r="Q1192" s="4">
        <f t="shared" si="114"/>
        <v>1404.0889383417589</v>
      </c>
      <c r="R1192" s="4">
        <f t="shared" si="115"/>
        <v>-720.89893834175882</v>
      </c>
      <c r="U1192" s="4">
        <v>1949.7846696692616</v>
      </c>
      <c r="V1192" s="1">
        <f t="shared" si="116"/>
        <v>10</v>
      </c>
      <c r="W1192" s="9">
        <v>1191</v>
      </c>
      <c r="X1192" s="12">
        <f t="shared" si="117"/>
        <v>0.99208333333333332</v>
      </c>
      <c r="Y1192" s="13">
        <f t="shared" si="118"/>
        <v>2.4127348491202394</v>
      </c>
      <c r="Z1192" s="13">
        <f t="shared" si="119"/>
        <v>3.2604707570315976</v>
      </c>
      <c r="AJ1192" s="25"/>
      <c r="AP1192" s="18">
        <v>1404.0889383417589</v>
      </c>
      <c r="AQ1192" s="18">
        <v>-720.89893834175882</v>
      </c>
      <c r="AT1192" s="1">
        <v>2</v>
      </c>
      <c r="AU1192" s="29">
        <v>-720.89893834175882</v>
      </c>
    </row>
    <row r="1193" spans="2:47" x14ac:dyDescent="0.25">
      <c r="B1193" s="4">
        <v>937.51</v>
      </c>
      <c r="C1193" s="1">
        <v>3</v>
      </c>
      <c r="D1193" s="1">
        <v>18</v>
      </c>
      <c r="Q1193" s="4">
        <f t="shared" si="114"/>
        <v>1525.8642972967245</v>
      </c>
      <c r="R1193" s="4">
        <f t="shared" si="115"/>
        <v>-588.35429729672455</v>
      </c>
      <c r="U1193" s="4">
        <v>1957.3406354084939</v>
      </c>
      <c r="V1193" s="1">
        <f t="shared" si="116"/>
        <v>9</v>
      </c>
      <c r="W1193" s="9">
        <v>1192</v>
      </c>
      <c r="X1193" s="12">
        <f t="shared" si="117"/>
        <v>0.99291666666666667</v>
      </c>
      <c r="Y1193" s="13">
        <f t="shared" si="118"/>
        <v>2.4530093236676236</v>
      </c>
      <c r="Z1193" s="13">
        <f t="shared" si="119"/>
        <v>3.2731060011778541</v>
      </c>
      <c r="AJ1193" s="25"/>
      <c r="AP1193" s="18">
        <v>1525.8642972967245</v>
      </c>
      <c r="AQ1193" s="18">
        <v>-588.35429729672455</v>
      </c>
      <c r="AT1193" s="1">
        <v>3</v>
      </c>
      <c r="AU1193" s="29">
        <v>-588.35429729672455</v>
      </c>
    </row>
    <row r="1194" spans="2:47" x14ac:dyDescent="0.25">
      <c r="B1194" s="4">
        <v>1132.95</v>
      </c>
      <c r="C1194" s="1">
        <v>4</v>
      </c>
      <c r="D1194" s="1">
        <v>18</v>
      </c>
      <c r="Q1194" s="4">
        <f t="shared" si="114"/>
        <v>1647.6396562516902</v>
      </c>
      <c r="R1194" s="4">
        <f t="shared" si="115"/>
        <v>-514.68965625169017</v>
      </c>
      <c r="U1194" s="4">
        <v>2019.9752764535281</v>
      </c>
      <c r="V1194" s="1">
        <f t="shared" si="116"/>
        <v>8</v>
      </c>
      <c r="W1194" s="9">
        <v>1193</v>
      </c>
      <c r="X1194" s="12">
        <f t="shared" si="117"/>
        <v>0.99375000000000002</v>
      </c>
      <c r="Y1194" s="13">
        <f t="shared" si="118"/>
        <v>2.4977054744123737</v>
      </c>
      <c r="Z1194" s="13">
        <f t="shared" si="119"/>
        <v>3.3778449596286593</v>
      </c>
      <c r="AJ1194" s="25"/>
      <c r="AP1194" s="18">
        <v>1647.6396562516902</v>
      </c>
      <c r="AQ1194" s="18">
        <v>-514.68965625169017</v>
      </c>
      <c r="AT1194" s="1">
        <v>4</v>
      </c>
      <c r="AU1194" s="29">
        <v>-514.68965625169017</v>
      </c>
    </row>
    <row r="1195" spans="2:47" x14ac:dyDescent="0.25">
      <c r="B1195" s="4">
        <v>1510.44</v>
      </c>
      <c r="C1195" s="1">
        <v>5</v>
      </c>
      <c r="D1195" s="1">
        <v>18</v>
      </c>
      <c r="Q1195" s="4">
        <f t="shared" si="114"/>
        <v>1769.4150152066559</v>
      </c>
      <c r="R1195" s="4">
        <f t="shared" si="115"/>
        <v>-258.97501520665583</v>
      </c>
      <c r="U1195" s="4">
        <v>2055.4206354084936</v>
      </c>
      <c r="V1195" s="1">
        <f t="shared" si="116"/>
        <v>7</v>
      </c>
      <c r="W1195" s="9">
        <v>1194</v>
      </c>
      <c r="X1195" s="12">
        <f t="shared" si="117"/>
        <v>0.99458333333333337</v>
      </c>
      <c r="Y1195" s="13">
        <f t="shared" si="118"/>
        <v>2.5480294239317929</v>
      </c>
      <c r="Z1195" s="13">
        <f t="shared" si="119"/>
        <v>3.4371174311702255</v>
      </c>
      <c r="AJ1195" s="25"/>
      <c r="AP1195" s="18">
        <v>1769.4150152066559</v>
      </c>
      <c r="AQ1195" s="18">
        <v>-258.97501520665583</v>
      </c>
      <c r="AT1195" s="1">
        <v>5</v>
      </c>
      <c r="AU1195" s="29">
        <v>-258.97501520665583</v>
      </c>
    </row>
    <row r="1196" spans="2:47" x14ac:dyDescent="0.25">
      <c r="B1196" s="4">
        <v>1414.27</v>
      </c>
      <c r="C1196" s="1">
        <v>6</v>
      </c>
      <c r="D1196" s="1">
        <v>18</v>
      </c>
      <c r="Q1196" s="4">
        <f t="shared" si="114"/>
        <v>1891.1903741616215</v>
      </c>
      <c r="R1196" s="4">
        <f t="shared" si="115"/>
        <v>-476.92037416162157</v>
      </c>
      <c r="U1196" s="4">
        <v>2064.0306354084942</v>
      </c>
      <c r="V1196" s="1">
        <f t="shared" si="116"/>
        <v>6</v>
      </c>
      <c r="W1196" s="9">
        <v>1195</v>
      </c>
      <c r="X1196" s="12">
        <f t="shared" si="117"/>
        <v>0.99541666666666662</v>
      </c>
      <c r="Y1196" s="13">
        <f t="shared" si="118"/>
        <v>2.605774958031001</v>
      </c>
      <c r="Z1196" s="13">
        <f t="shared" si="119"/>
        <v>3.4515152534809355</v>
      </c>
      <c r="AJ1196" s="25"/>
      <c r="AP1196" s="18">
        <v>1891.1903741616215</v>
      </c>
      <c r="AQ1196" s="18">
        <v>-476.92037416162157</v>
      </c>
      <c r="AT1196" s="1">
        <v>6</v>
      </c>
      <c r="AU1196" s="29">
        <v>-476.92037416162157</v>
      </c>
    </row>
    <row r="1197" spans="2:47" x14ac:dyDescent="0.25">
      <c r="B1197" s="4">
        <v>1132.25</v>
      </c>
      <c r="C1197" s="1">
        <v>7</v>
      </c>
      <c r="D1197" s="1">
        <v>18</v>
      </c>
      <c r="Q1197" s="4">
        <f t="shared" si="114"/>
        <v>2012.9657331165872</v>
      </c>
      <c r="R1197" s="4">
        <f t="shared" si="115"/>
        <v>-880.71573311658722</v>
      </c>
      <c r="U1197" s="4">
        <v>2089.7525668869584</v>
      </c>
      <c r="V1197" s="1">
        <f t="shared" si="116"/>
        <v>5</v>
      </c>
      <c r="W1197" s="9">
        <v>1196</v>
      </c>
      <c r="X1197" s="12">
        <f t="shared" si="117"/>
        <v>0.99624999999999997</v>
      </c>
      <c r="Y1197" s="13">
        <f t="shared" si="118"/>
        <v>2.6737873154729108</v>
      </c>
      <c r="Z1197" s="13">
        <f t="shared" si="119"/>
        <v>3.4945280059681778</v>
      </c>
      <c r="AJ1197" s="25"/>
      <c r="AP1197" s="18">
        <v>2012.9657331165872</v>
      </c>
      <c r="AQ1197" s="18">
        <v>-880.71573311658722</v>
      </c>
      <c r="AT1197" s="1">
        <v>7</v>
      </c>
      <c r="AU1197" s="29">
        <v>-880.71573311658722</v>
      </c>
    </row>
    <row r="1198" spans="2:47" x14ac:dyDescent="0.25">
      <c r="B1198" s="4">
        <v>1478.31</v>
      </c>
      <c r="C1198" s="1">
        <v>8</v>
      </c>
      <c r="D1198" s="1">
        <v>18</v>
      </c>
      <c r="Q1198" s="4">
        <f t="shared" si="114"/>
        <v>2134.7410920715529</v>
      </c>
      <c r="R1198" s="4">
        <f t="shared" si="115"/>
        <v>-656.43109207155294</v>
      </c>
      <c r="U1198" s="4">
        <v>2116.440635408494</v>
      </c>
      <c r="V1198" s="1">
        <f t="shared" si="116"/>
        <v>4</v>
      </c>
      <c r="W1198" s="9">
        <v>1197</v>
      </c>
      <c r="X1198" s="12">
        <f t="shared" si="117"/>
        <v>0.99708333333333332</v>
      </c>
      <c r="Y1198" s="13">
        <f t="shared" si="118"/>
        <v>2.7570057074134375</v>
      </c>
      <c r="Z1198" s="13">
        <f t="shared" si="119"/>
        <v>3.5391563530516956</v>
      </c>
      <c r="AJ1198" s="25"/>
      <c r="AP1198" s="18">
        <v>2134.7410920715529</v>
      </c>
      <c r="AQ1198" s="18">
        <v>-656.43109207155294</v>
      </c>
      <c r="AT1198" s="1">
        <v>8</v>
      </c>
      <c r="AU1198" s="29">
        <v>-656.43109207155294</v>
      </c>
    </row>
    <row r="1199" spans="2:47" x14ac:dyDescent="0.25">
      <c r="B1199" s="4">
        <v>1945.52</v>
      </c>
      <c r="C1199" s="1">
        <v>9</v>
      </c>
      <c r="D1199" s="1">
        <v>18</v>
      </c>
      <c r="Q1199" s="4">
        <f t="shared" si="114"/>
        <v>2256.5164510265186</v>
      </c>
      <c r="R1199" s="4">
        <f t="shared" si="115"/>
        <v>-310.99645102651857</v>
      </c>
      <c r="U1199" s="4">
        <v>2177.8291394104581</v>
      </c>
      <c r="V1199" s="1">
        <f t="shared" si="116"/>
        <v>3</v>
      </c>
      <c r="W1199" s="9">
        <v>1198</v>
      </c>
      <c r="X1199" s="12">
        <f t="shared" si="117"/>
        <v>0.99791666666666667</v>
      </c>
      <c r="Y1199" s="13">
        <f t="shared" si="118"/>
        <v>2.8652602385321333</v>
      </c>
      <c r="Z1199" s="13">
        <f t="shared" si="119"/>
        <v>3.641811495042464</v>
      </c>
      <c r="AJ1199" s="25"/>
      <c r="AP1199" s="18">
        <v>2256.5164510265186</v>
      </c>
      <c r="AQ1199" s="18">
        <v>-310.99645102651857</v>
      </c>
      <c r="AT1199" s="1">
        <v>9</v>
      </c>
      <c r="AU1199" s="29">
        <v>-310.99645102651857</v>
      </c>
    </row>
    <row r="1200" spans="2:47" x14ac:dyDescent="0.25">
      <c r="B1200" s="4">
        <v>2561.8200000000002</v>
      </c>
      <c r="C1200" s="1">
        <v>11</v>
      </c>
      <c r="D1200" s="1">
        <v>18</v>
      </c>
      <c r="Q1200" s="4">
        <f t="shared" si="114"/>
        <v>2500.0671689364499</v>
      </c>
      <c r="R1200" s="4">
        <f t="shared" si="115"/>
        <v>61.752831063550275</v>
      </c>
      <c r="U1200" s="4">
        <v>2312.4306354084938</v>
      </c>
      <c r="V1200" s="1">
        <f t="shared" si="116"/>
        <v>2</v>
      </c>
      <c r="W1200" s="9">
        <v>1199</v>
      </c>
      <c r="X1200" s="12">
        <f t="shared" si="117"/>
        <v>0.99875000000000003</v>
      </c>
      <c r="Y1200" s="13">
        <f t="shared" si="118"/>
        <v>3.0233414397391534</v>
      </c>
      <c r="Z1200" s="13">
        <f t="shared" si="119"/>
        <v>3.8668949354762967</v>
      </c>
      <c r="AJ1200" s="25"/>
      <c r="AP1200" s="18">
        <v>2500.0671689364499</v>
      </c>
      <c r="AQ1200" s="18">
        <v>61.752831063550275</v>
      </c>
      <c r="AT1200" s="1">
        <v>11</v>
      </c>
      <c r="AU1200" s="29">
        <v>61.752831063550275</v>
      </c>
    </row>
    <row r="1201" spans="2:47" x14ac:dyDescent="0.25">
      <c r="B1201" s="4">
        <v>1315.77</v>
      </c>
      <c r="C1201" s="1">
        <v>12</v>
      </c>
      <c r="D1201" s="1">
        <v>18</v>
      </c>
      <c r="Q1201" s="4">
        <f t="shared" si="114"/>
        <v>2621.8425278914156</v>
      </c>
      <c r="R1201" s="4">
        <f t="shared" si="115"/>
        <v>-1306.0725278914156</v>
      </c>
      <c r="U1201" s="4">
        <v>2428.4546696692614</v>
      </c>
      <c r="V1201" s="1">
        <f t="shared" si="116"/>
        <v>1</v>
      </c>
      <c r="W1201" s="9">
        <v>1200</v>
      </c>
      <c r="X1201" s="12">
        <f t="shared" si="117"/>
        <v>0.99958333333333338</v>
      </c>
      <c r="Y1201" s="13">
        <f t="shared" si="118"/>
        <v>3.3414789560386255</v>
      </c>
      <c r="Z1201" s="13">
        <f t="shared" si="119"/>
        <v>4.0609127553436739</v>
      </c>
      <c r="AJ1201" s="25"/>
      <c r="AP1201" s="18">
        <v>2621.8425278914156</v>
      </c>
      <c r="AQ1201" s="18">
        <v>-1306.0725278914156</v>
      </c>
      <c r="AT1201" s="1">
        <v>12</v>
      </c>
      <c r="AU1201" s="29">
        <v>-1306.0725278914156</v>
      </c>
    </row>
  </sheetData>
  <sortState ref="W2:W1201">
    <sortCondition ref="W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TESP vs Space &amp; Month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zmwang</dc:creator>
  <cp:lastModifiedBy>Rasoul Behboudi</cp:lastModifiedBy>
  <dcterms:created xsi:type="dcterms:W3CDTF">2015-10-27T01:11:13Z</dcterms:created>
  <dcterms:modified xsi:type="dcterms:W3CDTF">2017-03-27T00:00:17Z</dcterms:modified>
</cp:coreProperties>
</file>