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mc:AlternateContent xmlns:mc="http://schemas.openxmlformats.org/markup-compatibility/2006">
    <mc:Choice Requires="x15">
      <x15ac:absPath xmlns:x15ac="http://schemas.microsoft.com/office/spreadsheetml/2010/11/ac" url="C:\Users\behbo\Documents\MPSA\6050\Descriptive Statistics\Descriptive Statistics\"/>
    </mc:Choice>
  </mc:AlternateContent>
  <bookViews>
    <workbookView xWindow="0" yWindow="0" windowWidth="16395" windowHeight="7875"/>
  </bookViews>
  <sheets>
    <sheet name="Discrete Random Variables" sheetId="1" r:id="rId1"/>
    <sheet name="Binomial Random Variables" sheetId="2" r:id="rId2"/>
    <sheet name="Coin tossing simulation" sheetId="4" r:id="rId3"/>
    <sheet name="Exercise" sheetId="3"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6" i="4" l="1"/>
  <c r="P5" i="4"/>
  <c r="P4" i="4"/>
  <c r="P3" i="4"/>
  <c r="P2" i="4"/>
  <c r="M3" i="4"/>
  <c r="M4" i="4"/>
  <c r="M5" i="4"/>
  <c r="M6" i="4"/>
  <c r="M7" i="4"/>
  <c r="M8" i="4"/>
  <c r="M9" i="4"/>
  <c r="M10" i="4"/>
  <c r="M11" i="4"/>
  <c r="M12" i="4"/>
  <c r="M13" i="4"/>
  <c r="M14" i="4"/>
  <c r="M15" i="4"/>
  <c r="M16" i="4"/>
  <c r="M17" i="4"/>
  <c r="M18" i="4"/>
  <c r="M19" i="4"/>
  <c r="M20" i="4"/>
  <c r="M21" i="4"/>
  <c r="M22" i="4"/>
  <c r="M2" i="4"/>
  <c r="L3" i="4"/>
  <c r="L4" i="4"/>
  <c r="L5" i="4"/>
  <c r="L6" i="4"/>
  <c r="L7" i="4"/>
  <c r="L8" i="4"/>
  <c r="L9" i="4"/>
  <c r="L10" i="4"/>
  <c r="L11" i="4"/>
  <c r="L12" i="4"/>
  <c r="L13" i="4"/>
  <c r="L14" i="4"/>
  <c r="L15" i="4"/>
  <c r="L16" i="4"/>
  <c r="L17" i="4"/>
  <c r="L18" i="4"/>
  <c r="L19" i="4"/>
  <c r="L20" i="4"/>
  <c r="L21" i="4"/>
  <c r="L22" i="4"/>
  <c r="L2" i="4"/>
  <c r="B20" i="4"/>
  <c r="B18" i="4"/>
  <c r="B15" i="4"/>
  <c r="B13" i="4"/>
  <c r="E7" i="4"/>
  <c r="E8" i="4"/>
  <c r="E9" i="4"/>
  <c r="F4" i="4"/>
  <c r="F5" i="4" s="1"/>
  <c r="F6" i="4" s="1"/>
  <c r="E3" i="4"/>
  <c r="E4" i="4"/>
  <c r="E5" i="4"/>
  <c r="E6"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2" i="4"/>
  <c r="G9" i="4" l="1"/>
  <c r="G7" i="4"/>
  <c r="G8" i="4"/>
  <c r="F7" i="4"/>
  <c r="F8" i="4" s="1"/>
  <c r="F9" i="4" s="1"/>
  <c r="F10" i="4" s="1"/>
  <c r="F11" i="4" s="1"/>
  <c r="F12" i="4" s="1"/>
  <c r="G2" i="4"/>
  <c r="G3" i="4"/>
  <c r="G10" i="4"/>
  <c r="G12" i="4"/>
  <c r="G11" i="4"/>
  <c r="G6" i="4"/>
  <c r="G4" i="4"/>
  <c r="G5" i="4"/>
  <c r="D43" i="2"/>
  <c r="D41" i="2"/>
  <c r="D39" i="2"/>
  <c r="D37" i="2"/>
  <c r="D36" i="2"/>
  <c r="D35" i="2"/>
  <c r="D34"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2" i="2"/>
  <c r="D3" i="3"/>
  <c r="D4" i="3"/>
  <c r="D5" i="3"/>
  <c r="D6" i="3"/>
  <c r="D7" i="3"/>
  <c r="D8" i="3"/>
  <c r="D9" i="3"/>
  <c r="D10" i="3"/>
  <c r="D11" i="3"/>
  <c r="D12" i="3"/>
  <c r="D2" i="3"/>
  <c r="AD9" i="1"/>
  <c r="AC3" i="1"/>
  <c r="AC4" i="1"/>
  <c r="AC5" i="1"/>
  <c r="AC6" i="1"/>
  <c r="AC7" i="1"/>
  <c r="AC2" i="1"/>
  <c r="X12" i="1"/>
  <c r="N9" i="1"/>
  <c r="X9" i="1"/>
  <c r="X3" i="1"/>
  <c r="X4" i="1"/>
  <c r="X5" i="1"/>
  <c r="X6" i="1"/>
  <c r="X7" i="1"/>
  <c r="X2" i="1"/>
  <c r="K21" i="1"/>
  <c r="N3" i="1"/>
  <c r="N4" i="1"/>
  <c r="N5" i="1"/>
  <c r="N6" i="1"/>
  <c r="N7" i="1"/>
  <c r="N2" i="1"/>
  <c r="E4" i="1"/>
  <c r="E5" i="1" s="1"/>
  <c r="E6" i="1" s="1"/>
  <c r="E7" i="1" s="1"/>
  <c r="E3" i="1"/>
  <c r="E2" i="1"/>
  <c r="D9" i="1"/>
</calcChain>
</file>

<file path=xl/comments1.xml><?xml version="1.0" encoding="utf-8"?>
<comments xmlns="http://schemas.openxmlformats.org/spreadsheetml/2006/main">
  <authors>
    <author>Rasoul Behboudi</author>
  </authors>
  <commentList>
    <comment ref="E2" authorId="0" shapeId="0">
      <text>
        <r>
          <rPr>
            <sz val="9"/>
            <color indexed="81"/>
            <rFont val="Tahoma"/>
            <family val="2"/>
          </rPr>
          <t xml:space="preserve">In this cell, enter: 
  </t>
        </r>
        <r>
          <rPr>
            <b/>
            <sz val="9"/>
            <color indexed="81"/>
            <rFont val="Tahoma"/>
            <family val="2"/>
          </rPr>
          <t xml:space="preserve"> =D2</t>
        </r>
        <r>
          <rPr>
            <sz val="9"/>
            <color indexed="81"/>
            <rFont val="Tahoma"/>
            <family val="2"/>
          </rPr>
          <t xml:space="preserve">
(After the equal sign, you may click into cell </t>
        </r>
        <r>
          <rPr>
            <b/>
            <sz val="9"/>
            <color indexed="81"/>
            <rFont val="Tahoma"/>
            <family val="2"/>
          </rPr>
          <t>D2</t>
        </r>
        <r>
          <rPr>
            <sz val="9"/>
            <color indexed="81"/>
            <rFont val="Tahoma"/>
            <family val="2"/>
          </rPr>
          <t>, or you may type "</t>
        </r>
        <r>
          <rPr>
            <b/>
            <sz val="9"/>
            <color indexed="81"/>
            <rFont val="Tahoma"/>
            <family val="2"/>
          </rPr>
          <t>D2</t>
        </r>
        <r>
          <rPr>
            <sz val="9"/>
            <color indexed="81"/>
            <rFont val="Tahoma"/>
            <family val="2"/>
          </rPr>
          <t>".</t>
        </r>
      </text>
    </comment>
    <comment ref="N2" authorId="0" shapeId="0">
      <text>
        <r>
          <rPr>
            <sz val="9"/>
            <color indexed="81"/>
            <rFont val="Tahoma"/>
            <family val="2"/>
          </rPr>
          <t xml:space="preserve">In this cell enter:
 </t>
        </r>
        <r>
          <rPr>
            <b/>
            <sz val="9"/>
            <color indexed="81"/>
            <rFont val="Tahoma"/>
            <family val="2"/>
          </rPr>
          <t xml:space="preserve"> = L2*M2</t>
        </r>
        <r>
          <rPr>
            <sz val="9"/>
            <color indexed="81"/>
            <rFont val="Tahoma"/>
            <family val="2"/>
          </rPr>
          <t xml:space="preserve">
After entering the above formula in this cell, click back into the cell and move the mouse to the lower right corner of the cell until a "</t>
        </r>
        <r>
          <rPr>
            <b/>
            <sz val="14"/>
            <color indexed="81"/>
            <rFont val="Tahoma"/>
            <family val="2"/>
          </rPr>
          <t>+</t>
        </r>
        <r>
          <rPr>
            <sz val="9"/>
            <color indexed="81"/>
            <rFont val="Tahoma"/>
            <family val="2"/>
          </rPr>
          <t>" sign is observed in that cotner. Then drag down to populate the other consecutive cells</t>
        </r>
      </text>
    </comment>
    <comment ref="X2" authorId="0" shapeId="0">
      <text>
        <r>
          <rPr>
            <sz val="9"/>
            <color indexed="81"/>
            <rFont val="Tahoma"/>
            <family val="2"/>
          </rPr>
          <t xml:space="preserve">In this cell enter:
 </t>
        </r>
        <r>
          <rPr>
            <b/>
            <sz val="9"/>
            <color indexed="81"/>
            <rFont val="Tahoma"/>
            <family val="2"/>
          </rPr>
          <t xml:space="preserve"> =(V2 - 2.3)^2 *W2</t>
        </r>
        <r>
          <rPr>
            <sz val="9"/>
            <color indexed="81"/>
            <rFont val="Tahoma"/>
            <family val="2"/>
          </rPr>
          <t xml:space="preserve">
After entering the above formula in this cell, click back into the cell and move the mouse to the lower right corner of the cell until a "</t>
        </r>
        <r>
          <rPr>
            <b/>
            <sz val="14"/>
            <color indexed="81"/>
            <rFont val="Tahoma"/>
            <family val="2"/>
          </rPr>
          <t>+</t>
        </r>
        <r>
          <rPr>
            <sz val="9"/>
            <color indexed="81"/>
            <rFont val="Tahoma"/>
            <family val="2"/>
          </rPr>
          <t>" sign is observed in that cotner. Then drag down to populate the other consecutive cells</t>
        </r>
      </text>
    </comment>
    <comment ref="E3" authorId="0" shapeId="0">
      <text>
        <r>
          <rPr>
            <sz val="9"/>
            <color indexed="81"/>
            <rFont val="Tahoma"/>
            <family val="2"/>
          </rPr>
          <t xml:space="preserve">In this cell, enter:
 </t>
        </r>
        <r>
          <rPr>
            <b/>
            <sz val="9"/>
            <color indexed="81"/>
            <rFont val="Tahoma"/>
            <family val="2"/>
          </rPr>
          <t xml:space="preserve"> =D3+E2
</t>
        </r>
        <r>
          <rPr>
            <sz val="9"/>
            <color indexed="81"/>
            <rFont val="Tahoma"/>
            <family val="2"/>
          </rPr>
          <t xml:space="preserve">(cells </t>
        </r>
        <r>
          <rPr>
            <b/>
            <sz val="9"/>
            <color indexed="81"/>
            <rFont val="Tahoma"/>
            <family val="2"/>
          </rPr>
          <t>D3</t>
        </r>
        <r>
          <rPr>
            <sz val="9"/>
            <color indexed="81"/>
            <rFont val="Tahoma"/>
            <family val="2"/>
          </rPr>
          <t xml:space="preserve"> and</t>
        </r>
        <r>
          <rPr>
            <b/>
            <sz val="9"/>
            <color indexed="81"/>
            <rFont val="Tahoma"/>
            <family val="2"/>
          </rPr>
          <t xml:space="preserve"> E2</t>
        </r>
        <r>
          <rPr>
            <sz val="9"/>
            <color indexed="81"/>
            <rFont val="Tahoma"/>
            <family val="2"/>
          </rPr>
          <t xml:space="preserve"> can be entered by clicking into those cells with the mouse).
After </t>
        </r>
        <r>
          <rPr>
            <i/>
            <sz val="9"/>
            <color indexed="81"/>
            <rFont val="Tahoma"/>
            <family val="2"/>
          </rPr>
          <t>entering</t>
        </r>
        <r>
          <rPr>
            <sz val="9"/>
            <color indexed="81"/>
            <rFont val="Tahoma"/>
            <family val="2"/>
          </rPr>
          <t xml:space="preserve"> the above formula in this cell, click back into the cell and move the mouse to the lower right corner of the cell until a "</t>
        </r>
        <r>
          <rPr>
            <b/>
            <sz val="14"/>
            <color indexed="81"/>
            <rFont val="Tahoma"/>
            <family val="2"/>
          </rPr>
          <t>+</t>
        </r>
        <r>
          <rPr>
            <sz val="9"/>
            <color indexed="81"/>
            <rFont val="Tahoma"/>
            <family val="2"/>
          </rPr>
          <t xml:space="preserve">" sign is observed in that cotner. Then drag down to populate the other consecutive cells with the cumulative probabilities. Note that the last cumulative probability should always be equal to 1. </t>
        </r>
      </text>
    </comment>
    <comment ref="D9" authorId="0" shapeId="0">
      <text>
        <r>
          <rPr>
            <sz val="9"/>
            <color indexed="81"/>
            <rFont val="Tahoma"/>
            <family val="2"/>
          </rPr>
          <t xml:space="preserve">Calculate the sum of all probabilities by entering the formula:
 </t>
        </r>
        <r>
          <rPr>
            <b/>
            <sz val="9"/>
            <color indexed="81"/>
            <rFont val="Tahoma"/>
            <family val="2"/>
          </rPr>
          <t xml:space="preserve">=SUM(D2:D7)
</t>
        </r>
        <r>
          <rPr>
            <sz val="9"/>
            <color indexed="81"/>
            <rFont val="Tahoma"/>
            <family val="2"/>
          </rPr>
          <t xml:space="preserve">(Note that Cells </t>
        </r>
        <r>
          <rPr>
            <b/>
            <sz val="9"/>
            <color indexed="81"/>
            <rFont val="Tahoma"/>
            <family val="2"/>
          </rPr>
          <t>D2</t>
        </r>
        <r>
          <rPr>
            <sz val="9"/>
            <color indexed="81"/>
            <rFont val="Tahoma"/>
            <family val="2"/>
          </rPr>
          <t xml:space="preserve"> through </t>
        </r>
        <r>
          <rPr>
            <b/>
            <sz val="9"/>
            <color indexed="81"/>
            <rFont val="Tahoma"/>
            <family val="2"/>
          </rPr>
          <t>D7</t>
        </r>
        <r>
          <rPr>
            <sz val="9"/>
            <color indexed="81"/>
            <rFont val="Tahoma"/>
            <family val="2"/>
          </rPr>
          <t xml:space="preserve"> are entered into the parenthesis by clicking into the cell D2, and dragging the mouse down until cell D7 has been included.)</t>
        </r>
      </text>
    </comment>
    <comment ref="N9" authorId="0" shapeId="0">
      <text>
        <r>
          <rPr>
            <sz val="9"/>
            <color indexed="81"/>
            <rFont val="Tahoma"/>
            <family val="2"/>
          </rPr>
          <t xml:space="preserve">Add cells </t>
        </r>
        <r>
          <rPr>
            <b/>
            <sz val="9"/>
            <color indexed="81"/>
            <rFont val="Tahoma"/>
            <family val="2"/>
          </rPr>
          <t>N2</t>
        </r>
        <r>
          <rPr>
            <sz val="9"/>
            <color indexed="81"/>
            <rFont val="Tahoma"/>
            <family val="2"/>
          </rPr>
          <t xml:space="preserve"> through </t>
        </r>
        <r>
          <rPr>
            <b/>
            <sz val="9"/>
            <color indexed="81"/>
            <rFont val="Tahoma"/>
            <family val="2"/>
          </rPr>
          <t>N7</t>
        </r>
        <r>
          <rPr>
            <sz val="9"/>
            <color indexed="81"/>
            <rFont val="Tahoma"/>
            <family val="2"/>
          </rPr>
          <t xml:space="preserve"> to obtain the mean (by the formula):</t>
        </r>
        <r>
          <rPr>
            <b/>
            <sz val="9"/>
            <color indexed="81"/>
            <rFont val="Tahoma"/>
            <family val="2"/>
          </rPr>
          <t xml:space="preserve">
  =SUM(N2:N7)</t>
        </r>
        <r>
          <rPr>
            <sz val="9"/>
            <color indexed="81"/>
            <rFont val="Tahoma"/>
            <family val="2"/>
          </rPr>
          <t xml:space="preserve">
</t>
        </r>
      </text>
    </comment>
    <comment ref="X9" authorId="0" shapeId="0">
      <text>
        <r>
          <rPr>
            <sz val="9"/>
            <color indexed="81"/>
            <rFont val="Tahoma"/>
            <family val="2"/>
          </rPr>
          <t>Add cells X2 through X7 to obtain the variance (by the formula):</t>
        </r>
        <r>
          <rPr>
            <b/>
            <sz val="9"/>
            <color indexed="81"/>
            <rFont val="Tahoma"/>
            <family val="2"/>
          </rPr>
          <t xml:space="preserve">
  =SUM(X2:X7)
</t>
        </r>
        <r>
          <rPr>
            <sz val="9"/>
            <color indexed="81"/>
            <rFont val="Tahoma"/>
            <family val="2"/>
          </rPr>
          <t xml:space="preserve">
</t>
        </r>
      </text>
    </comment>
    <comment ref="AD9" authorId="0" shapeId="0">
      <text>
        <r>
          <rPr>
            <sz val="9"/>
            <color indexed="81"/>
            <rFont val="Tahoma"/>
            <family val="2"/>
          </rPr>
          <t xml:space="preserve">  
            </t>
        </r>
        <r>
          <rPr>
            <b/>
            <sz val="9"/>
            <color indexed="81"/>
            <rFont val="Tahoma"/>
            <family val="2"/>
          </rPr>
          <t xml:space="preserve"> = SUMPRODUCT(AC2:AC7,W2:W7) - K21^2
             =           </t>
        </r>
        <r>
          <rPr>
            <sz val="9"/>
            <color indexed="81"/>
            <rFont val="Tahoma"/>
            <family val="2"/>
          </rPr>
          <t xml:space="preserve">Calculation of </t>
        </r>
        <r>
          <rPr>
            <b/>
            <i/>
            <sz val="9"/>
            <color indexed="81"/>
            <rFont val="Tahoma"/>
            <family val="2"/>
          </rPr>
          <t xml:space="preserve"> ∑x</t>
        </r>
        <r>
          <rPr>
            <b/>
            <i/>
            <vertAlign val="superscript"/>
            <sz val="9"/>
            <color indexed="81"/>
            <rFont val="Tahoma"/>
            <family val="2"/>
          </rPr>
          <t>2</t>
        </r>
        <r>
          <rPr>
            <b/>
            <i/>
            <sz val="9"/>
            <color indexed="81"/>
            <rFont val="Tahoma"/>
            <family val="2"/>
          </rPr>
          <t xml:space="preserve">P(x)        -  </t>
        </r>
        <r>
          <rPr>
            <sz val="9"/>
            <color indexed="81"/>
            <rFont val="Tahoma"/>
            <family val="2"/>
          </rPr>
          <t xml:space="preserve">Calculation of </t>
        </r>
        <r>
          <rPr>
            <b/>
            <i/>
            <sz val="9"/>
            <color indexed="81"/>
            <rFont val="Tahoma"/>
            <family val="2"/>
          </rPr>
          <t xml:space="preserve"> µ</t>
        </r>
        <r>
          <rPr>
            <b/>
            <i/>
            <vertAlign val="superscript"/>
            <sz val="9"/>
            <color indexed="81"/>
            <rFont val="Tahoma"/>
            <family val="2"/>
          </rPr>
          <t>2</t>
        </r>
        <r>
          <rPr>
            <sz val="9"/>
            <color indexed="81"/>
            <rFont val="Tahoma"/>
            <family val="2"/>
          </rPr>
          <t xml:space="preserve">
 </t>
        </r>
      </text>
    </comment>
    <comment ref="X12" authorId="0" shapeId="0">
      <text>
        <r>
          <rPr>
            <sz val="9"/>
            <color indexed="81"/>
            <rFont val="Tahoma"/>
            <family val="2"/>
          </rPr>
          <t xml:space="preserve">Take the square root of the variance (cell X9) to obtain the standard deviation, by entering the following formula in this cell:
</t>
        </r>
        <r>
          <rPr>
            <b/>
            <sz val="9"/>
            <color indexed="81"/>
            <rFont val="Tahoma"/>
            <family val="2"/>
          </rPr>
          <t xml:space="preserve">
  =SQRT(X9)
</t>
        </r>
        <r>
          <rPr>
            <sz val="9"/>
            <color indexed="81"/>
            <rFont val="Tahoma"/>
            <family val="2"/>
          </rPr>
          <t xml:space="preserve">
</t>
        </r>
      </text>
    </comment>
    <comment ref="K21" authorId="0" shapeId="0">
      <text>
        <r>
          <rPr>
            <sz val="9"/>
            <color indexed="81"/>
            <rFont val="Tahoma"/>
            <family val="2"/>
          </rPr>
          <t xml:space="preserve">To calculate the mean, enter:
</t>
        </r>
        <r>
          <rPr>
            <b/>
            <sz val="9"/>
            <color indexed="81"/>
            <rFont val="Tahoma"/>
            <family val="2"/>
          </rPr>
          <t xml:space="preserve">=sumproduct(L2:L7 , M2:M7)
</t>
        </r>
        <r>
          <rPr>
            <sz val="9"/>
            <color indexed="81"/>
            <rFont val="Tahoma"/>
            <family val="2"/>
          </rPr>
          <t>(To enter the above formula, follow the following steps:
1. Type in "</t>
        </r>
        <r>
          <rPr>
            <b/>
            <sz val="9"/>
            <color indexed="81"/>
            <rFont val="Tahoma"/>
            <family val="2"/>
          </rPr>
          <t>=SUMPRODUCT(</t>
        </r>
        <r>
          <rPr>
            <sz val="9"/>
            <color indexed="81"/>
            <rFont val="Tahoma"/>
            <family val="2"/>
          </rPr>
          <t>",
2 Then use the mouse to highlight cells</t>
        </r>
        <r>
          <rPr>
            <b/>
            <sz val="9"/>
            <color indexed="81"/>
            <rFont val="Tahoma"/>
            <family val="2"/>
          </rPr>
          <t xml:space="preserve"> L2</t>
        </r>
        <r>
          <rPr>
            <sz val="9"/>
            <color indexed="81"/>
            <rFont val="Tahoma"/>
            <family val="2"/>
          </rPr>
          <t xml:space="preserve"> through L</t>
        </r>
        <r>
          <rPr>
            <b/>
            <sz val="9"/>
            <color indexed="81"/>
            <rFont val="Tahoma"/>
            <family val="2"/>
          </rPr>
          <t>7</t>
        </r>
        <r>
          <rPr>
            <sz val="9"/>
            <color indexed="81"/>
            <rFont val="Tahoma"/>
            <family val="2"/>
          </rPr>
          <t>,
3. enter a comma "</t>
        </r>
        <r>
          <rPr>
            <b/>
            <sz val="12"/>
            <color indexed="81"/>
            <rFont val="Tahoma"/>
            <family val="2"/>
          </rPr>
          <t>,</t>
        </r>
        <r>
          <rPr>
            <sz val="9"/>
            <color indexed="81"/>
            <rFont val="Tahoma"/>
            <family val="2"/>
          </rPr>
          <t xml:space="preserve">",
4. Then use the mouse to highlight cells </t>
        </r>
        <r>
          <rPr>
            <b/>
            <sz val="9"/>
            <color indexed="81"/>
            <rFont val="Tahoma"/>
            <family val="2"/>
          </rPr>
          <t>M2</t>
        </r>
        <r>
          <rPr>
            <sz val="9"/>
            <color indexed="81"/>
            <rFont val="Tahoma"/>
            <family val="2"/>
          </rPr>
          <t xml:space="preserve"> through</t>
        </r>
        <r>
          <rPr>
            <b/>
            <sz val="9"/>
            <color indexed="81"/>
            <rFont val="Tahoma"/>
            <family val="2"/>
          </rPr>
          <t xml:space="preserve"> M7</t>
        </r>
        <r>
          <rPr>
            <sz val="9"/>
            <color indexed="81"/>
            <rFont val="Tahoma"/>
            <family val="2"/>
          </rPr>
          <t>,
5. Close the parenthesis "</t>
        </r>
        <r>
          <rPr>
            <b/>
            <sz val="9"/>
            <color indexed="81"/>
            <rFont val="Tahoma"/>
            <family val="2"/>
          </rPr>
          <t>)</t>
        </r>
        <r>
          <rPr>
            <sz val="9"/>
            <color indexed="81"/>
            <rFont val="Tahoma"/>
            <family val="2"/>
          </rPr>
          <t>",
6. "</t>
        </r>
        <r>
          <rPr>
            <b/>
            <sz val="9"/>
            <color indexed="81"/>
            <rFont val="Tahoma"/>
            <family val="2"/>
          </rPr>
          <t>Enter</t>
        </r>
        <r>
          <rPr>
            <sz val="9"/>
            <color indexed="81"/>
            <rFont val="Tahoma"/>
            <family val="2"/>
          </rPr>
          <t xml:space="preserve">".
</t>
        </r>
      </text>
    </comment>
  </commentList>
</comments>
</file>

<file path=xl/comments2.xml><?xml version="1.0" encoding="utf-8"?>
<comments xmlns="http://schemas.openxmlformats.org/spreadsheetml/2006/main">
  <authors>
    <author>Rasoul Behboudi</author>
  </authors>
  <commentList>
    <comment ref="E2" authorId="0" shapeId="0">
      <text>
        <r>
          <rPr>
            <sz val="9"/>
            <color indexed="81"/>
            <rFont val="Tahoma"/>
            <family val="2"/>
          </rPr>
          <t xml:space="preserve">
In this cell enter:
 </t>
        </r>
        <r>
          <rPr>
            <b/>
            <sz val="9"/>
            <color indexed="81"/>
            <rFont val="Tahoma"/>
            <family val="2"/>
          </rPr>
          <t>=BINOM.DIST(D2,30,1/3,0)</t>
        </r>
        <r>
          <rPr>
            <sz val="9"/>
            <color indexed="81"/>
            <rFont val="Tahoma"/>
            <family val="2"/>
          </rPr>
          <t xml:space="preserve">
After entering the above formula in this cell, click back into the cell and move the mouse to the lower right corner of the cell until a "</t>
        </r>
        <r>
          <rPr>
            <b/>
            <sz val="14"/>
            <color indexed="81"/>
            <rFont val="Tahoma"/>
            <family val="2"/>
          </rPr>
          <t>+</t>
        </r>
        <r>
          <rPr>
            <sz val="9"/>
            <color indexed="81"/>
            <rFont val="Tahoma"/>
            <family val="2"/>
          </rPr>
          <t>" sign is observed in that cotner. Then drag down to populate the other consecutive cells</t>
        </r>
      </text>
    </comment>
  </commentList>
</comments>
</file>

<file path=xl/sharedStrings.xml><?xml version="1.0" encoding="utf-8"?>
<sst xmlns="http://schemas.openxmlformats.org/spreadsheetml/2006/main" count="198" uniqueCount="178">
  <si>
    <t>x</t>
  </si>
  <si>
    <t>P(x)</t>
  </si>
  <si>
    <r>
      <t>x</t>
    </r>
    <r>
      <rPr>
        <b/>
        <i/>
        <vertAlign val="superscript"/>
        <sz val="11"/>
        <color theme="1"/>
        <rFont val="Calibri"/>
        <family val="2"/>
        <scheme val="minor"/>
      </rPr>
      <t>2</t>
    </r>
  </si>
  <si>
    <r>
      <t xml:space="preserve">P(X </t>
    </r>
    <r>
      <rPr>
        <b/>
        <i/>
        <sz val="11"/>
        <color theme="1"/>
        <rFont val="Calibri"/>
        <family val="2"/>
      </rPr>
      <t>≤ x)</t>
    </r>
  </si>
  <si>
    <t>SUM:</t>
  </si>
  <si>
    <r>
      <t xml:space="preserve">The table in columns </t>
    </r>
    <r>
      <rPr>
        <b/>
        <sz val="11"/>
        <color theme="1"/>
        <rFont val="Calibri"/>
        <family val="2"/>
        <scheme val="minor"/>
      </rPr>
      <t>C</t>
    </r>
    <r>
      <rPr>
        <sz val="11"/>
        <color theme="1"/>
        <rFont val="Calibri"/>
        <family val="2"/>
        <scheme val="minor"/>
      </rPr>
      <t xml:space="preserve"> and </t>
    </r>
    <r>
      <rPr>
        <b/>
        <sz val="11"/>
        <color theme="1"/>
        <rFont val="Calibri"/>
        <family val="2"/>
        <scheme val="minor"/>
      </rPr>
      <t>D</t>
    </r>
    <r>
      <rPr>
        <sz val="11"/>
        <color theme="1"/>
        <rFont val="Calibri"/>
        <family val="2"/>
        <scheme val="minor"/>
      </rPr>
      <t xml:space="preserve"> describes a </t>
    </r>
  </si>
  <si>
    <r>
      <t xml:space="preserve">discrete random variable </t>
    </r>
    <r>
      <rPr>
        <b/>
        <i/>
        <sz val="11"/>
        <color theme="1"/>
        <rFont val="Calibri"/>
        <family val="2"/>
        <scheme val="minor"/>
      </rPr>
      <t>X</t>
    </r>
    <r>
      <rPr>
        <sz val="11"/>
        <color theme="1"/>
        <rFont val="Calibri"/>
        <family val="2"/>
        <scheme val="minor"/>
      </rPr>
      <t>.</t>
    </r>
  </si>
  <si>
    <r>
      <t>have been calculated in column</t>
    </r>
    <r>
      <rPr>
        <b/>
        <sz val="11"/>
        <color theme="1"/>
        <rFont val="Calibri"/>
        <family val="2"/>
        <scheme val="minor"/>
      </rPr>
      <t xml:space="preserve"> E</t>
    </r>
    <r>
      <rPr>
        <sz val="11"/>
        <color theme="1"/>
        <rFont val="Calibri"/>
        <family val="2"/>
        <scheme val="minor"/>
      </rPr>
      <t xml:space="preserve">. </t>
    </r>
  </si>
  <si>
    <r>
      <t xml:space="preserve">The </t>
    </r>
    <r>
      <rPr>
        <b/>
        <i/>
        <sz val="11"/>
        <color theme="1"/>
        <rFont val="Calibri"/>
        <family val="2"/>
        <scheme val="minor"/>
      </rPr>
      <t>Cumulative Probabilities</t>
    </r>
    <r>
      <rPr>
        <sz val="11"/>
        <color theme="1"/>
        <rFont val="Calibri"/>
        <family val="2"/>
        <scheme val="minor"/>
      </rPr>
      <t xml:space="preserve"> </t>
    </r>
    <r>
      <rPr>
        <b/>
        <i/>
        <sz val="11"/>
        <color theme="1"/>
        <rFont val="Calibri"/>
        <family val="2"/>
        <scheme val="minor"/>
      </rPr>
      <t xml:space="preserve">P(X ≤ x) </t>
    </r>
  </si>
  <si>
    <t xml:space="preserve">Note that each probability should be between 0 and </t>
  </si>
  <si>
    <r>
      <t xml:space="preserve">1 (inclusive), and the </t>
    </r>
    <r>
      <rPr>
        <i/>
        <sz val="11"/>
        <color theme="1"/>
        <rFont val="Calibri"/>
        <family val="2"/>
        <scheme val="minor"/>
      </rPr>
      <t>sum of all probabilities should</t>
    </r>
  </si>
  <si>
    <r>
      <rPr>
        <i/>
        <sz val="11"/>
        <color theme="1"/>
        <rFont val="Calibri"/>
        <family val="2"/>
        <scheme val="minor"/>
      </rPr>
      <t>be equal to 1</t>
    </r>
    <r>
      <rPr>
        <sz val="11"/>
        <color theme="1"/>
        <rFont val="Calibri"/>
        <family val="2"/>
        <scheme val="minor"/>
      </rPr>
      <t>.</t>
    </r>
  </si>
  <si>
    <t>Part 1: Discrete Random Variables:</t>
  </si>
  <si>
    <t>Part 2: Calculating the Mean (Expected Value)</t>
  </si>
  <si>
    <t xml:space="preserve"> x P(x)</t>
  </si>
  <si>
    <r>
      <t xml:space="preserve"> </t>
    </r>
    <r>
      <rPr>
        <b/>
        <i/>
        <sz val="11"/>
        <color theme="1"/>
        <rFont val="Calibri"/>
        <family val="2"/>
      </rPr>
      <t xml:space="preserve">µ = </t>
    </r>
    <r>
      <rPr>
        <b/>
        <sz val="11"/>
        <color theme="1"/>
        <rFont val="Calibri"/>
        <family val="2"/>
      </rPr>
      <t>∑</t>
    </r>
    <r>
      <rPr>
        <b/>
        <i/>
        <sz val="11"/>
        <color theme="1"/>
        <rFont val="Calibri"/>
        <family val="2"/>
        <scheme val="minor"/>
      </rPr>
      <t>x P</t>
    </r>
    <r>
      <rPr>
        <b/>
        <sz val="11"/>
        <color theme="1"/>
        <rFont val="Calibri"/>
        <family val="2"/>
        <scheme val="minor"/>
      </rPr>
      <t>(</t>
    </r>
    <r>
      <rPr>
        <b/>
        <i/>
        <sz val="11"/>
        <color theme="1"/>
        <rFont val="Calibri"/>
        <family val="2"/>
        <scheme val="minor"/>
      </rPr>
      <t>x</t>
    </r>
    <r>
      <rPr>
        <b/>
        <sz val="11"/>
        <color theme="1"/>
        <rFont val="Calibri"/>
        <family val="2"/>
        <scheme val="minor"/>
      </rPr>
      <t>)</t>
    </r>
    <r>
      <rPr>
        <b/>
        <i/>
        <sz val="11"/>
        <color theme="1"/>
        <rFont val="Calibri"/>
        <family val="2"/>
        <scheme val="minor"/>
      </rPr>
      <t>:</t>
    </r>
  </si>
  <si>
    <r>
      <t xml:space="preserve">The </t>
    </r>
    <r>
      <rPr>
        <b/>
        <i/>
        <sz val="11"/>
        <color theme="1"/>
        <rFont val="Calibri"/>
        <family val="2"/>
        <scheme val="minor"/>
      </rPr>
      <t>mean</t>
    </r>
    <r>
      <rPr>
        <sz val="11"/>
        <color theme="1"/>
        <rFont val="Calibri"/>
        <family val="2"/>
        <scheme val="minor"/>
      </rPr>
      <t xml:space="preserve"> (or </t>
    </r>
    <r>
      <rPr>
        <b/>
        <i/>
        <sz val="11"/>
        <color theme="1"/>
        <rFont val="Calibri"/>
        <family val="2"/>
        <scheme val="minor"/>
      </rPr>
      <t>expected value</t>
    </r>
    <r>
      <rPr>
        <sz val="11"/>
        <color theme="1"/>
        <rFont val="Calibri"/>
        <family val="2"/>
        <scheme val="minor"/>
      </rPr>
      <t xml:space="preserve">) of a discrete </t>
    </r>
  </si>
  <si>
    <r>
      <t xml:space="preserve">random variable </t>
    </r>
    <r>
      <rPr>
        <b/>
        <i/>
        <sz val="11"/>
        <color theme="1"/>
        <rFont val="Calibri"/>
        <family val="2"/>
        <scheme val="minor"/>
      </rPr>
      <t>X</t>
    </r>
    <r>
      <rPr>
        <sz val="11"/>
        <color theme="1"/>
        <rFont val="Calibri"/>
        <family val="2"/>
        <scheme val="minor"/>
      </rPr>
      <t xml:space="preserve"> is denoted by  </t>
    </r>
    <r>
      <rPr>
        <b/>
        <i/>
        <sz val="11"/>
        <color theme="1"/>
        <rFont val="Calibri"/>
        <family val="2"/>
        <scheme val="minor"/>
      </rPr>
      <t>µ</t>
    </r>
    <r>
      <rPr>
        <sz val="11"/>
        <color theme="1"/>
        <rFont val="Calibri"/>
        <family val="2"/>
        <scheme val="minor"/>
      </rPr>
      <t xml:space="preserve"> (mu) or by </t>
    </r>
    <r>
      <rPr>
        <b/>
        <i/>
        <sz val="11"/>
        <color theme="1"/>
        <rFont val="Calibri"/>
        <family val="2"/>
        <scheme val="minor"/>
      </rPr>
      <t>E</t>
    </r>
    <r>
      <rPr>
        <b/>
        <sz val="11"/>
        <color theme="1"/>
        <rFont val="Calibri"/>
        <family val="2"/>
        <scheme val="minor"/>
      </rPr>
      <t>(</t>
    </r>
    <r>
      <rPr>
        <b/>
        <i/>
        <sz val="11"/>
        <color theme="1"/>
        <rFont val="Calibri"/>
        <family val="2"/>
        <scheme val="minor"/>
      </rPr>
      <t>X</t>
    </r>
    <r>
      <rPr>
        <b/>
        <sz val="11"/>
        <color theme="1"/>
        <rFont val="Calibri"/>
        <family val="2"/>
        <scheme val="minor"/>
      </rPr>
      <t>)</t>
    </r>
    <r>
      <rPr>
        <sz val="11"/>
        <color theme="1"/>
        <rFont val="Calibri"/>
        <family val="2"/>
        <scheme val="minor"/>
      </rPr>
      <t>,</t>
    </r>
  </si>
  <si>
    <t xml:space="preserve">and is calculated by the formula: </t>
  </si>
  <si>
    <r>
      <rPr>
        <b/>
        <sz val="11"/>
        <color theme="1"/>
        <rFont val="Calibri"/>
        <family val="2"/>
        <scheme val="minor"/>
      </rPr>
      <t>x P(x)</t>
    </r>
    <r>
      <rPr>
        <sz val="11"/>
        <color theme="1"/>
        <rFont val="Calibri"/>
        <family val="2"/>
        <scheme val="minor"/>
      </rPr>
      <t xml:space="preserve">  means to multiply each </t>
    </r>
    <r>
      <rPr>
        <b/>
        <sz val="11"/>
        <color theme="1"/>
        <rFont val="Calibri"/>
        <family val="2"/>
        <scheme val="minor"/>
      </rPr>
      <t>x</t>
    </r>
    <r>
      <rPr>
        <sz val="11"/>
        <color theme="1"/>
        <rFont val="Calibri"/>
        <family val="2"/>
        <scheme val="minor"/>
      </rPr>
      <t xml:space="preserve"> value by its  </t>
    </r>
  </si>
  <si>
    <r>
      <t xml:space="preserve">corresponding probability </t>
    </r>
    <r>
      <rPr>
        <b/>
        <sz val="11"/>
        <color theme="1"/>
        <rFont val="Calibri"/>
        <family val="2"/>
        <scheme val="minor"/>
      </rPr>
      <t>P(x)</t>
    </r>
    <r>
      <rPr>
        <sz val="11"/>
        <color theme="1"/>
        <rFont val="Calibri"/>
        <family val="2"/>
        <scheme val="minor"/>
      </rPr>
      <t>. These calculations are</t>
    </r>
  </si>
  <si>
    <r>
      <rPr>
        <b/>
        <sz val="11"/>
        <color theme="1"/>
        <rFont val="Calibri"/>
        <family val="2"/>
        <scheme val="minor"/>
      </rPr>
      <t>Note</t>
    </r>
    <r>
      <rPr>
        <sz val="11"/>
        <color theme="1"/>
        <rFont val="Calibri"/>
        <family val="2"/>
        <scheme val="minor"/>
      </rPr>
      <t xml:space="preserve">: An alternative and a quicker method for </t>
    </r>
  </si>
  <si>
    <r>
      <t xml:space="preserve">calculating the mean is to use the </t>
    </r>
    <r>
      <rPr>
        <b/>
        <sz val="11"/>
        <color theme="1"/>
        <rFont val="Calibri"/>
        <family val="2"/>
        <scheme val="minor"/>
      </rPr>
      <t>SUMPRODUCT</t>
    </r>
    <r>
      <rPr>
        <sz val="11"/>
        <color theme="1"/>
        <rFont val="Calibri"/>
        <family val="2"/>
        <scheme val="minor"/>
      </rPr>
      <t xml:space="preserve"> </t>
    </r>
  </si>
  <si>
    <t>formula of Excel. In this case, calculating the individual</t>
  </si>
  <si>
    <r>
      <rPr>
        <b/>
        <sz val="11"/>
        <color theme="1"/>
        <rFont val="Calibri"/>
        <family val="2"/>
        <scheme val="minor"/>
      </rPr>
      <t>xP(x)</t>
    </r>
    <r>
      <rPr>
        <sz val="11"/>
        <color theme="1"/>
        <rFont val="Calibri"/>
        <family val="2"/>
        <scheme val="minor"/>
      </rPr>
      <t xml:space="preserve"> values is not necessary. The formula is:</t>
    </r>
  </si>
  <si>
    <r>
      <t xml:space="preserve">  =SUMPRODUCT(</t>
    </r>
    <r>
      <rPr>
        <b/>
        <i/>
        <sz val="11"/>
        <color theme="1"/>
        <rFont val="Calibri"/>
        <family val="2"/>
        <scheme val="minor"/>
      </rPr>
      <t>x values</t>
    </r>
    <r>
      <rPr>
        <b/>
        <sz val="11"/>
        <color theme="1"/>
        <rFont val="Calibri"/>
        <family val="2"/>
        <scheme val="minor"/>
      </rPr>
      <t xml:space="preserve"> , </t>
    </r>
    <r>
      <rPr>
        <b/>
        <i/>
        <sz val="11"/>
        <color theme="1"/>
        <rFont val="Calibri"/>
        <family val="2"/>
        <scheme val="minor"/>
      </rPr>
      <t>P(x) values</t>
    </r>
    <r>
      <rPr>
        <b/>
        <sz val="11"/>
        <color theme="1"/>
        <rFont val="Calibri"/>
        <family val="2"/>
        <scheme val="minor"/>
      </rPr>
      <t>)</t>
    </r>
  </si>
  <si>
    <r>
      <t>and the "</t>
    </r>
    <r>
      <rPr>
        <b/>
        <i/>
        <sz val="11"/>
        <color theme="1"/>
        <rFont val="Calibri"/>
        <family val="2"/>
        <scheme val="minor"/>
      </rPr>
      <t>P(x) values</t>
    </r>
    <r>
      <rPr>
        <sz val="11"/>
        <color theme="1"/>
        <rFont val="Calibri"/>
        <family val="2"/>
        <scheme val="minor"/>
      </rPr>
      <t xml:space="preserve">" occupy cells </t>
    </r>
    <r>
      <rPr>
        <b/>
        <sz val="11"/>
        <color theme="1"/>
        <rFont val="Calibri"/>
        <family val="2"/>
        <scheme val="minor"/>
      </rPr>
      <t>M2</t>
    </r>
    <r>
      <rPr>
        <sz val="11"/>
        <color theme="1"/>
        <rFont val="Calibri"/>
        <family val="2"/>
        <scheme val="minor"/>
      </rPr>
      <t xml:space="preserve"> through </t>
    </r>
    <r>
      <rPr>
        <b/>
        <sz val="11"/>
        <color theme="1"/>
        <rFont val="Calibri"/>
        <family val="2"/>
        <scheme val="minor"/>
      </rPr>
      <t>M7</t>
    </r>
    <r>
      <rPr>
        <sz val="11"/>
        <color theme="1"/>
        <rFont val="Calibri"/>
        <family val="2"/>
        <scheme val="minor"/>
      </rPr>
      <t xml:space="preserve">. </t>
    </r>
  </si>
  <si>
    <t>Therefore, The formula becomes:</t>
  </si>
  <si>
    <t>Part 3: Calculating the Variance &amp; Standard Deviation</t>
  </si>
  <si>
    <r>
      <t xml:space="preserve">The </t>
    </r>
    <r>
      <rPr>
        <b/>
        <i/>
        <sz val="11"/>
        <color theme="1"/>
        <rFont val="Calibri"/>
        <family val="2"/>
        <scheme val="minor"/>
      </rPr>
      <t>variance</t>
    </r>
    <r>
      <rPr>
        <sz val="11"/>
        <color theme="1"/>
        <rFont val="Calibri"/>
        <family val="2"/>
        <scheme val="minor"/>
      </rPr>
      <t xml:space="preserve"> of a discrete random variable is </t>
    </r>
  </si>
  <si>
    <t xml:space="preserve"> </t>
  </si>
  <si>
    <r>
      <t xml:space="preserve"> denoted by </t>
    </r>
    <r>
      <rPr>
        <b/>
        <i/>
        <sz val="11"/>
        <color theme="1"/>
        <rFont val="Calibri"/>
        <family val="2"/>
      </rPr>
      <t>σ</t>
    </r>
    <r>
      <rPr>
        <b/>
        <i/>
        <vertAlign val="superscript"/>
        <sz val="11"/>
        <color theme="1"/>
        <rFont val="Calibri"/>
        <family val="2"/>
      </rPr>
      <t>2</t>
    </r>
    <r>
      <rPr>
        <b/>
        <i/>
        <sz val="11"/>
        <color theme="1"/>
        <rFont val="Calibri"/>
        <family val="2"/>
      </rPr>
      <t xml:space="preserve"> (</t>
    </r>
    <r>
      <rPr>
        <sz val="11"/>
        <color theme="1"/>
        <rFont val="Calibri"/>
        <family val="2"/>
      </rPr>
      <t>sigma-squared)</t>
    </r>
    <r>
      <rPr>
        <sz val="11"/>
        <color theme="1"/>
        <rFont val="Calibri"/>
        <family val="2"/>
        <scheme val="minor"/>
      </rPr>
      <t xml:space="preserve">, and is calculated by </t>
    </r>
  </si>
  <si>
    <t>one of the following two equivalent formulas:</t>
  </si>
  <si>
    <r>
      <rPr>
        <b/>
        <sz val="14"/>
        <color theme="1"/>
        <rFont val="Calibri"/>
        <family val="2"/>
      </rPr>
      <t>σ</t>
    </r>
    <r>
      <rPr>
        <b/>
        <i/>
        <vertAlign val="superscript"/>
        <sz val="14"/>
        <color theme="1"/>
        <rFont val="Calibri"/>
        <family val="2"/>
      </rPr>
      <t>2</t>
    </r>
    <r>
      <rPr>
        <b/>
        <sz val="14"/>
        <color theme="1"/>
        <rFont val="Calibri"/>
        <family val="2"/>
        <scheme val="minor"/>
      </rPr>
      <t xml:space="preserve"> =  ∑(x -</t>
    </r>
    <r>
      <rPr>
        <b/>
        <sz val="14"/>
        <color theme="1"/>
        <rFont val="Calibri"/>
        <family val="2"/>
      </rPr>
      <t>µ)</t>
    </r>
    <r>
      <rPr>
        <b/>
        <vertAlign val="superscript"/>
        <sz val="14"/>
        <color theme="1"/>
        <rFont val="Calibri"/>
        <family val="2"/>
      </rPr>
      <t>2</t>
    </r>
    <r>
      <rPr>
        <b/>
        <sz val="14"/>
        <color theme="1"/>
        <rFont val="Calibri"/>
        <family val="2"/>
      </rPr>
      <t xml:space="preserve"> </t>
    </r>
    <r>
      <rPr>
        <b/>
        <sz val="14"/>
        <color theme="1"/>
        <rFont val="Calibri"/>
        <family val="2"/>
        <scheme val="minor"/>
      </rPr>
      <t>P(x)               (2)</t>
    </r>
  </si>
  <si>
    <t xml:space="preserve"> µ = E(X) =  ∑x P(x)              (1)</t>
  </si>
  <si>
    <r>
      <t xml:space="preserve">done in cells </t>
    </r>
    <r>
      <rPr>
        <b/>
        <sz val="11"/>
        <color theme="1"/>
        <rFont val="Calibri"/>
        <family val="2"/>
        <scheme val="minor"/>
      </rPr>
      <t>N2</t>
    </r>
    <r>
      <rPr>
        <sz val="11"/>
        <color theme="1"/>
        <rFont val="Calibri"/>
        <family val="2"/>
        <scheme val="minor"/>
      </rPr>
      <t xml:space="preserve"> through </t>
    </r>
    <r>
      <rPr>
        <b/>
        <sz val="11"/>
        <color theme="1"/>
        <rFont val="Calibri"/>
        <family val="2"/>
        <scheme val="minor"/>
      </rPr>
      <t>N7</t>
    </r>
    <r>
      <rPr>
        <sz val="11"/>
        <color theme="1"/>
        <rFont val="Calibri"/>
        <family val="2"/>
        <scheme val="minor"/>
      </rPr>
      <t xml:space="preserve"> of column </t>
    </r>
    <r>
      <rPr>
        <b/>
        <sz val="11"/>
        <color theme="1"/>
        <rFont val="Calibri"/>
        <family val="2"/>
        <scheme val="minor"/>
      </rPr>
      <t>N</t>
    </r>
    <r>
      <rPr>
        <sz val="11"/>
        <color theme="1"/>
        <rFont val="Calibri"/>
        <family val="2"/>
        <scheme val="minor"/>
      </rPr>
      <t>.</t>
    </r>
  </si>
  <si>
    <r>
      <t xml:space="preserve">calculation is done in cell </t>
    </r>
    <r>
      <rPr>
        <b/>
        <sz val="11"/>
        <color theme="1"/>
        <rFont val="Calibri"/>
        <family val="2"/>
        <scheme val="minor"/>
      </rPr>
      <t>N9</t>
    </r>
    <r>
      <rPr>
        <sz val="11"/>
        <color theme="1"/>
        <rFont val="Calibri"/>
        <family val="2"/>
        <scheme val="minor"/>
      </rPr>
      <t>.</t>
    </r>
  </si>
  <si>
    <r>
      <t>Note that the "</t>
    </r>
    <r>
      <rPr>
        <b/>
        <i/>
        <sz val="11"/>
        <color theme="1"/>
        <rFont val="Calibri"/>
        <family val="2"/>
        <scheme val="minor"/>
      </rPr>
      <t>x values</t>
    </r>
    <r>
      <rPr>
        <sz val="11"/>
        <color theme="1"/>
        <rFont val="Calibri"/>
        <family val="2"/>
        <scheme val="minor"/>
      </rPr>
      <t xml:space="preserve">" occupy cells </t>
    </r>
    <r>
      <rPr>
        <b/>
        <sz val="11"/>
        <color theme="1"/>
        <rFont val="Calibri"/>
        <family val="2"/>
        <scheme val="minor"/>
      </rPr>
      <t>L2</t>
    </r>
    <r>
      <rPr>
        <sz val="11"/>
        <color theme="1"/>
        <rFont val="Calibri"/>
        <family val="2"/>
        <scheme val="minor"/>
      </rPr>
      <t xml:space="preserve"> through </t>
    </r>
    <r>
      <rPr>
        <b/>
        <sz val="11"/>
        <color theme="1"/>
        <rFont val="Calibri"/>
        <family val="2"/>
        <scheme val="minor"/>
      </rPr>
      <t>L7</t>
    </r>
    <r>
      <rPr>
        <sz val="11"/>
        <color theme="1"/>
        <rFont val="Calibri"/>
        <family val="2"/>
        <scheme val="minor"/>
      </rPr>
      <t>,</t>
    </r>
  </si>
  <si>
    <t xml:space="preserve">  =SUMPRODUCT(L2:L7 , M2:M7)</t>
  </si>
  <si>
    <r>
      <rPr>
        <b/>
        <sz val="14"/>
        <color theme="1"/>
        <rFont val="Calibri"/>
        <family val="2"/>
      </rPr>
      <t>σ</t>
    </r>
    <r>
      <rPr>
        <b/>
        <i/>
        <vertAlign val="superscript"/>
        <sz val="14"/>
        <color theme="1"/>
        <rFont val="Calibri"/>
        <family val="2"/>
      </rPr>
      <t>2</t>
    </r>
    <r>
      <rPr>
        <b/>
        <sz val="14"/>
        <color theme="1"/>
        <rFont val="Calibri"/>
        <family val="2"/>
        <scheme val="minor"/>
      </rPr>
      <t xml:space="preserve"> =  </t>
    </r>
    <r>
      <rPr>
        <b/>
        <sz val="16"/>
        <color theme="1"/>
        <rFont val="Calibri"/>
        <family val="2"/>
        <scheme val="minor"/>
      </rPr>
      <t>(</t>
    </r>
    <r>
      <rPr>
        <b/>
        <sz val="14"/>
        <color theme="1"/>
        <rFont val="Calibri"/>
        <family val="2"/>
        <scheme val="minor"/>
      </rPr>
      <t>∑x</t>
    </r>
    <r>
      <rPr>
        <b/>
        <vertAlign val="superscript"/>
        <sz val="14"/>
        <color theme="1"/>
        <rFont val="Calibri"/>
        <family val="2"/>
      </rPr>
      <t>2</t>
    </r>
    <r>
      <rPr>
        <b/>
        <sz val="14"/>
        <color theme="1"/>
        <rFont val="Calibri"/>
        <family val="2"/>
      </rPr>
      <t xml:space="preserve"> </t>
    </r>
    <r>
      <rPr>
        <b/>
        <sz val="14"/>
        <color theme="1"/>
        <rFont val="Calibri"/>
        <family val="2"/>
        <scheme val="minor"/>
      </rPr>
      <t>P(x)</t>
    </r>
    <r>
      <rPr>
        <b/>
        <sz val="16"/>
        <color theme="1"/>
        <rFont val="Calibri"/>
        <family val="2"/>
        <scheme val="minor"/>
      </rPr>
      <t>)</t>
    </r>
    <r>
      <rPr>
        <b/>
        <sz val="14"/>
        <color theme="1"/>
        <rFont val="Calibri"/>
        <family val="2"/>
        <scheme val="minor"/>
      </rPr>
      <t xml:space="preserve"> -  µ</t>
    </r>
    <r>
      <rPr>
        <b/>
        <vertAlign val="superscript"/>
        <sz val="14"/>
        <color theme="1"/>
        <rFont val="Calibri"/>
        <family val="2"/>
        <scheme val="minor"/>
      </rPr>
      <t>2</t>
    </r>
    <r>
      <rPr>
        <b/>
        <sz val="14"/>
        <color theme="1"/>
        <rFont val="Calibri"/>
        <family val="2"/>
        <scheme val="minor"/>
      </rPr>
      <t xml:space="preserve">           (3)</t>
    </r>
  </si>
  <si>
    <r>
      <t xml:space="preserve"> (x -</t>
    </r>
    <r>
      <rPr>
        <b/>
        <sz val="11"/>
        <color theme="1"/>
        <rFont val="Calibri"/>
        <family val="2"/>
      </rPr>
      <t>µ</t>
    </r>
    <r>
      <rPr>
        <b/>
        <i/>
        <sz val="11"/>
        <color theme="1"/>
        <rFont val="Calibri"/>
        <family val="2"/>
      </rPr>
      <t>)</t>
    </r>
    <r>
      <rPr>
        <b/>
        <i/>
        <vertAlign val="superscript"/>
        <sz val="11"/>
        <color theme="1"/>
        <rFont val="Calibri"/>
        <family val="2"/>
      </rPr>
      <t>2</t>
    </r>
    <r>
      <rPr>
        <b/>
        <i/>
        <sz val="11"/>
        <color theme="1"/>
        <rFont val="Calibri"/>
        <family val="2"/>
        <scheme val="minor"/>
      </rPr>
      <t>P(x)</t>
    </r>
  </si>
  <si>
    <r>
      <rPr>
        <b/>
        <sz val="11"/>
        <color theme="1"/>
        <rFont val="Calibri"/>
        <family val="2"/>
      </rPr>
      <t>σ</t>
    </r>
    <r>
      <rPr>
        <b/>
        <i/>
        <vertAlign val="superscript"/>
        <sz val="11"/>
        <color theme="1"/>
        <rFont val="Calibri"/>
        <family val="2"/>
      </rPr>
      <t xml:space="preserve">2 </t>
    </r>
    <r>
      <rPr>
        <b/>
        <i/>
        <sz val="11"/>
        <color theme="1"/>
        <rFont val="Calibri"/>
        <family val="2"/>
      </rPr>
      <t xml:space="preserve">= </t>
    </r>
    <r>
      <rPr>
        <b/>
        <i/>
        <sz val="11"/>
        <color theme="1"/>
        <rFont val="Calibri"/>
        <family val="2"/>
        <scheme val="minor"/>
      </rPr>
      <t xml:space="preserve"> (x -</t>
    </r>
    <r>
      <rPr>
        <b/>
        <sz val="11"/>
        <color theme="1"/>
        <rFont val="Calibri"/>
        <family val="2"/>
      </rPr>
      <t>µ</t>
    </r>
    <r>
      <rPr>
        <b/>
        <i/>
        <sz val="11"/>
        <color theme="1"/>
        <rFont val="Calibri"/>
        <family val="2"/>
      </rPr>
      <t>)</t>
    </r>
    <r>
      <rPr>
        <b/>
        <i/>
        <vertAlign val="superscript"/>
        <sz val="11"/>
        <color theme="1"/>
        <rFont val="Calibri"/>
        <family val="2"/>
      </rPr>
      <t>2</t>
    </r>
    <r>
      <rPr>
        <b/>
        <i/>
        <sz val="11"/>
        <color theme="1"/>
        <rFont val="Calibri"/>
        <family val="2"/>
        <scheme val="minor"/>
      </rPr>
      <t>P(x)</t>
    </r>
  </si>
  <si>
    <t>square root of the variance:</t>
  </si>
  <si>
    <r>
      <rPr>
        <b/>
        <sz val="14"/>
        <color theme="1"/>
        <rFont val="Calibri"/>
        <family val="2"/>
      </rPr>
      <t>σ = √(σ</t>
    </r>
    <r>
      <rPr>
        <b/>
        <i/>
        <vertAlign val="superscript"/>
        <sz val="14"/>
        <color theme="1"/>
        <rFont val="Calibri"/>
        <family val="2"/>
      </rPr>
      <t>2</t>
    </r>
    <r>
      <rPr>
        <b/>
        <sz val="14"/>
        <color theme="1"/>
        <rFont val="Calibri"/>
        <family val="2"/>
        <scheme val="minor"/>
      </rPr>
      <t>)                               (4)</t>
    </r>
  </si>
  <si>
    <r>
      <t>The</t>
    </r>
    <r>
      <rPr>
        <b/>
        <i/>
        <sz val="11"/>
        <color theme="1"/>
        <rFont val="Calibri"/>
        <family val="2"/>
        <scheme val="minor"/>
      </rPr>
      <t xml:space="preserve"> standard deviation </t>
    </r>
    <r>
      <rPr>
        <b/>
        <i/>
        <sz val="11"/>
        <color theme="1"/>
        <rFont val="Calibri"/>
        <family val="2"/>
      </rPr>
      <t>σ</t>
    </r>
    <r>
      <rPr>
        <sz val="11"/>
        <color theme="1"/>
        <rFont val="Calibri"/>
        <family val="2"/>
        <scheme val="minor"/>
      </rPr>
      <t xml:space="preserve"> is obtained by taking the </t>
    </r>
  </si>
  <si>
    <r>
      <rPr>
        <b/>
        <sz val="11"/>
        <color theme="1"/>
        <rFont val="Calibri"/>
        <family val="2"/>
      </rPr>
      <t xml:space="preserve">σ = </t>
    </r>
    <r>
      <rPr>
        <b/>
        <i/>
        <sz val="11"/>
        <color theme="1"/>
        <rFont val="Calibri"/>
        <family val="2"/>
      </rPr>
      <t>√(σ</t>
    </r>
    <r>
      <rPr>
        <b/>
        <i/>
        <vertAlign val="superscript"/>
        <sz val="11"/>
        <color theme="1"/>
        <rFont val="Calibri"/>
        <family val="2"/>
      </rPr>
      <t>2</t>
    </r>
    <r>
      <rPr>
        <b/>
        <i/>
        <sz val="11"/>
        <color theme="1"/>
        <rFont val="Calibri"/>
        <family val="2"/>
      </rPr>
      <t xml:space="preserve">) </t>
    </r>
  </si>
  <si>
    <t xml:space="preserve">will require a less number of operations to calculate </t>
  </si>
  <si>
    <t xml:space="preserve">the variance. </t>
  </si>
  <si>
    <r>
      <t>Formula</t>
    </r>
    <r>
      <rPr>
        <b/>
        <sz val="11"/>
        <color theme="1"/>
        <rFont val="Calibri"/>
        <family val="2"/>
        <scheme val="minor"/>
      </rPr>
      <t xml:space="preserve"> (2)</t>
    </r>
    <r>
      <rPr>
        <sz val="11"/>
        <color theme="1"/>
        <rFont val="Calibri"/>
        <family val="2"/>
        <scheme val="minor"/>
      </rPr>
      <t xml:space="preserve"> has been implemented in column </t>
    </r>
    <r>
      <rPr>
        <b/>
        <sz val="11"/>
        <color theme="1"/>
        <rFont val="Calibri"/>
        <family val="2"/>
        <scheme val="minor"/>
      </rPr>
      <t>X</t>
    </r>
  </si>
  <si>
    <t>and will leave it as an exercise for you to apply it:</t>
  </si>
  <si>
    <r>
      <rPr>
        <b/>
        <i/>
        <sz val="11"/>
        <color theme="1"/>
        <rFont val="Calibri"/>
        <family val="2"/>
        <scheme val="minor"/>
      </rPr>
      <t>x</t>
    </r>
    <r>
      <rPr>
        <b/>
        <i/>
        <vertAlign val="superscript"/>
        <sz val="11"/>
        <color theme="1"/>
        <rFont val="Calibri"/>
        <family val="2"/>
        <scheme val="minor"/>
      </rPr>
      <t>2</t>
    </r>
    <r>
      <rPr>
        <sz val="11"/>
        <color theme="1"/>
        <rFont val="Calibri"/>
        <family val="2"/>
        <scheme val="minor"/>
      </rPr>
      <t>:  Square each x value</t>
    </r>
  </si>
  <si>
    <r>
      <rPr>
        <b/>
        <i/>
        <sz val="11"/>
        <color theme="1"/>
        <rFont val="Calibri"/>
        <family val="2"/>
        <scheme val="minor"/>
      </rPr>
      <t>x</t>
    </r>
    <r>
      <rPr>
        <b/>
        <i/>
        <vertAlign val="superscript"/>
        <sz val="11"/>
        <color theme="1"/>
        <rFont val="Calibri"/>
        <family val="2"/>
        <scheme val="minor"/>
      </rPr>
      <t>2</t>
    </r>
    <r>
      <rPr>
        <b/>
        <i/>
        <sz val="11"/>
        <color theme="1"/>
        <rFont val="Calibri"/>
        <family val="2"/>
        <scheme val="minor"/>
      </rPr>
      <t>P(x)</t>
    </r>
    <r>
      <rPr>
        <sz val="11"/>
        <color theme="1"/>
        <rFont val="Calibri"/>
        <family val="2"/>
        <scheme val="minor"/>
      </rPr>
      <t xml:space="preserve">: Multiply each </t>
    </r>
    <r>
      <rPr>
        <b/>
        <i/>
        <sz val="11"/>
        <color theme="1"/>
        <rFont val="Calibri"/>
        <family val="2"/>
        <scheme val="minor"/>
      </rPr>
      <t>x</t>
    </r>
    <r>
      <rPr>
        <b/>
        <i/>
        <vertAlign val="superscript"/>
        <sz val="11"/>
        <color theme="1"/>
        <rFont val="Calibri"/>
        <family val="2"/>
        <scheme val="minor"/>
      </rPr>
      <t>2</t>
    </r>
    <r>
      <rPr>
        <sz val="11"/>
        <color theme="1"/>
        <rFont val="Calibri"/>
        <family val="2"/>
        <scheme val="minor"/>
      </rPr>
      <t xml:space="preserve"> by the corresponding </t>
    </r>
  </si>
  <si>
    <r>
      <t xml:space="preserve">                 probability </t>
    </r>
    <r>
      <rPr>
        <b/>
        <sz val="11"/>
        <color theme="1"/>
        <rFont val="Calibri"/>
        <family val="2"/>
        <scheme val="minor"/>
      </rPr>
      <t>P(x)</t>
    </r>
  </si>
  <si>
    <r>
      <rPr>
        <b/>
        <sz val="11"/>
        <color theme="1"/>
        <rFont val="Calibri"/>
        <family val="2"/>
      </rPr>
      <t>∑</t>
    </r>
    <r>
      <rPr>
        <b/>
        <i/>
        <sz val="11"/>
        <color theme="1"/>
        <rFont val="Calibri"/>
        <family val="2"/>
        <scheme val="minor"/>
      </rPr>
      <t>x</t>
    </r>
    <r>
      <rPr>
        <b/>
        <i/>
        <vertAlign val="superscript"/>
        <sz val="11"/>
        <color theme="1"/>
        <rFont val="Calibri"/>
        <family val="2"/>
        <scheme val="minor"/>
      </rPr>
      <t>2</t>
    </r>
    <r>
      <rPr>
        <b/>
        <i/>
        <sz val="11"/>
        <color theme="1"/>
        <rFont val="Calibri"/>
        <family val="2"/>
        <scheme val="minor"/>
      </rPr>
      <t>P(x)</t>
    </r>
    <r>
      <rPr>
        <sz val="11"/>
        <color theme="1"/>
        <rFont val="Calibri"/>
        <family val="2"/>
        <scheme val="minor"/>
      </rPr>
      <t>: Sum up the above results</t>
    </r>
  </si>
  <si>
    <t>(Note: The above two steps can be done together by</t>
  </si>
  <si>
    <r>
      <t xml:space="preserve">using the </t>
    </r>
    <r>
      <rPr>
        <b/>
        <sz val="11"/>
        <color theme="1"/>
        <rFont val="Calibri"/>
        <family val="2"/>
        <scheme val="minor"/>
      </rPr>
      <t>SUMPRODUCT</t>
    </r>
    <r>
      <rPr>
        <sz val="11"/>
        <color theme="1"/>
        <rFont val="Calibri"/>
        <family val="2"/>
        <scheme val="minor"/>
      </rPr>
      <t xml:space="preserve"> formula)</t>
    </r>
  </si>
  <si>
    <r>
      <rPr>
        <b/>
        <sz val="11"/>
        <color theme="1"/>
        <rFont val="Calibri"/>
        <family val="2"/>
      </rPr>
      <t>∑</t>
    </r>
    <r>
      <rPr>
        <b/>
        <i/>
        <sz val="11"/>
        <color theme="1"/>
        <rFont val="Calibri"/>
        <family val="2"/>
        <scheme val="minor"/>
      </rPr>
      <t>x</t>
    </r>
    <r>
      <rPr>
        <b/>
        <i/>
        <vertAlign val="superscript"/>
        <sz val="11"/>
        <color theme="1"/>
        <rFont val="Calibri"/>
        <family val="2"/>
        <scheme val="minor"/>
      </rPr>
      <t>2</t>
    </r>
    <r>
      <rPr>
        <b/>
        <i/>
        <sz val="11"/>
        <color theme="1"/>
        <rFont val="Calibri"/>
        <family val="2"/>
        <scheme val="minor"/>
      </rPr>
      <t xml:space="preserve">P(x)- </t>
    </r>
    <r>
      <rPr>
        <b/>
        <sz val="11"/>
        <color theme="1"/>
        <rFont val="Calibri"/>
        <family val="2"/>
      </rPr>
      <t>µ</t>
    </r>
    <r>
      <rPr>
        <b/>
        <i/>
        <vertAlign val="superscript"/>
        <sz val="11"/>
        <color theme="1"/>
        <rFont val="Calibri"/>
        <family val="2"/>
      </rPr>
      <t>2</t>
    </r>
    <r>
      <rPr>
        <sz val="11"/>
        <color theme="1"/>
        <rFont val="Calibri"/>
        <family val="2"/>
        <scheme val="minor"/>
      </rPr>
      <t xml:space="preserve">:  subtract mean-squared from the above </t>
    </r>
  </si>
  <si>
    <t xml:space="preserve">                            result to obtain the variance. </t>
  </si>
  <si>
    <t>Calculating the Variance by using Formula (3):</t>
  </si>
  <si>
    <t>Note: Review this tutorial from left to right:</t>
  </si>
  <si>
    <r>
      <t xml:space="preserve">(See cell </t>
    </r>
    <r>
      <rPr>
        <b/>
        <sz val="11"/>
        <color theme="1"/>
        <rFont val="Calibri"/>
        <family val="2"/>
        <scheme val="minor"/>
      </rPr>
      <t>AD9</t>
    </r>
    <r>
      <rPr>
        <sz val="11"/>
        <color theme="1"/>
        <rFont val="Calibri"/>
        <family val="2"/>
        <scheme val="minor"/>
      </rPr>
      <t xml:space="preserve"> for the calculations details)</t>
    </r>
  </si>
  <si>
    <r>
      <t>Formula</t>
    </r>
    <r>
      <rPr>
        <b/>
        <sz val="11"/>
        <color theme="1"/>
        <rFont val="Calibri"/>
        <family val="2"/>
        <scheme val="minor"/>
      </rPr>
      <t xml:space="preserve"> (3) </t>
    </r>
    <r>
      <rPr>
        <sz val="11"/>
        <color theme="1"/>
        <rFont val="Calibri"/>
        <family val="2"/>
        <scheme val="minor"/>
      </rPr>
      <t xml:space="preserve">is also called the </t>
    </r>
    <r>
      <rPr>
        <b/>
        <i/>
        <sz val="11"/>
        <color theme="1"/>
        <rFont val="Calibri"/>
        <family val="2"/>
        <scheme val="minor"/>
      </rPr>
      <t>short-cut formula</t>
    </r>
    <r>
      <rPr>
        <sz val="11"/>
        <color theme="1"/>
        <rFont val="Calibri"/>
        <family val="2"/>
        <scheme val="minor"/>
      </rPr>
      <t xml:space="preserve"> as it</t>
    </r>
  </si>
  <si>
    <r>
      <t>Below, I will describe the steps for using formula</t>
    </r>
    <r>
      <rPr>
        <b/>
        <sz val="11"/>
        <color theme="1"/>
        <rFont val="Calibri"/>
        <family val="2"/>
        <scheme val="minor"/>
      </rPr>
      <t xml:space="preserve"> (3)</t>
    </r>
    <r>
      <rPr>
        <sz val="11"/>
        <color theme="1"/>
        <rFont val="Calibri"/>
        <family val="2"/>
        <scheme val="minor"/>
      </rPr>
      <t>,</t>
    </r>
  </si>
  <si>
    <r>
      <rPr>
        <b/>
        <sz val="11"/>
        <color theme="1"/>
        <rFont val="Calibri"/>
        <family val="2"/>
        <scheme val="minor"/>
      </rPr>
      <t>∑x P(x)</t>
    </r>
    <r>
      <rPr>
        <sz val="11"/>
        <color theme="1"/>
        <rFont val="Calibri"/>
        <family val="2"/>
        <scheme val="minor"/>
      </rPr>
      <t xml:space="preserve"> means to add up the above results. This </t>
    </r>
  </si>
  <si>
    <t>Part 4: Exercise 1</t>
  </si>
  <si>
    <t xml:space="preserve">You have now mastered handeling discrete random </t>
  </si>
  <si>
    <t>workbook and complete parts 1 - 3 in that spreadsheet.</t>
  </si>
  <si>
    <t>Part 1: Add the probabilities to ensure that their sum is 1,</t>
  </si>
  <si>
    <t xml:space="preserve">Part 2: Calculate the mean (expected) value of the </t>
  </si>
  <si>
    <t xml:space="preserve">              random variable.</t>
  </si>
  <si>
    <t xml:space="preserve">Part 3: calculate the variance and the standard deviation </t>
  </si>
  <si>
    <t xml:space="preserve">              of the random variable. </t>
  </si>
  <si>
    <t>y</t>
  </si>
  <si>
    <t>P(y)</t>
  </si>
  <si>
    <r>
      <t xml:space="preserve">P(Y </t>
    </r>
    <r>
      <rPr>
        <b/>
        <i/>
        <sz val="11"/>
        <color theme="1"/>
        <rFont val="Calibri"/>
        <family val="2"/>
      </rPr>
      <t>≤ y)</t>
    </r>
  </si>
  <si>
    <r>
      <t>y P</t>
    </r>
    <r>
      <rPr>
        <b/>
        <i/>
        <sz val="11"/>
        <color theme="1"/>
        <rFont val="Calibri"/>
        <family val="2"/>
      </rPr>
      <t>(y)</t>
    </r>
  </si>
  <si>
    <r>
      <t>y</t>
    </r>
    <r>
      <rPr>
        <b/>
        <i/>
        <vertAlign val="superscript"/>
        <sz val="11"/>
        <color theme="1"/>
        <rFont val="Calibri"/>
        <family val="2"/>
        <scheme val="minor"/>
      </rPr>
      <t>2</t>
    </r>
  </si>
  <si>
    <t xml:space="preserve">Here, calculate the mean by using the </t>
  </si>
  <si>
    <t>SUMPRODUCT formula:</t>
  </si>
  <si>
    <r>
      <t xml:space="preserve">Standard Deviation </t>
    </r>
    <r>
      <rPr>
        <b/>
        <i/>
        <sz val="11"/>
        <color theme="1"/>
        <rFont val="Calibri"/>
        <family val="2"/>
        <scheme val="minor"/>
      </rPr>
      <t>σ:</t>
    </r>
  </si>
  <si>
    <t xml:space="preserve">Here, calculate the variance by using  </t>
  </si>
  <si>
    <r>
      <t xml:space="preserve">mean  </t>
    </r>
    <r>
      <rPr>
        <b/>
        <i/>
        <sz val="11"/>
        <color theme="1"/>
        <rFont val="Calibri"/>
        <family val="2"/>
      </rPr>
      <t xml:space="preserve">µ = </t>
    </r>
    <r>
      <rPr>
        <b/>
        <sz val="11"/>
        <color theme="1"/>
        <rFont val="Calibri"/>
        <family val="2"/>
      </rPr>
      <t>∑</t>
    </r>
    <r>
      <rPr>
        <b/>
        <i/>
        <sz val="11"/>
        <color theme="1"/>
        <rFont val="Calibri"/>
        <family val="2"/>
        <scheme val="minor"/>
      </rPr>
      <t>y P</t>
    </r>
    <r>
      <rPr>
        <b/>
        <sz val="11"/>
        <color theme="1"/>
        <rFont val="Calibri"/>
        <family val="2"/>
        <scheme val="minor"/>
      </rPr>
      <t>(</t>
    </r>
    <r>
      <rPr>
        <b/>
        <i/>
        <sz val="11"/>
        <color theme="1"/>
        <rFont val="Calibri"/>
        <family val="2"/>
        <scheme val="minor"/>
      </rPr>
      <t>y</t>
    </r>
    <r>
      <rPr>
        <b/>
        <sz val="11"/>
        <color theme="1"/>
        <rFont val="Calibri"/>
        <family val="2"/>
        <scheme val="minor"/>
      </rPr>
      <t>)</t>
    </r>
    <r>
      <rPr>
        <b/>
        <i/>
        <sz val="11"/>
        <color theme="1"/>
        <rFont val="Calibri"/>
        <family val="2"/>
        <scheme val="minor"/>
      </rPr>
      <t>:</t>
    </r>
  </si>
  <si>
    <r>
      <rPr>
        <b/>
        <i/>
        <sz val="11"/>
        <color theme="1"/>
        <rFont val="Calibri"/>
        <family val="2"/>
      </rPr>
      <t>variance  σ</t>
    </r>
    <r>
      <rPr>
        <b/>
        <i/>
        <vertAlign val="superscript"/>
        <sz val="11"/>
        <color theme="1"/>
        <rFont val="Calibri"/>
        <family val="2"/>
      </rPr>
      <t xml:space="preserve">2 </t>
    </r>
    <r>
      <rPr>
        <b/>
        <i/>
        <sz val="11"/>
        <color theme="1"/>
        <rFont val="Calibri"/>
        <family val="2"/>
      </rPr>
      <t xml:space="preserve">= </t>
    </r>
    <r>
      <rPr>
        <b/>
        <i/>
        <sz val="11"/>
        <color theme="1"/>
        <rFont val="Calibri"/>
        <family val="2"/>
        <scheme val="minor"/>
      </rPr>
      <t xml:space="preserve"> (y -</t>
    </r>
    <r>
      <rPr>
        <b/>
        <i/>
        <sz val="11"/>
        <color theme="1"/>
        <rFont val="Calibri"/>
        <family val="2"/>
      </rPr>
      <t>µ)</t>
    </r>
    <r>
      <rPr>
        <b/>
        <i/>
        <vertAlign val="superscript"/>
        <sz val="11"/>
        <color theme="1"/>
        <rFont val="Calibri"/>
        <family val="2"/>
      </rPr>
      <t>2</t>
    </r>
    <r>
      <rPr>
        <b/>
        <i/>
        <sz val="11"/>
        <color theme="1"/>
        <rFont val="Calibri"/>
        <family val="2"/>
        <scheme val="minor"/>
      </rPr>
      <t>P(y)</t>
    </r>
  </si>
  <si>
    <t>Part 1  -  Part 2 -  Part 3  -  Part 4</t>
  </si>
  <si>
    <t xml:space="preserve">              then calculate the cumulative probabilities. Next,</t>
  </si>
  <si>
    <t xml:space="preserve">               create a graphical probability distribution of Y.</t>
  </si>
  <si>
    <t>A binomial probability distribution has the following</t>
  </si>
  <si>
    <t>characteristics:</t>
  </si>
  <si>
    <t xml:space="preserve">     trials (such as tossing a coin 20 times)</t>
  </si>
  <si>
    <r>
      <t xml:space="preserve">1. The experiment consists of </t>
    </r>
    <r>
      <rPr>
        <b/>
        <i/>
        <sz val="11"/>
        <color theme="1"/>
        <rFont val="Calibri"/>
        <family val="2"/>
        <scheme val="minor"/>
      </rPr>
      <t>n</t>
    </r>
    <r>
      <rPr>
        <sz val="11"/>
        <color theme="1"/>
        <rFont val="Calibri"/>
        <family val="2"/>
        <scheme val="minor"/>
      </rPr>
      <t xml:space="preserve"> identical and independent</t>
    </r>
  </si>
  <si>
    <t xml:space="preserve">     trial (note that the same is true about the probability of</t>
  </si>
  <si>
    <r>
      <t xml:space="preserve">2. There are two possible outcomes in each trial: </t>
    </r>
    <r>
      <rPr>
        <b/>
        <i/>
        <sz val="11"/>
        <color theme="1"/>
        <rFont val="Calibri"/>
        <family val="2"/>
        <scheme val="minor"/>
      </rPr>
      <t>Success</t>
    </r>
    <r>
      <rPr>
        <sz val="11"/>
        <color theme="1"/>
        <rFont val="Calibri"/>
        <family val="2"/>
        <scheme val="minor"/>
      </rPr>
      <t xml:space="preserve"> </t>
    </r>
  </si>
  <si>
    <r>
      <t xml:space="preserve">     and </t>
    </r>
    <r>
      <rPr>
        <b/>
        <i/>
        <sz val="11"/>
        <color theme="1"/>
        <rFont val="Calibri"/>
        <family val="2"/>
        <scheme val="minor"/>
      </rPr>
      <t>Failure</t>
    </r>
  </si>
  <si>
    <r>
      <t xml:space="preserve">3. The </t>
    </r>
    <r>
      <rPr>
        <i/>
        <sz val="11"/>
        <color theme="1"/>
        <rFont val="Calibri"/>
        <family val="2"/>
        <scheme val="minor"/>
      </rPr>
      <t>probability of Success</t>
    </r>
    <r>
      <rPr>
        <sz val="11"/>
        <color theme="1"/>
        <rFont val="Calibri"/>
        <family val="2"/>
        <scheme val="minor"/>
      </rPr>
      <t xml:space="preserve"> </t>
    </r>
    <r>
      <rPr>
        <b/>
        <i/>
        <sz val="11"/>
        <color theme="1"/>
        <rFont val="Calibri"/>
        <family val="2"/>
        <scheme val="minor"/>
      </rPr>
      <t>p</t>
    </r>
    <r>
      <rPr>
        <sz val="11"/>
        <color theme="1"/>
        <rFont val="Calibri"/>
        <family val="2"/>
        <scheme val="minor"/>
      </rPr>
      <t xml:space="preserve"> stays the same from trial to </t>
    </r>
  </si>
  <si>
    <r>
      <t xml:space="preserve">    Failure  </t>
    </r>
    <r>
      <rPr>
        <b/>
        <i/>
        <sz val="11"/>
        <color theme="1"/>
        <rFont val="Calibri"/>
        <family val="2"/>
        <scheme val="minor"/>
      </rPr>
      <t>q = 1 - p</t>
    </r>
    <r>
      <rPr>
        <sz val="11"/>
        <color theme="1"/>
        <rFont val="Calibri"/>
        <family val="2"/>
        <scheme val="minor"/>
      </rPr>
      <t>)</t>
    </r>
  </si>
  <si>
    <r>
      <t xml:space="preserve">4. The </t>
    </r>
    <r>
      <rPr>
        <i/>
        <sz val="11"/>
        <color theme="1"/>
        <rFont val="Calibri"/>
        <family val="2"/>
        <scheme val="minor"/>
      </rPr>
      <t xml:space="preserve">binomial random variable </t>
    </r>
    <r>
      <rPr>
        <b/>
        <i/>
        <sz val="11"/>
        <color theme="1"/>
        <rFont val="Calibri"/>
        <family val="2"/>
        <scheme val="minor"/>
      </rPr>
      <t>X</t>
    </r>
    <r>
      <rPr>
        <sz val="11"/>
        <color theme="1"/>
        <rFont val="Calibri"/>
        <family val="2"/>
        <scheme val="minor"/>
      </rPr>
      <t xml:space="preserve"> is defined to be the </t>
    </r>
  </si>
  <si>
    <r>
      <t xml:space="preserve">     number of successes in </t>
    </r>
    <r>
      <rPr>
        <b/>
        <i/>
        <sz val="11"/>
        <color theme="1"/>
        <rFont val="Calibri"/>
        <family val="2"/>
        <scheme val="minor"/>
      </rPr>
      <t>n</t>
    </r>
    <r>
      <rPr>
        <sz val="11"/>
        <color theme="1"/>
        <rFont val="Calibri"/>
        <family val="2"/>
        <scheme val="minor"/>
      </rPr>
      <t xml:space="preserve"> trials</t>
    </r>
  </si>
  <si>
    <t>Therefore, a binomial probability distribution is characterized</t>
  </si>
  <si>
    <r>
      <t xml:space="preserve">by two important quantities: </t>
    </r>
    <r>
      <rPr>
        <b/>
        <i/>
        <sz val="11"/>
        <color theme="1"/>
        <rFont val="Calibri"/>
        <family val="2"/>
        <scheme val="minor"/>
      </rPr>
      <t>n</t>
    </r>
    <r>
      <rPr>
        <sz val="11"/>
        <color theme="1"/>
        <rFont val="Calibri"/>
        <family val="2"/>
        <scheme val="minor"/>
      </rPr>
      <t xml:space="preserve"> and</t>
    </r>
    <r>
      <rPr>
        <b/>
        <i/>
        <sz val="11"/>
        <color theme="1"/>
        <rFont val="Calibri"/>
        <family val="2"/>
        <scheme val="minor"/>
      </rPr>
      <t xml:space="preserve"> p</t>
    </r>
  </si>
  <si>
    <r>
      <t xml:space="preserve"> </t>
    </r>
    <r>
      <rPr>
        <b/>
        <i/>
        <sz val="14"/>
        <color theme="1"/>
        <rFont val="Calibri"/>
        <family val="2"/>
        <scheme val="minor"/>
      </rPr>
      <t>µ = np</t>
    </r>
    <r>
      <rPr>
        <b/>
        <sz val="14"/>
        <color theme="1"/>
        <rFont val="Calibri"/>
        <family val="2"/>
        <scheme val="minor"/>
      </rPr>
      <t xml:space="preserve">              (1)</t>
    </r>
  </si>
  <si>
    <r>
      <t xml:space="preserve">The </t>
    </r>
    <r>
      <rPr>
        <b/>
        <i/>
        <sz val="11"/>
        <color theme="1"/>
        <rFont val="Calibri"/>
        <family val="2"/>
        <scheme val="minor"/>
      </rPr>
      <t>mean</t>
    </r>
    <r>
      <rPr>
        <sz val="11"/>
        <color theme="1"/>
        <rFont val="Calibri"/>
        <family val="2"/>
        <scheme val="minor"/>
      </rPr>
      <t xml:space="preserve"> (</t>
    </r>
    <r>
      <rPr>
        <b/>
        <i/>
        <sz val="11"/>
        <color theme="1"/>
        <rFont val="Calibri"/>
        <family val="2"/>
        <scheme val="minor"/>
      </rPr>
      <t>expected value</t>
    </r>
    <r>
      <rPr>
        <sz val="11"/>
        <color theme="1"/>
        <rFont val="Calibri"/>
        <family val="2"/>
        <scheme val="minor"/>
      </rPr>
      <t>) of a binomial random variable</t>
    </r>
  </si>
  <si>
    <r>
      <rPr>
        <b/>
        <i/>
        <sz val="11"/>
        <color theme="1"/>
        <rFont val="Calibri"/>
        <family val="2"/>
        <scheme val="minor"/>
      </rPr>
      <t>X</t>
    </r>
    <r>
      <rPr>
        <sz val="11"/>
        <color theme="1"/>
        <rFont val="Calibri"/>
        <family val="2"/>
        <scheme val="minor"/>
      </rPr>
      <t xml:space="preserve"> can be calculated by the formula:</t>
    </r>
  </si>
  <si>
    <r>
      <t xml:space="preserve">The </t>
    </r>
    <r>
      <rPr>
        <b/>
        <i/>
        <sz val="11"/>
        <color theme="1"/>
        <rFont val="Calibri"/>
        <family val="2"/>
        <scheme val="minor"/>
      </rPr>
      <t>variance</t>
    </r>
    <r>
      <rPr>
        <sz val="11"/>
        <color theme="1"/>
        <rFont val="Calibri"/>
        <family val="2"/>
        <scheme val="minor"/>
      </rPr>
      <t xml:space="preserve"> of a binomial random variable x is calculated by:</t>
    </r>
  </si>
  <si>
    <r>
      <t xml:space="preserve"> </t>
    </r>
    <r>
      <rPr>
        <b/>
        <sz val="14"/>
        <color theme="1"/>
        <rFont val="Calibri"/>
        <family val="2"/>
      </rPr>
      <t>σ</t>
    </r>
    <r>
      <rPr>
        <b/>
        <i/>
        <vertAlign val="superscript"/>
        <sz val="14"/>
        <color theme="1"/>
        <rFont val="Calibri"/>
        <family val="2"/>
      </rPr>
      <t>2</t>
    </r>
    <r>
      <rPr>
        <b/>
        <i/>
        <sz val="14"/>
        <color theme="1"/>
        <rFont val="Calibri"/>
        <family val="2"/>
        <scheme val="minor"/>
      </rPr>
      <t xml:space="preserve"> = npq</t>
    </r>
    <r>
      <rPr>
        <b/>
        <sz val="14"/>
        <color theme="1"/>
        <rFont val="Calibri"/>
        <family val="2"/>
        <scheme val="minor"/>
      </rPr>
      <t xml:space="preserve">         (2)</t>
    </r>
  </si>
  <si>
    <t>In Excel, the following formula calculates the probability</t>
  </si>
  <si>
    <r>
      <rPr>
        <b/>
        <i/>
        <sz val="11"/>
        <color theme="1"/>
        <rFont val="Calibri"/>
        <family val="2"/>
        <scheme val="minor"/>
      </rPr>
      <t>P(x)</t>
    </r>
    <r>
      <rPr>
        <sz val="11"/>
        <color theme="1"/>
        <rFont val="Calibri"/>
        <family val="2"/>
        <scheme val="minor"/>
      </rPr>
      <t xml:space="preserve"> that a binomial random variable </t>
    </r>
    <r>
      <rPr>
        <b/>
        <i/>
        <sz val="11"/>
        <color theme="1"/>
        <rFont val="Calibri"/>
        <family val="2"/>
        <scheme val="minor"/>
      </rPr>
      <t>X</t>
    </r>
    <r>
      <rPr>
        <sz val="11"/>
        <color theme="1"/>
        <rFont val="Calibri"/>
        <family val="2"/>
        <scheme val="minor"/>
      </rPr>
      <t xml:space="preserve"> will have a value </t>
    </r>
    <r>
      <rPr>
        <b/>
        <i/>
        <sz val="11"/>
        <color theme="1"/>
        <rFont val="Calibri"/>
        <family val="2"/>
        <scheme val="minor"/>
      </rPr>
      <t>x</t>
    </r>
    <r>
      <rPr>
        <sz val="11"/>
        <color theme="1"/>
        <rFont val="Calibri"/>
        <family val="2"/>
        <scheme val="minor"/>
      </rPr>
      <t>:</t>
    </r>
  </si>
  <si>
    <r>
      <t xml:space="preserve">   = binom.dist( </t>
    </r>
    <r>
      <rPr>
        <b/>
        <i/>
        <sz val="14"/>
        <color theme="1"/>
        <rFont val="Calibri"/>
        <family val="2"/>
        <scheme val="minor"/>
      </rPr>
      <t>x</t>
    </r>
    <r>
      <rPr>
        <b/>
        <sz val="14"/>
        <color theme="1"/>
        <rFont val="Calibri"/>
        <family val="2"/>
        <scheme val="minor"/>
      </rPr>
      <t xml:space="preserve"> , </t>
    </r>
    <r>
      <rPr>
        <b/>
        <i/>
        <sz val="14"/>
        <color theme="1"/>
        <rFont val="Calibri"/>
        <family val="2"/>
        <scheme val="minor"/>
      </rPr>
      <t>n</t>
    </r>
    <r>
      <rPr>
        <b/>
        <sz val="14"/>
        <color theme="1"/>
        <rFont val="Calibri"/>
        <family val="2"/>
        <scheme val="minor"/>
      </rPr>
      <t xml:space="preserve"> , </t>
    </r>
    <r>
      <rPr>
        <b/>
        <i/>
        <sz val="14"/>
        <color theme="1"/>
        <rFont val="Calibri"/>
        <family val="2"/>
        <scheme val="minor"/>
      </rPr>
      <t>p</t>
    </r>
    <r>
      <rPr>
        <b/>
        <sz val="14"/>
        <color theme="1"/>
        <rFont val="Calibri"/>
        <family val="2"/>
        <scheme val="minor"/>
      </rPr>
      <t xml:space="preserve"> , 0)                   (3)</t>
    </r>
  </si>
  <si>
    <r>
      <t xml:space="preserve">   = binom.dist( </t>
    </r>
    <r>
      <rPr>
        <b/>
        <i/>
        <sz val="14"/>
        <color theme="1"/>
        <rFont val="Calibri"/>
        <family val="2"/>
        <scheme val="minor"/>
      </rPr>
      <t>x</t>
    </r>
    <r>
      <rPr>
        <b/>
        <sz val="14"/>
        <color theme="1"/>
        <rFont val="Calibri"/>
        <family val="2"/>
        <scheme val="minor"/>
      </rPr>
      <t xml:space="preserve"> , </t>
    </r>
    <r>
      <rPr>
        <b/>
        <i/>
        <sz val="14"/>
        <color theme="1"/>
        <rFont val="Calibri"/>
        <family val="2"/>
        <scheme val="minor"/>
      </rPr>
      <t>n</t>
    </r>
    <r>
      <rPr>
        <b/>
        <sz val="14"/>
        <color theme="1"/>
        <rFont val="Calibri"/>
        <family val="2"/>
        <scheme val="minor"/>
      </rPr>
      <t xml:space="preserve"> , </t>
    </r>
    <r>
      <rPr>
        <b/>
        <i/>
        <sz val="14"/>
        <color theme="1"/>
        <rFont val="Calibri"/>
        <family val="2"/>
        <scheme val="minor"/>
      </rPr>
      <t>p</t>
    </r>
    <r>
      <rPr>
        <b/>
        <sz val="14"/>
        <color theme="1"/>
        <rFont val="Calibri"/>
        <family val="2"/>
        <scheme val="minor"/>
      </rPr>
      <t xml:space="preserve"> , 1)                   (4)</t>
    </r>
  </si>
  <si>
    <r>
      <t>The following formula calculates the</t>
    </r>
    <r>
      <rPr>
        <i/>
        <sz val="11"/>
        <color theme="1"/>
        <rFont val="Calibri"/>
        <family val="2"/>
        <scheme val="minor"/>
      </rPr>
      <t xml:space="preserve"> cumulative probability</t>
    </r>
    <r>
      <rPr>
        <sz val="11"/>
        <color theme="1"/>
        <rFont val="Calibri"/>
        <family val="2"/>
        <scheme val="minor"/>
      </rPr>
      <t xml:space="preserve"> </t>
    </r>
    <r>
      <rPr>
        <b/>
        <i/>
        <sz val="11"/>
        <color theme="1"/>
        <rFont val="Calibri"/>
        <family val="2"/>
        <scheme val="minor"/>
      </rPr>
      <t xml:space="preserve">P(X ≤ x) </t>
    </r>
  </si>
  <si>
    <t xml:space="preserve">Example: </t>
  </si>
  <si>
    <t>Part 1:   Binomial Random Variables:</t>
  </si>
  <si>
    <t>a certain country have been a consequence of spousal</t>
  </si>
  <si>
    <t>have been a consequence of spousal abuse.</t>
  </si>
  <si>
    <r>
      <t xml:space="preserve">abuse. A random sample of </t>
    </r>
    <r>
      <rPr>
        <b/>
        <sz val="11"/>
        <color theme="1"/>
        <rFont val="Calibri"/>
        <family val="2"/>
        <scheme val="minor"/>
      </rPr>
      <t>30</t>
    </r>
    <r>
      <rPr>
        <sz val="11"/>
        <color theme="1"/>
        <rFont val="Calibri"/>
        <family val="2"/>
        <scheme val="minor"/>
      </rPr>
      <t xml:space="preserve"> divorces has been selected. </t>
    </r>
  </si>
  <si>
    <r>
      <t xml:space="preserve">According to a recent survey, </t>
    </r>
    <r>
      <rPr>
        <b/>
        <sz val="11"/>
        <color theme="1"/>
        <rFont val="Calibri"/>
        <family val="2"/>
        <scheme val="minor"/>
      </rPr>
      <t>1 in 3</t>
    </r>
    <r>
      <rPr>
        <sz val="11"/>
        <color theme="1"/>
        <rFont val="Calibri"/>
        <family val="2"/>
        <scheme val="minor"/>
      </rPr>
      <t xml:space="preserve"> of the divorces in </t>
    </r>
  </si>
  <si>
    <r>
      <t xml:space="preserve">Let </t>
    </r>
    <r>
      <rPr>
        <b/>
        <i/>
        <sz val="11"/>
        <color theme="1"/>
        <rFont val="Calibri"/>
        <family val="2"/>
        <scheme val="minor"/>
      </rPr>
      <t>X</t>
    </r>
    <r>
      <rPr>
        <sz val="11"/>
        <color theme="1"/>
        <rFont val="Calibri"/>
        <family val="2"/>
        <scheme val="minor"/>
      </rPr>
      <t xml:space="preserve"> denote the number of divorces in the sample that </t>
    </r>
  </si>
  <si>
    <r>
      <t xml:space="preserve">     for </t>
    </r>
    <r>
      <rPr>
        <b/>
        <i/>
        <sz val="11"/>
        <color theme="1"/>
        <rFont val="Calibri"/>
        <family val="2"/>
        <scheme val="minor"/>
      </rPr>
      <t>X</t>
    </r>
    <r>
      <rPr>
        <sz val="11"/>
        <color theme="1"/>
        <rFont val="Calibri"/>
        <family val="2"/>
        <scheme val="minor"/>
      </rPr>
      <t>.</t>
    </r>
  </si>
  <si>
    <t xml:space="preserve">    have been a consequence of spousal abuse.</t>
  </si>
  <si>
    <t xml:space="preserve">    divorces have been a consequence of spousal abuse?</t>
  </si>
  <si>
    <t xml:space="preserve">Solution: </t>
  </si>
  <si>
    <r>
      <rPr>
        <b/>
        <i/>
        <sz val="11"/>
        <color theme="1"/>
        <rFont val="Calibri"/>
        <family val="2"/>
        <scheme val="minor"/>
      </rPr>
      <t>Success</t>
    </r>
    <r>
      <rPr>
        <sz val="11"/>
        <color theme="1"/>
        <rFont val="Calibri"/>
        <family val="2"/>
        <scheme val="minor"/>
      </rPr>
      <t>: The divorce has been a concequence of spousal abuse</t>
    </r>
  </si>
  <si>
    <t>probability of Success p = 1/3</t>
  </si>
  <si>
    <t>sample size n = 30</t>
  </si>
  <si>
    <r>
      <t>between</t>
    </r>
    <r>
      <rPr>
        <b/>
        <sz val="11"/>
        <color theme="1"/>
        <rFont val="Calibri"/>
        <family val="2"/>
        <scheme val="minor"/>
      </rPr>
      <t xml:space="preserve"> 0</t>
    </r>
    <r>
      <rPr>
        <sz val="11"/>
        <color theme="1"/>
        <rFont val="Calibri"/>
        <family val="2"/>
        <scheme val="minor"/>
      </rPr>
      <t xml:space="preserve"> and </t>
    </r>
    <r>
      <rPr>
        <b/>
        <sz val="11"/>
        <color theme="1"/>
        <rFont val="Calibri"/>
        <family val="2"/>
        <scheme val="minor"/>
      </rPr>
      <t>30</t>
    </r>
    <r>
      <rPr>
        <sz val="11"/>
        <color theme="1"/>
        <rFont val="Calibri"/>
        <family val="2"/>
        <scheme val="minor"/>
      </rPr>
      <t>. These values are entered in Column</t>
    </r>
    <r>
      <rPr>
        <b/>
        <sz val="11"/>
        <color theme="1"/>
        <rFont val="Calibri"/>
        <family val="2"/>
        <scheme val="minor"/>
      </rPr>
      <t xml:space="preserve"> D</t>
    </r>
    <r>
      <rPr>
        <sz val="11"/>
        <color theme="1"/>
        <rFont val="Calibri"/>
        <family val="2"/>
        <scheme val="minor"/>
      </rPr>
      <t>.</t>
    </r>
  </si>
  <si>
    <r>
      <rPr>
        <b/>
        <sz val="11"/>
        <color theme="1"/>
        <rFont val="Calibri"/>
        <family val="2"/>
        <scheme val="minor"/>
      </rPr>
      <t>Formula (3)</t>
    </r>
    <r>
      <rPr>
        <sz val="11"/>
        <color theme="1"/>
        <rFont val="Calibri"/>
        <family val="2"/>
        <scheme val="minor"/>
      </rPr>
      <t xml:space="preserve"> has been used to calculate the binomial probability </t>
    </r>
  </si>
  <si>
    <r>
      <t xml:space="preserve">for each </t>
    </r>
    <r>
      <rPr>
        <b/>
        <i/>
        <sz val="11"/>
        <color theme="1"/>
        <rFont val="Calibri"/>
        <family val="2"/>
        <scheme val="minor"/>
      </rPr>
      <t>x</t>
    </r>
    <r>
      <rPr>
        <sz val="11"/>
        <color theme="1"/>
        <rFont val="Calibri"/>
        <family val="2"/>
        <scheme val="minor"/>
      </rPr>
      <t xml:space="preserve"> value. Note that the formula is entered only for </t>
    </r>
  </si>
  <si>
    <r>
      <t xml:space="preserve">calculating </t>
    </r>
    <r>
      <rPr>
        <b/>
        <i/>
        <sz val="11"/>
        <color theme="1"/>
        <rFont val="Calibri"/>
        <family val="2"/>
        <scheme val="minor"/>
      </rPr>
      <t>P(0)</t>
    </r>
    <r>
      <rPr>
        <sz val="11"/>
        <color theme="1"/>
        <rFont val="Calibri"/>
        <family val="2"/>
        <scheme val="minor"/>
      </rPr>
      <t xml:space="preserve"> at the top, and then its copied into the other cells </t>
    </r>
  </si>
  <si>
    <r>
      <t>by using the "</t>
    </r>
    <r>
      <rPr>
        <b/>
        <sz val="14"/>
        <color theme="1"/>
        <rFont val="Calibri"/>
        <family val="2"/>
        <scheme val="minor"/>
      </rPr>
      <t>+</t>
    </r>
    <r>
      <rPr>
        <sz val="11"/>
        <color theme="1"/>
        <rFont val="Calibri"/>
        <family val="2"/>
        <scheme val="minor"/>
      </rPr>
      <t xml:space="preserve">" feature of Excel. </t>
    </r>
  </si>
  <si>
    <r>
      <rPr>
        <b/>
        <sz val="12"/>
        <color theme="1"/>
        <rFont val="Calibri"/>
        <family val="2"/>
        <scheme val="minor"/>
      </rPr>
      <t>1</t>
    </r>
    <r>
      <rPr>
        <sz val="11"/>
        <color theme="1"/>
        <rFont val="Calibri"/>
        <family val="2"/>
        <scheme val="minor"/>
      </rPr>
      <t xml:space="preserve">. In a sample of size </t>
    </r>
    <r>
      <rPr>
        <b/>
        <sz val="11"/>
        <color theme="1"/>
        <rFont val="Calibri"/>
        <family val="2"/>
        <scheme val="minor"/>
      </rPr>
      <t>30</t>
    </r>
    <r>
      <rPr>
        <sz val="11"/>
        <color theme="1"/>
        <rFont val="Calibri"/>
        <family val="2"/>
        <scheme val="minor"/>
      </rPr>
      <t xml:space="preserve">, the random variable </t>
    </r>
    <r>
      <rPr>
        <b/>
        <i/>
        <sz val="11"/>
        <color theme="1"/>
        <rFont val="Calibri"/>
        <family val="2"/>
        <scheme val="minor"/>
      </rPr>
      <t>X</t>
    </r>
    <r>
      <rPr>
        <sz val="11"/>
        <color theme="1"/>
        <rFont val="Calibri"/>
        <family val="2"/>
        <scheme val="minor"/>
      </rPr>
      <t xml:space="preserve"> may take any value </t>
    </r>
  </si>
  <si>
    <r>
      <rPr>
        <b/>
        <sz val="12"/>
        <color theme="1"/>
        <rFont val="Calibri"/>
        <family val="2"/>
        <scheme val="minor"/>
      </rPr>
      <t>1</t>
    </r>
    <r>
      <rPr>
        <sz val="11"/>
        <color theme="1"/>
        <rFont val="Calibri"/>
        <family val="2"/>
        <scheme val="minor"/>
      </rPr>
      <t>. Constrcut a tabular and a graphical probability distribution</t>
    </r>
  </si>
  <si>
    <r>
      <rPr>
        <b/>
        <sz val="12"/>
        <color theme="1"/>
        <rFont val="Calibri"/>
        <family val="2"/>
        <scheme val="minor"/>
      </rPr>
      <t>2</t>
    </r>
    <r>
      <rPr>
        <sz val="11"/>
        <color theme="1"/>
        <rFont val="Calibri"/>
        <family val="2"/>
        <scheme val="minor"/>
      </rPr>
      <t xml:space="preserve">. Find the mean and the standard deviation of </t>
    </r>
    <r>
      <rPr>
        <b/>
        <i/>
        <sz val="11"/>
        <color theme="1"/>
        <rFont val="Calibri"/>
        <family val="2"/>
        <scheme val="minor"/>
      </rPr>
      <t>X</t>
    </r>
  </si>
  <si>
    <r>
      <rPr>
        <b/>
        <sz val="12"/>
        <color theme="1"/>
        <rFont val="Calibri"/>
        <family val="2"/>
        <scheme val="minor"/>
      </rPr>
      <t>3</t>
    </r>
    <r>
      <rPr>
        <sz val="11"/>
        <color theme="1"/>
        <rFont val="Calibri"/>
        <family val="2"/>
        <scheme val="minor"/>
      </rPr>
      <t xml:space="preserve">. Find the probability that 10 of the 30 selected divorces </t>
    </r>
  </si>
  <si>
    <r>
      <rPr>
        <b/>
        <sz val="12"/>
        <color theme="1"/>
        <rFont val="Calibri"/>
        <family val="2"/>
        <scheme val="minor"/>
      </rPr>
      <t>4</t>
    </r>
    <r>
      <rPr>
        <sz val="11"/>
        <color theme="1"/>
        <rFont val="Calibri"/>
        <family val="2"/>
        <scheme val="minor"/>
      </rPr>
      <t>. Find the probability that at most 15 of the selected divorces</t>
    </r>
  </si>
  <si>
    <r>
      <rPr>
        <b/>
        <sz val="12"/>
        <color theme="1"/>
        <rFont val="Calibri"/>
        <family val="2"/>
        <scheme val="minor"/>
      </rPr>
      <t>5</t>
    </r>
    <r>
      <rPr>
        <sz val="11"/>
        <color theme="1"/>
        <rFont val="Calibri"/>
        <family val="2"/>
        <scheme val="minor"/>
      </rPr>
      <t>. What is the probability that at least 12 of the selected</t>
    </r>
  </si>
  <si>
    <r>
      <rPr>
        <b/>
        <sz val="12"/>
        <color theme="1"/>
        <rFont val="Calibri"/>
        <family val="2"/>
        <scheme val="minor"/>
      </rPr>
      <t>2</t>
    </r>
    <r>
      <rPr>
        <sz val="11"/>
        <color theme="1"/>
        <rFont val="Calibri"/>
        <family val="2"/>
        <scheme val="minor"/>
      </rPr>
      <t xml:space="preserve">. </t>
    </r>
    <r>
      <rPr>
        <i/>
        <sz val="11"/>
        <color theme="1"/>
        <rFont val="Calibri"/>
        <family val="2"/>
        <scheme val="minor"/>
      </rPr>
      <t xml:space="preserve"> mean</t>
    </r>
    <r>
      <rPr>
        <sz val="11"/>
        <color theme="1"/>
        <rFont val="Calibri"/>
        <family val="2"/>
        <scheme val="minor"/>
      </rPr>
      <t xml:space="preserve">  </t>
    </r>
    <r>
      <rPr>
        <b/>
        <i/>
        <sz val="11"/>
        <color theme="1"/>
        <rFont val="Calibri"/>
        <family val="2"/>
        <scheme val="minor"/>
      </rPr>
      <t xml:space="preserve"> µ = np = 30 x (1/3) = 10</t>
    </r>
  </si>
  <si>
    <r>
      <rPr>
        <b/>
        <sz val="12"/>
        <color theme="1"/>
        <rFont val="Calibri"/>
        <family val="2"/>
        <scheme val="minor"/>
      </rPr>
      <t xml:space="preserve"> </t>
    </r>
    <r>
      <rPr>
        <i/>
        <sz val="11"/>
        <color theme="1"/>
        <rFont val="Calibri"/>
        <family val="2"/>
        <scheme val="minor"/>
      </rPr>
      <t>mean</t>
    </r>
    <r>
      <rPr>
        <sz val="11"/>
        <color theme="1"/>
        <rFont val="Calibri"/>
        <family val="2"/>
        <scheme val="minor"/>
      </rPr>
      <t xml:space="preserve"> by using  </t>
    </r>
    <r>
      <rPr>
        <b/>
        <i/>
        <sz val="11"/>
        <color theme="1"/>
        <rFont val="Calibri"/>
        <family val="2"/>
        <scheme val="minor"/>
      </rPr>
      <t xml:space="preserve"> µ = np  </t>
    </r>
    <r>
      <rPr>
        <sz val="11"/>
        <color theme="1"/>
        <rFont val="Calibri"/>
        <family val="2"/>
        <scheme val="minor"/>
      </rPr>
      <t>formula:</t>
    </r>
  </si>
  <si>
    <r>
      <rPr>
        <b/>
        <sz val="12"/>
        <color theme="1"/>
        <rFont val="Calibri"/>
        <family val="2"/>
        <scheme val="minor"/>
      </rPr>
      <t xml:space="preserve"> </t>
    </r>
    <r>
      <rPr>
        <i/>
        <sz val="11"/>
        <color theme="1"/>
        <rFont val="Calibri"/>
        <family val="2"/>
        <scheme val="minor"/>
      </rPr>
      <t>mean</t>
    </r>
    <r>
      <rPr>
        <sz val="11"/>
        <color theme="1"/>
        <rFont val="Calibri"/>
        <family val="2"/>
        <scheme val="minor"/>
      </rPr>
      <t xml:space="preserve"> by using  </t>
    </r>
    <r>
      <rPr>
        <b/>
        <i/>
        <sz val="11"/>
        <color theme="1"/>
        <rFont val="Calibri"/>
        <family val="2"/>
        <scheme val="minor"/>
      </rPr>
      <t xml:space="preserve"> µ = ∑x P(x)   </t>
    </r>
    <r>
      <rPr>
        <sz val="11"/>
        <color theme="1"/>
        <rFont val="Calibri"/>
        <family val="2"/>
        <scheme val="minor"/>
      </rPr>
      <t>formula:</t>
    </r>
  </si>
  <si>
    <r>
      <rPr>
        <b/>
        <sz val="12"/>
        <color theme="1"/>
        <rFont val="Calibri"/>
        <family val="2"/>
        <scheme val="minor"/>
      </rPr>
      <t xml:space="preserve">    </t>
    </r>
    <r>
      <rPr>
        <i/>
        <sz val="12"/>
        <color theme="1"/>
        <rFont val="Calibri"/>
        <family val="2"/>
        <scheme val="minor"/>
      </rPr>
      <t>variance</t>
    </r>
    <r>
      <rPr>
        <sz val="11"/>
        <color theme="1"/>
        <rFont val="Calibri"/>
        <family val="2"/>
        <scheme val="minor"/>
      </rPr>
      <t xml:space="preserve">  </t>
    </r>
    <r>
      <rPr>
        <b/>
        <i/>
        <sz val="11"/>
        <color theme="1"/>
        <rFont val="Calibri"/>
        <family val="2"/>
        <scheme val="minor"/>
      </rPr>
      <t xml:space="preserve"> </t>
    </r>
    <r>
      <rPr>
        <b/>
        <sz val="11"/>
        <color theme="1"/>
        <rFont val="Calibri"/>
        <family val="2"/>
      </rPr>
      <t>σ</t>
    </r>
    <r>
      <rPr>
        <b/>
        <i/>
        <vertAlign val="superscript"/>
        <sz val="11"/>
        <color theme="1"/>
        <rFont val="Calibri"/>
        <family val="2"/>
      </rPr>
      <t>2</t>
    </r>
    <r>
      <rPr>
        <b/>
        <i/>
        <sz val="11"/>
        <color theme="1"/>
        <rFont val="Calibri"/>
        <family val="2"/>
        <scheme val="minor"/>
      </rPr>
      <t>= np q</t>
    </r>
    <r>
      <rPr>
        <sz val="11"/>
        <color theme="1"/>
        <rFont val="Calibri"/>
        <family val="2"/>
        <scheme val="minor"/>
      </rPr>
      <t/>
    </r>
  </si>
  <si>
    <r>
      <rPr>
        <b/>
        <sz val="12"/>
        <color theme="1"/>
        <rFont val="Calibri"/>
        <family val="2"/>
        <scheme val="minor"/>
      </rPr>
      <t xml:space="preserve">    </t>
    </r>
    <r>
      <rPr>
        <i/>
        <sz val="12"/>
        <color theme="1"/>
        <rFont val="Calibri"/>
        <family val="2"/>
        <scheme val="minor"/>
      </rPr>
      <t>variance</t>
    </r>
    <r>
      <rPr>
        <sz val="11"/>
        <color theme="1"/>
        <rFont val="Calibri"/>
        <family val="2"/>
        <scheme val="minor"/>
      </rPr>
      <t xml:space="preserve">  </t>
    </r>
    <r>
      <rPr>
        <b/>
        <i/>
        <sz val="11"/>
        <color theme="1"/>
        <rFont val="Calibri"/>
        <family val="2"/>
        <scheme val="minor"/>
      </rPr>
      <t xml:space="preserve"> </t>
    </r>
    <r>
      <rPr>
        <b/>
        <sz val="11"/>
        <color theme="1"/>
        <rFont val="Calibri"/>
        <family val="2"/>
      </rPr>
      <t>σ</t>
    </r>
    <r>
      <rPr>
        <b/>
        <i/>
        <vertAlign val="superscript"/>
        <sz val="11"/>
        <color theme="1"/>
        <rFont val="Calibri"/>
        <family val="2"/>
      </rPr>
      <t>2</t>
    </r>
    <r>
      <rPr>
        <b/>
        <i/>
        <sz val="11"/>
        <color theme="1"/>
        <rFont val="Calibri"/>
        <family val="2"/>
        <scheme val="minor"/>
      </rPr>
      <t>= np q= 30 x (1/3) x (1- 1/3) = 20/3</t>
    </r>
  </si>
  <si>
    <r>
      <rPr>
        <i/>
        <sz val="12"/>
        <color theme="1"/>
        <rFont val="Calibri"/>
        <family val="2"/>
        <scheme val="minor"/>
      </rPr>
      <t xml:space="preserve"> standard deviation</t>
    </r>
    <r>
      <rPr>
        <i/>
        <sz val="11"/>
        <color theme="1"/>
        <rFont val="Calibri"/>
        <family val="2"/>
        <scheme val="minor"/>
      </rPr>
      <t xml:space="preserve"> </t>
    </r>
    <r>
      <rPr>
        <b/>
        <i/>
        <sz val="11"/>
        <color theme="1"/>
        <rFont val="Calibri"/>
        <family val="2"/>
        <scheme val="minor"/>
      </rPr>
      <t>σ</t>
    </r>
    <r>
      <rPr>
        <b/>
        <sz val="11"/>
        <color theme="1"/>
        <rFont val="Calibri"/>
        <family val="2"/>
        <scheme val="minor"/>
      </rPr>
      <t xml:space="preserve"> =</t>
    </r>
    <r>
      <rPr>
        <b/>
        <i/>
        <sz val="11"/>
        <color theme="1"/>
        <rFont val="Calibri"/>
        <family val="2"/>
        <scheme val="minor"/>
      </rPr>
      <t xml:space="preserve"> </t>
    </r>
    <r>
      <rPr>
        <b/>
        <sz val="11"/>
        <color theme="1"/>
        <rFont val="Calibri"/>
        <family val="2"/>
      </rPr>
      <t>√σ</t>
    </r>
    <r>
      <rPr>
        <b/>
        <i/>
        <vertAlign val="superscript"/>
        <sz val="11"/>
        <color theme="1"/>
        <rFont val="Calibri"/>
        <family val="2"/>
      </rPr>
      <t>2</t>
    </r>
    <r>
      <rPr>
        <sz val="11"/>
        <color theme="1"/>
        <rFont val="Calibri"/>
        <family val="2"/>
        <scheme val="minor"/>
      </rPr>
      <t/>
    </r>
  </si>
  <si>
    <r>
      <rPr>
        <b/>
        <sz val="12"/>
        <color theme="1"/>
        <rFont val="Calibri"/>
        <family val="2"/>
        <scheme val="minor"/>
      </rPr>
      <t xml:space="preserve">    </t>
    </r>
    <r>
      <rPr>
        <i/>
        <sz val="12"/>
        <color theme="1"/>
        <rFont val="Calibri"/>
        <family val="2"/>
        <scheme val="minor"/>
      </rPr>
      <t>standard deviation</t>
    </r>
    <r>
      <rPr>
        <sz val="11"/>
        <color theme="1"/>
        <rFont val="Calibri"/>
        <family val="2"/>
        <scheme val="minor"/>
      </rPr>
      <t xml:space="preserve"> </t>
    </r>
    <r>
      <rPr>
        <b/>
        <i/>
        <sz val="11"/>
        <color theme="1"/>
        <rFont val="Calibri"/>
        <family val="2"/>
        <scheme val="minor"/>
      </rPr>
      <t>σ</t>
    </r>
    <r>
      <rPr>
        <sz val="11"/>
        <color theme="1"/>
        <rFont val="Calibri"/>
        <family val="2"/>
        <scheme val="minor"/>
      </rPr>
      <t xml:space="preserve"> =</t>
    </r>
    <r>
      <rPr>
        <sz val="11"/>
        <color theme="1"/>
        <rFont val="Calibri"/>
        <family val="2"/>
      </rPr>
      <t>√</t>
    </r>
    <r>
      <rPr>
        <b/>
        <i/>
        <sz val="11"/>
        <color theme="1"/>
        <rFont val="Calibri"/>
        <family val="2"/>
        <scheme val="minor"/>
      </rPr>
      <t xml:space="preserve"> </t>
    </r>
    <r>
      <rPr>
        <b/>
        <sz val="11"/>
        <color theme="1"/>
        <rFont val="Calibri"/>
        <family val="2"/>
      </rPr>
      <t>σ</t>
    </r>
    <r>
      <rPr>
        <b/>
        <i/>
        <vertAlign val="superscript"/>
        <sz val="11"/>
        <color theme="1"/>
        <rFont val="Calibri"/>
        <family val="2"/>
      </rPr>
      <t>2</t>
    </r>
    <r>
      <rPr>
        <b/>
        <i/>
        <sz val="11"/>
        <color theme="1"/>
        <rFont val="Calibri"/>
        <family val="2"/>
        <scheme val="minor"/>
      </rPr>
      <t>= √(20/3) = 2.58</t>
    </r>
  </si>
  <si>
    <r>
      <rPr>
        <b/>
        <sz val="12"/>
        <color theme="1"/>
        <rFont val="Calibri"/>
        <family val="2"/>
        <scheme val="minor"/>
      </rPr>
      <t>3</t>
    </r>
    <r>
      <rPr>
        <b/>
        <sz val="11"/>
        <color theme="1"/>
        <rFont val="Calibri"/>
        <family val="2"/>
        <scheme val="minor"/>
      </rPr>
      <t xml:space="preserve">.      P(X = 10) </t>
    </r>
    <r>
      <rPr>
        <b/>
        <sz val="14"/>
        <color theme="1"/>
        <rFont val="Calibri"/>
        <family val="2"/>
        <scheme val="minor"/>
      </rPr>
      <t xml:space="preserve"> =  binom.dist(10 ,30 ,1/3 , 0)     </t>
    </r>
    <r>
      <rPr>
        <b/>
        <sz val="11"/>
        <color theme="1"/>
        <rFont val="Calibri"/>
        <family val="2"/>
        <scheme val="minor"/>
      </rPr>
      <t xml:space="preserve">  </t>
    </r>
  </si>
  <si>
    <r>
      <rPr>
        <b/>
        <sz val="12"/>
        <color theme="1"/>
        <rFont val="Calibri"/>
        <family val="2"/>
        <scheme val="minor"/>
      </rPr>
      <t>4.</t>
    </r>
    <r>
      <rPr>
        <b/>
        <sz val="11"/>
        <color theme="1"/>
        <rFont val="Calibri"/>
        <family val="2"/>
        <scheme val="minor"/>
      </rPr>
      <t xml:space="preserve">      P(X </t>
    </r>
    <r>
      <rPr>
        <b/>
        <sz val="11"/>
        <color theme="1"/>
        <rFont val="Calibri"/>
        <family val="2"/>
      </rPr>
      <t xml:space="preserve">≤ </t>
    </r>
    <r>
      <rPr>
        <b/>
        <sz val="11"/>
        <color theme="1"/>
        <rFont val="Calibri"/>
        <family val="2"/>
        <scheme val="minor"/>
      </rPr>
      <t xml:space="preserve">15) </t>
    </r>
    <r>
      <rPr>
        <b/>
        <sz val="14"/>
        <color theme="1"/>
        <rFont val="Calibri"/>
        <family val="2"/>
        <scheme val="minor"/>
      </rPr>
      <t xml:space="preserve"> =  binom.dist(15 ,30 ,1/3 , 1)     </t>
    </r>
    <r>
      <rPr>
        <b/>
        <sz val="11"/>
        <color theme="1"/>
        <rFont val="Calibri"/>
        <family val="2"/>
        <scheme val="minor"/>
      </rPr>
      <t xml:space="preserve">  </t>
    </r>
  </si>
  <si>
    <r>
      <rPr>
        <b/>
        <sz val="12"/>
        <color theme="1"/>
        <rFont val="Calibri"/>
        <family val="2"/>
        <scheme val="minor"/>
      </rPr>
      <t>5.</t>
    </r>
    <r>
      <rPr>
        <b/>
        <sz val="11"/>
        <color theme="1"/>
        <rFont val="Calibri"/>
        <family val="2"/>
        <scheme val="minor"/>
      </rPr>
      <t xml:space="preserve">      P(X </t>
    </r>
    <r>
      <rPr>
        <b/>
        <sz val="11"/>
        <color theme="1"/>
        <rFont val="Calibri"/>
        <family val="2"/>
      </rPr>
      <t xml:space="preserve">≥ </t>
    </r>
    <r>
      <rPr>
        <b/>
        <sz val="11"/>
        <color theme="1"/>
        <rFont val="Calibri"/>
        <family val="2"/>
        <scheme val="minor"/>
      </rPr>
      <t xml:space="preserve">12) = 1 - P(X ≤ 11) </t>
    </r>
    <r>
      <rPr>
        <b/>
        <sz val="14"/>
        <color theme="1"/>
        <rFont val="Calibri"/>
        <family val="2"/>
        <scheme val="minor"/>
      </rPr>
      <t xml:space="preserve"> = 1 -  binom.dist(11 ,30 ,1/3 , 1)     </t>
    </r>
    <r>
      <rPr>
        <b/>
        <sz val="11"/>
        <color theme="1"/>
        <rFont val="Calibri"/>
        <family val="2"/>
        <scheme val="minor"/>
      </rPr>
      <t xml:space="preserve">  </t>
    </r>
  </si>
  <si>
    <r>
      <t xml:space="preserve">     for </t>
    </r>
    <r>
      <rPr>
        <b/>
        <i/>
        <sz val="11"/>
        <color theme="1"/>
        <rFont val="Calibri"/>
        <family val="2"/>
        <scheme val="minor"/>
      </rPr>
      <t>Y</t>
    </r>
    <r>
      <rPr>
        <sz val="11"/>
        <color theme="1"/>
        <rFont val="Calibri"/>
        <family val="2"/>
        <scheme val="minor"/>
      </rPr>
      <t>.</t>
    </r>
  </si>
  <si>
    <r>
      <t xml:space="preserve">observed. Then </t>
    </r>
    <r>
      <rPr>
        <b/>
        <i/>
        <sz val="11"/>
        <color theme="1"/>
        <rFont val="Calibri"/>
        <family val="2"/>
        <scheme val="minor"/>
      </rPr>
      <t>Y</t>
    </r>
    <r>
      <rPr>
        <sz val="11"/>
        <color theme="1"/>
        <rFont val="Calibri"/>
        <family val="2"/>
        <scheme val="minor"/>
      </rPr>
      <t xml:space="preserve"> is a</t>
    </r>
    <r>
      <rPr>
        <i/>
        <sz val="11"/>
        <color theme="1"/>
        <rFont val="Calibri"/>
        <family val="2"/>
        <scheme val="minor"/>
      </rPr>
      <t xml:space="preserve"> binomial random variable</t>
    </r>
    <r>
      <rPr>
        <sz val="11"/>
        <color theme="1"/>
        <rFont val="Calibri"/>
        <family val="2"/>
        <scheme val="minor"/>
      </rPr>
      <t xml:space="preserve"> with </t>
    </r>
    <r>
      <rPr>
        <b/>
        <i/>
        <sz val="11"/>
        <color theme="1"/>
        <rFont val="Calibri"/>
        <family val="2"/>
        <scheme val="minor"/>
      </rPr>
      <t>n=20</t>
    </r>
    <r>
      <rPr>
        <sz val="11"/>
        <color theme="1"/>
        <rFont val="Calibri"/>
        <family val="2"/>
        <scheme val="minor"/>
      </rPr>
      <t>, and</t>
    </r>
    <r>
      <rPr>
        <b/>
        <i/>
        <sz val="11"/>
        <color theme="1"/>
        <rFont val="Calibri"/>
        <family val="2"/>
        <scheme val="minor"/>
      </rPr>
      <t xml:space="preserve"> p=0.5.</t>
    </r>
  </si>
  <si>
    <t>number of tails observed. Create a chart to convey the Law of Large Numbers</t>
  </si>
  <si>
    <t xml:space="preserve">related to the coin tossing experiment. </t>
  </si>
  <si>
    <t>Simulation</t>
  </si>
  <si>
    <t xml:space="preserve">Let 1 denote a </t>
  </si>
  <si>
    <t>"Tail" and 0 a "Head"</t>
  </si>
  <si>
    <t xml:space="preserve">  ----&gt;</t>
  </si>
  <si>
    <t>Trials</t>
  </si>
  <si>
    <t>Number of Trials</t>
  </si>
  <si>
    <t>Observed Rel. Freq.</t>
  </si>
  <si>
    <t>Theoretical Rel. Freq.</t>
  </si>
  <si>
    <r>
      <rPr>
        <b/>
        <sz val="12"/>
        <color theme="1"/>
        <rFont val="Calibri"/>
        <family val="2"/>
        <scheme val="minor"/>
      </rPr>
      <t>2</t>
    </r>
    <r>
      <rPr>
        <sz val="11"/>
        <color theme="1"/>
        <rFont val="Calibri"/>
        <family val="2"/>
        <scheme val="minor"/>
      </rPr>
      <t xml:space="preserve">.  (a) Find the mean and the standard deviation of </t>
    </r>
    <r>
      <rPr>
        <b/>
        <i/>
        <sz val="11"/>
        <color theme="1"/>
        <rFont val="Calibri"/>
        <family val="2"/>
        <scheme val="minor"/>
      </rPr>
      <t xml:space="preserve">Y </t>
    </r>
    <r>
      <rPr>
        <sz val="11"/>
        <color theme="1"/>
        <rFont val="Calibri"/>
        <family val="2"/>
        <scheme val="minor"/>
      </rPr>
      <t>by using the table</t>
    </r>
  </si>
  <si>
    <r>
      <t xml:space="preserve">      (b) Find the mean and the standard deviation of </t>
    </r>
    <r>
      <rPr>
        <b/>
        <i/>
        <sz val="11"/>
        <color theme="1"/>
        <rFont val="Calibri"/>
        <family val="2"/>
        <scheme val="minor"/>
      </rPr>
      <t xml:space="preserve">Y </t>
    </r>
    <r>
      <rPr>
        <sz val="11"/>
        <color theme="1"/>
        <rFont val="Calibri"/>
        <family val="2"/>
        <scheme val="minor"/>
      </rPr>
      <t>by using  related formulas</t>
    </r>
  </si>
  <si>
    <r>
      <rPr>
        <b/>
        <sz val="11"/>
        <color theme="1"/>
        <rFont val="Calibri"/>
        <family val="2"/>
        <scheme val="minor"/>
      </rPr>
      <t>(I).</t>
    </r>
    <r>
      <rPr>
        <sz val="11"/>
        <color theme="1"/>
        <rFont val="Calibri"/>
        <family val="2"/>
        <scheme val="minor"/>
      </rPr>
      <t xml:space="preserve"> Simulate tossing a coin 1000 times. Calculate the relative frequency of the </t>
    </r>
  </si>
  <si>
    <r>
      <t>(II). Suppose that a fair coin is tossed 20 times. Let</t>
    </r>
    <r>
      <rPr>
        <b/>
        <i/>
        <sz val="11"/>
        <color theme="1"/>
        <rFont val="Calibri"/>
        <family val="2"/>
        <scheme val="minor"/>
      </rPr>
      <t xml:space="preserve"> Y</t>
    </r>
    <r>
      <rPr>
        <sz val="11"/>
        <color theme="1"/>
        <rFont val="Calibri"/>
        <family val="2"/>
        <scheme val="minor"/>
      </rPr>
      <t xml:space="preserve"> be the number of tails </t>
    </r>
  </si>
  <si>
    <r>
      <rPr>
        <b/>
        <sz val="12"/>
        <color theme="1"/>
        <rFont val="Calibri"/>
        <family val="2"/>
        <scheme val="minor"/>
      </rPr>
      <t>3</t>
    </r>
    <r>
      <rPr>
        <sz val="11"/>
        <color theme="1"/>
        <rFont val="Calibri"/>
        <family val="2"/>
        <scheme val="minor"/>
      </rPr>
      <t>. Find the probability of observing exactly 5 tails.</t>
    </r>
  </si>
  <si>
    <r>
      <rPr>
        <b/>
        <sz val="12"/>
        <color theme="1"/>
        <rFont val="Calibri"/>
        <family val="2"/>
        <scheme val="minor"/>
      </rPr>
      <t>4</t>
    </r>
    <r>
      <rPr>
        <sz val="11"/>
        <color theme="1"/>
        <rFont val="Calibri"/>
        <family val="2"/>
        <scheme val="minor"/>
      </rPr>
      <t xml:space="preserve">. Find the probability of observing 10 or less tails. </t>
    </r>
  </si>
  <si>
    <r>
      <rPr>
        <b/>
        <sz val="12"/>
        <color theme="1"/>
        <rFont val="Calibri"/>
        <family val="2"/>
        <scheme val="minor"/>
      </rPr>
      <t>5</t>
    </r>
    <r>
      <rPr>
        <sz val="11"/>
        <color theme="1"/>
        <rFont val="Calibri"/>
        <family val="2"/>
        <scheme val="minor"/>
      </rPr>
      <t xml:space="preserve">. Find the probability of observing at least 8 tails. </t>
    </r>
  </si>
  <si>
    <t>P(Y = 5)</t>
  </si>
  <si>
    <t xml:space="preserve">    </t>
  </si>
  <si>
    <r>
      <t xml:space="preserve">P(Y </t>
    </r>
    <r>
      <rPr>
        <b/>
        <sz val="11"/>
        <color theme="1"/>
        <rFont val="Calibri"/>
        <family val="2"/>
      </rPr>
      <t>≤</t>
    </r>
    <r>
      <rPr>
        <b/>
        <i/>
        <sz val="11"/>
        <color theme="1"/>
        <rFont val="Calibri"/>
        <family val="2"/>
      </rPr>
      <t xml:space="preserve"> 10</t>
    </r>
    <r>
      <rPr>
        <b/>
        <i/>
        <sz val="11"/>
        <color theme="1"/>
        <rFont val="Calibri"/>
        <family val="2"/>
        <scheme val="minor"/>
      </rPr>
      <t>)</t>
    </r>
  </si>
  <si>
    <r>
      <t xml:space="preserve">P(Y </t>
    </r>
    <r>
      <rPr>
        <b/>
        <sz val="11"/>
        <color theme="1"/>
        <rFont val="Calibri"/>
        <family val="2"/>
      </rPr>
      <t>≥</t>
    </r>
    <r>
      <rPr>
        <b/>
        <i/>
        <sz val="11"/>
        <color theme="1"/>
        <rFont val="Calibri"/>
        <family val="2"/>
      </rPr>
      <t xml:space="preserve"> 8</t>
    </r>
    <r>
      <rPr>
        <b/>
        <i/>
        <sz val="11"/>
        <color theme="1"/>
        <rFont val="Calibri"/>
        <family val="2"/>
        <scheme val="minor"/>
      </rPr>
      <t xml:space="preserve">) = 1 - P(Y </t>
    </r>
    <r>
      <rPr>
        <b/>
        <sz val="11"/>
        <color theme="1"/>
        <rFont val="Calibri"/>
        <family val="2"/>
      </rPr>
      <t>≤</t>
    </r>
    <r>
      <rPr>
        <b/>
        <i/>
        <sz val="11"/>
        <color theme="1"/>
        <rFont val="Calibri"/>
        <family val="2"/>
        <scheme val="minor"/>
      </rPr>
      <t xml:space="preserve"> 7)</t>
    </r>
  </si>
  <si>
    <r>
      <rPr>
        <b/>
        <sz val="12"/>
        <color theme="1"/>
        <rFont val="Calibri"/>
        <family val="2"/>
        <scheme val="minor"/>
      </rPr>
      <t>6</t>
    </r>
    <r>
      <rPr>
        <sz val="11"/>
        <color theme="1"/>
        <rFont val="Calibri"/>
        <family val="2"/>
        <scheme val="minor"/>
      </rPr>
      <t>. Find the probability of observing between 6 and 14  (inclusive) tails.</t>
    </r>
  </si>
  <si>
    <r>
      <t xml:space="preserve">P( 6  ≤ Y </t>
    </r>
    <r>
      <rPr>
        <b/>
        <sz val="11"/>
        <color theme="1"/>
        <rFont val="Calibri"/>
        <family val="2"/>
      </rPr>
      <t>≤</t>
    </r>
    <r>
      <rPr>
        <b/>
        <i/>
        <sz val="11"/>
        <color theme="1"/>
        <rFont val="Calibri"/>
        <family val="2"/>
      </rPr>
      <t xml:space="preserve"> 14)</t>
    </r>
    <r>
      <rPr>
        <b/>
        <i/>
        <sz val="11"/>
        <color theme="1"/>
        <rFont val="Calibri"/>
        <family val="2"/>
        <scheme val="minor"/>
      </rPr>
      <t xml:space="preserve"> = P(Y </t>
    </r>
    <r>
      <rPr>
        <b/>
        <sz val="11"/>
        <color theme="1"/>
        <rFont val="Calibri"/>
        <family val="2"/>
      </rPr>
      <t>≤</t>
    </r>
    <r>
      <rPr>
        <b/>
        <i/>
        <sz val="11"/>
        <color theme="1"/>
        <rFont val="Calibri"/>
        <family val="2"/>
        <scheme val="minor"/>
      </rPr>
      <t xml:space="preserve"> 14) - P(Y ≤ 5)</t>
    </r>
  </si>
  <si>
    <t>Part (I)</t>
  </si>
  <si>
    <t>Part (II)</t>
  </si>
  <si>
    <r>
      <rPr>
        <b/>
        <sz val="12"/>
        <color theme="1"/>
        <rFont val="Calibri"/>
        <family val="2"/>
        <scheme val="minor"/>
      </rPr>
      <t xml:space="preserve">    </t>
    </r>
    <r>
      <rPr>
        <i/>
        <sz val="12"/>
        <color theme="1"/>
        <rFont val="Calibri"/>
        <family val="2"/>
        <scheme val="minor"/>
      </rPr>
      <t>variance</t>
    </r>
    <r>
      <rPr>
        <sz val="11"/>
        <color theme="1"/>
        <rFont val="Calibri"/>
        <family val="2"/>
        <scheme val="minor"/>
      </rPr>
      <t xml:space="preserve">  </t>
    </r>
    <r>
      <rPr>
        <b/>
        <i/>
        <sz val="11"/>
        <color theme="1"/>
        <rFont val="Calibri"/>
        <family val="2"/>
        <scheme val="minor"/>
      </rPr>
      <t xml:space="preserve"> </t>
    </r>
    <r>
      <rPr>
        <b/>
        <sz val="11"/>
        <color theme="1"/>
        <rFont val="Calibri"/>
        <family val="2"/>
      </rPr>
      <t>σ</t>
    </r>
    <r>
      <rPr>
        <b/>
        <i/>
        <vertAlign val="superscript"/>
        <sz val="11"/>
        <color theme="1"/>
        <rFont val="Calibri"/>
        <family val="2"/>
      </rPr>
      <t>2</t>
    </r>
    <r>
      <rPr>
        <b/>
        <i/>
        <sz val="11"/>
        <color theme="1"/>
        <rFont val="Calibri"/>
        <family val="2"/>
        <scheme val="minor"/>
      </rPr>
      <t>= np(1 - p)</t>
    </r>
  </si>
  <si>
    <r>
      <rPr>
        <i/>
        <sz val="11"/>
        <color theme="1"/>
        <rFont val="Calibri"/>
        <family val="2"/>
      </rPr>
      <t>variance by using:</t>
    </r>
    <r>
      <rPr>
        <b/>
        <sz val="14"/>
        <color theme="1"/>
        <rFont val="Calibri"/>
        <family val="2"/>
      </rPr>
      <t xml:space="preserve"> </t>
    </r>
    <r>
      <rPr>
        <b/>
        <i/>
        <sz val="12"/>
        <color theme="1"/>
        <rFont val="Calibri"/>
        <family val="2"/>
      </rPr>
      <t xml:space="preserve"> σ</t>
    </r>
    <r>
      <rPr>
        <b/>
        <i/>
        <vertAlign val="superscript"/>
        <sz val="12"/>
        <color theme="1"/>
        <rFont val="Calibri"/>
        <family val="2"/>
      </rPr>
      <t>2</t>
    </r>
    <r>
      <rPr>
        <b/>
        <i/>
        <sz val="12"/>
        <color theme="1"/>
        <rFont val="Calibri"/>
        <family val="2"/>
        <scheme val="minor"/>
      </rPr>
      <t xml:space="preserve"> =  (</t>
    </r>
    <r>
      <rPr>
        <b/>
        <i/>
        <sz val="14"/>
        <color theme="1"/>
        <rFont val="Calibri"/>
        <family val="2"/>
        <scheme val="minor"/>
      </rPr>
      <t>∑x</t>
    </r>
    <r>
      <rPr>
        <b/>
        <i/>
        <vertAlign val="superscript"/>
        <sz val="12"/>
        <color theme="1"/>
        <rFont val="Calibri"/>
        <family val="2"/>
      </rPr>
      <t>2</t>
    </r>
    <r>
      <rPr>
        <b/>
        <i/>
        <sz val="12"/>
        <color theme="1"/>
        <rFont val="Calibri"/>
        <family val="2"/>
        <scheme val="minor"/>
      </rPr>
      <t>P(x)) -  µ</t>
    </r>
    <r>
      <rPr>
        <b/>
        <i/>
        <vertAlign val="superscript"/>
        <sz val="12"/>
        <color theme="1"/>
        <rFont val="Calibri"/>
        <family val="2"/>
        <scheme val="minor"/>
      </rPr>
      <t>2</t>
    </r>
    <r>
      <rPr>
        <b/>
        <sz val="14"/>
        <color theme="1"/>
        <rFont val="Calibri"/>
        <family val="2"/>
        <scheme val="minor"/>
      </rPr>
      <t xml:space="preserve">     </t>
    </r>
  </si>
  <si>
    <t>formula (3):</t>
  </si>
  <si>
    <r>
      <t xml:space="preserve"> (y -</t>
    </r>
    <r>
      <rPr>
        <b/>
        <i/>
        <sz val="11"/>
        <color theme="1"/>
        <rFont val="Calibri"/>
        <family val="2"/>
      </rPr>
      <t>µ)</t>
    </r>
    <r>
      <rPr>
        <b/>
        <i/>
        <vertAlign val="superscript"/>
        <sz val="11"/>
        <color theme="1"/>
        <rFont val="Calibri"/>
        <family val="2"/>
      </rPr>
      <t>2</t>
    </r>
    <r>
      <rPr>
        <b/>
        <i/>
        <sz val="11"/>
        <color theme="1"/>
        <rFont val="Calibri"/>
        <family val="2"/>
        <scheme val="minor"/>
      </rPr>
      <t>P(y)</t>
    </r>
  </si>
  <si>
    <t xml:space="preserve">   </t>
  </si>
  <si>
    <t>Click into the F9 key repeatedly to observe the Law of Large Numbers in action:</t>
  </si>
  <si>
    <r>
      <t xml:space="preserve">variables. Click into the </t>
    </r>
    <r>
      <rPr>
        <b/>
        <sz val="11"/>
        <color theme="1"/>
        <rFont val="Calibri"/>
        <family val="2"/>
        <scheme val="minor"/>
      </rPr>
      <t>Exercise</t>
    </r>
    <r>
      <rPr>
        <sz val="11"/>
        <color theme="1"/>
        <rFont val="Calibri"/>
        <family val="2"/>
        <scheme val="minor"/>
      </rPr>
      <t xml:space="preserve"> spreadsheet of this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</si>
</sst>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1" x14ac:knownFonts="1">
    <font>
      <sz val="11"/>
      <color theme="1"/>
      <name val="Calibri"/>
      <family val="2"/>
      <scheme val="minor"/>
    </font>
    <font>
      <b/>
      <sz val="11"/>
      <color theme="1"/>
      <name val="Calibri"/>
      <family val="2"/>
      <scheme val="minor"/>
    </font>
    <font>
      <b/>
      <i/>
      <sz val="11"/>
      <color theme="1"/>
      <name val="Calibri"/>
      <family val="2"/>
      <scheme val="minor"/>
    </font>
    <font>
      <b/>
      <i/>
      <vertAlign val="superscript"/>
      <sz val="11"/>
      <color theme="1"/>
      <name val="Calibri"/>
      <family val="2"/>
      <scheme val="minor"/>
    </font>
    <font>
      <b/>
      <i/>
      <sz val="11"/>
      <color theme="1"/>
      <name val="Calibri"/>
      <family val="2"/>
    </font>
    <font>
      <i/>
      <sz val="11"/>
      <color theme="1"/>
      <name val="Calibri"/>
      <family val="2"/>
      <scheme val="minor"/>
    </font>
    <font>
      <sz val="9"/>
      <color indexed="81"/>
      <name val="Tahoma"/>
      <family val="2"/>
    </font>
    <font>
      <b/>
      <sz val="9"/>
      <color indexed="81"/>
      <name val="Tahoma"/>
      <family val="2"/>
    </font>
    <font>
      <b/>
      <sz val="12"/>
      <color indexed="81"/>
      <name val="Tahoma"/>
      <family val="2"/>
    </font>
    <font>
      <b/>
      <sz val="11"/>
      <color theme="1"/>
      <name val="Calibri"/>
      <family val="2"/>
    </font>
    <font>
      <b/>
      <sz val="14"/>
      <color indexed="81"/>
      <name val="Tahoma"/>
      <family val="2"/>
    </font>
    <font>
      <sz val="11"/>
      <color theme="1"/>
      <name val="Calibri"/>
      <family val="2"/>
    </font>
    <font>
      <b/>
      <i/>
      <vertAlign val="superscript"/>
      <sz val="11"/>
      <color theme="1"/>
      <name val="Calibri"/>
      <family val="2"/>
    </font>
    <font>
      <b/>
      <sz val="12"/>
      <color theme="1"/>
      <name val="Calibri"/>
      <family val="2"/>
      <scheme val="minor"/>
    </font>
    <font>
      <b/>
      <sz val="14"/>
      <color theme="1"/>
      <name val="Calibri"/>
      <family val="2"/>
      <scheme val="minor"/>
    </font>
    <font>
      <b/>
      <sz val="14"/>
      <color theme="1"/>
      <name val="Calibri"/>
      <family val="2"/>
    </font>
    <font>
      <b/>
      <i/>
      <vertAlign val="superscript"/>
      <sz val="14"/>
      <color theme="1"/>
      <name val="Calibri"/>
      <family val="2"/>
    </font>
    <font>
      <b/>
      <vertAlign val="superscript"/>
      <sz val="14"/>
      <color theme="1"/>
      <name val="Calibri"/>
      <family val="2"/>
    </font>
    <font>
      <b/>
      <sz val="16"/>
      <color theme="1"/>
      <name val="Calibri"/>
      <family val="2"/>
      <scheme val="minor"/>
    </font>
    <font>
      <b/>
      <vertAlign val="superscript"/>
      <sz val="14"/>
      <color theme="1"/>
      <name val="Calibri"/>
      <family val="2"/>
      <scheme val="minor"/>
    </font>
    <font>
      <b/>
      <i/>
      <sz val="9"/>
      <color indexed="81"/>
      <name val="Tahoma"/>
      <family val="2"/>
    </font>
    <font>
      <b/>
      <i/>
      <vertAlign val="superscript"/>
      <sz val="9"/>
      <color indexed="81"/>
      <name val="Tahoma"/>
      <family val="2"/>
    </font>
    <font>
      <i/>
      <sz val="9"/>
      <color indexed="81"/>
      <name val="Tahoma"/>
      <family val="2"/>
    </font>
    <font>
      <b/>
      <i/>
      <sz val="14"/>
      <color theme="1"/>
      <name val="Calibri"/>
      <family val="2"/>
      <scheme val="minor"/>
    </font>
    <font>
      <i/>
      <sz val="12"/>
      <color theme="1"/>
      <name val="Calibri"/>
      <family val="2"/>
      <scheme val="minor"/>
    </font>
    <font>
      <i/>
      <sz val="11"/>
      <color theme="1"/>
      <name val="Calibri"/>
      <family val="2"/>
    </font>
    <font>
      <b/>
      <i/>
      <vertAlign val="superscript"/>
      <sz val="12"/>
      <color theme="1"/>
      <name val="Calibri"/>
      <family val="2"/>
    </font>
    <font>
      <b/>
      <i/>
      <sz val="12"/>
      <color theme="1"/>
      <name val="Calibri"/>
      <family val="2"/>
    </font>
    <font>
      <b/>
      <i/>
      <sz val="12"/>
      <color theme="1"/>
      <name val="Calibri"/>
      <family val="2"/>
      <scheme val="minor"/>
    </font>
    <font>
      <b/>
      <i/>
      <vertAlign val="superscript"/>
      <sz val="12"/>
      <color theme="1"/>
      <name val="Calibri"/>
      <family val="2"/>
      <scheme val="minor"/>
    </font>
    <font>
      <b/>
      <sz val="11"/>
      <color rgb="FFFF0000"/>
      <name val="Calibri"/>
      <family val="2"/>
      <scheme val="minor"/>
    </font>
  </fonts>
  <fills count="14">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5" tint="0.79998168889431442"/>
        <bgColor indexed="64"/>
      </patternFill>
    </fill>
  </fills>
  <borders count="7">
    <border>
      <left/>
      <right/>
      <top/>
      <bottom/>
      <diagonal/>
    </border>
    <border>
      <left/>
      <right/>
      <top/>
      <bottom style="double">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s>
  <cellStyleXfs count="1">
    <xf numFmtId="0" fontId="0" fillId="0" borderId="0"/>
  </cellStyleXfs>
  <cellXfs count="45">
    <xf numFmtId="0" fontId="0" fillId="0" borderId="0" xfId="0"/>
    <xf numFmtId="0" fontId="1" fillId="2" borderId="0" xfId="0" applyFont="1" applyFill="1" applyAlignment="1">
      <alignment horizontal="center"/>
    </xf>
    <xf numFmtId="0" fontId="2" fillId="3" borderId="1" xfId="0" applyFont="1" applyFill="1" applyBorder="1" applyAlignment="1">
      <alignment horizontal="center"/>
    </xf>
    <xf numFmtId="0" fontId="0" fillId="0" borderId="0" xfId="0" applyAlignment="1">
      <alignment horizontal="center"/>
    </xf>
    <xf numFmtId="0" fontId="0" fillId="0" borderId="2" xfId="0" applyBorder="1" applyAlignment="1">
      <alignment horizontal="center"/>
    </xf>
    <xf numFmtId="0" fontId="1" fillId="0" borderId="0" xfId="0" applyFont="1" applyAlignment="1">
      <alignment horizontal="center"/>
    </xf>
    <xf numFmtId="0" fontId="1" fillId="0" borderId="0" xfId="0" applyFont="1" applyBorder="1" applyAlignment="1">
      <alignment horizontal="center"/>
    </xf>
    <xf numFmtId="0" fontId="2" fillId="7" borderId="4" xfId="0" applyFont="1" applyFill="1" applyBorder="1" applyAlignment="1">
      <alignment horizontal="center"/>
    </xf>
    <xf numFmtId="0" fontId="1" fillId="7" borderId="5" xfId="0" applyFont="1" applyFill="1" applyBorder="1" applyAlignment="1">
      <alignment horizontal="center"/>
    </xf>
    <xf numFmtId="0" fontId="0" fillId="0" borderId="0" xfId="0" applyAlignment="1">
      <alignment horizontal="left"/>
    </xf>
    <xf numFmtId="0" fontId="1" fillId="7" borderId="0" xfId="0" applyFont="1" applyFill="1" applyAlignment="1">
      <alignment horizontal="center"/>
    </xf>
    <xf numFmtId="0" fontId="0" fillId="8" borderId="0" xfId="0" applyFill="1" applyAlignment="1">
      <alignment horizontal="center"/>
    </xf>
    <xf numFmtId="0" fontId="0" fillId="0" borderId="0" xfId="0" applyFont="1" applyAlignment="1">
      <alignment horizontal="left"/>
    </xf>
    <xf numFmtId="0" fontId="14" fillId="0" borderId="0" xfId="0" applyFont="1" applyAlignment="1">
      <alignment horizontal="center"/>
    </xf>
    <xf numFmtId="0" fontId="4" fillId="7" borderId="4" xfId="0" applyFont="1" applyFill="1" applyBorder="1" applyAlignment="1">
      <alignment horizontal="center"/>
    </xf>
    <xf numFmtId="2" fontId="1" fillId="7" borderId="5" xfId="0" applyNumberFormat="1" applyFont="1" applyFill="1" applyBorder="1" applyAlignment="1">
      <alignment horizontal="center"/>
    </xf>
    <xf numFmtId="0" fontId="0" fillId="0" borderId="0" xfId="0" applyFont="1" applyFill="1" applyAlignment="1">
      <alignment horizontal="left"/>
    </xf>
    <xf numFmtId="0" fontId="1" fillId="3" borderId="0" xfId="0" applyFont="1" applyFill="1"/>
    <xf numFmtId="0" fontId="1" fillId="3" borderId="3" xfId="0" applyFont="1" applyFill="1" applyBorder="1" applyAlignment="1">
      <alignment horizontal="center"/>
    </xf>
    <xf numFmtId="0" fontId="0" fillId="9" borderId="0" xfId="0" applyFill="1"/>
    <xf numFmtId="0" fontId="0" fillId="0" borderId="6" xfId="0" applyBorder="1" applyAlignment="1">
      <alignment horizontal="center"/>
    </xf>
    <xf numFmtId="0" fontId="1" fillId="9" borderId="3" xfId="0" applyFont="1" applyFill="1" applyBorder="1" applyAlignment="1">
      <alignment horizontal="center"/>
    </xf>
    <xf numFmtId="0" fontId="2" fillId="0" borderId="0" xfId="0" applyFont="1" applyFill="1" applyBorder="1" applyAlignment="1">
      <alignment horizontal="center"/>
    </xf>
    <xf numFmtId="0" fontId="0" fillId="9" borderId="0" xfId="0" applyFill="1" applyAlignment="1">
      <alignment horizontal="center"/>
    </xf>
    <xf numFmtId="0" fontId="14" fillId="6" borderId="0" xfId="0" applyFont="1" applyFill="1" applyAlignment="1">
      <alignment horizontal="center"/>
    </xf>
    <xf numFmtId="0" fontId="2" fillId="0" borderId="0" xfId="0" applyFont="1"/>
    <xf numFmtId="0" fontId="2" fillId="0" borderId="1" xfId="0" applyFont="1" applyBorder="1" applyAlignment="1">
      <alignment horizontal="center"/>
    </xf>
    <xf numFmtId="0" fontId="1" fillId="0" borderId="6" xfId="0" applyFont="1" applyBorder="1" applyAlignment="1">
      <alignment horizontal="center"/>
    </xf>
    <xf numFmtId="0" fontId="0" fillId="4" borderId="0" xfId="0" applyFill="1" applyAlignment="1">
      <alignment horizontal="right"/>
    </xf>
    <xf numFmtId="0" fontId="1" fillId="4" borderId="0" xfId="0" applyFont="1" applyFill="1" applyAlignment="1">
      <alignment horizontal="center"/>
    </xf>
    <xf numFmtId="0" fontId="0" fillId="10" borderId="0" xfId="0" applyFill="1" applyAlignment="1">
      <alignment horizontal="right"/>
    </xf>
    <xf numFmtId="2" fontId="1" fillId="10" borderId="0" xfId="0" applyNumberFormat="1" applyFont="1" applyFill="1" applyAlignment="1">
      <alignment horizontal="center"/>
    </xf>
    <xf numFmtId="0" fontId="1" fillId="5" borderId="0" xfId="0" applyFont="1" applyFill="1"/>
    <xf numFmtId="164" fontId="1" fillId="5" borderId="0" xfId="0" applyNumberFormat="1" applyFont="1" applyFill="1" applyAlignment="1">
      <alignment horizontal="center"/>
    </xf>
    <xf numFmtId="0" fontId="0" fillId="0" borderId="0" xfId="0" applyFont="1" applyAlignment="1">
      <alignment horizontal="center"/>
    </xf>
    <xf numFmtId="0" fontId="1" fillId="0" borderId="1" xfId="0" applyFont="1" applyBorder="1" applyAlignment="1">
      <alignment horizontal="center"/>
    </xf>
    <xf numFmtId="0" fontId="1" fillId="11" borderId="1" xfId="0" applyFont="1" applyFill="1" applyBorder="1" applyAlignment="1">
      <alignment horizontal="center"/>
    </xf>
    <xf numFmtId="0" fontId="1" fillId="12" borderId="0" xfId="0" applyFont="1" applyFill="1" applyAlignment="1">
      <alignment horizontal="center"/>
    </xf>
    <xf numFmtId="2" fontId="1" fillId="12" borderId="0" xfId="0" applyNumberFormat="1" applyFont="1" applyFill="1" applyAlignment="1">
      <alignment horizontal="center"/>
    </xf>
    <xf numFmtId="164" fontId="1" fillId="0" borderId="0" xfId="0" applyNumberFormat="1" applyFont="1" applyAlignment="1">
      <alignment horizontal="center"/>
    </xf>
    <xf numFmtId="0" fontId="2" fillId="0" borderId="0" xfId="0" applyFont="1" applyAlignment="1">
      <alignment horizontal="center"/>
    </xf>
    <xf numFmtId="0" fontId="1" fillId="13" borderId="0" xfId="0" applyFont="1" applyFill="1" applyAlignment="1">
      <alignment horizontal="center"/>
    </xf>
    <xf numFmtId="2" fontId="1" fillId="7" borderId="0" xfId="0" applyNumberFormat="1" applyFont="1" applyFill="1" applyAlignment="1">
      <alignment horizontal="center"/>
    </xf>
    <xf numFmtId="0" fontId="1" fillId="7" borderId="0" xfId="0" applyFont="1" applyFill="1" applyAlignment="1">
      <alignment horizontal="right"/>
    </xf>
    <xf numFmtId="0" fontId="30"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Graphical Probability Distribution of X</a:t>
            </a:r>
          </a:p>
        </c:rich>
      </c:tx>
      <c:layout>
        <c:manualLayout>
          <c:xMode val="edge"/>
          <c:yMode val="edge"/>
          <c:x val="0.1478193350831146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numRef>
              <c:f>'Discrete Random Variables'!$C$2:$C$7</c:f>
              <c:numCache>
                <c:formatCode>General</c:formatCode>
                <c:ptCount val="6"/>
                <c:pt idx="0">
                  <c:v>-1</c:v>
                </c:pt>
                <c:pt idx="1">
                  <c:v>0</c:v>
                </c:pt>
                <c:pt idx="2">
                  <c:v>2</c:v>
                </c:pt>
                <c:pt idx="3">
                  <c:v>4</c:v>
                </c:pt>
                <c:pt idx="4">
                  <c:v>5</c:v>
                </c:pt>
                <c:pt idx="5">
                  <c:v>7</c:v>
                </c:pt>
              </c:numCache>
            </c:numRef>
          </c:cat>
          <c:val>
            <c:numRef>
              <c:f>'Discrete Random Variables'!$D$2:$D$7</c:f>
              <c:numCache>
                <c:formatCode>General</c:formatCode>
                <c:ptCount val="6"/>
                <c:pt idx="0">
                  <c:v>0.15</c:v>
                </c:pt>
                <c:pt idx="1">
                  <c:v>0.2</c:v>
                </c:pt>
                <c:pt idx="2">
                  <c:v>0.35</c:v>
                </c:pt>
                <c:pt idx="3">
                  <c:v>0.05</c:v>
                </c:pt>
                <c:pt idx="4">
                  <c:v>0.1</c:v>
                </c:pt>
                <c:pt idx="5">
                  <c:v>0.15</c:v>
                </c:pt>
              </c:numCache>
            </c:numRef>
          </c:val>
          <c:extLst>
            <c:ext xmlns:c16="http://schemas.microsoft.com/office/drawing/2014/chart" uri="{C3380CC4-5D6E-409C-BE32-E72D297353CC}">
              <c16:uniqueId val="{00000000-5A25-4DA3-9D65-8AB4513AB395}"/>
            </c:ext>
          </c:extLst>
        </c:ser>
        <c:dLbls>
          <c:showLegendKey val="0"/>
          <c:showVal val="0"/>
          <c:showCatName val="0"/>
          <c:showSerName val="0"/>
          <c:showPercent val="0"/>
          <c:showBubbleSize val="0"/>
        </c:dLbls>
        <c:gapWidth val="10"/>
        <c:shape val="box"/>
        <c:axId val="234015744"/>
        <c:axId val="234006560"/>
        <c:axId val="0"/>
      </c:bar3DChart>
      <c:catAx>
        <c:axId val="234015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006560"/>
        <c:crosses val="autoZero"/>
        <c:auto val="1"/>
        <c:lblAlgn val="ctr"/>
        <c:lblOffset val="100"/>
        <c:noMultiLvlLbl val="0"/>
      </c:catAx>
      <c:valAx>
        <c:axId val="23400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015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Binomial</a:t>
            </a:r>
            <a:r>
              <a:rPr lang="en-US" baseline="0"/>
              <a:t> RV with </a:t>
            </a:r>
            <a:r>
              <a:rPr lang="en-US" b="1" i="1" baseline="0"/>
              <a:t>n</a:t>
            </a:r>
            <a:r>
              <a:rPr lang="en-US" baseline="0"/>
              <a:t>=30 and </a:t>
            </a:r>
            <a:r>
              <a:rPr lang="en-US" b="1" i="1" baseline="0"/>
              <a:t>p</a:t>
            </a:r>
            <a:r>
              <a:rPr lang="en-US" baseline="0"/>
              <a:t>=1/3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numRef>
              <c:f>'Binomial Random Variables'!$D$2:$D$32</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'Binomial Random Variables'!$E$2:$E$32</c:f>
              <c:numCache>
                <c:formatCode>General</c:formatCode>
                <c:ptCount val="31"/>
                <c:pt idx="0">
                  <c:v>5.2150950508465746E-6</c:v>
                </c:pt>
                <c:pt idx="1">
                  <c:v>7.8226425762698405E-5</c:v>
                </c:pt>
                <c:pt idx="2">
                  <c:v>5.6714158677956565E-4</c:v>
                </c:pt>
                <c:pt idx="3">
                  <c:v>2.6466607383046356E-3</c:v>
                </c:pt>
                <c:pt idx="4">
                  <c:v>8.9324799917781285E-3</c:v>
                </c:pt>
                <c:pt idx="5">
                  <c:v>2.3224447978623153E-2</c:v>
                </c:pt>
                <c:pt idx="6">
                  <c:v>4.8384266622131585E-2</c:v>
                </c:pt>
                <c:pt idx="7">
                  <c:v>8.2944457066511254E-2</c:v>
                </c:pt>
                <c:pt idx="8">
                  <c:v>0.11923265703310985</c:v>
                </c:pt>
                <c:pt idx="9">
                  <c:v>0.14572880304046762</c:v>
                </c:pt>
                <c:pt idx="10">
                  <c:v>0.15301524319249096</c:v>
                </c:pt>
                <c:pt idx="11">
                  <c:v>0.13910476653862811</c:v>
                </c:pt>
                <c:pt idx="12">
                  <c:v>0.11012460684308059</c:v>
                </c:pt>
                <c:pt idx="13">
                  <c:v>7.6240112429824966E-2</c:v>
                </c:pt>
                <c:pt idx="14">
                  <c:v>4.6288639689536601E-2</c:v>
                </c:pt>
                <c:pt idx="15">
                  <c:v>2.4687274501086185E-2</c:v>
                </c:pt>
                <c:pt idx="16">
                  <c:v>1.1572159922384129E-2</c:v>
                </c:pt>
                <c:pt idx="17">
                  <c:v>4.7650070268640578E-3</c:v>
                </c:pt>
                <c:pt idx="18">
                  <c:v>1.7206969819231345E-3</c:v>
                </c:pt>
                <c:pt idx="19">
                  <c:v>5.4337799429151625E-4</c:v>
                </c:pt>
                <c:pt idx="20">
                  <c:v>1.4942894843016658E-4</c:v>
                </c:pt>
                <c:pt idx="21">
                  <c:v>3.5578321054801645E-5</c:v>
                </c:pt>
                <c:pt idx="22">
                  <c:v>7.2773838521184951E-6</c:v>
                </c:pt>
                <c:pt idx="23">
                  <c:v>1.2656319742814842E-6</c:v>
                </c:pt>
                <c:pt idx="24">
                  <c:v>1.8457132958271594E-7</c:v>
                </c:pt>
                <c:pt idx="25">
                  <c:v>2.2148559549925845E-8</c:v>
                </c:pt>
                <c:pt idx="26">
                  <c:v>2.1296691874928719E-9</c:v>
                </c:pt>
                <c:pt idx="27">
                  <c:v>1.577532731476204E-10</c:v>
                </c:pt>
                <c:pt idx="28">
                  <c:v>8.4510682043368272E-12</c:v>
                </c:pt>
                <c:pt idx="29">
                  <c:v>2.914161449771308E-13</c:v>
                </c:pt>
                <c:pt idx="30">
                  <c:v>4.8569357496188591E-15</c:v>
                </c:pt>
              </c:numCache>
            </c:numRef>
          </c:val>
          <c:extLst>
            <c:ext xmlns:c16="http://schemas.microsoft.com/office/drawing/2014/chart" uri="{C3380CC4-5D6E-409C-BE32-E72D297353CC}">
              <c16:uniqueId val="{00000000-79D4-4206-8D98-DDB4E835F9A7}"/>
            </c:ext>
          </c:extLst>
        </c:ser>
        <c:dLbls>
          <c:showLegendKey val="0"/>
          <c:showVal val="0"/>
          <c:showCatName val="0"/>
          <c:showSerName val="0"/>
          <c:showPercent val="0"/>
          <c:showBubbleSize val="0"/>
        </c:dLbls>
        <c:gapWidth val="10"/>
        <c:shape val="box"/>
        <c:axId val="689684240"/>
        <c:axId val="689688176"/>
        <c:axId val="0"/>
      </c:bar3DChart>
      <c:catAx>
        <c:axId val="689684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688176"/>
        <c:crosses val="autoZero"/>
        <c:auto val="1"/>
        <c:lblAlgn val="ctr"/>
        <c:lblOffset val="100"/>
        <c:noMultiLvlLbl val="0"/>
      </c:catAx>
      <c:valAx>
        <c:axId val="68968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684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Law of Large Numbers for Coin Tossing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5531496062992E-2"/>
          <c:y val="1.9428700854017614E-2"/>
          <c:w val="0.87183508311461055"/>
          <c:h val="0.72088764946048411"/>
        </c:manualLayout>
      </c:layout>
      <c:scatterChart>
        <c:scatterStyle val="smoothMarker"/>
        <c:varyColors val="0"/>
        <c:ser>
          <c:idx val="0"/>
          <c:order val="0"/>
          <c:tx>
            <c:v>Observed</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'Coin tossing simulation'!$F$2:$F$12</c:f>
              <c:numCache>
                <c:formatCode>General</c:formatCode>
                <c:ptCount val="11"/>
                <c:pt idx="0">
                  <c:v>10</c:v>
                </c:pt>
                <c:pt idx="1">
                  <c:v>100</c:v>
                </c:pt>
                <c:pt idx="2">
                  <c:v>200</c:v>
                </c:pt>
                <c:pt idx="3">
                  <c:v>300</c:v>
                </c:pt>
                <c:pt idx="4">
                  <c:v>400</c:v>
                </c:pt>
                <c:pt idx="5">
                  <c:v>500</c:v>
                </c:pt>
                <c:pt idx="6">
                  <c:v>600</c:v>
                </c:pt>
                <c:pt idx="7">
                  <c:v>700</c:v>
                </c:pt>
                <c:pt idx="8">
                  <c:v>800</c:v>
                </c:pt>
                <c:pt idx="9">
                  <c:v>900</c:v>
                </c:pt>
                <c:pt idx="10">
                  <c:v>1000</c:v>
                </c:pt>
              </c:numCache>
            </c:numRef>
          </c:xVal>
          <c:yVal>
            <c:numRef>
              <c:f>'Coin tossing simulation'!$G$2:$G$12</c:f>
              <c:numCache>
                <c:formatCode>0.00</c:formatCode>
                <c:ptCount val="11"/>
                <c:pt idx="0">
                  <c:v>0.2</c:v>
                </c:pt>
                <c:pt idx="1">
                  <c:v>0.5</c:v>
                </c:pt>
                <c:pt idx="2">
                  <c:v>0.54500000000000004</c:v>
                </c:pt>
                <c:pt idx="3">
                  <c:v>0.52</c:v>
                </c:pt>
                <c:pt idx="4">
                  <c:v>0.51</c:v>
                </c:pt>
                <c:pt idx="5">
                  <c:v>0.52600000000000002</c:v>
                </c:pt>
                <c:pt idx="6">
                  <c:v>0.52</c:v>
                </c:pt>
                <c:pt idx="7">
                  <c:v>0.51571428571428568</c:v>
                </c:pt>
                <c:pt idx="8">
                  <c:v>0.50124999999999997</c:v>
                </c:pt>
                <c:pt idx="9">
                  <c:v>0.49888888888888888</c:v>
                </c:pt>
                <c:pt idx="10">
                  <c:v>0.498</c:v>
                </c:pt>
              </c:numCache>
            </c:numRef>
          </c:yVal>
          <c:smooth val="1"/>
          <c:extLst>
            <c:ext xmlns:c16="http://schemas.microsoft.com/office/drawing/2014/chart" uri="{C3380CC4-5D6E-409C-BE32-E72D297353CC}">
              <c16:uniqueId val="{00000000-5714-4F5F-90FD-9183CB745431}"/>
            </c:ext>
          </c:extLst>
        </c:ser>
        <c:ser>
          <c:idx val="1"/>
          <c:order val="1"/>
          <c:tx>
            <c:v>Theoretical</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'Coin tossing simulation'!$F$2:$F$12</c:f>
              <c:numCache>
                <c:formatCode>General</c:formatCode>
                <c:ptCount val="11"/>
                <c:pt idx="0">
                  <c:v>10</c:v>
                </c:pt>
                <c:pt idx="1">
                  <c:v>100</c:v>
                </c:pt>
                <c:pt idx="2">
                  <c:v>200</c:v>
                </c:pt>
                <c:pt idx="3">
                  <c:v>300</c:v>
                </c:pt>
                <c:pt idx="4">
                  <c:v>400</c:v>
                </c:pt>
                <c:pt idx="5">
                  <c:v>500</c:v>
                </c:pt>
                <c:pt idx="6">
                  <c:v>600</c:v>
                </c:pt>
                <c:pt idx="7">
                  <c:v>700</c:v>
                </c:pt>
                <c:pt idx="8">
                  <c:v>800</c:v>
                </c:pt>
                <c:pt idx="9">
                  <c:v>900</c:v>
                </c:pt>
                <c:pt idx="10">
                  <c:v>1000</c:v>
                </c:pt>
              </c:numCache>
            </c:numRef>
          </c:xVal>
          <c:yVal>
            <c:numRef>
              <c:f>'Coin tossing simulation'!$H$2:$H$12</c:f>
              <c:numCache>
                <c:formatCode>General</c:formatCode>
                <c:ptCount val="11"/>
                <c:pt idx="0">
                  <c:v>0.5</c:v>
                </c:pt>
                <c:pt idx="1">
                  <c:v>0.5</c:v>
                </c:pt>
                <c:pt idx="2">
                  <c:v>0.5</c:v>
                </c:pt>
                <c:pt idx="3">
                  <c:v>0.5</c:v>
                </c:pt>
                <c:pt idx="4">
                  <c:v>0.5</c:v>
                </c:pt>
                <c:pt idx="5">
                  <c:v>0.5</c:v>
                </c:pt>
                <c:pt idx="6">
                  <c:v>0.5</c:v>
                </c:pt>
                <c:pt idx="7">
                  <c:v>0.5</c:v>
                </c:pt>
                <c:pt idx="8">
                  <c:v>0.5</c:v>
                </c:pt>
                <c:pt idx="9">
                  <c:v>0.5</c:v>
                </c:pt>
                <c:pt idx="10">
                  <c:v>0.5</c:v>
                </c:pt>
              </c:numCache>
            </c:numRef>
          </c:yVal>
          <c:smooth val="1"/>
          <c:extLst>
            <c:ext xmlns:c16="http://schemas.microsoft.com/office/drawing/2014/chart" uri="{C3380CC4-5D6E-409C-BE32-E72D297353CC}">
              <c16:uniqueId val="{00000001-5714-4F5F-90FD-9183CB745431}"/>
            </c:ext>
          </c:extLst>
        </c:ser>
        <c:dLbls>
          <c:showLegendKey val="0"/>
          <c:showVal val="0"/>
          <c:showCatName val="0"/>
          <c:showSerName val="0"/>
          <c:showPercent val="0"/>
          <c:showBubbleSize val="0"/>
        </c:dLbls>
        <c:axId val="717490624"/>
        <c:axId val="717490952"/>
      </c:scatterChart>
      <c:valAx>
        <c:axId val="71749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490952"/>
        <c:crosses val="autoZero"/>
        <c:crossBetween val="midCat"/>
      </c:valAx>
      <c:valAx>
        <c:axId val="717490952"/>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490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Graphical Probability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0213360426720854E-2"/>
          <c:y val="0.17171296296296296"/>
          <c:w val="0.86549533947552726"/>
          <c:h val="0.72088764946048411"/>
        </c:manualLayout>
      </c:layout>
      <c:bar3DChart>
        <c:barDir val="col"/>
        <c:grouping val="clustered"/>
        <c:varyColors val="0"/>
        <c:ser>
          <c:idx val="0"/>
          <c:order val="0"/>
          <c:spPr>
            <a:solidFill>
              <a:schemeClr val="accent1"/>
            </a:solidFill>
            <a:ln>
              <a:noFill/>
            </a:ln>
            <a:effectLst/>
            <a:sp3d/>
          </c:spPr>
          <c:invertIfNegative val="0"/>
          <c:cat>
            <c:numRef>
              <c:f>'Coin tossing simulation'!$K$2:$K$22</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'Coin tossing simulation'!$L$2:$L$22</c:f>
              <c:numCache>
                <c:formatCode>General</c:formatCode>
                <c:ptCount val="21"/>
                <c:pt idx="0">
                  <c:v>9.5367431640625E-7</c:v>
                </c:pt>
                <c:pt idx="1">
                  <c:v>1.9073486328125034E-5</c:v>
                </c:pt>
                <c:pt idx="2">
                  <c:v>1.8119812011718755E-4</c:v>
                </c:pt>
                <c:pt idx="3">
                  <c:v>1.0871887207031263E-3</c:v>
                </c:pt>
                <c:pt idx="4">
                  <c:v>4.6205520629882752E-3</c:v>
                </c:pt>
                <c:pt idx="5">
                  <c:v>1.4785766601562502E-2</c:v>
                </c:pt>
                <c:pt idx="6">
                  <c:v>3.6964416503906257E-2</c:v>
                </c:pt>
                <c:pt idx="7">
                  <c:v>7.3928833007812458E-2</c:v>
                </c:pt>
                <c:pt idx="8">
                  <c:v>0.12013435363769531</c:v>
                </c:pt>
                <c:pt idx="9">
                  <c:v>0.16017913818359369</c:v>
                </c:pt>
                <c:pt idx="10">
                  <c:v>0.17619705200195307</c:v>
                </c:pt>
                <c:pt idx="11">
                  <c:v>0.16017913818359369</c:v>
                </c:pt>
                <c:pt idx="12">
                  <c:v>0.12013435363769531</c:v>
                </c:pt>
                <c:pt idx="13">
                  <c:v>7.3928833007812472E-2</c:v>
                </c:pt>
                <c:pt idx="14">
                  <c:v>3.6964416503906257E-2</c:v>
                </c:pt>
                <c:pt idx="15">
                  <c:v>1.4785766601562502E-2</c:v>
                </c:pt>
                <c:pt idx="16">
                  <c:v>4.6205520629882752E-3</c:v>
                </c:pt>
                <c:pt idx="17">
                  <c:v>1.0871887207031261E-3</c:v>
                </c:pt>
                <c:pt idx="18">
                  <c:v>1.8119812011718753E-4</c:v>
                </c:pt>
                <c:pt idx="19">
                  <c:v>1.9073486328125E-5</c:v>
                </c:pt>
                <c:pt idx="20">
                  <c:v>9.5367431640625E-7</c:v>
                </c:pt>
              </c:numCache>
            </c:numRef>
          </c:val>
          <c:extLst>
            <c:ext xmlns:c16="http://schemas.microsoft.com/office/drawing/2014/chart" uri="{C3380CC4-5D6E-409C-BE32-E72D297353CC}">
              <c16:uniqueId val="{00000000-B33A-4A51-915E-921C05789B44}"/>
            </c:ext>
          </c:extLst>
        </c:ser>
        <c:dLbls>
          <c:showLegendKey val="0"/>
          <c:showVal val="0"/>
          <c:showCatName val="0"/>
          <c:showSerName val="0"/>
          <c:showPercent val="0"/>
          <c:showBubbleSize val="0"/>
        </c:dLbls>
        <c:gapWidth val="150"/>
        <c:shape val="box"/>
        <c:axId val="453252600"/>
        <c:axId val="453254896"/>
        <c:axId val="0"/>
      </c:bar3DChart>
      <c:catAx>
        <c:axId val="453252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254896"/>
        <c:crosses val="autoZero"/>
        <c:auto val="1"/>
        <c:lblAlgn val="ctr"/>
        <c:lblOffset val="100"/>
        <c:noMultiLvlLbl val="0"/>
      </c:catAx>
      <c:valAx>
        <c:axId val="45325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252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190500</xdr:colOff>
      <xdr:row>20</xdr:row>
      <xdr:rowOff>38100</xdr:rowOff>
    </xdr:from>
    <xdr:to>
      <xdr:col>4</xdr:col>
      <xdr:colOff>285750</xdr:colOff>
      <xdr:row>34</xdr:row>
      <xdr:rowOff>28575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361949</xdr:colOff>
      <xdr:row>0</xdr:row>
      <xdr:rowOff>47624</xdr:rowOff>
    </xdr:from>
    <xdr:to>
      <xdr:col>13</xdr:col>
      <xdr:colOff>457199</xdr:colOff>
      <xdr:row>17</xdr:row>
      <xdr:rowOff>133349</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828675</xdr:colOff>
      <xdr:row>13</xdr:row>
      <xdr:rowOff>38100</xdr:rowOff>
    </xdr:from>
    <xdr:to>
      <xdr:col>9</xdr:col>
      <xdr:colOff>161925</xdr:colOff>
      <xdr:row>30</xdr:row>
      <xdr:rowOff>57150</xdr:rowOff>
    </xdr:to>
    <xdr:graphicFrame macro="">
      <xdr:nvGraphicFramePr>
        <xdr:cNvPr id="2" name="Chart 1">
          <a:extLst>
            <a:ext uri="{FF2B5EF4-FFF2-40B4-BE49-F238E27FC236}">
              <a16:creationId xmlns:a16="http://schemas.microsoft.com/office/drawing/2014/main" id="{1A7C1435-363C-4441-8EB7-5A983C9E53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209550</xdr:colOff>
      <xdr:row>23</xdr:row>
      <xdr:rowOff>19050</xdr:rowOff>
    </xdr:from>
    <xdr:to>
      <xdr:col>14</xdr:col>
      <xdr:colOff>2076450</xdr:colOff>
      <xdr:row>37</xdr:row>
      <xdr:rowOff>95250</xdr:rowOff>
    </xdr:to>
    <xdr:graphicFrame macro="">
      <xdr:nvGraphicFramePr>
        <xdr:cNvPr id="3" name="Chart 2">
          <a:extLst>
            <a:ext uri="{FF2B5EF4-FFF2-40B4-BE49-F238E27FC236}">
              <a16:creationId xmlns:a16="http://schemas.microsoft.com/office/drawing/2014/main" id="{AD808AFA-94C6-4D5C-97E5-1A1B4F557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AK58"/>
  <sheetViews>
    <sheetView tabSelected="1" workbookViewId="0">
      <selection activeCell="A14" sqref="A14"/>
    </sheetView>
  </sheetViews>
  <sheetFormatPr defaultRowHeight="15" x14ac:dyDescent="0.25"/>
  <cols>
    <col min="1" max="1" width="46.85546875" customWidth="1"/>
    <col min="2" max="2" width="4" customWidth="1"/>
    <col min="3" max="3" width="7.28515625" style="3" customWidth="1"/>
    <col min="4" max="4" width="9" style="3" customWidth="1"/>
    <col min="5" max="5" width="9.28515625" style="3" customWidth="1"/>
    <col min="6" max="6" width="9.140625" style="3"/>
    <col min="7" max="7" width="8.140625" style="3" customWidth="1"/>
    <col min="8" max="8" width="7.7109375" style="3" customWidth="1"/>
    <col min="9" max="9" width="5.42578125" style="3" customWidth="1"/>
    <col min="10" max="10" width="47.7109375" style="3" customWidth="1"/>
    <col min="11" max="11" width="9.7109375" style="3" customWidth="1"/>
    <col min="12" max="13" width="9.140625" style="3"/>
    <col min="14" max="14" width="14" style="3" customWidth="1"/>
    <col min="15" max="15" width="9.140625" style="3"/>
    <col min="16" max="16" width="5.5703125" style="3" customWidth="1"/>
    <col min="17" max="17" width="8.7109375" style="3" customWidth="1"/>
    <col min="19" max="19" width="5.42578125" style="3" customWidth="1"/>
    <col min="20" max="20" width="49.5703125" style="3" customWidth="1"/>
    <col min="21" max="21" width="9.7109375" style="3" customWidth="1"/>
    <col min="22" max="23" width="9.140625" style="3"/>
    <col min="24" max="24" width="17.85546875" style="3" customWidth="1"/>
    <col min="25" max="25" width="9.140625" style="3"/>
    <col min="30" max="30" width="16" customWidth="1"/>
    <col min="36" max="36" width="5.42578125" style="3" customWidth="1"/>
    <col min="37" max="37" width="56.42578125" customWidth="1"/>
  </cols>
  <sheetData>
    <row r="1" spans="1:37" ht="18" thickBot="1" x14ac:dyDescent="0.3">
      <c r="A1" s="1" t="s">
        <v>12</v>
      </c>
      <c r="C1" s="2" t="s">
        <v>0</v>
      </c>
      <c r="D1" s="2" t="s">
        <v>1</v>
      </c>
      <c r="E1" s="2" t="s">
        <v>3</v>
      </c>
      <c r="I1" s="11"/>
      <c r="J1" s="1" t="s">
        <v>13</v>
      </c>
      <c r="L1" s="2" t="s">
        <v>0</v>
      </c>
      <c r="M1" s="2" t="s">
        <v>1</v>
      </c>
      <c r="N1" s="2" t="s">
        <v>14</v>
      </c>
      <c r="Q1"/>
      <c r="S1" s="11"/>
      <c r="T1" s="1" t="s">
        <v>28</v>
      </c>
      <c r="V1" s="2" t="s">
        <v>0</v>
      </c>
      <c r="W1" s="2" t="s">
        <v>1</v>
      </c>
      <c r="X1" s="2" t="s">
        <v>40</v>
      </c>
      <c r="AC1" s="2" t="s">
        <v>2</v>
      </c>
      <c r="AJ1" s="11"/>
      <c r="AK1" s="1" t="s">
        <v>64</v>
      </c>
    </row>
    <row r="2" spans="1:37" ht="15.75" thickTop="1" x14ac:dyDescent="0.25">
      <c r="A2" s="19" t="s">
        <v>59</v>
      </c>
      <c r="C2" s="3">
        <v>-1</v>
      </c>
      <c r="D2" s="3">
        <v>0.15</v>
      </c>
      <c r="E2" s="3">
        <f>D2</f>
        <v>0.15</v>
      </c>
      <c r="I2" s="11"/>
      <c r="L2" s="3">
        <v>-1</v>
      </c>
      <c r="M2" s="3">
        <v>0.15</v>
      </c>
      <c r="N2" s="5">
        <f>L2*M2</f>
        <v>-0.15</v>
      </c>
      <c r="S2" s="11"/>
      <c r="V2" s="3">
        <v>-1</v>
      </c>
      <c r="W2" s="3">
        <v>0.15</v>
      </c>
      <c r="X2" s="5">
        <f>(V2-2.3)^2*W2</f>
        <v>1.6334999999999997</v>
      </c>
      <c r="AC2" s="3">
        <f>V2^2</f>
        <v>1</v>
      </c>
      <c r="AJ2" s="11"/>
      <c r="AK2" t="s">
        <v>65</v>
      </c>
    </row>
    <row r="3" spans="1:37" x14ac:dyDescent="0.25">
      <c r="A3" s="19" t="s">
        <v>83</v>
      </c>
      <c r="C3" s="3">
        <v>0</v>
      </c>
      <c r="D3" s="3">
        <v>0.2</v>
      </c>
      <c r="E3" s="3">
        <f>D3+E2</f>
        <v>0.35</v>
      </c>
      <c r="I3" s="11"/>
      <c r="J3" s="9" t="s">
        <v>16</v>
      </c>
      <c r="L3" s="3">
        <v>0</v>
      </c>
      <c r="M3" s="3">
        <v>0.2</v>
      </c>
      <c r="N3" s="5">
        <f t="shared" ref="N3:N7" si="0">L3*M3</f>
        <v>0</v>
      </c>
      <c r="S3" s="11"/>
      <c r="T3" s="9" t="s">
        <v>29</v>
      </c>
      <c r="V3" s="3">
        <v>0</v>
      </c>
      <c r="W3" s="3">
        <v>0.2</v>
      </c>
      <c r="X3" s="5">
        <f t="shared" ref="X3:X7" si="1">(V3-2.3)^2*W3</f>
        <v>1.0579999999999998</v>
      </c>
      <c r="AC3" s="3">
        <f t="shared" ref="AC3:AC7" si="2">V3^2</f>
        <v>0</v>
      </c>
      <c r="AJ3" s="11"/>
      <c r="AK3" t="s">
        <v>177</v>
      </c>
    </row>
    <row r="4" spans="1:37" ht="17.25" x14ac:dyDescent="0.25">
      <c r="C4" s="3">
        <v>2</v>
      </c>
      <c r="D4" s="3">
        <v>0.35</v>
      </c>
      <c r="E4" s="3">
        <f t="shared" ref="E4:E7" si="3">D4+E3</f>
        <v>0.7</v>
      </c>
      <c r="I4" s="11"/>
      <c r="J4" s="9" t="s">
        <v>17</v>
      </c>
      <c r="L4" s="3">
        <v>2</v>
      </c>
      <c r="M4" s="3">
        <v>0.35</v>
      </c>
      <c r="N4" s="5">
        <f t="shared" si="0"/>
        <v>0.7</v>
      </c>
      <c r="S4" s="11"/>
      <c r="T4" s="9" t="s">
        <v>31</v>
      </c>
      <c r="V4" s="3">
        <v>2</v>
      </c>
      <c r="W4" s="3">
        <v>0.35</v>
      </c>
      <c r="X4" s="5">
        <f t="shared" si="1"/>
        <v>3.1499999999999966E-2</v>
      </c>
      <c r="AC4" s="3">
        <f t="shared" si="2"/>
        <v>4</v>
      </c>
      <c r="AJ4" s="11"/>
      <c r="AK4" t="s">
        <v>66</v>
      </c>
    </row>
    <row r="5" spans="1:37" x14ac:dyDescent="0.25">
      <c r="A5" t="s">
        <v>5</v>
      </c>
      <c r="C5" s="3">
        <v>4</v>
      </c>
      <c r="D5" s="3">
        <v>0.05</v>
      </c>
      <c r="E5" s="3">
        <f t="shared" si="3"/>
        <v>0.75</v>
      </c>
      <c r="I5" s="11"/>
      <c r="J5" s="9" t="s">
        <v>18</v>
      </c>
      <c r="L5" s="3">
        <v>4</v>
      </c>
      <c r="M5" s="3">
        <v>0.05</v>
      </c>
      <c r="N5" s="5">
        <f t="shared" si="0"/>
        <v>0.2</v>
      </c>
      <c r="S5" s="11"/>
      <c r="T5" s="12" t="s">
        <v>32</v>
      </c>
      <c r="V5" s="3">
        <v>4</v>
      </c>
      <c r="W5" s="3">
        <v>0.05</v>
      </c>
      <c r="X5" s="5">
        <f t="shared" si="1"/>
        <v>0.14450000000000005</v>
      </c>
      <c r="AC5" s="3">
        <f t="shared" si="2"/>
        <v>16</v>
      </c>
      <c r="AJ5" s="11"/>
      <c r="AK5" t="s">
        <v>67</v>
      </c>
    </row>
    <row r="6" spans="1:37" ht="21" x14ac:dyDescent="0.3">
      <c r="A6" t="s">
        <v>6</v>
      </c>
      <c r="C6" s="3">
        <v>5</v>
      </c>
      <c r="D6" s="3">
        <v>0.1</v>
      </c>
      <c r="E6" s="3">
        <f t="shared" si="3"/>
        <v>0.85</v>
      </c>
      <c r="I6" s="11"/>
      <c r="J6" s="13" t="s">
        <v>34</v>
      </c>
      <c r="L6" s="3">
        <v>5</v>
      </c>
      <c r="M6" s="3">
        <v>0.1</v>
      </c>
      <c r="N6" s="5">
        <f t="shared" si="0"/>
        <v>0.5</v>
      </c>
      <c r="S6" s="11"/>
      <c r="T6" s="13" t="s">
        <v>33</v>
      </c>
      <c r="V6" s="3">
        <v>5</v>
      </c>
      <c r="W6" s="3">
        <v>0.1</v>
      </c>
      <c r="X6" s="5">
        <f t="shared" si="1"/>
        <v>0.72900000000000009</v>
      </c>
      <c r="AC6" s="3">
        <f t="shared" si="2"/>
        <v>25</v>
      </c>
      <c r="AJ6" s="11"/>
      <c r="AK6" t="s">
        <v>84</v>
      </c>
    </row>
    <row r="7" spans="1:37" ht="22.5" thickBot="1" x14ac:dyDescent="0.4">
      <c r="A7" t="s">
        <v>9</v>
      </c>
      <c r="C7" s="4">
        <v>7</v>
      </c>
      <c r="D7" s="4">
        <v>0.15</v>
      </c>
      <c r="E7" s="4">
        <f t="shared" si="3"/>
        <v>1</v>
      </c>
      <c r="F7" s="4"/>
      <c r="I7" s="11"/>
      <c r="J7" s="9" t="s">
        <v>19</v>
      </c>
      <c r="L7" s="4">
        <v>7</v>
      </c>
      <c r="M7" s="4">
        <v>0.15</v>
      </c>
      <c r="N7" s="6">
        <f t="shared" si="0"/>
        <v>1.05</v>
      </c>
      <c r="S7" s="11"/>
      <c r="T7" s="13" t="s">
        <v>39</v>
      </c>
      <c r="V7" s="4">
        <v>7</v>
      </c>
      <c r="W7" s="4">
        <v>0.15</v>
      </c>
      <c r="X7" s="5">
        <f t="shared" si="1"/>
        <v>3.3135000000000003</v>
      </c>
      <c r="AC7" s="3">
        <f t="shared" si="2"/>
        <v>49</v>
      </c>
      <c r="AJ7" s="11"/>
      <c r="AK7" t="s">
        <v>85</v>
      </c>
    </row>
    <row r="8" spans="1:37" ht="18" thickBot="1" x14ac:dyDescent="0.3">
      <c r="A8" t="s">
        <v>10</v>
      </c>
      <c r="D8" s="3" t="s">
        <v>4</v>
      </c>
      <c r="I8" s="11"/>
      <c r="J8" s="9" t="s">
        <v>20</v>
      </c>
      <c r="N8" s="7" t="s">
        <v>15</v>
      </c>
      <c r="S8" s="11"/>
      <c r="T8" s="9" t="s">
        <v>44</v>
      </c>
      <c r="X8" s="7" t="s">
        <v>41</v>
      </c>
      <c r="AC8" s="17" t="s">
        <v>58</v>
      </c>
      <c r="AD8" s="17"/>
      <c r="AE8" s="17"/>
      <c r="AF8" s="17"/>
      <c r="AJ8" s="11"/>
      <c r="AK8" t="s">
        <v>68</v>
      </c>
    </row>
    <row r="9" spans="1:37" ht="15.75" thickBot="1" x14ac:dyDescent="0.3">
      <c r="A9" t="s">
        <v>11</v>
      </c>
      <c r="D9" s="5">
        <f>SUM(D2:D7)</f>
        <v>1</v>
      </c>
      <c r="I9" s="11"/>
      <c r="J9" s="9" t="s">
        <v>35</v>
      </c>
      <c r="N9" s="8">
        <f>SUM(N2:N7)</f>
        <v>2.2999999999999998</v>
      </c>
      <c r="S9" s="11"/>
      <c r="T9" s="9" t="s">
        <v>42</v>
      </c>
      <c r="X9" s="8">
        <f>SUM(X2:X7)</f>
        <v>6.91</v>
      </c>
      <c r="AD9" s="18">
        <f>SUMPRODUCT(AC2:AC7,W2:W7)-K21^2</f>
        <v>6.91</v>
      </c>
      <c r="AJ9" s="11"/>
      <c r="AK9" t="s">
        <v>69</v>
      </c>
    </row>
    <row r="10" spans="1:37" ht="21.75" thickBot="1" x14ac:dyDescent="0.35">
      <c r="I10" s="11"/>
      <c r="J10" s="9" t="s">
        <v>63</v>
      </c>
      <c r="S10" s="11"/>
      <c r="T10" s="13" t="s">
        <v>43</v>
      </c>
      <c r="AJ10" s="11"/>
      <c r="AK10" t="s">
        <v>70</v>
      </c>
    </row>
    <row r="11" spans="1:37" ht="17.25" x14ac:dyDescent="0.25">
      <c r="A11" t="s">
        <v>8</v>
      </c>
      <c r="I11" s="11"/>
      <c r="J11" s="9" t="s">
        <v>36</v>
      </c>
      <c r="S11" s="11"/>
      <c r="T11" s="9" t="s">
        <v>30</v>
      </c>
      <c r="X11" s="14" t="s">
        <v>45</v>
      </c>
      <c r="AJ11" s="11"/>
      <c r="AK11" t="s">
        <v>71</v>
      </c>
    </row>
    <row r="12" spans="1:37" ht="15.75" thickBot="1" x14ac:dyDescent="0.3">
      <c r="A12" t="s">
        <v>7</v>
      </c>
      <c r="I12" s="11"/>
      <c r="J12" s="9"/>
      <c r="S12" s="11"/>
      <c r="T12" s="9"/>
      <c r="X12" s="15">
        <f>SQRT(X9)</f>
        <v>2.6286878856189833</v>
      </c>
      <c r="AJ12" s="11"/>
    </row>
    <row r="13" spans="1:37" x14ac:dyDescent="0.25">
      <c r="I13" s="11"/>
      <c r="J13" s="9" t="s">
        <v>21</v>
      </c>
      <c r="S13" s="11"/>
      <c r="T13" s="12" t="s">
        <v>48</v>
      </c>
      <c r="AJ13" s="11"/>
    </row>
    <row r="14" spans="1:37" x14ac:dyDescent="0.25">
      <c r="I14" s="11"/>
      <c r="J14" s="9" t="s">
        <v>22</v>
      </c>
      <c r="S14" s="11"/>
      <c r="T14" s="9" t="s">
        <v>30</v>
      </c>
      <c r="AJ14" s="11"/>
    </row>
    <row r="15" spans="1:37" x14ac:dyDescent="0.25">
      <c r="I15" s="11"/>
      <c r="J15" s="9" t="s">
        <v>23</v>
      </c>
      <c r="S15" s="11"/>
      <c r="T15" s="9" t="s">
        <v>61</v>
      </c>
      <c r="AJ15" s="11"/>
    </row>
    <row r="16" spans="1:37" x14ac:dyDescent="0.25">
      <c r="I16" s="11"/>
      <c r="J16" s="9" t="s">
        <v>24</v>
      </c>
      <c r="S16" s="11"/>
      <c r="T16" s="12" t="s">
        <v>46</v>
      </c>
      <c r="AJ16" s="11"/>
    </row>
    <row r="17" spans="9:36" x14ac:dyDescent="0.25">
      <c r="I17" s="11"/>
      <c r="J17" s="10" t="s">
        <v>25</v>
      </c>
      <c r="S17" s="11"/>
      <c r="T17" s="16" t="s">
        <v>47</v>
      </c>
      <c r="AJ17" s="11"/>
    </row>
    <row r="18" spans="9:36" x14ac:dyDescent="0.25">
      <c r="I18" s="11"/>
      <c r="J18" s="3" t="s">
        <v>37</v>
      </c>
      <c r="S18" s="11"/>
      <c r="T18" s="12" t="s">
        <v>62</v>
      </c>
      <c r="AJ18" s="11"/>
    </row>
    <row r="19" spans="9:36" x14ac:dyDescent="0.25">
      <c r="I19" s="11"/>
      <c r="J19" s="3" t="s">
        <v>26</v>
      </c>
      <c r="S19" s="11"/>
      <c r="T19" s="12" t="s">
        <v>49</v>
      </c>
      <c r="AJ19" s="11"/>
    </row>
    <row r="20" spans="9:36" ht="17.25" x14ac:dyDescent="0.25">
      <c r="I20" s="11"/>
      <c r="J20" s="9" t="s">
        <v>27</v>
      </c>
      <c r="S20" s="11"/>
      <c r="T20" s="9" t="s">
        <v>50</v>
      </c>
      <c r="V20"/>
      <c r="W20"/>
      <c r="X20"/>
      <c r="AJ20" s="11"/>
    </row>
    <row r="21" spans="9:36" ht="17.25" x14ac:dyDescent="0.25">
      <c r="I21" s="11"/>
      <c r="J21" s="10" t="s">
        <v>38</v>
      </c>
      <c r="K21" s="10">
        <f>SUMPRODUCT(L2:L7,M2:M7)</f>
        <v>2.2999999999999998</v>
      </c>
      <c r="S21" s="11"/>
      <c r="T21" s="9" t="s">
        <v>51</v>
      </c>
      <c r="V21"/>
      <c r="W21"/>
      <c r="X21"/>
      <c r="AJ21" s="11"/>
    </row>
    <row r="22" spans="9:36" x14ac:dyDescent="0.25">
      <c r="I22" s="11"/>
      <c r="S22" s="11"/>
      <c r="T22" s="9" t="s">
        <v>52</v>
      </c>
      <c r="V22"/>
      <c r="W22"/>
      <c r="X22"/>
      <c r="AJ22" s="11"/>
    </row>
    <row r="23" spans="9:36" ht="17.25" x14ac:dyDescent="0.25">
      <c r="I23" s="11"/>
      <c r="S23" s="11"/>
      <c r="T23" s="9" t="s">
        <v>53</v>
      </c>
      <c r="AJ23" s="11"/>
    </row>
    <row r="24" spans="9:36" x14ac:dyDescent="0.25">
      <c r="I24" s="11"/>
      <c r="S24" s="11"/>
      <c r="T24" s="9" t="s">
        <v>54</v>
      </c>
      <c r="AJ24" s="11"/>
    </row>
    <row r="25" spans="9:36" x14ac:dyDescent="0.25">
      <c r="I25" s="11"/>
      <c r="S25" s="11"/>
      <c r="T25" s="9" t="s">
        <v>55</v>
      </c>
      <c r="AJ25" s="11"/>
    </row>
    <row r="26" spans="9:36" ht="17.25" x14ac:dyDescent="0.25">
      <c r="I26" s="11"/>
      <c r="S26" s="11"/>
      <c r="T26" s="9" t="s">
        <v>56</v>
      </c>
      <c r="AJ26" s="11"/>
    </row>
    <row r="27" spans="9:36" x14ac:dyDescent="0.25">
      <c r="I27" s="11"/>
      <c r="S27" s="11"/>
      <c r="T27" s="9" t="s">
        <v>57</v>
      </c>
      <c r="AJ27" s="11"/>
    </row>
    <row r="28" spans="9:36" x14ac:dyDescent="0.25">
      <c r="I28" s="11"/>
      <c r="S28" s="11"/>
      <c r="T28" s="3" t="s">
        <v>60</v>
      </c>
      <c r="AJ28" s="11"/>
    </row>
    <row r="29" spans="9:36" x14ac:dyDescent="0.25">
      <c r="I29" s="11"/>
      <c r="S29" s="11"/>
      <c r="AJ29" s="11"/>
    </row>
    <row r="30" spans="9:36" x14ac:dyDescent="0.25">
      <c r="I30" s="11"/>
      <c r="S30" s="11"/>
      <c r="AJ30" s="11"/>
    </row>
    <row r="31" spans="9:36" x14ac:dyDescent="0.25">
      <c r="I31" s="11"/>
      <c r="S31" s="11"/>
      <c r="AJ31" s="11"/>
    </row>
    <row r="32" spans="9:36" x14ac:dyDescent="0.25">
      <c r="I32" s="11"/>
      <c r="S32" s="11"/>
      <c r="AJ32" s="11"/>
    </row>
    <row r="33" spans="9:36" x14ac:dyDescent="0.25">
      <c r="I33" s="11"/>
      <c r="S33" s="11"/>
      <c r="AJ33" s="11"/>
    </row>
    <row r="34" spans="9:36" x14ac:dyDescent="0.25">
      <c r="I34" s="11"/>
      <c r="S34" s="11"/>
      <c r="AJ34" s="11"/>
    </row>
    <row r="35" spans="9:36" x14ac:dyDescent="0.25">
      <c r="I35" s="11"/>
      <c r="S35" s="11"/>
      <c r="AJ35" s="11"/>
    </row>
    <row r="36" spans="9:36" x14ac:dyDescent="0.25">
      <c r="I36" s="11"/>
      <c r="S36" s="11"/>
      <c r="AJ36" s="11"/>
    </row>
    <row r="37" spans="9:36" x14ac:dyDescent="0.25">
      <c r="I37" s="11"/>
      <c r="S37" s="11"/>
      <c r="AJ37" s="11"/>
    </row>
    <row r="38" spans="9:36" x14ac:dyDescent="0.25">
      <c r="I38" s="11"/>
      <c r="S38" s="11"/>
      <c r="AJ38" s="11"/>
    </row>
    <row r="39" spans="9:36" x14ac:dyDescent="0.25">
      <c r="I39" s="11"/>
      <c r="S39" s="11"/>
      <c r="AJ39" s="11"/>
    </row>
    <row r="40" spans="9:36" x14ac:dyDescent="0.25">
      <c r="I40" s="11"/>
      <c r="S40" s="11"/>
      <c r="AJ40" s="11"/>
    </row>
    <row r="41" spans="9:36" x14ac:dyDescent="0.25">
      <c r="I41" s="11"/>
      <c r="S41" s="11"/>
      <c r="AJ41" s="11"/>
    </row>
    <row r="42" spans="9:36" x14ac:dyDescent="0.25">
      <c r="I42" s="11"/>
      <c r="S42" s="11"/>
      <c r="AJ42" s="11"/>
    </row>
    <row r="43" spans="9:36" x14ac:dyDescent="0.25">
      <c r="I43" s="11"/>
      <c r="S43" s="11"/>
      <c r="AJ43" s="11"/>
    </row>
    <row r="44" spans="9:36" x14ac:dyDescent="0.25">
      <c r="I44" s="11"/>
      <c r="S44" s="11"/>
      <c r="AJ44" s="11"/>
    </row>
    <row r="45" spans="9:36" x14ac:dyDescent="0.25">
      <c r="I45" s="11"/>
      <c r="S45" s="11"/>
      <c r="AJ45" s="11"/>
    </row>
    <row r="46" spans="9:36" x14ac:dyDescent="0.25">
      <c r="I46" s="11"/>
      <c r="S46" s="11"/>
      <c r="AJ46" s="11"/>
    </row>
    <row r="47" spans="9:36" x14ac:dyDescent="0.25">
      <c r="I47" s="11"/>
      <c r="S47" s="11"/>
      <c r="AJ47" s="11"/>
    </row>
    <row r="48" spans="9:36" x14ac:dyDescent="0.25">
      <c r="I48" s="11"/>
      <c r="S48" s="11"/>
      <c r="AJ48" s="11"/>
    </row>
    <row r="49" spans="9:36" x14ac:dyDescent="0.25">
      <c r="I49" s="11"/>
      <c r="S49" s="11"/>
      <c r="AJ49" s="11"/>
    </row>
    <row r="50" spans="9:36" x14ac:dyDescent="0.25">
      <c r="I50" s="11"/>
      <c r="S50" s="11"/>
      <c r="AJ50" s="11"/>
    </row>
    <row r="51" spans="9:36" x14ac:dyDescent="0.25">
      <c r="I51" s="11"/>
      <c r="S51" s="11"/>
      <c r="AJ51" s="11"/>
    </row>
    <row r="52" spans="9:36" x14ac:dyDescent="0.25">
      <c r="I52" s="11"/>
      <c r="S52" s="11"/>
      <c r="AJ52" s="11"/>
    </row>
    <row r="53" spans="9:36" x14ac:dyDescent="0.25">
      <c r="I53" s="11"/>
      <c r="S53" s="11"/>
      <c r="AJ53" s="11"/>
    </row>
    <row r="54" spans="9:36" x14ac:dyDescent="0.25">
      <c r="I54" s="11"/>
      <c r="S54" s="11"/>
      <c r="AJ54" s="11"/>
    </row>
    <row r="55" spans="9:36" x14ac:dyDescent="0.25">
      <c r="I55" s="11"/>
      <c r="S55" s="11"/>
      <c r="AJ55" s="11"/>
    </row>
    <row r="56" spans="9:36" x14ac:dyDescent="0.25">
      <c r="I56" s="11"/>
      <c r="S56" s="11"/>
      <c r="AJ56" s="11"/>
    </row>
    <row r="57" spans="9:36" x14ac:dyDescent="0.25">
      <c r="I57" s="11"/>
      <c r="S57" s="11"/>
      <c r="AJ57" s="11"/>
    </row>
    <row r="58" spans="9:36" x14ac:dyDescent="0.25">
      <c r="I58" s="11"/>
      <c r="S58" s="11"/>
      <c r="AJ58" s="11"/>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L58"/>
  <sheetViews>
    <sheetView workbookViewId="0">
      <selection activeCell="I21" sqref="I21"/>
    </sheetView>
  </sheetViews>
  <sheetFormatPr defaultRowHeight="15" x14ac:dyDescent="0.25"/>
  <cols>
    <col min="1" max="1" width="63.42578125" customWidth="1"/>
    <col min="2" max="2" width="6" customWidth="1"/>
    <col min="3" max="3" width="62.7109375" customWidth="1"/>
    <col min="4" max="7" width="12.7109375" style="5" customWidth="1"/>
    <col min="8" max="8" width="5.42578125" style="3" customWidth="1"/>
    <col min="9" max="9" width="44.140625" customWidth="1"/>
  </cols>
  <sheetData>
    <row r="1" spans="1:12" ht="15.75" thickBot="1" x14ac:dyDescent="0.3">
      <c r="A1" s="1" t="s">
        <v>110</v>
      </c>
      <c r="C1" s="32" t="s">
        <v>109</v>
      </c>
      <c r="D1" s="26" t="s">
        <v>0</v>
      </c>
      <c r="E1" s="26" t="s">
        <v>1</v>
      </c>
      <c r="H1" s="11"/>
    </row>
    <row r="2" spans="1:12" ht="15.75" thickTop="1" x14ac:dyDescent="0.25">
      <c r="A2" s="23" t="s">
        <v>59</v>
      </c>
      <c r="C2" t="s">
        <v>114</v>
      </c>
      <c r="D2" s="5">
        <v>0</v>
      </c>
      <c r="E2" s="5">
        <f>_xlfn.BINOM.DIST(D2,30,1/3,0)</f>
        <v>5.2150950508465746E-6</v>
      </c>
      <c r="H2" s="11"/>
    </row>
    <row r="3" spans="1:12" x14ac:dyDescent="0.25">
      <c r="A3" t="s">
        <v>86</v>
      </c>
      <c r="C3" t="s">
        <v>111</v>
      </c>
      <c r="D3" s="5">
        <v>1</v>
      </c>
      <c r="E3" s="5">
        <f t="shared" ref="E3:E32" si="0">_xlfn.BINOM.DIST(D3,30,1/3,0)</f>
        <v>7.8226425762698405E-5</v>
      </c>
      <c r="H3" s="11"/>
    </row>
    <row r="4" spans="1:12" x14ac:dyDescent="0.25">
      <c r="A4" t="s">
        <v>87</v>
      </c>
      <c r="C4" t="s">
        <v>113</v>
      </c>
      <c r="D4" s="5">
        <v>2</v>
      </c>
      <c r="E4" s="5">
        <f t="shared" si="0"/>
        <v>5.6714158677956565E-4</v>
      </c>
      <c r="H4" s="11"/>
      <c r="L4" t="s">
        <v>164</v>
      </c>
    </row>
    <row r="5" spans="1:12" x14ac:dyDescent="0.25">
      <c r="A5" t="s">
        <v>89</v>
      </c>
      <c r="C5" t="s">
        <v>115</v>
      </c>
      <c r="D5" s="5">
        <v>3</v>
      </c>
      <c r="E5" s="5">
        <f t="shared" si="0"/>
        <v>2.6466607383046356E-3</v>
      </c>
      <c r="H5" s="11"/>
    </row>
    <row r="6" spans="1:12" x14ac:dyDescent="0.25">
      <c r="A6" t="s">
        <v>88</v>
      </c>
      <c r="C6" t="s">
        <v>112</v>
      </c>
      <c r="D6" s="5">
        <v>4</v>
      </c>
      <c r="E6" s="5">
        <f t="shared" si="0"/>
        <v>8.9324799917781285E-3</v>
      </c>
      <c r="H6" s="11"/>
    </row>
    <row r="7" spans="1:12" ht="15.75" x14ac:dyDescent="0.25">
      <c r="A7" t="s">
        <v>91</v>
      </c>
      <c r="C7" t="s">
        <v>129</v>
      </c>
      <c r="D7" s="5">
        <v>5</v>
      </c>
      <c r="E7" s="5">
        <f t="shared" si="0"/>
        <v>2.3224447978623153E-2</v>
      </c>
      <c r="H7" s="11"/>
    </row>
    <row r="8" spans="1:12" x14ac:dyDescent="0.25">
      <c r="A8" t="s">
        <v>92</v>
      </c>
      <c r="C8" t="s">
        <v>116</v>
      </c>
      <c r="D8" s="5">
        <v>6</v>
      </c>
      <c r="E8" s="5">
        <f t="shared" si="0"/>
        <v>4.8384266622131585E-2</v>
      </c>
      <c r="H8" s="11"/>
    </row>
    <row r="9" spans="1:12" ht="15.75" x14ac:dyDescent="0.25">
      <c r="A9" t="s">
        <v>93</v>
      </c>
      <c r="C9" s="9" t="s">
        <v>130</v>
      </c>
      <c r="D9" s="5">
        <v>7</v>
      </c>
      <c r="E9" s="5">
        <f t="shared" si="0"/>
        <v>8.2944457066511254E-2</v>
      </c>
      <c r="H9" s="11"/>
    </row>
    <row r="10" spans="1:12" ht="15.75" x14ac:dyDescent="0.25">
      <c r="A10" t="s">
        <v>90</v>
      </c>
      <c r="C10" t="s">
        <v>131</v>
      </c>
      <c r="D10" s="5">
        <v>8</v>
      </c>
      <c r="E10" s="5">
        <f t="shared" si="0"/>
        <v>0.11923265703310985</v>
      </c>
      <c r="H10" s="11"/>
    </row>
    <row r="11" spans="1:12" x14ac:dyDescent="0.25">
      <c r="A11" t="s">
        <v>94</v>
      </c>
      <c r="C11" t="s">
        <v>117</v>
      </c>
      <c r="D11" s="5">
        <v>9</v>
      </c>
      <c r="E11" s="5">
        <f t="shared" si="0"/>
        <v>0.14572880304046762</v>
      </c>
      <c r="H11" s="11"/>
    </row>
    <row r="12" spans="1:12" ht="15.75" x14ac:dyDescent="0.25">
      <c r="A12" t="s">
        <v>95</v>
      </c>
      <c r="C12" t="s">
        <v>132</v>
      </c>
      <c r="D12" s="5">
        <v>10</v>
      </c>
      <c r="E12" s="5">
        <f t="shared" si="0"/>
        <v>0.15301524319249096</v>
      </c>
      <c r="H12" s="11"/>
    </row>
    <row r="13" spans="1:12" x14ac:dyDescent="0.25">
      <c r="A13" t="s">
        <v>96</v>
      </c>
      <c r="C13" t="s">
        <v>117</v>
      </c>
      <c r="D13" s="5">
        <v>11</v>
      </c>
      <c r="E13" s="5">
        <f t="shared" si="0"/>
        <v>0.13910476653862811</v>
      </c>
      <c r="H13" s="11"/>
    </row>
    <row r="14" spans="1:12" ht="15.75" x14ac:dyDescent="0.25">
      <c r="C14" t="s">
        <v>133</v>
      </c>
      <c r="D14" s="5">
        <v>12</v>
      </c>
      <c r="E14" s="5">
        <f t="shared" si="0"/>
        <v>0.11012460684308059</v>
      </c>
      <c r="H14" s="11"/>
    </row>
    <row r="15" spans="1:12" x14ac:dyDescent="0.25">
      <c r="A15" t="s">
        <v>97</v>
      </c>
      <c r="C15" t="s">
        <v>118</v>
      </c>
      <c r="D15" s="5">
        <v>13</v>
      </c>
      <c r="E15" s="5">
        <f t="shared" si="0"/>
        <v>7.6240112429824966E-2</v>
      </c>
      <c r="H15" s="11"/>
    </row>
    <row r="16" spans="1:12" x14ac:dyDescent="0.25">
      <c r="A16" t="s">
        <v>98</v>
      </c>
      <c r="D16" s="5">
        <v>14</v>
      </c>
      <c r="E16" s="5">
        <f t="shared" si="0"/>
        <v>4.6288639689536601E-2</v>
      </c>
      <c r="H16" s="11"/>
    </row>
    <row r="17" spans="1:8" x14ac:dyDescent="0.25">
      <c r="C17" s="32" t="s">
        <v>119</v>
      </c>
      <c r="D17" s="5">
        <v>15</v>
      </c>
      <c r="E17" s="5">
        <f t="shared" si="0"/>
        <v>2.4687274501086185E-2</v>
      </c>
      <c r="H17" s="11"/>
    </row>
    <row r="18" spans="1:8" x14ac:dyDescent="0.25">
      <c r="A18" t="s">
        <v>100</v>
      </c>
      <c r="C18" t="s">
        <v>120</v>
      </c>
      <c r="D18" s="5">
        <v>16</v>
      </c>
      <c r="E18" s="5">
        <f t="shared" si="0"/>
        <v>1.1572159922384129E-2</v>
      </c>
      <c r="H18" s="11"/>
    </row>
    <row r="19" spans="1:8" x14ac:dyDescent="0.25">
      <c r="A19" t="s">
        <v>101</v>
      </c>
      <c r="C19" s="25" t="s">
        <v>121</v>
      </c>
      <c r="D19" s="5">
        <v>17</v>
      </c>
      <c r="E19" s="5">
        <f t="shared" si="0"/>
        <v>4.7650070268640578E-3</v>
      </c>
      <c r="F19" s="5" t="s">
        <v>175</v>
      </c>
      <c r="H19" s="11"/>
    </row>
    <row r="20" spans="1:8" ht="18.75" x14ac:dyDescent="0.3">
      <c r="A20" s="24" t="s">
        <v>99</v>
      </c>
      <c r="C20" s="25" t="s">
        <v>122</v>
      </c>
      <c r="D20" s="5">
        <v>18</v>
      </c>
      <c r="E20" s="5">
        <f t="shared" si="0"/>
        <v>1.7206969819231345E-3</v>
      </c>
      <c r="H20" s="11"/>
    </row>
    <row r="21" spans="1:8" ht="15.75" x14ac:dyDescent="0.25">
      <c r="A21" t="s">
        <v>102</v>
      </c>
      <c r="C21" t="s">
        <v>128</v>
      </c>
      <c r="D21" s="5">
        <v>19</v>
      </c>
      <c r="E21" s="5">
        <f t="shared" si="0"/>
        <v>5.4337799429151625E-4</v>
      </c>
      <c r="H21" s="11"/>
    </row>
    <row r="22" spans="1:8" ht="21" x14ac:dyDescent="0.3">
      <c r="A22" s="24" t="s">
        <v>103</v>
      </c>
      <c r="C22" t="s">
        <v>123</v>
      </c>
      <c r="D22" s="5">
        <v>20</v>
      </c>
      <c r="E22" s="5">
        <f t="shared" si="0"/>
        <v>1.4942894843016658E-4</v>
      </c>
      <c r="H22" s="11"/>
    </row>
    <row r="23" spans="1:8" x14ac:dyDescent="0.25">
      <c r="A23" t="s">
        <v>104</v>
      </c>
      <c r="C23" t="s">
        <v>124</v>
      </c>
      <c r="D23" s="5">
        <v>21</v>
      </c>
      <c r="E23" s="5">
        <f t="shared" si="0"/>
        <v>3.5578321054801645E-5</v>
      </c>
      <c r="H23" s="11"/>
    </row>
    <row r="24" spans="1:8" x14ac:dyDescent="0.25">
      <c r="A24" s="16" t="s">
        <v>105</v>
      </c>
      <c r="C24" t="s">
        <v>125</v>
      </c>
      <c r="D24" s="5">
        <v>22</v>
      </c>
      <c r="E24" s="5">
        <f t="shared" si="0"/>
        <v>7.2773838521184951E-6</v>
      </c>
      <c r="H24" s="11"/>
    </row>
    <row r="25" spans="1:8" ht="18.75" x14ac:dyDescent="0.3">
      <c r="A25" s="24" t="s">
        <v>106</v>
      </c>
      <c r="C25" t="s">
        <v>126</v>
      </c>
      <c r="D25" s="5">
        <v>23</v>
      </c>
      <c r="E25" s="5">
        <f t="shared" si="0"/>
        <v>1.2656319742814842E-6</v>
      </c>
      <c r="H25" s="11"/>
    </row>
    <row r="26" spans="1:8" ht="18.75" x14ac:dyDescent="0.3">
      <c r="A26" t="s">
        <v>108</v>
      </c>
      <c r="C26" t="s">
        <v>127</v>
      </c>
      <c r="D26" s="5">
        <v>24</v>
      </c>
      <c r="E26" s="5">
        <f t="shared" si="0"/>
        <v>1.8457132958271594E-7</v>
      </c>
      <c r="H26" s="11"/>
    </row>
    <row r="27" spans="1:8" ht="18.75" x14ac:dyDescent="0.3">
      <c r="A27" s="24" t="s">
        <v>107</v>
      </c>
      <c r="D27" s="5">
        <v>25</v>
      </c>
      <c r="E27" s="5">
        <f t="shared" si="0"/>
        <v>2.2148559549925845E-8</v>
      </c>
      <c r="H27" s="11"/>
    </row>
    <row r="28" spans="1:8" ht="15.75" x14ac:dyDescent="0.25">
      <c r="C28" t="s">
        <v>134</v>
      </c>
      <c r="D28" s="5">
        <v>26</v>
      </c>
      <c r="E28" s="5">
        <f t="shared" si="0"/>
        <v>2.1296691874928719E-9</v>
      </c>
      <c r="H28" s="11"/>
    </row>
    <row r="29" spans="1:8" ht="17.25" x14ac:dyDescent="0.25">
      <c r="C29" t="s">
        <v>138</v>
      </c>
      <c r="D29" s="5">
        <v>27</v>
      </c>
      <c r="E29" s="5">
        <f t="shared" si="0"/>
        <v>1.577532731476204E-10</v>
      </c>
      <c r="H29" s="11"/>
    </row>
    <row r="30" spans="1:8" ht="17.25" x14ac:dyDescent="0.25">
      <c r="C30" t="s">
        <v>140</v>
      </c>
      <c r="D30" s="5">
        <v>28</v>
      </c>
      <c r="E30" s="5">
        <f t="shared" si="0"/>
        <v>8.4510682043368272E-12</v>
      </c>
      <c r="H30" s="11"/>
    </row>
    <row r="31" spans="1:8" x14ac:dyDescent="0.25">
      <c r="D31" s="5">
        <v>29</v>
      </c>
      <c r="E31" s="5">
        <f t="shared" si="0"/>
        <v>2.914161449771308E-13</v>
      </c>
      <c r="H31" s="11"/>
    </row>
    <row r="32" spans="1:8" ht="15.75" thickBot="1" x14ac:dyDescent="0.3">
      <c r="D32" s="27">
        <v>30</v>
      </c>
      <c r="E32" s="27">
        <f t="shared" si="0"/>
        <v>4.8569357496188591E-15</v>
      </c>
      <c r="F32" s="27"/>
      <c r="G32" s="27"/>
      <c r="H32" s="11"/>
    </row>
    <row r="33" spans="3:8" x14ac:dyDescent="0.25">
      <c r="H33" s="11"/>
    </row>
    <row r="34" spans="3:8" ht="15.75" x14ac:dyDescent="0.25">
      <c r="C34" s="28" t="s">
        <v>135</v>
      </c>
      <c r="D34" s="29">
        <f>30*(1/3)</f>
        <v>10</v>
      </c>
      <c r="H34" s="11"/>
    </row>
    <row r="35" spans="3:8" ht="15.75" x14ac:dyDescent="0.25">
      <c r="C35" s="28" t="s">
        <v>136</v>
      </c>
      <c r="D35" s="29">
        <f>SUMPRODUCT(D2:D32,E2:E32)</f>
        <v>9.9999999999999964</v>
      </c>
      <c r="H35" s="11"/>
    </row>
    <row r="36" spans="3:8" ht="17.25" x14ac:dyDescent="0.25">
      <c r="C36" s="30" t="s">
        <v>137</v>
      </c>
      <c r="D36" s="31">
        <f>30*(1/3)*(1-1/3)</f>
        <v>6.6666666666666679</v>
      </c>
      <c r="H36" s="11"/>
    </row>
    <row r="37" spans="3:8" ht="17.25" x14ac:dyDescent="0.25">
      <c r="C37" s="30" t="s">
        <v>139</v>
      </c>
      <c r="D37" s="31">
        <f>SQRT(D36)</f>
        <v>2.5819888974716116</v>
      </c>
      <c r="H37" s="11"/>
    </row>
    <row r="38" spans="3:8" x14ac:dyDescent="0.25">
      <c r="H38" s="11"/>
    </row>
    <row r="39" spans="3:8" ht="18.75" x14ac:dyDescent="0.3">
      <c r="C39" s="32" t="s">
        <v>141</v>
      </c>
      <c r="D39" s="33">
        <f>_xlfn.BINOM.DIST(10,30,1/3, 0)</f>
        <v>0.15301524319249096</v>
      </c>
      <c r="H39" s="11"/>
    </row>
    <row r="40" spans="3:8" x14ac:dyDescent="0.25">
      <c r="H40" s="11"/>
    </row>
    <row r="41" spans="3:8" ht="18.75" x14ac:dyDescent="0.3">
      <c r="C41" s="32" t="s">
        <v>142</v>
      </c>
      <c r="D41" s="33">
        <f>_xlfn.BINOM.DIST(15,30,1/3, 1)</f>
        <v>0.9812049987731668</v>
      </c>
      <c r="H41" s="11"/>
    </row>
    <row r="42" spans="3:8" x14ac:dyDescent="0.25">
      <c r="H42" s="11"/>
    </row>
    <row r="43" spans="3:8" ht="18.75" x14ac:dyDescent="0.3">
      <c r="C43" s="32" t="s">
        <v>143</v>
      </c>
      <c r="D43" s="33">
        <f>1-_xlfn.BINOM.DIST(11,30,1/3, 1)</f>
        <v>0.27613563469036162</v>
      </c>
      <c r="H43" s="11"/>
    </row>
    <row r="44" spans="3:8" x14ac:dyDescent="0.25">
      <c r="H44" s="11"/>
    </row>
    <row r="45" spans="3:8" x14ac:dyDescent="0.25">
      <c r="H45" s="11"/>
    </row>
    <row r="46" spans="3:8" x14ac:dyDescent="0.25">
      <c r="H46" s="11"/>
    </row>
    <row r="47" spans="3:8" x14ac:dyDescent="0.25">
      <c r="H47" s="11"/>
    </row>
    <row r="48" spans="3:8" x14ac:dyDescent="0.25">
      <c r="H48" s="11"/>
    </row>
    <row r="49" spans="8:8" x14ac:dyDescent="0.25">
      <c r="H49" s="11"/>
    </row>
    <row r="50" spans="8:8" x14ac:dyDescent="0.25">
      <c r="H50" s="11"/>
    </row>
    <row r="51" spans="8:8" x14ac:dyDescent="0.25">
      <c r="H51" s="11"/>
    </row>
    <row r="52" spans="8:8" x14ac:dyDescent="0.25">
      <c r="H52" s="11"/>
    </row>
    <row r="53" spans="8:8" x14ac:dyDescent="0.25">
      <c r="H53" s="11"/>
    </row>
    <row r="54" spans="8:8" x14ac:dyDescent="0.25">
      <c r="H54" s="11"/>
    </row>
    <row r="55" spans="8:8" x14ac:dyDescent="0.25">
      <c r="H55" s="11"/>
    </row>
    <row r="56" spans="8:8" x14ac:dyDescent="0.25">
      <c r="H56" s="11"/>
    </row>
    <row r="57" spans="8:8" x14ac:dyDescent="0.25">
      <c r="H57" s="11"/>
    </row>
    <row r="58" spans="8:8" x14ac:dyDescent="0.25">
      <c r="H58" s="11"/>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C1001"/>
  <sheetViews>
    <sheetView workbookViewId="0">
      <selection activeCell="C22" sqref="C22"/>
    </sheetView>
  </sheetViews>
  <sheetFormatPr defaultRowHeight="15" x14ac:dyDescent="0.25"/>
  <cols>
    <col min="1" max="1" width="71.28515625" customWidth="1"/>
    <col min="2" max="2" width="12.85546875" style="5" customWidth="1"/>
    <col min="3" max="3" width="20.42578125" style="5" customWidth="1"/>
    <col min="4" max="4" width="9.140625" style="5" customWidth="1"/>
    <col min="5" max="5" width="13.7109375" style="5" customWidth="1"/>
    <col min="6" max="6" width="16.42578125" style="5" customWidth="1"/>
    <col min="7" max="7" width="17.7109375" style="5" customWidth="1"/>
    <col min="8" max="8" width="20.5703125" style="5" customWidth="1"/>
    <col min="9" max="9" width="10.140625" style="5" customWidth="1"/>
    <col min="10" max="10" width="8.140625" style="5" customWidth="1"/>
    <col min="11" max="11" width="9.140625" style="5"/>
    <col min="12" max="12" width="11.28515625" style="5" customWidth="1"/>
    <col min="13" max="13" width="10.28515625" style="5" customWidth="1"/>
    <col min="14" max="14" width="9.140625" style="5"/>
    <col min="15" max="15" width="42" style="5" customWidth="1"/>
    <col min="16" max="16" width="14.42578125" style="5" customWidth="1"/>
    <col min="17" max="29" width="9.140625" style="5"/>
  </cols>
  <sheetData>
    <row r="1" spans="1:16" ht="18" thickBot="1" x14ac:dyDescent="0.3">
      <c r="A1" s="32" t="s">
        <v>109</v>
      </c>
      <c r="B1" s="41" t="s">
        <v>169</v>
      </c>
      <c r="C1" s="5" t="s">
        <v>149</v>
      </c>
      <c r="D1" s="35" t="s">
        <v>152</v>
      </c>
      <c r="E1" s="35" t="s">
        <v>148</v>
      </c>
      <c r="F1" s="36" t="s">
        <v>153</v>
      </c>
      <c r="G1" s="36" t="s">
        <v>154</v>
      </c>
      <c r="H1" s="36" t="s">
        <v>155</v>
      </c>
      <c r="J1" s="41" t="s">
        <v>170</v>
      </c>
      <c r="K1" s="2" t="s">
        <v>72</v>
      </c>
      <c r="L1" s="2" t="s">
        <v>73</v>
      </c>
      <c r="M1" s="2" t="s">
        <v>76</v>
      </c>
    </row>
    <row r="2" spans="1:16" ht="16.5" thickTop="1" x14ac:dyDescent="0.25">
      <c r="A2" t="s">
        <v>158</v>
      </c>
      <c r="C2" s="5" t="s">
        <v>150</v>
      </c>
      <c r="D2" s="34">
        <v>1</v>
      </c>
      <c r="E2" s="5">
        <f ca="1">IF(RAND()&gt;0.5,1,0)</f>
        <v>0</v>
      </c>
      <c r="F2" s="37">
        <v>10</v>
      </c>
      <c r="G2" s="38">
        <f ca="1">AVERAGE(E2:E11)</f>
        <v>0.2</v>
      </c>
      <c r="H2" s="37">
        <v>0.5</v>
      </c>
      <c r="K2" s="5">
        <v>0</v>
      </c>
      <c r="L2" s="5">
        <f>_xlfn.BINOM.DIST(K2, 20,0.5,0)</f>
        <v>9.5367431640625E-7</v>
      </c>
      <c r="M2" s="5">
        <f>K2^2</f>
        <v>0</v>
      </c>
      <c r="O2" s="43" t="s">
        <v>135</v>
      </c>
      <c r="P2" s="10">
        <f>20*0.5</f>
        <v>10</v>
      </c>
    </row>
    <row r="3" spans="1:16" ht="15.75" x14ac:dyDescent="0.25">
      <c r="A3" t="s">
        <v>146</v>
      </c>
      <c r="C3" s="5" t="s">
        <v>151</v>
      </c>
      <c r="D3" s="34">
        <v>2</v>
      </c>
      <c r="E3" s="5">
        <f t="shared" ref="E3:E66" ca="1" si="0">IF(RAND()&gt;0.5,1,0)</f>
        <v>0</v>
      </c>
      <c r="F3" s="37">
        <v>100</v>
      </c>
      <c r="G3" s="38">
        <f ca="1">AVERAGE(E2:E101)</f>
        <v>0.5</v>
      </c>
      <c r="H3" s="37">
        <v>0.5</v>
      </c>
      <c r="K3" s="5">
        <v>1</v>
      </c>
      <c r="L3" s="5">
        <f t="shared" ref="L3:L22" si="1">_xlfn.BINOM.DIST(K3, 20,0.5,0)</f>
        <v>1.9073486328125034E-5</v>
      </c>
      <c r="M3" s="5">
        <f t="shared" ref="M3:M22" si="2">K3^2</f>
        <v>1</v>
      </c>
      <c r="O3" s="43" t="s">
        <v>136</v>
      </c>
      <c r="P3" s="10">
        <f>SUMPRODUCT(K2:K22,L2:L22)</f>
        <v>9.9999999999999964</v>
      </c>
    </row>
    <row r="4" spans="1:16" ht="17.25" x14ac:dyDescent="0.25">
      <c r="A4" t="s">
        <v>147</v>
      </c>
      <c r="D4" s="34">
        <v>3</v>
      </c>
      <c r="E4" s="5">
        <f t="shared" ca="1" si="0"/>
        <v>0</v>
      </c>
      <c r="F4" s="37">
        <f>100+F3</f>
        <v>200</v>
      </c>
      <c r="G4" s="38">
        <f ca="1">AVERAGE(E2:E201)</f>
        <v>0.54500000000000004</v>
      </c>
      <c r="H4" s="37">
        <v>0.5</v>
      </c>
      <c r="K4" s="5">
        <v>2</v>
      </c>
      <c r="L4" s="5">
        <f t="shared" si="1"/>
        <v>1.8119812011718755E-4</v>
      </c>
      <c r="M4" s="5">
        <f t="shared" si="2"/>
        <v>4</v>
      </c>
      <c r="O4" s="43" t="s">
        <v>171</v>
      </c>
      <c r="P4" s="42">
        <f>20*0.5*(1-0.5)</f>
        <v>5</v>
      </c>
    </row>
    <row r="5" spans="1:16" ht="17.25" x14ac:dyDescent="0.25">
      <c r="A5" t="s">
        <v>159</v>
      </c>
      <c r="D5" s="34">
        <v>4</v>
      </c>
      <c r="E5" s="5">
        <f t="shared" ca="1" si="0"/>
        <v>1</v>
      </c>
      <c r="F5" s="37">
        <f t="shared" ref="F5:F12" si="3">100+F4</f>
        <v>300</v>
      </c>
      <c r="G5" s="38">
        <f ca="1">AVERAGE(E2:E301)</f>
        <v>0.52</v>
      </c>
      <c r="H5" s="37">
        <v>0.5</v>
      </c>
      <c r="K5" s="5">
        <v>3</v>
      </c>
      <c r="L5" s="5">
        <f t="shared" si="1"/>
        <v>1.0871887207031263E-3</v>
      </c>
      <c r="M5" s="5">
        <f t="shared" si="2"/>
        <v>9</v>
      </c>
      <c r="O5" s="43" t="s">
        <v>139</v>
      </c>
      <c r="P5" s="42">
        <f>SQRT(P4)</f>
        <v>2.2360679774997898</v>
      </c>
    </row>
    <row r="6" spans="1:16" ht="18.75" x14ac:dyDescent="0.3">
      <c r="A6" t="s">
        <v>145</v>
      </c>
      <c r="D6" s="34">
        <v>5</v>
      </c>
      <c r="E6" s="5">
        <f t="shared" ca="1" si="0"/>
        <v>0</v>
      </c>
      <c r="F6" s="37">
        <f t="shared" si="3"/>
        <v>400</v>
      </c>
      <c r="G6" s="38">
        <f ca="1">AVERAGE(E2:E401)</f>
        <v>0.51</v>
      </c>
      <c r="H6" s="37">
        <v>0.5</v>
      </c>
      <c r="K6" s="5">
        <v>4</v>
      </c>
      <c r="L6" s="5">
        <f t="shared" si="1"/>
        <v>4.6205520629882752E-3</v>
      </c>
      <c r="M6" s="5">
        <f t="shared" si="2"/>
        <v>16</v>
      </c>
      <c r="O6" s="43" t="s">
        <v>172</v>
      </c>
      <c r="P6" s="42">
        <f>SUMPRODUCT(M2:M22,L2:L22)-(SUMPRODUCT(K2:K22,L2:L22))^2</f>
        <v>5.0000000000000426</v>
      </c>
    </row>
    <row r="7" spans="1:16" ht="15.75" x14ac:dyDescent="0.25">
      <c r="A7" t="s">
        <v>129</v>
      </c>
      <c r="D7" s="34">
        <v>6</v>
      </c>
      <c r="E7" s="5">
        <f t="shared" ca="1" si="0"/>
        <v>0</v>
      </c>
      <c r="F7" s="37">
        <f t="shared" si="3"/>
        <v>500</v>
      </c>
      <c r="G7" s="38">
        <f ca="1">AVERAGE(E2:E501)</f>
        <v>0.52600000000000002</v>
      </c>
      <c r="H7" s="37">
        <v>0.5</v>
      </c>
      <c r="K7" s="5">
        <v>5</v>
      </c>
      <c r="L7" s="5">
        <f t="shared" si="1"/>
        <v>1.4785766601562502E-2</v>
      </c>
      <c r="M7" s="5">
        <f t="shared" si="2"/>
        <v>25</v>
      </c>
    </row>
    <row r="8" spans="1:16" x14ac:dyDescent="0.25">
      <c r="A8" t="s">
        <v>144</v>
      </c>
      <c r="D8" s="34">
        <v>7</v>
      </c>
      <c r="E8" s="5">
        <f t="shared" ca="1" si="0"/>
        <v>0</v>
      </c>
      <c r="F8" s="37">
        <f t="shared" si="3"/>
        <v>600</v>
      </c>
      <c r="G8" s="38">
        <f ca="1">AVERAGE(E2:E601)</f>
        <v>0.52</v>
      </c>
      <c r="H8" s="37">
        <v>0.5</v>
      </c>
      <c r="K8" s="5">
        <v>6</v>
      </c>
      <c r="L8" s="5">
        <f t="shared" si="1"/>
        <v>3.6964416503906257E-2</v>
      </c>
      <c r="M8" s="5">
        <f t="shared" si="2"/>
        <v>36</v>
      </c>
    </row>
    <row r="9" spans="1:16" ht="15.75" x14ac:dyDescent="0.25">
      <c r="A9" s="9" t="s">
        <v>156</v>
      </c>
      <c r="D9" s="34">
        <v>8</v>
      </c>
      <c r="E9" s="5">
        <f t="shared" ca="1" si="0"/>
        <v>1</v>
      </c>
      <c r="F9" s="37">
        <f t="shared" si="3"/>
        <v>700</v>
      </c>
      <c r="G9" s="38">
        <f ca="1">AVERAGE(E2:E701)</f>
        <v>0.51571428571428568</v>
      </c>
      <c r="H9" s="37">
        <v>0.5</v>
      </c>
      <c r="K9" s="5">
        <v>7</v>
      </c>
      <c r="L9" s="5">
        <f t="shared" si="1"/>
        <v>7.3928833007812458E-2</v>
      </c>
      <c r="M9" s="5">
        <f t="shared" si="2"/>
        <v>49</v>
      </c>
    </row>
    <row r="10" spans="1:16" x14ac:dyDescent="0.25">
      <c r="A10" s="9" t="s">
        <v>157</v>
      </c>
      <c r="D10" s="34">
        <v>9</v>
      </c>
      <c r="E10" s="5">
        <f t="shared" ca="1" si="0"/>
        <v>0</v>
      </c>
      <c r="F10" s="37">
        <f>100+F9</f>
        <v>800</v>
      </c>
      <c r="G10" s="38">
        <f ca="1">AVERAGE(E2:E801)</f>
        <v>0.50124999999999997</v>
      </c>
      <c r="H10" s="37">
        <v>0.5</v>
      </c>
      <c r="K10" s="5">
        <v>8</v>
      </c>
      <c r="L10" s="5">
        <f t="shared" si="1"/>
        <v>0.12013435363769531</v>
      </c>
      <c r="M10" s="5">
        <f t="shared" si="2"/>
        <v>64</v>
      </c>
    </row>
    <row r="11" spans="1:16" x14ac:dyDescent="0.25">
      <c r="D11" s="34">
        <v>10</v>
      </c>
      <c r="E11" s="5">
        <f t="shared" ca="1" si="0"/>
        <v>0</v>
      </c>
      <c r="F11" s="37">
        <f t="shared" si="3"/>
        <v>900</v>
      </c>
      <c r="G11" s="38">
        <f ca="1">AVERAGE(E2:E901)</f>
        <v>0.49888888888888888</v>
      </c>
      <c r="H11" s="37">
        <v>0.5</v>
      </c>
      <c r="K11" s="5">
        <v>9</v>
      </c>
      <c r="L11" s="5">
        <f t="shared" si="1"/>
        <v>0.16017913818359369</v>
      </c>
      <c r="M11" s="5">
        <f t="shared" si="2"/>
        <v>81</v>
      </c>
    </row>
    <row r="12" spans="1:16" x14ac:dyDescent="0.25">
      <c r="D12" s="34">
        <v>11</v>
      </c>
      <c r="E12" s="5">
        <f t="shared" ca="1" si="0"/>
        <v>0</v>
      </c>
      <c r="F12" s="37">
        <f t="shared" si="3"/>
        <v>1000</v>
      </c>
      <c r="G12" s="38">
        <f ca="1">AVERAGE(E2:E1001)</f>
        <v>0.498</v>
      </c>
      <c r="H12" s="37">
        <v>0.5</v>
      </c>
      <c r="K12" s="5">
        <v>10</v>
      </c>
      <c r="L12" s="5">
        <f t="shared" si="1"/>
        <v>0.17619705200195307</v>
      </c>
      <c r="M12" s="5">
        <f t="shared" si="2"/>
        <v>100</v>
      </c>
    </row>
    <row r="13" spans="1:16" ht="15.75" x14ac:dyDescent="0.25">
      <c r="A13" t="s">
        <v>160</v>
      </c>
      <c r="B13" s="39">
        <f>_xlfn.BINOM.DIST(5,20,0.5,0)</f>
        <v>1.4785766601562502E-2</v>
      </c>
      <c r="D13" s="34">
        <v>12</v>
      </c>
      <c r="E13" s="5">
        <f t="shared" ca="1" si="0"/>
        <v>0</v>
      </c>
      <c r="F13" s="44" t="s">
        <v>176</v>
      </c>
      <c r="K13" s="5">
        <v>11</v>
      </c>
      <c r="L13" s="5">
        <f t="shared" si="1"/>
        <v>0.16017913818359369</v>
      </c>
      <c r="M13" s="5">
        <f t="shared" si="2"/>
        <v>121</v>
      </c>
    </row>
    <row r="14" spans="1:16" x14ac:dyDescent="0.25">
      <c r="A14" s="40" t="s">
        <v>163</v>
      </c>
      <c r="B14" s="39"/>
      <c r="D14" s="34">
        <v>13</v>
      </c>
      <c r="E14" s="5">
        <f t="shared" ca="1" si="0"/>
        <v>0</v>
      </c>
      <c r="K14" s="5">
        <v>12</v>
      </c>
      <c r="L14" s="5">
        <f t="shared" si="1"/>
        <v>0.12013435363769531</v>
      </c>
      <c r="M14" s="5">
        <f t="shared" si="2"/>
        <v>144</v>
      </c>
    </row>
    <row r="15" spans="1:16" ht="15.75" x14ac:dyDescent="0.25">
      <c r="A15" t="s">
        <v>161</v>
      </c>
      <c r="B15" s="39">
        <f>_xlfn.BINOM.DIST(10,20,0.5,1)</f>
        <v>0.58809852600097656</v>
      </c>
      <c r="D15" s="34">
        <v>14</v>
      </c>
      <c r="E15" s="5">
        <f t="shared" ca="1" si="0"/>
        <v>0</v>
      </c>
      <c r="K15" s="5">
        <v>13</v>
      </c>
      <c r="L15" s="5">
        <f t="shared" si="1"/>
        <v>7.3928833007812472E-2</v>
      </c>
      <c r="M15" s="5">
        <f t="shared" si="2"/>
        <v>169</v>
      </c>
    </row>
    <row r="16" spans="1:16" x14ac:dyDescent="0.25">
      <c r="A16" s="40" t="s">
        <v>165</v>
      </c>
      <c r="B16" s="39"/>
      <c r="D16" s="34">
        <v>15</v>
      </c>
      <c r="E16" s="5">
        <f t="shared" ca="1" si="0"/>
        <v>0</v>
      </c>
      <c r="K16" s="5">
        <v>14</v>
      </c>
      <c r="L16" s="5">
        <f t="shared" si="1"/>
        <v>3.6964416503906257E-2</v>
      </c>
      <c r="M16" s="5">
        <f t="shared" si="2"/>
        <v>196</v>
      </c>
    </row>
    <row r="17" spans="1:13" ht="15.75" x14ac:dyDescent="0.25">
      <c r="A17" t="s">
        <v>162</v>
      </c>
      <c r="B17" s="39"/>
      <c r="D17" s="34">
        <v>16</v>
      </c>
      <c r="E17" s="5">
        <f t="shared" ca="1" si="0"/>
        <v>1</v>
      </c>
      <c r="K17" s="5">
        <v>15</v>
      </c>
      <c r="L17" s="5">
        <f t="shared" si="1"/>
        <v>1.4785766601562502E-2</v>
      </c>
      <c r="M17" s="5">
        <f t="shared" si="2"/>
        <v>225</v>
      </c>
    </row>
    <row r="18" spans="1:13" x14ac:dyDescent="0.25">
      <c r="A18" s="40" t="s">
        <v>166</v>
      </c>
      <c r="B18" s="39">
        <f>1-_xlfn.BINOM.DIST(7,20,0.5,1)</f>
        <v>0.86841201782226551</v>
      </c>
      <c r="D18" s="34">
        <v>17</v>
      </c>
      <c r="E18" s="5">
        <f t="shared" ca="1" si="0"/>
        <v>1</v>
      </c>
      <c r="K18" s="5">
        <v>16</v>
      </c>
      <c r="L18" s="5">
        <f t="shared" si="1"/>
        <v>4.6205520629882752E-3</v>
      </c>
      <c r="M18" s="5">
        <f t="shared" si="2"/>
        <v>256</v>
      </c>
    </row>
    <row r="19" spans="1:13" ht="15.75" x14ac:dyDescent="0.25">
      <c r="A19" t="s">
        <v>167</v>
      </c>
      <c r="B19" s="39"/>
      <c r="D19" s="34">
        <v>18</v>
      </c>
      <c r="E19" s="5">
        <f t="shared" ca="1" si="0"/>
        <v>0</v>
      </c>
      <c r="K19" s="5">
        <v>17</v>
      </c>
      <c r="L19" s="5">
        <f t="shared" si="1"/>
        <v>1.0871887207031261E-3</v>
      </c>
      <c r="M19" s="5">
        <f t="shared" si="2"/>
        <v>289</v>
      </c>
    </row>
    <row r="20" spans="1:13" x14ac:dyDescent="0.25">
      <c r="A20" s="40" t="s">
        <v>168</v>
      </c>
      <c r="B20" s="39">
        <f>_xlfn.BINOM.DIST(14,20,0.5,1)-_xlfn.BINOM.DIST(5,20,0.5,1)</f>
        <v>0.95861053466796875</v>
      </c>
      <c r="D20" s="34">
        <v>19</v>
      </c>
      <c r="E20" s="5">
        <f t="shared" ca="1" si="0"/>
        <v>0</v>
      </c>
      <c r="K20" s="5">
        <v>18</v>
      </c>
      <c r="L20" s="5">
        <f t="shared" si="1"/>
        <v>1.8119812011718753E-4</v>
      </c>
      <c r="M20" s="5">
        <f t="shared" si="2"/>
        <v>324</v>
      </c>
    </row>
    <row r="21" spans="1:13" x14ac:dyDescent="0.25">
      <c r="B21" s="39"/>
      <c r="D21" s="34">
        <v>20</v>
      </c>
      <c r="E21" s="5">
        <f t="shared" ca="1" si="0"/>
        <v>1</v>
      </c>
      <c r="K21" s="5">
        <v>19</v>
      </c>
      <c r="L21" s="5">
        <f t="shared" si="1"/>
        <v>1.9073486328125E-5</v>
      </c>
      <c r="M21" s="5">
        <f t="shared" si="2"/>
        <v>361</v>
      </c>
    </row>
    <row r="22" spans="1:13" x14ac:dyDescent="0.25">
      <c r="A22" t="s">
        <v>30</v>
      </c>
      <c r="B22" s="39"/>
      <c r="D22" s="34">
        <v>21</v>
      </c>
      <c r="E22" s="5">
        <f t="shared" ca="1" si="0"/>
        <v>1</v>
      </c>
      <c r="K22" s="5">
        <v>20</v>
      </c>
      <c r="L22" s="5">
        <f t="shared" si="1"/>
        <v>9.5367431640625E-7</v>
      </c>
      <c r="M22" s="5">
        <f t="shared" si="2"/>
        <v>400</v>
      </c>
    </row>
    <row r="23" spans="1:13" x14ac:dyDescent="0.25">
      <c r="B23" s="39"/>
      <c r="D23" s="34">
        <v>22</v>
      </c>
      <c r="E23" s="5">
        <f t="shared" ca="1" si="0"/>
        <v>0</v>
      </c>
    </row>
    <row r="24" spans="1:13" x14ac:dyDescent="0.25">
      <c r="D24" s="34">
        <v>23</v>
      </c>
      <c r="E24" s="5">
        <f t="shared" ca="1" si="0"/>
        <v>0</v>
      </c>
    </row>
    <row r="25" spans="1:13" x14ac:dyDescent="0.25">
      <c r="D25" s="34">
        <v>24</v>
      </c>
      <c r="E25" s="5">
        <f t="shared" ca="1" si="0"/>
        <v>0</v>
      </c>
    </row>
    <row r="26" spans="1:13" x14ac:dyDescent="0.25">
      <c r="D26" s="34">
        <v>25</v>
      </c>
      <c r="E26" s="5">
        <f t="shared" ca="1" si="0"/>
        <v>0</v>
      </c>
    </row>
    <row r="27" spans="1:13" x14ac:dyDescent="0.25">
      <c r="D27" s="34">
        <v>26</v>
      </c>
      <c r="E27" s="5">
        <f t="shared" ca="1" si="0"/>
        <v>1</v>
      </c>
    </row>
    <row r="28" spans="1:13" x14ac:dyDescent="0.25">
      <c r="D28" s="34">
        <v>27</v>
      </c>
      <c r="E28" s="5">
        <f t="shared" ca="1" si="0"/>
        <v>0</v>
      </c>
    </row>
    <row r="29" spans="1:13" x14ac:dyDescent="0.25">
      <c r="D29" s="34">
        <v>28</v>
      </c>
      <c r="E29" s="5">
        <f t="shared" ca="1" si="0"/>
        <v>0</v>
      </c>
    </row>
    <row r="30" spans="1:13" x14ac:dyDescent="0.25">
      <c r="D30" s="34">
        <v>29</v>
      </c>
      <c r="E30" s="5">
        <f t="shared" ca="1" si="0"/>
        <v>0</v>
      </c>
    </row>
    <row r="31" spans="1:13" x14ac:dyDescent="0.25">
      <c r="D31" s="34">
        <v>30</v>
      </c>
      <c r="E31" s="5">
        <f t="shared" ca="1" si="0"/>
        <v>0</v>
      </c>
    </row>
    <row r="32" spans="1:13" x14ac:dyDescent="0.25">
      <c r="D32" s="34">
        <v>31</v>
      </c>
      <c r="E32" s="5">
        <f t="shared" ca="1" si="0"/>
        <v>0</v>
      </c>
    </row>
    <row r="33" spans="4:5" x14ac:dyDescent="0.25">
      <c r="D33" s="34">
        <v>32</v>
      </c>
      <c r="E33" s="5">
        <f t="shared" ca="1" si="0"/>
        <v>1</v>
      </c>
    </row>
    <row r="34" spans="4:5" x14ac:dyDescent="0.25">
      <c r="D34" s="34">
        <v>33</v>
      </c>
      <c r="E34" s="5">
        <f t="shared" ca="1" si="0"/>
        <v>0</v>
      </c>
    </row>
    <row r="35" spans="4:5" x14ac:dyDescent="0.25">
      <c r="D35" s="34">
        <v>34</v>
      </c>
      <c r="E35" s="5">
        <f t="shared" ca="1" si="0"/>
        <v>1</v>
      </c>
    </row>
    <row r="36" spans="4:5" x14ac:dyDescent="0.25">
      <c r="D36" s="34">
        <v>35</v>
      </c>
      <c r="E36" s="5">
        <f t="shared" ca="1" si="0"/>
        <v>1</v>
      </c>
    </row>
    <row r="37" spans="4:5" x14ac:dyDescent="0.25">
      <c r="D37" s="34">
        <v>36</v>
      </c>
      <c r="E37" s="5">
        <f t="shared" ca="1" si="0"/>
        <v>1</v>
      </c>
    </row>
    <row r="38" spans="4:5" x14ac:dyDescent="0.25">
      <c r="D38" s="34">
        <v>37</v>
      </c>
      <c r="E38" s="5">
        <f t="shared" ca="1" si="0"/>
        <v>1</v>
      </c>
    </row>
    <row r="39" spans="4:5" x14ac:dyDescent="0.25">
      <c r="D39" s="34">
        <v>38</v>
      </c>
      <c r="E39" s="5">
        <f t="shared" ca="1" si="0"/>
        <v>1</v>
      </c>
    </row>
    <row r="40" spans="4:5" x14ac:dyDescent="0.25">
      <c r="D40" s="34">
        <v>39</v>
      </c>
      <c r="E40" s="5">
        <f t="shared" ca="1" si="0"/>
        <v>1</v>
      </c>
    </row>
    <row r="41" spans="4:5" x14ac:dyDescent="0.25">
      <c r="D41" s="34">
        <v>40</v>
      </c>
      <c r="E41" s="5">
        <f t="shared" ca="1" si="0"/>
        <v>1</v>
      </c>
    </row>
    <row r="42" spans="4:5" x14ac:dyDescent="0.25">
      <c r="D42" s="34">
        <v>41</v>
      </c>
      <c r="E42" s="5">
        <f t="shared" ca="1" si="0"/>
        <v>0</v>
      </c>
    </row>
    <row r="43" spans="4:5" x14ac:dyDescent="0.25">
      <c r="D43" s="34">
        <v>42</v>
      </c>
      <c r="E43" s="5">
        <f t="shared" ca="1" si="0"/>
        <v>0</v>
      </c>
    </row>
    <row r="44" spans="4:5" x14ac:dyDescent="0.25">
      <c r="D44" s="34">
        <v>43</v>
      </c>
      <c r="E44" s="5">
        <f t="shared" ca="1" si="0"/>
        <v>0</v>
      </c>
    </row>
    <row r="45" spans="4:5" x14ac:dyDescent="0.25">
      <c r="D45" s="34">
        <v>44</v>
      </c>
      <c r="E45" s="5">
        <f t="shared" ca="1" si="0"/>
        <v>0</v>
      </c>
    </row>
    <row r="46" spans="4:5" x14ac:dyDescent="0.25">
      <c r="D46" s="34">
        <v>45</v>
      </c>
      <c r="E46" s="5">
        <f t="shared" ca="1" si="0"/>
        <v>1</v>
      </c>
    </row>
    <row r="47" spans="4:5" x14ac:dyDescent="0.25">
      <c r="D47" s="34">
        <v>46</v>
      </c>
      <c r="E47" s="5">
        <f t="shared" ca="1" si="0"/>
        <v>0</v>
      </c>
    </row>
    <row r="48" spans="4:5" x14ac:dyDescent="0.25">
      <c r="D48" s="34">
        <v>47</v>
      </c>
      <c r="E48" s="5">
        <f t="shared" ca="1" si="0"/>
        <v>1</v>
      </c>
    </row>
    <row r="49" spans="4:5" x14ac:dyDescent="0.25">
      <c r="D49" s="34">
        <v>48</v>
      </c>
      <c r="E49" s="5">
        <f t="shared" ca="1" si="0"/>
        <v>0</v>
      </c>
    </row>
    <row r="50" spans="4:5" x14ac:dyDescent="0.25">
      <c r="D50" s="34">
        <v>49</v>
      </c>
      <c r="E50" s="5">
        <f t="shared" ca="1" si="0"/>
        <v>1</v>
      </c>
    </row>
    <row r="51" spans="4:5" x14ac:dyDescent="0.25">
      <c r="D51" s="34">
        <v>50</v>
      </c>
      <c r="E51" s="5">
        <f t="shared" ca="1" si="0"/>
        <v>0</v>
      </c>
    </row>
    <row r="52" spans="4:5" x14ac:dyDescent="0.25">
      <c r="D52" s="34">
        <v>51</v>
      </c>
      <c r="E52" s="5">
        <f t="shared" ca="1" si="0"/>
        <v>1</v>
      </c>
    </row>
    <row r="53" spans="4:5" x14ac:dyDescent="0.25">
      <c r="D53" s="34">
        <v>52</v>
      </c>
      <c r="E53" s="5">
        <f t="shared" ca="1" si="0"/>
        <v>1</v>
      </c>
    </row>
    <row r="54" spans="4:5" x14ac:dyDescent="0.25">
      <c r="D54" s="34">
        <v>53</v>
      </c>
      <c r="E54" s="5">
        <f t="shared" ca="1" si="0"/>
        <v>1</v>
      </c>
    </row>
    <row r="55" spans="4:5" x14ac:dyDescent="0.25">
      <c r="D55" s="34">
        <v>54</v>
      </c>
      <c r="E55" s="5">
        <f t="shared" ca="1" si="0"/>
        <v>1</v>
      </c>
    </row>
    <row r="56" spans="4:5" x14ac:dyDescent="0.25">
      <c r="D56" s="34">
        <v>55</v>
      </c>
      <c r="E56" s="5">
        <f t="shared" ca="1" si="0"/>
        <v>1</v>
      </c>
    </row>
    <row r="57" spans="4:5" x14ac:dyDescent="0.25">
      <c r="D57" s="34">
        <v>56</v>
      </c>
      <c r="E57" s="5">
        <f t="shared" ca="1" si="0"/>
        <v>0</v>
      </c>
    </row>
    <row r="58" spans="4:5" x14ac:dyDescent="0.25">
      <c r="D58" s="34">
        <v>57</v>
      </c>
      <c r="E58" s="5">
        <f t="shared" ca="1" si="0"/>
        <v>1</v>
      </c>
    </row>
    <row r="59" spans="4:5" x14ac:dyDescent="0.25">
      <c r="D59" s="34">
        <v>58</v>
      </c>
      <c r="E59" s="5">
        <f t="shared" ca="1" si="0"/>
        <v>0</v>
      </c>
    </row>
    <row r="60" spans="4:5" x14ac:dyDescent="0.25">
      <c r="D60" s="34">
        <v>59</v>
      </c>
      <c r="E60" s="5">
        <f t="shared" ca="1" si="0"/>
        <v>0</v>
      </c>
    </row>
    <row r="61" spans="4:5" x14ac:dyDescent="0.25">
      <c r="D61" s="34">
        <v>60</v>
      </c>
      <c r="E61" s="5">
        <f t="shared" ca="1" si="0"/>
        <v>1</v>
      </c>
    </row>
    <row r="62" spans="4:5" x14ac:dyDescent="0.25">
      <c r="D62" s="34">
        <v>61</v>
      </c>
      <c r="E62" s="5">
        <f t="shared" ca="1" si="0"/>
        <v>1</v>
      </c>
    </row>
    <row r="63" spans="4:5" x14ac:dyDescent="0.25">
      <c r="D63" s="34">
        <v>62</v>
      </c>
      <c r="E63" s="5">
        <f t="shared" ca="1" si="0"/>
        <v>1</v>
      </c>
    </row>
    <row r="64" spans="4:5" x14ac:dyDescent="0.25">
      <c r="D64" s="34">
        <v>63</v>
      </c>
      <c r="E64" s="5">
        <f t="shared" ca="1" si="0"/>
        <v>1</v>
      </c>
    </row>
    <row r="65" spans="4:5" x14ac:dyDescent="0.25">
      <c r="D65" s="34">
        <v>64</v>
      </c>
      <c r="E65" s="5">
        <f t="shared" ca="1" si="0"/>
        <v>1</v>
      </c>
    </row>
    <row r="66" spans="4:5" x14ac:dyDescent="0.25">
      <c r="D66" s="34">
        <v>65</v>
      </c>
      <c r="E66" s="5">
        <f t="shared" ca="1" si="0"/>
        <v>1</v>
      </c>
    </row>
    <row r="67" spans="4:5" x14ac:dyDescent="0.25">
      <c r="D67" s="34">
        <v>66</v>
      </c>
      <c r="E67" s="5">
        <f t="shared" ref="E67:E130" ca="1" si="4">IF(RAND()&gt;0.5,1,0)</f>
        <v>0</v>
      </c>
    </row>
    <row r="68" spans="4:5" x14ac:dyDescent="0.25">
      <c r="D68" s="34">
        <v>67</v>
      </c>
      <c r="E68" s="5">
        <f t="shared" ca="1" si="4"/>
        <v>1</v>
      </c>
    </row>
    <row r="69" spans="4:5" x14ac:dyDescent="0.25">
      <c r="D69" s="34">
        <v>68</v>
      </c>
      <c r="E69" s="5">
        <f t="shared" ca="1" si="4"/>
        <v>0</v>
      </c>
    </row>
    <row r="70" spans="4:5" x14ac:dyDescent="0.25">
      <c r="D70" s="34">
        <v>69</v>
      </c>
      <c r="E70" s="5">
        <f t="shared" ca="1" si="4"/>
        <v>1</v>
      </c>
    </row>
    <row r="71" spans="4:5" x14ac:dyDescent="0.25">
      <c r="D71" s="34">
        <v>70</v>
      </c>
      <c r="E71" s="5">
        <f t="shared" ca="1" si="4"/>
        <v>0</v>
      </c>
    </row>
    <row r="72" spans="4:5" x14ac:dyDescent="0.25">
      <c r="D72" s="34">
        <v>71</v>
      </c>
      <c r="E72" s="5">
        <f t="shared" ca="1" si="4"/>
        <v>1</v>
      </c>
    </row>
    <row r="73" spans="4:5" x14ac:dyDescent="0.25">
      <c r="D73" s="34">
        <v>72</v>
      </c>
      <c r="E73" s="5">
        <f t="shared" ca="1" si="4"/>
        <v>0</v>
      </c>
    </row>
    <row r="74" spans="4:5" x14ac:dyDescent="0.25">
      <c r="D74" s="34">
        <v>73</v>
      </c>
      <c r="E74" s="5">
        <f t="shared" ca="1" si="4"/>
        <v>1</v>
      </c>
    </row>
    <row r="75" spans="4:5" x14ac:dyDescent="0.25">
      <c r="D75" s="34">
        <v>74</v>
      </c>
      <c r="E75" s="5">
        <f t="shared" ca="1" si="4"/>
        <v>1</v>
      </c>
    </row>
    <row r="76" spans="4:5" x14ac:dyDescent="0.25">
      <c r="D76" s="34">
        <v>75</v>
      </c>
      <c r="E76" s="5">
        <f t="shared" ca="1" si="4"/>
        <v>1</v>
      </c>
    </row>
    <row r="77" spans="4:5" x14ac:dyDescent="0.25">
      <c r="D77" s="34">
        <v>76</v>
      </c>
      <c r="E77" s="5">
        <f t="shared" ca="1" si="4"/>
        <v>0</v>
      </c>
    </row>
    <row r="78" spans="4:5" x14ac:dyDescent="0.25">
      <c r="D78" s="34">
        <v>77</v>
      </c>
      <c r="E78" s="5">
        <f t="shared" ca="1" si="4"/>
        <v>1</v>
      </c>
    </row>
    <row r="79" spans="4:5" x14ac:dyDescent="0.25">
      <c r="D79" s="34">
        <v>78</v>
      </c>
      <c r="E79" s="5">
        <f t="shared" ca="1" si="4"/>
        <v>0</v>
      </c>
    </row>
    <row r="80" spans="4:5" x14ac:dyDescent="0.25">
      <c r="D80" s="34">
        <v>79</v>
      </c>
      <c r="E80" s="5">
        <f t="shared" ca="1" si="4"/>
        <v>1</v>
      </c>
    </row>
    <row r="81" spans="4:5" x14ac:dyDescent="0.25">
      <c r="D81" s="34">
        <v>80</v>
      </c>
      <c r="E81" s="5">
        <f t="shared" ca="1" si="4"/>
        <v>1</v>
      </c>
    </row>
    <row r="82" spans="4:5" x14ac:dyDescent="0.25">
      <c r="D82" s="34">
        <v>81</v>
      </c>
      <c r="E82" s="5">
        <f t="shared" ca="1" si="4"/>
        <v>1</v>
      </c>
    </row>
    <row r="83" spans="4:5" x14ac:dyDescent="0.25">
      <c r="D83" s="34">
        <v>82</v>
      </c>
      <c r="E83" s="5">
        <f t="shared" ca="1" si="4"/>
        <v>0</v>
      </c>
    </row>
    <row r="84" spans="4:5" x14ac:dyDescent="0.25">
      <c r="D84" s="34">
        <v>83</v>
      </c>
      <c r="E84" s="5">
        <f t="shared" ca="1" si="4"/>
        <v>1</v>
      </c>
    </row>
    <row r="85" spans="4:5" x14ac:dyDescent="0.25">
      <c r="D85" s="34">
        <v>84</v>
      </c>
      <c r="E85" s="5">
        <f t="shared" ca="1" si="4"/>
        <v>1</v>
      </c>
    </row>
    <row r="86" spans="4:5" x14ac:dyDescent="0.25">
      <c r="D86" s="34">
        <v>85</v>
      </c>
      <c r="E86" s="5">
        <f t="shared" ca="1" si="4"/>
        <v>0</v>
      </c>
    </row>
    <row r="87" spans="4:5" x14ac:dyDescent="0.25">
      <c r="D87" s="34">
        <v>86</v>
      </c>
      <c r="E87" s="5">
        <f t="shared" ca="1" si="4"/>
        <v>1</v>
      </c>
    </row>
    <row r="88" spans="4:5" x14ac:dyDescent="0.25">
      <c r="D88" s="34">
        <v>87</v>
      </c>
      <c r="E88" s="5">
        <f t="shared" ca="1" si="4"/>
        <v>1</v>
      </c>
    </row>
    <row r="89" spans="4:5" x14ac:dyDescent="0.25">
      <c r="D89" s="34">
        <v>88</v>
      </c>
      <c r="E89" s="5">
        <f t="shared" ca="1" si="4"/>
        <v>1</v>
      </c>
    </row>
    <row r="90" spans="4:5" x14ac:dyDescent="0.25">
      <c r="D90" s="34">
        <v>89</v>
      </c>
      <c r="E90" s="5">
        <f t="shared" ca="1" si="4"/>
        <v>1</v>
      </c>
    </row>
    <row r="91" spans="4:5" x14ac:dyDescent="0.25">
      <c r="D91" s="34">
        <v>90</v>
      </c>
      <c r="E91" s="5">
        <f t="shared" ca="1" si="4"/>
        <v>0</v>
      </c>
    </row>
    <row r="92" spans="4:5" x14ac:dyDescent="0.25">
      <c r="D92" s="34">
        <v>91</v>
      </c>
      <c r="E92" s="5">
        <f t="shared" ca="1" si="4"/>
        <v>1</v>
      </c>
    </row>
    <row r="93" spans="4:5" x14ac:dyDescent="0.25">
      <c r="D93" s="34">
        <v>92</v>
      </c>
      <c r="E93" s="5">
        <f t="shared" ca="1" si="4"/>
        <v>0</v>
      </c>
    </row>
    <row r="94" spans="4:5" x14ac:dyDescent="0.25">
      <c r="D94" s="34">
        <v>93</v>
      </c>
      <c r="E94" s="5">
        <f t="shared" ca="1" si="4"/>
        <v>1</v>
      </c>
    </row>
    <row r="95" spans="4:5" x14ac:dyDescent="0.25">
      <c r="D95" s="34">
        <v>94</v>
      </c>
      <c r="E95" s="5">
        <f t="shared" ca="1" si="4"/>
        <v>0</v>
      </c>
    </row>
    <row r="96" spans="4:5" x14ac:dyDescent="0.25">
      <c r="D96" s="34">
        <v>95</v>
      </c>
      <c r="E96" s="5">
        <f t="shared" ca="1" si="4"/>
        <v>0</v>
      </c>
    </row>
    <row r="97" spans="4:5" x14ac:dyDescent="0.25">
      <c r="D97" s="34">
        <v>96</v>
      </c>
      <c r="E97" s="5">
        <f t="shared" ca="1" si="4"/>
        <v>1</v>
      </c>
    </row>
    <row r="98" spans="4:5" x14ac:dyDescent="0.25">
      <c r="D98" s="34">
        <v>97</v>
      </c>
      <c r="E98" s="5">
        <f t="shared" ca="1" si="4"/>
        <v>0</v>
      </c>
    </row>
    <row r="99" spans="4:5" x14ac:dyDescent="0.25">
      <c r="D99" s="34">
        <v>98</v>
      </c>
      <c r="E99" s="5">
        <f t="shared" ca="1" si="4"/>
        <v>0</v>
      </c>
    </row>
    <row r="100" spans="4:5" x14ac:dyDescent="0.25">
      <c r="D100" s="34">
        <v>99</v>
      </c>
      <c r="E100" s="5">
        <f t="shared" ca="1" si="4"/>
        <v>1</v>
      </c>
    </row>
    <row r="101" spans="4:5" x14ac:dyDescent="0.25">
      <c r="D101" s="34">
        <v>100</v>
      </c>
      <c r="E101" s="5">
        <f t="shared" ca="1" si="4"/>
        <v>0</v>
      </c>
    </row>
    <row r="102" spans="4:5" x14ac:dyDescent="0.25">
      <c r="D102" s="34">
        <v>101</v>
      </c>
      <c r="E102" s="5">
        <f t="shared" ca="1" si="4"/>
        <v>1</v>
      </c>
    </row>
    <row r="103" spans="4:5" x14ac:dyDescent="0.25">
      <c r="D103" s="34">
        <v>102</v>
      </c>
      <c r="E103" s="5">
        <f t="shared" ca="1" si="4"/>
        <v>1</v>
      </c>
    </row>
    <row r="104" spans="4:5" x14ac:dyDescent="0.25">
      <c r="D104" s="34">
        <v>103</v>
      </c>
      <c r="E104" s="5">
        <f t="shared" ca="1" si="4"/>
        <v>1</v>
      </c>
    </row>
    <row r="105" spans="4:5" x14ac:dyDescent="0.25">
      <c r="D105" s="34">
        <v>104</v>
      </c>
      <c r="E105" s="5">
        <f t="shared" ca="1" si="4"/>
        <v>1</v>
      </c>
    </row>
    <row r="106" spans="4:5" x14ac:dyDescent="0.25">
      <c r="D106" s="34">
        <v>105</v>
      </c>
      <c r="E106" s="5">
        <f t="shared" ca="1" si="4"/>
        <v>1</v>
      </c>
    </row>
    <row r="107" spans="4:5" x14ac:dyDescent="0.25">
      <c r="D107" s="34">
        <v>106</v>
      </c>
      <c r="E107" s="5">
        <f t="shared" ca="1" si="4"/>
        <v>1</v>
      </c>
    </row>
    <row r="108" spans="4:5" x14ac:dyDescent="0.25">
      <c r="D108" s="34">
        <v>107</v>
      </c>
      <c r="E108" s="5">
        <f t="shared" ca="1" si="4"/>
        <v>0</v>
      </c>
    </row>
    <row r="109" spans="4:5" x14ac:dyDescent="0.25">
      <c r="D109" s="34">
        <v>108</v>
      </c>
      <c r="E109" s="5">
        <f t="shared" ca="1" si="4"/>
        <v>1</v>
      </c>
    </row>
    <row r="110" spans="4:5" x14ac:dyDescent="0.25">
      <c r="D110" s="34">
        <v>109</v>
      </c>
      <c r="E110" s="5">
        <f t="shared" ca="1" si="4"/>
        <v>1</v>
      </c>
    </row>
    <row r="111" spans="4:5" x14ac:dyDescent="0.25">
      <c r="D111" s="34">
        <v>110</v>
      </c>
      <c r="E111" s="5">
        <f t="shared" ca="1" si="4"/>
        <v>1</v>
      </c>
    </row>
    <row r="112" spans="4:5" x14ac:dyDescent="0.25">
      <c r="D112" s="34">
        <v>111</v>
      </c>
      <c r="E112" s="5">
        <f t="shared" ca="1" si="4"/>
        <v>0</v>
      </c>
    </row>
    <row r="113" spans="4:5" x14ac:dyDescent="0.25">
      <c r="D113" s="34">
        <v>112</v>
      </c>
      <c r="E113" s="5">
        <f t="shared" ca="1" si="4"/>
        <v>1</v>
      </c>
    </row>
    <row r="114" spans="4:5" x14ac:dyDescent="0.25">
      <c r="D114" s="34">
        <v>113</v>
      </c>
      <c r="E114" s="5">
        <f t="shared" ca="1" si="4"/>
        <v>1</v>
      </c>
    </row>
    <row r="115" spans="4:5" x14ac:dyDescent="0.25">
      <c r="D115" s="34">
        <v>114</v>
      </c>
      <c r="E115" s="5">
        <f t="shared" ca="1" si="4"/>
        <v>1</v>
      </c>
    </row>
    <row r="116" spans="4:5" x14ac:dyDescent="0.25">
      <c r="D116" s="34">
        <v>115</v>
      </c>
      <c r="E116" s="5">
        <f t="shared" ca="1" si="4"/>
        <v>0</v>
      </c>
    </row>
    <row r="117" spans="4:5" x14ac:dyDescent="0.25">
      <c r="D117" s="34">
        <v>116</v>
      </c>
      <c r="E117" s="5">
        <f t="shared" ca="1" si="4"/>
        <v>1</v>
      </c>
    </row>
    <row r="118" spans="4:5" x14ac:dyDescent="0.25">
      <c r="D118" s="34">
        <v>117</v>
      </c>
      <c r="E118" s="5">
        <f t="shared" ca="1" si="4"/>
        <v>0</v>
      </c>
    </row>
    <row r="119" spans="4:5" x14ac:dyDescent="0.25">
      <c r="D119" s="34">
        <v>118</v>
      </c>
      <c r="E119" s="5">
        <f t="shared" ca="1" si="4"/>
        <v>0</v>
      </c>
    </row>
    <row r="120" spans="4:5" x14ac:dyDescent="0.25">
      <c r="D120" s="34">
        <v>119</v>
      </c>
      <c r="E120" s="5">
        <f t="shared" ca="1" si="4"/>
        <v>0</v>
      </c>
    </row>
    <row r="121" spans="4:5" x14ac:dyDescent="0.25">
      <c r="D121" s="34">
        <v>120</v>
      </c>
      <c r="E121" s="5">
        <f t="shared" ca="1" si="4"/>
        <v>1</v>
      </c>
    </row>
    <row r="122" spans="4:5" x14ac:dyDescent="0.25">
      <c r="D122" s="34">
        <v>121</v>
      </c>
      <c r="E122" s="5">
        <f t="shared" ca="1" si="4"/>
        <v>1</v>
      </c>
    </row>
    <row r="123" spans="4:5" x14ac:dyDescent="0.25">
      <c r="D123" s="34">
        <v>122</v>
      </c>
      <c r="E123" s="5">
        <f t="shared" ca="1" si="4"/>
        <v>1</v>
      </c>
    </row>
    <row r="124" spans="4:5" x14ac:dyDescent="0.25">
      <c r="D124" s="34">
        <v>123</v>
      </c>
      <c r="E124" s="5">
        <f t="shared" ca="1" si="4"/>
        <v>1</v>
      </c>
    </row>
    <row r="125" spans="4:5" x14ac:dyDescent="0.25">
      <c r="D125" s="34">
        <v>124</v>
      </c>
      <c r="E125" s="5">
        <f t="shared" ca="1" si="4"/>
        <v>1</v>
      </c>
    </row>
    <row r="126" spans="4:5" x14ac:dyDescent="0.25">
      <c r="D126" s="34">
        <v>125</v>
      </c>
      <c r="E126" s="5">
        <f t="shared" ca="1" si="4"/>
        <v>1</v>
      </c>
    </row>
    <row r="127" spans="4:5" x14ac:dyDescent="0.25">
      <c r="D127" s="34">
        <v>126</v>
      </c>
      <c r="E127" s="5">
        <f t="shared" ca="1" si="4"/>
        <v>0</v>
      </c>
    </row>
    <row r="128" spans="4:5" x14ac:dyDescent="0.25">
      <c r="D128" s="34">
        <v>127</v>
      </c>
      <c r="E128" s="5">
        <f t="shared" ca="1" si="4"/>
        <v>1</v>
      </c>
    </row>
    <row r="129" spans="4:5" x14ac:dyDescent="0.25">
      <c r="D129" s="34">
        <v>128</v>
      </c>
      <c r="E129" s="5">
        <f t="shared" ca="1" si="4"/>
        <v>1</v>
      </c>
    </row>
    <row r="130" spans="4:5" x14ac:dyDescent="0.25">
      <c r="D130" s="34">
        <v>129</v>
      </c>
      <c r="E130" s="5">
        <f t="shared" ca="1" si="4"/>
        <v>1</v>
      </c>
    </row>
    <row r="131" spans="4:5" x14ac:dyDescent="0.25">
      <c r="D131" s="34">
        <v>130</v>
      </c>
      <c r="E131" s="5">
        <f t="shared" ref="E131:E194" ca="1" si="5">IF(RAND()&gt;0.5,1,0)</f>
        <v>1</v>
      </c>
    </row>
    <row r="132" spans="4:5" x14ac:dyDescent="0.25">
      <c r="D132" s="34">
        <v>131</v>
      </c>
      <c r="E132" s="5">
        <f t="shared" ca="1" si="5"/>
        <v>1</v>
      </c>
    </row>
    <row r="133" spans="4:5" x14ac:dyDescent="0.25">
      <c r="D133" s="34">
        <v>132</v>
      </c>
      <c r="E133" s="5">
        <f t="shared" ca="1" si="5"/>
        <v>0</v>
      </c>
    </row>
    <row r="134" spans="4:5" x14ac:dyDescent="0.25">
      <c r="D134" s="34">
        <v>133</v>
      </c>
      <c r="E134" s="5">
        <f t="shared" ca="1" si="5"/>
        <v>0</v>
      </c>
    </row>
    <row r="135" spans="4:5" x14ac:dyDescent="0.25">
      <c r="D135" s="34">
        <v>134</v>
      </c>
      <c r="E135" s="5">
        <f t="shared" ca="1" si="5"/>
        <v>1</v>
      </c>
    </row>
    <row r="136" spans="4:5" x14ac:dyDescent="0.25">
      <c r="D136" s="34">
        <v>135</v>
      </c>
      <c r="E136" s="5">
        <f t="shared" ca="1" si="5"/>
        <v>0</v>
      </c>
    </row>
    <row r="137" spans="4:5" x14ac:dyDescent="0.25">
      <c r="D137" s="34">
        <v>136</v>
      </c>
      <c r="E137" s="5">
        <f t="shared" ca="1" si="5"/>
        <v>1</v>
      </c>
    </row>
    <row r="138" spans="4:5" x14ac:dyDescent="0.25">
      <c r="D138" s="34">
        <v>137</v>
      </c>
      <c r="E138" s="5">
        <f t="shared" ca="1" si="5"/>
        <v>0</v>
      </c>
    </row>
    <row r="139" spans="4:5" x14ac:dyDescent="0.25">
      <c r="D139" s="34">
        <v>138</v>
      </c>
      <c r="E139" s="5">
        <f t="shared" ca="1" si="5"/>
        <v>0</v>
      </c>
    </row>
    <row r="140" spans="4:5" x14ac:dyDescent="0.25">
      <c r="D140" s="34">
        <v>139</v>
      </c>
      <c r="E140" s="5">
        <f t="shared" ca="1" si="5"/>
        <v>1</v>
      </c>
    </row>
    <row r="141" spans="4:5" x14ac:dyDescent="0.25">
      <c r="D141" s="34">
        <v>140</v>
      </c>
      <c r="E141" s="5">
        <f t="shared" ca="1" si="5"/>
        <v>1</v>
      </c>
    </row>
    <row r="142" spans="4:5" x14ac:dyDescent="0.25">
      <c r="D142" s="34">
        <v>141</v>
      </c>
      <c r="E142" s="5">
        <f t="shared" ca="1" si="5"/>
        <v>1</v>
      </c>
    </row>
    <row r="143" spans="4:5" x14ac:dyDescent="0.25">
      <c r="D143" s="34">
        <v>142</v>
      </c>
      <c r="E143" s="5">
        <f t="shared" ca="1" si="5"/>
        <v>0</v>
      </c>
    </row>
    <row r="144" spans="4:5" x14ac:dyDescent="0.25">
      <c r="D144" s="34">
        <v>143</v>
      </c>
      <c r="E144" s="5">
        <f t="shared" ca="1" si="5"/>
        <v>1</v>
      </c>
    </row>
    <row r="145" spans="4:5" x14ac:dyDescent="0.25">
      <c r="D145" s="34">
        <v>144</v>
      </c>
      <c r="E145" s="5">
        <f t="shared" ca="1" si="5"/>
        <v>0</v>
      </c>
    </row>
    <row r="146" spans="4:5" x14ac:dyDescent="0.25">
      <c r="D146" s="34">
        <v>145</v>
      </c>
      <c r="E146" s="5">
        <f t="shared" ca="1" si="5"/>
        <v>0</v>
      </c>
    </row>
    <row r="147" spans="4:5" x14ac:dyDescent="0.25">
      <c r="D147" s="34">
        <v>146</v>
      </c>
      <c r="E147" s="5">
        <f t="shared" ca="1" si="5"/>
        <v>1</v>
      </c>
    </row>
    <row r="148" spans="4:5" x14ac:dyDescent="0.25">
      <c r="D148" s="34">
        <v>147</v>
      </c>
      <c r="E148" s="5">
        <f t="shared" ca="1" si="5"/>
        <v>1</v>
      </c>
    </row>
    <row r="149" spans="4:5" x14ac:dyDescent="0.25">
      <c r="D149" s="34">
        <v>148</v>
      </c>
      <c r="E149" s="5">
        <f t="shared" ca="1" si="5"/>
        <v>1</v>
      </c>
    </row>
    <row r="150" spans="4:5" x14ac:dyDescent="0.25">
      <c r="D150" s="34">
        <v>149</v>
      </c>
      <c r="E150" s="5">
        <f t="shared" ca="1" si="5"/>
        <v>0</v>
      </c>
    </row>
    <row r="151" spans="4:5" x14ac:dyDescent="0.25">
      <c r="D151" s="34">
        <v>150</v>
      </c>
      <c r="E151" s="5">
        <f t="shared" ca="1" si="5"/>
        <v>1</v>
      </c>
    </row>
    <row r="152" spans="4:5" x14ac:dyDescent="0.25">
      <c r="D152" s="34">
        <v>151</v>
      </c>
      <c r="E152" s="5">
        <f t="shared" ca="1" si="5"/>
        <v>1</v>
      </c>
    </row>
    <row r="153" spans="4:5" x14ac:dyDescent="0.25">
      <c r="D153" s="34">
        <v>152</v>
      </c>
      <c r="E153" s="5">
        <f t="shared" ca="1" si="5"/>
        <v>0</v>
      </c>
    </row>
    <row r="154" spans="4:5" x14ac:dyDescent="0.25">
      <c r="D154" s="34">
        <v>153</v>
      </c>
      <c r="E154" s="5">
        <f t="shared" ca="1" si="5"/>
        <v>0</v>
      </c>
    </row>
    <row r="155" spans="4:5" x14ac:dyDescent="0.25">
      <c r="D155" s="34">
        <v>154</v>
      </c>
      <c r="E155" s="5">
        <f t="shared" ca="1" si="5"/>
        <v>1</v>
      </c>
    </row>
    <row r="156" spans="4:5" x14ac:dyDescent="0.25">
      <c r="D156" s="34">
        <v>155</v>
      </c>
      <c r="E156" s="5">
        <f t="shared" ca="1" si="5"/>
        <v>0</v>
      </c>
    </row>
    <row r="157" spans="4:5" x14ac:dyDescent="0.25">
      <c r="D157" s="34">
        <v>156</v>
      </c>
      <c r="E157" s="5">
        <f t="shared" ca="1" si="5"/>
        <v>0</v>
      </c>
    </row>
    <row r="158" spans="4:5" x14ac:dyDescent="0.25">
      <c r="D158" s="34">
        <v>157</v>
      </c>
      <c r="E158" s="5">
        <f t="shared" ca="1" si="5"/>
        <v>1</v>
      </c>
    </row>
    <row r="159" spans="4:5" x14ac:dyDescent="0.25">
      <c r="D159" s="34">
        <v>158</v>
      </c>
      <c r="E159" s="5">
        <f t="shared" ca="1" si="5"/>
        <v>0</v>
      </c>
    </row>
    <row r="160" spans="4:5" x14ac:dyDescent="0.25">
      <c r="D160" s="34">
        <v>159</v>
      </c>
      <c r="E160" s="5">
        <f t="shared" ca="1" si="5"/>
        <v>1</v>
      </c>
    </row>
    <row r="161" spans="4:5" x14ac:dyDescent="0.25">
      <c r="D161" s="34">
        <v>160</v>
      </c>
      <c r="E161" s="5">
        <f t="shared" ca="1" si="5"/>
        <v>1</v>
      </c>
    </row>
    <row r="162" spans="4:5" x14ac:dyDescent="0.25">
      <c r="D162" s="34">
        <v>161</v>
      </c>
      <c r="E162" s="5">
        <f t="shared" ca="1" si="5"/>
        <v>0</v>
      </c>
    </row>
    <row r="163" spans="4:5" x14ac:dyDescent="0.25">
      <c r="D163" s="34">
        <v>162</v>
      </c>
      <c r="E163" s="5">
        <f t="shared" ca="1" si="5"/>
        <v>0</v>
      </c>
    </row>
    <row r="164" spans="4:5" x14ac:dyDescent="0.25">
      <c r="D164" s="34">
        <v>163</v>
      </c>
      <c r="E164" s="5">
        <f t="shared" ca="1" si="5"/>
        <v>1</v>
      </c>
    </row>
    <row r="165" spans="4:5" x14ac:dyDescent="0.25">
      <c r="D165" s="34">
        <v>164</v>
      </c>
      <c r="E165" s="5">
        <f t="shared" ca="1" si="5"/>
        <v>1</v>
      </c>
    </row>
    <row r="166" spans="4:5" x14ac:dyDescent="0.25">
      <c r="D166" s="34">
        <v>165</v>
      </c>
      <c r="E166" s="5">
        <f t="shared" ca="1" si="5"/>
        <v>1</v>
      </c>
    </row>
    <row r="167" spans="4:5" x14ac:dyDescent="0.25">
      <c r="D167" s="34">
        <v>166</v>
      </c>
      <c r="E167" s="5">
        <f t="shared" ca="1" si="5"/>
        <v>0</v>
      </c>
    </row>
    <row r="168" spans="4:5" x14ac:dyDescent="0.25">
      <c r="D168" s="34">
        <v>167</v>
      </c>
      <c r="E168" s="5">
        <f t="shared" ca="1" si="5"/>
        <v>0</v>
      </c>
    </row>
    <row r="169" spans="4:5" x14ac:dyDescent="0.25">
      <c r="D169" s="34">
        <v>168</v>
      </c>
      <c r="E169" s="5">
        <f t="shared" ca="1" si="5"/>
        <v>0</v>
      </c>
    </row>
    <row r="170" spans="4:5" x14ac:dyDescent="0.25">
      <c r="D170" s="34">
        <v>169</v>
      </c>
      <c r="E170" s="5">
        <f t="shared" ca="1" si="5"/>
        <v>1</v>
      </c>
    </row>
    <row r="171" spans="4:5" x14ac:dyDescent="0.25">
      <c r="D171" s="34">
        <v>170</v>
      </c>
      <c r="E171" s="5">
        <f t="shared" ca="1" si="5"/>
        <v>1</v>
      </c>
    </row>
    <row r="172" spans="4:5" x14ac:dyDescent="0.25">
      <c r="D172" s="34">
        <v>171</v>
      </c>
      <c r="E172" s="5">
        <f t="shared" ca="1" si="5"/>
        <v>0</v>
      </c>
    </row>
    <row r="173" spans="4:5" x14ac:dyDescent="0.25">
      <c r="D173" s="34">
        <v>172</v>
      </c>
      <c r="E173" s="5">
        <f t="shared" ca="1" si="5"/>
        <v>1</v>
      </c>
    </row>
    <row r="174" spans="4:5" x14ac:dyDescent="0.25">
      <c r="D174" s="34">
        <v>173</v>
      </c>
      <c r="E174" s="5">
        <f t="shared" ca="1" si="5"/>
        <v>1</v>
      </c>
    </row>
    <row r="175" spans="4:5" x14ac:dyDescent="0.25">
      <c r="D175" s="34">
        <v>174</v>
      </c>
      <c r="E175" s="5">
        <f t="shared" ca="1" si="5"/>
        <v>1</v>
      </c>
    </row>
    <row r="176" spans="4:5" x14ac:dyDescent="0.25">
      <c r="D176" s="34">
        <v>175</v>
      </c>
      <c r="E176" s="5">
        <f t="shared" ca="1" si="5"/>
        <v>1</v>
      </c>
    </row>
    <row r="177" spans="4:5" x14ac:dyDescent="0.25">
      <c r="D177" s="34">
        <v>176</v>
      </c>
      <c r="E177" s="5">
        <f t="shared" ca="1" si="5"/>
        <v>1</v>
      </c>
    </row>
    <row r="178" spans="4:5" x14ac:dyDescent="0.25">
      <c r="D178" s="34">
        <v>177</v>
      </c>
      <c r="E178" s="5">
        <f t="shared" ca="1" si="5"/>
        <v>0</v>
      </c>
    </row>
    <row r="179" spans="4:5" x14ac:dyDescent="0.25">
      <c r="D179" s="34">
        <v>178</v>
      </c>
      <c r="E179" s="5">
        <f t="shared" ca="1" si="5"/>
        <v>0</v>
      </c>
    </row>
    <row r="180" spans="4:5" x14ac:dyDescent="0.25">
      <c r="D180" s="34">
        <v>179</v>
      </c>
      <c r="E180" s="5">
        <f t="shared" ca="1" si="5"/>
        <v>0</v>
      </c>
    </row>
    <row r="181" spans="4:5" x14ac:dyDescent="0.25">
      <c r="D181" s="34">
        <v>180</v>
      </c>
      <c r="E181" s="5">
        <f t="shared" ca="1" si="5"/>
        <v>0</v>
      </c>
    </row>
    <row r="182" spans="4:5" x14ac:dyDescent="0.25">
      <c r="D182" s="34">
        <v>181</v>
      </c>
      <c r="E182" s="5">
        <f t="shared" ca="1" si="5"/>
        <v>1</v>
      </c>
    </row>
    <row r="183" spans="4:5" x14ac:dyDescent="0.25">
      <c r="D183" s="34">
        <v>182</v>
      </c>
      <c r="E183" s="5">
        <f t="shared" ca="1" si="5"/>
        <v>0</v>
      </c>
    </row>
    <row r="184" spans="4:5" x14ac:dyDescent="0.25">
      <c r="D184" s="34">
        <v>183</v>
      </c>
      <c r="E184" s="5">
        <f t="shared" ca="1" si="5"/>
        <v>0</v>
      </c>
    </row>
    <row r="185" spans="4:5" x14ac:dyDescent="0.25">
      <c r="D185" s="34">
        <v>184</v>
      </c>
      <c r="E185" s="5">
        <f t="shared" ca="1" si="5"/>
        <v>1</v>
      </c>
    </row>
    <row r="186" spans="4:5" x14ac:dyDescent="0.25">
      <c r="D186" s="34">
        <v>185</v>
      </c>
      <c r="E186" s="5">
        <f t="shared" ca="1" si="5"/>
        <v>0</v>
      </c>
    </row>
    <row r="187" spans="4:5" x14ac:dyDescent="0.25">
      <c r="D187" s="34">
        <v>186</v>
      </c>
      <c r="E187" s="5">
        <f t="shared" ca="1" si="5"/>
        <v>0</v>
      </c>
    </row>
    <row r="188" spans="4:5" x14ac:dyDescent="0.25">
      <c r="D188" s="34">
        <v>187</v>
      </c>
      <c r="E188" s="5">
        <f t="shared" ca="1" si="5"/>
        <v>1</v>
      </c>
    </row>
    <row r="189" spans="4:5" x14ac:dyDescent="0.25">
      <c r="D189" s="34">
        <v>188</v>
      </c>
      <c r="E189" s="5">
        <f t="shared" ca="1" si="5"/>
        <v>1</v>
      </c>
    </row>
    <row r="190" spans="4:5" x14ac:dyDescent="0.25">
      <c r="D190" s="34">
        <v>189</v>
      </c>
      <c r="E190" s="5">
        <f t="shared" ca="1" si="5"/>
        <v>1</v>
      </c>
    </row>
    <row r="191" spans="4:5" x14ac:dyDescent="0.25">
      <c r="D191" s="34">
        <v>190</v>
      </c>
      <c r="E191" s="5">
        <f t="shared" ca="1" si="5"/>
        <v>1</v>
      </c>
    </row>
    <row r="192" spans="4:5" x14ac:dyDescent="0.25">
      <c r="D192" s="34">
        <v>191</v>
      </c>
      <c r="E192" s="5">
        <f t="shared" ca="1" si="5"/>
        <v>1</v>
      </c>
    </row>
    <row r="193" spans="4:5" x14ac:dyDescent="0.25">
      <c r="D193" s="34">
        <v>192</v>
      </c>
      <c r="E193" s="5">
        <f t="shared" ca="1" si="5"/>
        <v>0</v>
      </c>
    </row>
    <row r="194" spans="4:5" x14ac:dyDescent="0.25">
      <c r="D194" s="34">
        <v>193</v>
      </c>
      <c r="E194" s="5">
        <f t="shared" ca="1" si="5"/>
        <v>1</v>
      </c>
    </row>
    <row r="195" spans="4:5" x14ac:dyDescent="0.25">
      <c r="D195" s="34">
        <v>194</v>
      </c>
      <c r="E195" s="5">
        <f t="shared" ref="E195:E258" ca="1" si="6">IF(RAND()&gt;0.5,1,0)</f>
        <v>1</v>
      </c>
    </row>
    <row r="196" spans="4:5" x14ac:dyDescent="0.25">
      <c r="D196" s="34">
        <v>195</v>
      </c>
      <c r="E196" s="5">
        <f t="shared" ca="1" si="6"/>
        <v>0</v>
      </c>
    </row>
    <row r="197" spans="4:5" x14ac:dyDescent="0.25">
      <c r="D197" s="34">
        <v>196</v>
      </c>
      <c r="E197" s="5">
        <f t="shared" ca="1" si="6"/>
        <v>0</v>
      </c>
    </row>
    <row r="198" spans="4:5" x14ac:dyDescent="0.25">
      <c r="D198" s="34">
        <v>197</v>
      </c>
      <c r="E198" s="5">
        <f t="shared" ca="1" si="6"/>
        <v>0</v>
      </c>
    </row>
    <row r="199" spans="4:5" x14ac:dyDescent="0.25">
      <c r="D199" s="34">
        <v>198</v>
      </c>
      <c r="E199" s="5">
        <f t="shared" ca="1" si="6"/>
        <v>0</v>
      </c>
    </row>
    <row r="200" spans="4:5" x14ac:dyDescent="0.25">
      <c r="D200" s="34">
        <v>199</v>
      </c>
      <c r="E200" s="5">
        <f t="shared" ca="1" si="6"/>
        <v>0</v>
      </c>
    </row>
    <row r="201" spans="4:5" x14ac:dyDescent="0.25">
      <c r="D201" s="34">
        <v>200</v>
      </c>
      <c r="E201" s="5">
        <f t="shared" ca="1" si="6"/>
        <v>1</v>
      </c>
    </row>
    <row r="202" spans="4:5" x14ac:dyDescent="0.25">
      <c r="D202" s="34">
        <v>201</v>
      </c>
      <c r="E202" s="5">
        <f t="shared" ca="1" si="6"/>
        <v>0</v>
      </c>
    </row>
    <row r="203" spans="4:5" x14ac:dyDescent="0.25">
      <c r="D203" s="34">
        <v>202</v>
      </c>
      <c r="E203" s="5">
        <f t="shared" ca="1" si="6"/>
        <v>0</v>
      </c>
    </row>
    <row r="204" spans="4:5" x14ac:dyDescent="0.25">
      <c r="D204" s="34">
        <v>203</v>
      </c>
      <c r="E204" s="5">
        <f t="shared" ca="1" si="6"/>
        <v>1</v>
      </c>
    </row>
    <row r="205" spans="4:5" x14ac:dyDescent="0.25">
      <c r="D205" s="34">
        <v>204</v>
      </c>
      <c r="E205" s="5">
        <f t="shared" ca="1" si="6"/>
        <v>0</v>
      </c>
    </row>
    <row r="206" spans="4:5" x14ac:dyDescent="0.25">
      <c r="D206" s="34">
        <v>205</v>
      </c>
      <c r="E206" s="5">
        <f t="shared" ca="1" si="6"/>
        <v>0</v>
      </c>
    </row>
    <row r="207" spans="4:5" x14ac:dyDescent="0.25">
      <c r="D207" s="34">
        <v>206</v>
      </c>
      <c r="E207" s="5">
        <f t="shared" ca="1" si="6"/>
        <v>1</v>
      </c>
    </row>
    <row r="208" spans="4:5" x14ac:dyDescent="0.25">
      <c r="D208" s="34">
        <v>207</v>
      </c>
      <c r="E208" s="5">
        <f t="shared" ca="1" si="6"/>
        <v>0</v>
      </c>
    </row>
    <row r="209" spans="4:5" x14ac:dyDescent="0.25">
      <c r="D209" s="34">
        <v>208</v>
      </c>
      <c r="E209" s="5">
        <f t="shared" ca="1" si="6"/>
        <v>0</v>
      </c>
    </row>
    <row r="210" spans="4:5" x14ac:dyDescent="0.25">
      <c r="D210" s="34">
        <v>209</v>
      </c>
      <c r="E210" s="5">
        <f t="shared" ca="1" si="6"/>
        <v>1</v>
      </c>
    </row>
    <row r="211" spans="4:5" x14ac:dyDescent="0.25">
      <c r="D211" s="34">
        <v>210</v>
      </c>
      <c r="E211" s="5">
        <f t="shared" ca="1" si="6"/>
        <v>0</v>
      </c>
    </row>
    <row r="212" spans="4:5" x14ac:dyDescent="0.25">
      <c r="D212" s="34">
        <v>211</v>
      </c>
      <c r="E212" s="5">
        <f t="shared" ca="1" si="6"/>
        <v>0</v>
      </c>
    </row>
    <row r="213" spans="4:5" x14ac:dyDescent="0.25">
      <c r="D213" s="34">
        <v>212</v>
      </c>
      <c r="E213" s="5">
        <f t="shared" ca="1" si="6"/>
        <v>0</v>
      </c>
    </row>
    <row r="214" spans="4:5" x14ac:dyDescent="0.25">
      <c r="D214" s="34">
        <v>213</v>
      </c>
      <c r="E214" s="5">
        <f t="shared" ca="1" si="6"/>
        <v>0</v>
      </c>
    </row>
    <row r="215" spans="4:5" x14ac:dyDescent="0.25">
      <c r="D215" s="34">
        <v>214</v>
      </c>
      <c r="E215" s="5">
        <f t="shared" ca="1" si="6"/>
        <v>1</v>
      </c>
    </row>
    <row r="216" spans="4:5" x14ac:dyDescent="0.25">
      <c r="D216" s="34">
        <v>215</v>
      </c>
      <c r="E216" s="5">
        <f t="shared" ca="1" si="6"/>
        <v>0</v>
      </c>
    </row>
    <row r="217" spans="4:5" x14ac:dyDescent="0.25">
      <c r="D217" s="34">
        <v>216</v>
      </c>
      <c r="E217" s="5">
        <f t="shared" ca="1" si="6"/>
        <v>0</v>
      </c>
    </row>
    <row r="218" spans="4:5" x14ac:dyDescent="0.25">
      <c r="D218" s="34">
        <v>217</v>
      </c>
      <c r="E218" s="5">
        <f t="shared" ca="1" si="6"/>
        <v>0</v>
      </c>
    </row>
    <row r="219" spans="4:5" x14ac:dyDescent="0.25">
      <c r="D219" s="34">
        <v>218</v>
      </c>
      <c r="E219" s="5">
        <f t="shared" ca="1" si="6"/>
        <v>1</v>
      </c>
    </row>
    <row r="220" spans="4:5" x14ac:dyDescent="0.25">
      <c r="D220" s="34">
        <v>219</v>
      </c>
      <c r="E220" s="5">
        <f t="shared" ca="1" si="6"/>
        <v>0</v>
      </c>
    </row>
    <row r="221" spans="4:5" x14ac:dyDescent="0.25">
      <c r="D221" s="34">
        <v>220</v>
      </c>
      <c r="E221" s="5">
        <f t="shared" ca="1" si="6"/>
        <v>1</v>
      </c>
    </row>
    <row r="222" spans="4:5" x14ac:dyDescent="0.25">
      <c r="D222" s="34">
        <v>221</v>
      </c>
      <c r="E222" s="5">
        <f t="shared" ca="1" si="6"/>
        <v>0</v>
      </c>
    </row>
    <row r="223" spans="4:5" x14ac:dyDescent="0.25">
      <c r="D223" s="34">
        <v>222</v>
      </c>
      <c r="E223" s="5">
        <f t="shared" ca="1" si="6"/>
        <v>1</v>
      </c>
    </row>
    <row r="224" spans="4:5" x14ac:dyDescent="0.25">
      <c r="D224" s="34">
        <v>223</v>
      </c>
      <c r="E224" s="5">
        <f t="shared" ca="1" si="6"/>
        <v>1</v>
      </c>
    </row>
    <row r="225" spans="4:5" x14ac:dyDescent="0.25">
      <c r="D225" s="34">
        <v>224</v>
      </c>
      <c r="E225" s="5">
        <f t="shared" ca="1" si="6"/>
        <v>1</v>
      </c>
    </row>
    <row r="226" spans="4:5" x14ac:dyDescent="0.25">
      <c r="D226" s="34">
        <v>225</v>
      </c>
      <c r="E226" s="5">
        <f t="shared" ca="1" si="6"/>
        <v>1</v>
      </c>
    </row>
    <row r="227" spans="4:5" x14ac:dyDescent="0.25">
      <c r="D227" s="34">
        <v>226</v>
      </c>
      <c r="E227" s="5">
        <f t="shared" ca="1" si="6"/>
        <v>1</v>
      </c>
    </row>
    <row r="228" spans="4:5" x14ac:dyDescent="0.25">
      <c r="D228" s="34">
        <v>227</v>
      </c>
      <c r="E228" s="5">
        <f t="shared" ca="1" si="6"/>
        <v>0</v>
      </c>
    </row>
    <row r="229" spans="4:5" x14ac:dyDescent="0.25">
      <c r="D229" s="34">
        <v>228</v>
      </c>
      <c r="E229" s="5">
        <f t="shared" ca="1" si="6"/>
        <v>0</v>
      </c>
    </row>
    <row r="230" spans="4:5" x14ac:dyDescent="0.25">
      <c r="D230" s="34">
        <v>229</v>
      </c>
      <c r="E230" s="5">
        <f t="shared" ca="1" si="6"/>
        <v>1</v>
      </c>
    </row>
    <row r="231" spans="4:5" x14ac:dyDescent="0.25">
      <c r="D231" s="34">
        <v>230</v>
      </c>
      <c r="E231" s="5">
        <f t="shared" ca="1" si="6"/>
        <v>0</v>
      </c>
    </row>
    <row r="232" spans="4:5" x14ac:dyDescent="0.25">
      <c r="D232" s="34">
        <v>231</v>
      </c>
      <c r="E232" s="5">
        <f t="shared" ca="1" si="6"/>
        <v>1</v>
      </c>
    </row>
    <row r="233" spans="4:5" x14ac:dyDescent="0.25">
      <c r="D233" s="34">
        <v>232</v>
      </c>
      <c r="E233" s="5">
        <f t="shared" ca="1" si="6"/>
        <v>0</v>
      </c>
    </row>
    <row r="234" spans="4:5" x14ac:dyDescent="0.25">
      <c r="D234" s="34">
        <v>233</v>
      </c>
      <c r="E234" s="5">
        <f t="shared" ca="1" si="6"/>
        <v>1</v>
      </c>
    </row>
    <row r="235" spans="4:5" x14ac:dyDescent="0.25">
      <c r="D235" s="34">
        <v>234</v>
      </c>
      <c r="E235" s="5">
        <f t="shared" ca="1" si="6"/>
        <v>0</v>
      </c>
    </row>
    <row r="236" spans="4:5" x14ac:dyDescent="0.25">
      <c r="D236" s="34">
        <v>235</v>
      </c>
      <c r="E236" s="5">
        <f t="shared" ca="1" si="6"/>
        <v>0</v>
      </c>
    </row>
    <row r="237" spans="4:5" x14ac:dyDescent="0.25">
      <c r="D237" s="34">
        <v>236</v>
      </c>
      <c r="E237" s="5">
        <f t="shared" ca="1" si="6"/>
        <v>1</v>
      </c>
    </row>
    <row r="238" spans="4:5" x14ac:dyDescent="0.25">
      <c r="D238" s="34">
        <v>237</v>
      </c>
      <c r="E238" s="5">
        <f t="shared" ca="1" si="6"/>
        <v>1</v>
      </c>
    </row>
    <row r="239" spans="4:5" x14ac:dyDescent="0.25">
      <c r="D239" s="34">
        <v>238</v>
      </c>
      <c r="E239" s="5">
        <f t="shared" ca="1" si="6"/>
        <v>1</v>
      </c>
    </row>
    <row r="240" spans="4:5" x14ac:dyDescent="0.25">
      <c r="D240" s="34">
        <v>239</v>
      </c>
      <c r="E240" s="5">
        <f t="shared" ca="1" si="6"/>
        <v>1</v>
      </c>
    </row>
    <row r="241" spans="4:5" x14ac:dyDescent="0.25">
      <c r="D241" s="34">
        <v>240</v>
      </c>
      <c r="E241" s="5">
        <f t="shared" ca="1" si="6"/>
        <v>0</v>
      </c>
    </row>
    <row r="242" spans="4:5" x14ac:dyDescent="0.25">
      <c r="D242" s="34">
        <v>241</v>
      </c>
      <c r="E242" s="5">
        <f t="shared" ca="1" si="6"/>
        <v>1</v>
      </c>
    </row>
    <row r="243" spans="4:5" x14ac:dyDescent="0.25">
      <c r="D243" s="34">
        <v>242</v>
      </c>
      <c r="E243" s="5">
        <f t="shared" ca="1" si="6"/>
        <v>1</v>
      </c>
    </row>
    <row r="244" spans="4:5" x14ac:dyDescent="0.25">
      <c r="D244" s="34">
        <v>243</v>
      </c>
      <c r="E244" s="5">
        <f t="shared" ca="1" si="6"/>
        <v>1</v>
      </c>
    </row>
    <row r="245" spans="4:5" x14ac:dyDescent="0.25">
      <c r="D245" s="34">
        <v>244</v>
      </c>
      <c r="E245" s="5">
        <f t="shared" ca="1" si="6"/>
        <v>0</v>
      </c>
    </row>
    <row r="246" spans="4:5" x14ac:dyDescent="0.25">
      <c r="D246" s="34">
        <v>245</v>
      </c>
      <c r="E246" s="5">
        <f t="shared" ca="1" si="6"/>
        <v>1</v>
      </c>
    </row>
    <row r="247" spans="4:5" x14ac:dyDescent="0.25">
      <c r="D247" s="34">
        <v>246</v>
      </c>
      <c r="E247" s="5">
        <f t="shared" ca="1" si="6"/>
        <v>0</v>
      </c>
    </row>
    <row r="248" spans="4:5" x14ac:dyDescent="0.25">
      <c r="D248" s="34">
        <v>247</v>
      </c>
      <c r="E248" s="5">
        <f t="shared" ca="1" si="6"/>
        <v>1</v>
      </c>
    </row>
    <row r="249" spans="4:5" x14ac:dyDescent="0.25">
      <c r="D249" s="34">
        <v>248</v>
      </c>
      <c r="E249" s="5">
        <f t="shared" ca="1" si="6"/>
        <v>0</v>
      </c>
    </row>
    <row r="250" spans="4:5" x14ac:dyDescent="0.25">
      <c r="D250" s="34">
        <v>249</v>
      </c>
      <c r="E250" s="5">
        <f t="shared" ca="1" si="6"/>
        <v>1</v>
      </c>
    </row>
    <row r="251" spans="4:5" x14ac:dyDescent="0.25">
      <c r="D251" s="34">
        <v>250</v>
      </c>
      <c r="E251" s="5">
        <f t="shared" ca="1" si="6"/>
        <v>1</v>
      </c>
    </row>
    <row r="252" spans="4:5" x14ac:dyDescent="0.25">
      <c r="D252" s="34">
        <v>251</v>
      </c>
      <c r="E252" s="5">
        <f t="shared" ca="1" si="6"/>
        <v>0</v>
      </c>
    </row>
    <row r="253" spans="4:5" x14ac:dyDescent="0.25">
      <c r="D253" s="34">
        <v>252</v>
      </c>
      <c r="E253" s="5">
        <f t="shared" ca="1" si="6"/>
        <v>0</v>
      </c>
    </row>
    <row r="254" spans="4:5" x14ac:dyDescent="0.25">
      <c r="D254" s="34">
        <v>253</v>
      </c>
      <c r="E254" s="5">
        <f t="shared" ca="1" si="6"/>
        <v>1</v>
      </c>
    </row>
    <row r="255" spans="4:5" x14ac:dyDescent="0.25">
      <c r="D255" s="34">
        <v>254</v>
      </c>
      <c r="E255" s="5">
        <f t="shared" ca="1" si="6"/>
        <v>1</v>
      </c>
    </row>
    <row r="256" spans="4:5" x14ac:dyDescent="0.25">
      <c r="D256" s="34">
        <v>255</v>
      </c>
      <c r="E256" s="5">
        <f t="shared" ca="1" si="6"/>
        <v>1</v>
      </c>
    </row>
    <row r="257" spans="4:5" x14ac:dyDescent="0.25">
      <c r="D257" s="34">
        <v>256</v>
      </c>
      <c r="E257" s="5">
        <f t="shared" ca="1" si="6"/>
        <v>0</v>
      </c>
    </row>
    <row r="258" spans="4:5" x14ac:dyDescent="0.25">
      <c r="D258" s="34">
        <v>257</v>
      </c>
      <c r="E258" s="5">
        <f t="shared" ca="1" si="6"/>
        <v>1</v>
      </c>
    </row>
    <row r="259" spans="4:5" x14ac:dyDescent="0.25">
      <c r="D259" s="34">
        <v>258</v>
      </c>
      <c r="E259" s="5">
        <f t="shared" ref="E259:E322" ca="1" si="7">IF(RAND()&gt;0.5,1,0)</f>
        <v>1</v>
      </c>
    </row>
    <row r="260" spans="4:5" x14ac:dyDescent="0.25">
      <c r="D260" s="34">
        <v>259</v>
      </c>
      <c r="E260" s="5">
        <f t="shared" ca="1" si="7"/>
        <v>0</v>
      </c>
    </row>
    <row r="261" spans="4:5" x14ac:dyDescent="0.25">
      <c r="D261" s="34">
        <v>260</v>
      </c>
      <c r="E261" s="5">
        <f t="shared" ca="1" si="7"/>
        <v>1</v>
      </c>
    </row>
    <row r="262" spans="4:5" x14ac:dyDescent="0.25">
      <c r="D262" s="34">
        <v>261</v>
      </c>
      <c r="E262" s="5">
        <f t="shared" ca="1" si="7"/>
        <v>1</v>
      </c>
    </row>
    <row r="263" spans="4:5" x14ac:dyDescent="0.25">
      <c r="D263" s="34">
        <v>262</v>
      </c>
      <c r="E263" s="5">
        <f t="shared" ca="1" si="7"/>
        <v>1</v>
      </c>
    </row>
    <row r="264" spans="4:5" x14ac:dyDescent="0.25">
      <c r="D264" s="34">
        <v>263</v>
      </c>
      <c r="E264" s="5">
        <f t="shared" ca="1" si="7"/>
        <v>0</v>
      </c>
    </row>
    <row r="265" spans="4:5" x14ac:dyDescent="0.25">
      <c r="D265" s="34">
        <v>264</v>
      </c>
      <c r="E265" s="5">
        <f t="shared" ca="1" si="7"/>
        <v>1</v>
      </c>
    </row>
    <row r="266" spans="4:5" x14ac:dyDescent="0.25">
      <c r="D266" s="34">
        <v>265</v>
      </c>
      <c r="E266" s="5">
        <f t="shared" ca="1" si="7"/>
        <v>0</v>
      </c>
    </row>
    <row r="267" spans="4:5" x14ac:dyDescent="0.25">
      <c r="D267" s="34">
        <v>266</v>
      </c>
      <c r="E267" s="5">
        <f t="shared" ca="1" si="7"/>
        <v>0</v>
      </c>
    </row>
    <row r="268" spans="4:5" x14ac:dyDescent="0.25">
      <c r="D268" s="34">
        <v>267</v>
      </c>
      <c r="E268" s="5">
        <f t="shared" ca="1" si="7"/>
        <v>1</v>
      </c>
    </row>
    <row r="269" spans="4:5" x14ac:dyDescent="0.25">
      <c r="D269" s="34">
        <v>268</v>
      </c>
      <c r="E269" s="5">
        <f t="shared" ca="1" si="7"/>
        <v>1</v>
      </c>
    </row>
    <row r="270" spans="4:5" x14ac:dyDescent="0.25">
      <c r="D270" s="34">
        <v>269</v>
      </c>
      <c r="E270" s="5">
        <f t="shared" ca="1" si="7"/>
        <v>0</v>
      </c>
    </row>
    <row r="271" spans="4:5" x14ac:dyDescent="0.25">
      <c r="D271" s="34">
        <v>270</v>
      </c>
      <c r="E271" s="5">
        <f t="shared" ca="1" si="7"/>
        <v>0</v>
      </c>
    </row>
    <row r="272" spans="4:5" x14ac:dyDescent="0.25">
      <c r="D272" s="34">
        <v>271</v>
      </c>
      <c r="E272" s="5">
        <f t="shared" ca="1" si="7"/>
        <v>0</v>
      </c>
    </row>
    <row r="273" spans="4:5" x14ac:dyDescent="0.25">
      <c r="D273" s="34">
        <v>272</v>
      </c>
      <c r="E273" s="5">
        <f t="shared" ca="1" si="7"/>
        <v>1</v>
      </c>
    </row>
    <row r="274" spans="4:5" x14ac:dyDescent="0.25">
      <c r="D274" s="34">
        <v>273</v>
      </c>
      <c r="E274" s="5">
        <f t="shared" ca="1" si="7"/>
        <v>0</v>
      </c>
    </row>
    <row r="275" spans="4:5" x14ac:dyDescent="0.25">
      <c r="D275" s="34">
        <v>274</v>
      </c>
      <c r="E275" s="5">
        <f t="shared" ca="1" si="7"/>
        <v>1</v>
      </c>
    </row>
    <row r="276" spans="4:5" x14ac:dyDescent="0.25">
      <c r="D276" s="34">
        <v>275</v>
      </c>
      <c r="E276" s="5">
        <f t="shared" ca="1" si="7"/>
        <v>1</v>
      </c>
    </row>
    <row r="277" spans="4:5" x14ac:dyDescent="0.25">
      <c r="D277" s="34">
        <v>276</v>
      </c>
      <c r="E277" s="5">
        <f t="shared" ca="1" si="7"/>
        <v>0</v>
      </c>
    </row>
    <row r="278" spans="4:5" x14ac:dyDescent="0.25">
      <c r="D278" s="34">
        <v>277</v>
      </c>
      <c r="E278" s="5">
        <f t="shared" ca="1" si="7"/>
        <v>0</v>
      </c>
    </row>
    <row r="279" spans="4:5" x14ac:dyDescent="0.25">
      <c r="D279" s="34">
        <v>278</v>
      </c>
      <c r="E279" s="5">
        <f t="shared" ca="1" si="7"/>
        <v>0</v>
      </c>
    </row>
    <row r="280" spans="4:5" x14ac:dyDescent="0.25">
      <c r="D280" s="34">
        <v>279</v>
      </c>
      <c r="E280" s="5">
        <f t="shared" ca="1" si="7"/>
        <v>1</v>
      </c>
    </row>
    <row r="281" spans="4:5" x14ac:dyDescent="0.25">
      <c r="D281" s="34">
        <v>280</v>
      </c>
      <c r="E281" s="5">
        <f t="shared" ca="1" si="7"/>
        <v>0</v>
      </c>
    </row>
    <row r="282" spans="4:5" x14ac:dyDescent="0.25">
      <c r="D282" s="34">
        <v>281</v>
      </c>
      <c r="E282" s="5">
        <f t="shared" ca="1" si="7"/>
        <v>0</v>
      </c>
    </row>
    <row r="283" spans="4:5" x14ac:dyDescent="0.25">
      <c r="D283" s="34">
        <v>282</v>
      </c>
      <c r="E283" s="5">
        <f t="shared" ca="1" si="7"/>
        <v>0</v>
      </c>
    </row>
    <row r="284" spans="4:5" x14ac:dyDescent="0.25">
      <c r="D284" s="34">
        <v>283</v>
      </c>
      <c r="E284" s="5">
        <f t="shared" ca="1" si="7"/>
        <v>1</v>
      </c>
    </row>
    <row r="285" spans="4:5" x14ac:dyDescent="0.25">
      <c r="D285" s="34">
        <v>284</v>
      </c>
      <c r="E285" s="5">
        <f t="shared" ca="1" si="7"/>
        <v>1</v>
      </c>
    </row>
    <row r="286" spans="4:5" x14ac:dyDescent="0.25">
      <c r="D286" s="34">
        <v>285</v>
      </c>
      <c r="E286" s="5">
        <f t="shared" ca="1" si="7"/>
        <v>1</v>
      </c>
    </row>
    <row r="287" spans="4:5" x14ac:dyDescent="0.25">
      <c r="D287" s="34">
        <v>286</v>
      </c>
      <c r="E287" s="5">
        <f t="shared" ca="1" si="7"/>
        <v>0</v>
      </c>
    </row>
    <row r="288" spans="4:5" x14ac:dyDescent="0.25">
      <c r="D288" s="34">
        <v>287</v>
      </c>
      <c r="E288" s="5">
        <f t="shared" ca="1" si="7"/>
        <v>0</v>
      </c>
    </row>
    <row r="289" spans="4:5" x14ac:dyDescent="0.25">
      <c r="D289" s="34">
        <v>288</v>
      </c>
      <c r="E289" s="5">
        <f t="shared" ca="1" si="7"/>
        <v>0</v>
      </c>
    </row>
    <row r="290" spans="4:5" x14ac:dyDescent="0.25">
      <c r="D290" s="34">
        <v>289</v>
      </c>
      <c r="E290" s="5">
        <f t="shared" ca="1" si="7"/>
        <v>1</v>
      </c>
    </row>
    <row r="291" spans="4:5" x14ac:dyDescent="0.25">
      <c r="D291" s="34">
        <v>290</v>
      </c>
      <c r="E291" s="5">
        <f t="shared" ca="1" si="7"/>
        <v>0</v>
      </c>
    </row>
    <row r="292" spans="4:5" x14ac:dyDescent="0.25">
      <c r="D292" s="34">
        <v>291</v>
      </c>
      <c r="E292" s="5">
        <f t="shared" ca="1" si="7"/>
        <v>0</v>
      </c>
    </row>
    <row r="293" spans="4:5" x14ac:dyDescent="0.25">
      <c r="D293" s="34">
        <v>292</v>
      </c>
      <c r="E293" s="5">
        <f t="shared" ca="1" si="7"/>
        <v>0</v>
      </c>
    </row>
    <row r="294" spans="4:5" x14ac:dyDescent="0.25">
      <c r="D294" s="34">
        <v>293</v>
      </c>
      <c r="E294" s="5">
        <f t="shared" ca="1" si="7"/>
        <v>0</v>
      </c>
    </row>
    <row r="295" spans="4:5" x14ac:dyDescent="0.25">
      <c r="D295" s="34">
        <v>294</v>
      </c>
      <c r="E295" s="5">
        <f t="shared" ca="1" si="7"/>
        <v>1</v>
      </c>
    </row>
    <row r="296" spans="4:5" x14ac:dyDescent="0.25">
      <c r="D296" s="34">
        <v>295</v>
      </c>
      <c r="E296" s="5">
        <f t="shared" ca="1" si="7"/>
        <v>1</v>
      </c>
    </row>
    <row r="297" spans="4:5" x14ac:dyDescent="0.25">
      <c r="D297" s="34">
        <v>296</v>
      </c>
      <c r="E297" s="5">
        <f t="shared" ca="1" si="7"/>
        <v>0</v>
      </c>
    </row>
    <row r="298" spans="4:5" x14ac:dyDescent="0.25">
      <c r="D298" s="34">
        <v>297</v>
      </c>
      <c r="E298" s="5">
        <f t="shared" ca="1" si="7"/>
        <v>0</v>
      </c>
    </row>
    <row r="299" spans="4:5" x14ac:dyDescent="0.25">
      <c r="D299" s="34">
        <v>298</v>
      </c>
      <c r="E299" s="5">
        <f t="shared" ca="1" si="7"/>
        <v>0</v>
      </c>
    </row>
    <row r="300" spans="4:5" x14ac:dyDescent="0.25">
      <c r="D300" s="34">
        <v>299</v>
      </c>
      <c r="E300" s="5">
        <f t="shared" ca="1" si="7"/>
        <v>1</v>
      </c>
    </row>
    <row r="301" spans="4:5" x14ac:dyDescent="0.25">
      <c r="D301" s="34">
        <v>300</v>
      </c>
      <c r="E301" s="5">
        <f t="shared" ca="1" si="7"/>
        <v>0</v>
      </c>
    </row>
    <row r="302" spans="4:5" x14ac:dyDescent="0.25">
      <c r="D302" s="34">
        <v>301</v>
      </c>
      <c r="E302" s="5">
        <f t="shared" ca="1" si="7"/>
        <v>0</v>
      </c>
    </row>
    <row r="303" spans="4:5" x14ac:dyDescent="0.25">
      <c r="D303" s="34">
        <v>302</v>
      </c>
      <c r="E303" s="5">
        <f t="shared" ca="1" si="7"/>
        <v>1</v>
      </c>
    </row>
    <row r="304" spans="4:5" x14ac:dyDescent="0.25">
      <c r="D304" s="34">
        <v>303</v>
      </c>
      <c r="E304" s="5">
        <f t="shared" ca="1" si="7"/>
        <v>1</v>
      </c>
    </row>
    <row r="305" spans="4:5" x14ac:dyDescent="0.25">
      <c r="D305" s="34">
        <v>304</v>
      </c>
      <c r="E305" s="5">
        <f t="shared" ca="1" si="7"/>
        <v>1</v>
      </c>
    </row>
    <row r="306" spans="4:5" x14ac:dyDescent="0.25">
      <c r="D306" s="34">
        <v>305</v>
      </c>
      <c r="E306" s="5">
        <f t="shared" ca="1" si="7"/>
        <v>1</v>
      </c>
    </row>
    <row r="307" spans="4:5" x14ac:dyDescent="0.25">
      <c r="D307" s="34">
        <v>306</v>
      </c>
      <c r="E307" s="5">
        <f t="shared" ca="1" si="7"/>
        <v>1</v>
      </c>
    </row>
    <row r="308" spans="4:5" x14ac:dyDescent="0.25">
      <c r="D308" s="34">
        <v>307</v>
      </c>
      <c r="E308" s="5">
        <f t="shared" ca="1" si="7"/>
        <v>1</v>
      </c>
    </row>
    <row r="309" spans="4:5" x14ac:dyDescent="0.25">
      <c r="D309" s="34">
        <v>308</v>
      </c>
      <c r="E309" s="5">
        <f t="shared" ca="1" si="7"/>
        <v>0</v>
      </c>
    </row>
    <row r="310" spans="4:5" x14ac:dyDescent="0.25">
      <c r="D310" s="34">
        <v>309</v>
      </c>
      <c r="E310" s="5">
        <f t="shared" ca="1" si="7"/>
        <v>0</v>
      </c>
    </row>
    <row r="311" spans="4:5" x14ac:dyDescent="0.25">
      <c r="D311" s="34">
        <v>310</v>
      </c>
      <c r="E311" s="5">
        <f t="shared" ca="1" si="7"/>
        <v>0</v>
      </c>
    </row>
    <row r="312" spans="4:5" x14ac:dyDescent="0.25">
      <c r="D312" s="34">
        <v>311</v>
      </c>
      <c r="E312" s="5">
        <f t="shared" ca="1" si="7"/>
        <v>1</v>
      </c>
    </row>
    <row r="313" spans="4:5" x14ac:dyDescent="0.25">
      <c r="D313" s="34">
        <v>312</v>
      </c>
      <c r="E313" s="5">
        <f t="shared" ca="1" si="7"/>
        <v>1</v>
      </c>
    </row>
    <row r="314" spans="4:5" x14ac:dyDescent="0.25">
      <c r="D314" s="34">
        <v>313</v>
      </c>
      <c r="E314" s="5">
        <f t="shared" ca="1" si="7"/>
        <v>1</v>
      </c>
    </row>
    <row r="315" spans="4:5" x14ac:dyDescent="0.25">
      <c r="D315" s="34">
        <v>314</v>
      </c>
      <c r="E315" s="5">
        <f t="shared" ca="1" si="7"/>
        <v>1</v>
      </c>
    </row>
    <row r="316" spans="4:5" x14ac:dyDescent="0.25">
      <c r="D316" s="34">
        <v>315</v>
      </c>
      <c r="E316" s="5">
        <f t="shared" ca="1" si="7"/>
        <v>0</v>
      </c>
    </row>
    <row r="317" spans="4:5" x14ac:dyDescent="0.25">
      <c r="D317" s="34">
        <v>316</v>
      </c>
      <c r="E317" s="5">
        <f t="shared" ca="1" si="7"/>
        <v>1</v>
      </c>
    </row>
    <row r="318" spans="4:5" x14ac:dyDescent="0.25">
      <c r="D318" s="34">
        <v>317</v>
      </c>
      <c r="E318" s="5">
        <f t="shared" ca="1" si="7"/>
        <v>0</v>
      </c>
    </row>
    <row r="319" spans="4:5" x14ac:dyDescent="0.25">
      <c r="D319" s="34">
        <v>318</v>
      </c>
      <c r="E319" s="5">
        <f t="shared" ca="1" si="7"/>
        <v>0</v>
      </c>
    </row>
    <row r="320" spans="4:5" x14ac:dyDescent="0.25">
      <c r="D320" s="34">
        <v>319</v>
      </c>
      <c r="E320" s="5">
        <f t="shared" ca="1" si="7"/>
        <v>0</v>
      </c>
    </row>
    <row r="321" spans="4:5" x14ac:dyDescent="0.25">
      <c r="D321" s="34">
        <v>320</v>
      </c>
      <c r="E321" s="5">
        <f t="shared" ca="1" si="7"/>
        <v>1</v>
      </c>
    </row>
    <row r="322" spans="4:5" x14ac:dyDescent="0.25">
      <c r="D322" s="34">
        <v>321</v>
      </c>
      <c r="E322" s="5">
        <f t="shared" ca="1" si="7"/>
        <v>1</v>
      </c>
    </row>
    <row r="323" spans="4:5" x14ac:dyDescent="0.25">
      <c r="D323" s="34">
        <v>322</v>
      </c>
      <c r="E323" s="5">
        <f t="shared" ref="E323:E386" ca="1" si="8">IF(RAND()&gt;0.5,1,0)</f>
        <v>0</v>
      </c>
    </row>
    <row r="324" spans="4:5" x14ac:dyDescent="0.25">
      <c r="D324" s="34">
        <v>323</v>
      </c>
      <c r="E324" s="5">
        <f t="shared" ca="1" si="8"/>
        <v>1</v>
      </c>
    </row>
    <row r="325" spans="4:5" x14ac:dyDescent="0.25">
      <c r="D325" s="34">
        <v>324</v>
      </c>
      <c r="E325" s="5">
        <f t="shared" ca="1" si="8"/>
        <v>0</v>
      </c>
    </row>
    <row r="326" spans="4:5" x14ac:dyDescent="0.25">
      <c r="D326" s="34">
        <v>325</v>
      </c>
      <c r="E326" s="5">
        <f t="shared" ca="1" si="8"/>
        <v>0</v>
      </c>
    </row>
    <row r="327" spans="4:5" x14ac:dyDescent="0.25">
      <c r="D327" s="34">
        <v>326</v>
      </c>
      <c r="E327" s="5">
        <f t="shared" ca="1" si="8"/>
        <v>0</v>
      </c>
    </row>
    <row r="328" spans="4:5" x14ac:dyDescent="0.25">
      <c r="D328" s="34">
        <v>327</v>
      </c>
      <c r="E328" s="5">
        <f t="shared" ca="1" si="8"/>
        <v>1</v>
      </c>
    </row>
    <row r="329" spans="4:5" x14ac:dyDescent="0.25">
      <c r="D329" s="34">
        <v>328</v>
      </c>
      <c r="E329" s="5">
        <f t="shared" ca="1" si="8"/>
        <v>0</v>
      </c>
    </row>
    <row r="330" spans="4:5" x14ac:dyDescent="0.25">
      <c r="D330" s="34">
        <v>329</v>
      </c>
      <c r="E330" s="5">
        <f t="shared" ca="1" si="8"/>
        <v>1</v>
      </c>
    </row>
    <row r="331" spans="4:5" x14ac:dyDescent="0.25">
      <c r="D331" s="34">
        <v>330</v>
      </c>
      <c r="E331" s="5">
        <f t="shared" ca="1" si="8"/>
        <v>0</v>
      </c>
    </row>
    <row r="332" spans="4:5" x14ac:dyDescent="0.25">
      <c r="D332" s="34">
        <v>331</v>
      </c>
      <c r="E332" s="5">
        <f t="shared" ca="1" si="8"/>
        <v>1</v>
      </c>
    </row>
    <row r="333" spans="4:5" x14ac:dyDescent="0.25">
      <c r="D333" s="34">
        <v>332</v>
      </c>
      <c r="E333" s="5">
        <f t="shared" ca="1" si="8"/>
        <v>0</v>
      </c>
    </row>
    <row r="334" spans="4:5" x14ac:dyDescent="0.25">
      <c r="D334" s="34">
        <v>333</v>
      </c>
      <c r="E334" s="5">
        <f t="shared" ca="1" si="8"/>
        <v>1</v>
      </c>
    </row>
    <row r="335" spans="4:5" x14ac:dyDescent="0.25">
      <c r="D335" s="34">
        <v>334</v>
      </c>
      <c r="E335" s="5">
        <f t="shared" ca="1" si="8"/>
        <v>1</v>
      </c>
    </row>
    <row r="336" spans="4:5" x14ac:dyDescent="0.25">
      <c r="D336" s="34">
        <v>335</v>
      </c>
      <c r="E336" s="5">
        <f t="shared" ca="1" si="8"/>
        <v>0</v>
      </c>
    </row>
    <row r="337" spans="4:5" x14ac:dyDescent="0.25">
      <c r="D337" s="34">
        <v>336</v>
      </c>
      <c r="E337" s="5">
        <f t="shared" ca="1" si="8"/>
        <v>0</v>
      </c>
    </row>
    <row r="338" spans="4:5" x14ac:dyDescent="0.25">
      <c r="D338" s="34">
        <v>337</v>
      </c>
      <c r="E338" s="5">
        <f t="shared" ca="1" si="8"/>
        <v>1</v>
      </c>
    </row>
    <row r="339" spans="4:5" x14ac:dyDescent="0.25">
      <c r="D339" s="34">
        <v>338</v>
      </c>
      <c r="E339" s="5">
        <f t="shared" ca="1" si="8"/>
        <v>1</v>
      </c>
    </row>
    <row r="340" spans="4:5" x14ac:dyDescent="0.25">
      <c r="D340" s="34">
        <v>339</v>
      </c>
      <c r="E340" s="5">
        <f t="shared" ca="1" si="8"/>
        <v>1</v>
      </c>
    </row>
    <row r="341" spans="4:5" x14ac:dyDescent="0.25">
      <c r="D341" s="34">
        <v>340</v>
      </c>
      <c r="E341" s="5">
        <f t="shared" ca="1" si="8"/>
        <v>0</v>
      </c>
    </row>
    <row r="342" spans="4:5" x14ac:dyDescent="0.25">
      <c r="D342" s="34">
        <v>341</v>
      </c>
      <c r="E342" s="5">
        <f t="shared" ca="1" si="8"/>
        <v>1</v>
      </c>
    </row>
    <row r="343" spans="4:5" x14ac:dyDescent="0.25">
      <c r="D343" s="34">
        <v>342</v>
      </c>
      <c r="E343" s="5">
        <f t="shared" ca="1" si="8"/>
        <v>0</v>
      </c>
    </row>
    <row r="344" spans="4:5" x14ac:dyDescent="0.25">
      <c r="D344" s="34">
        <v>343</v>
      </c>
      <c r="E344" s="5">
        <f t="shared" ca="1" si="8"/>
        <v>1</v>
      </c>
    </row>
    <row r="345" spans="4:5" x14ac:dyDescent="0.25">
      <c r="D345" s="34">
        <v>344</v>
      </c>
      <c r="E345" s="5">
        <f t="shared" ca="1" si="8"/>
        <v>0</v>
      </c>
    </row>
    <row r="346" spans="4:5" x14ac:dyDescent="0.25">
      <c r="D346" s="34">
        <v>345</v>
      </c>
      <c r="E346" s="5">
        <f t="shared" ca="1" si="8"/>
        <v>1</v>
      </c>
    </row>
    <row r="347" spans="4:5" x14ac:dyDescent="0.25">
      <c r="D347" s="34">
        <v>346</v>
      </c>
      <c r="E347" s="5">
        <f t="shared" ca="1" si="8"/>
        <v>0</v>
      </c>
    </row>
    <row r="348" spans="4:5" x14ac:dyDescent="0.25">
      <c r="D348" s="34">
        <v>347</v>
      </c>
      <c r="E348" s="5">
        <f t="shared" ca="1" si="8"/>
        <v>1</v>
      </c>
    </row>
    <row r="349" spans="4:5" x14ac:dyDescent="0.25">
      <c r="D349" s="34">
        <v>348</v>
      </c>
      <c r="E349" s="5">
        <f t="shared" ca="1" si="8"/>
        <v>0</v>
      </c>
    </row>
    <row r="350" spans="4:5" x14ac:dyDescent="0.25">
      <c r="D350" s="34">
        <v>349</v>
      </c>
      <c r="E350" s="5">
        <f t="shared" ca="1" si="8"/>
        <v>0</v>
      </c>
    </row>
    <row r="351" spans="4:5" x14ac:dyDescent="0.25">
      <c r="D351" s="34">
        <v>350</v>
      </c>
      <c r="E351" s="5">
        <f t="shared" ca="1" si="8"/>
        <v>0</v>
      </c>
    </row>
    <row r="352" spans="4:5" x14ac:dyDescent="0.25">
      <c r="D352" s="34">
        <v>351</v>
      </c>
      <c r="E352" s="5">
        <f t="shared" ca="1" si="8"/>
        <v>1</v>
      </c>
    </row>
    <row r="353" spans="4:5" x14ac:dyDescent="0.25">
      <c r="D353" s="34">
        <v>352</v>
      </c>
      <c r="E353" s="5">
        <f t="shared" ca="1" si="8"/>
        <v>0</v>
      </c>
    </row>
    <row r="354" spans="4:5" x14ac:dyDescent="0.25">
      <c r="D354" s="34">
        <v>353</v>
      </c>
      <c r="E354" s="5">
        <f t="shared" ca="1" si="8"/>
        <v>0</v>
      </c>
    </row>
    <row r="355" spans="4:5" x14ac:dyDescent="0.25">
      <c r="D355" s="34">
        <v>354</v>
      </c>
      <c r="E355" s="5">
        <f t="shared" ca="1" si="8"/>
        <v>1</v>
      </c>
    </row>
    <row r="356" spans="4:5" x14ac:dyDescent="0.25">
      <c r="D356" s="34">
        <v>355</v>
      </c>
      <c r="E356" s="5">
        <f t="shared" ca="1" si="8"/>
        <v>1</v>
      </c>
    </row>
    <row r="357" spans="4:5" x14ac:dyDescent="0.25">
      <c r="D357" s="34">
        <v>356</v>
      </c>
      <c r="E357" s="5">
        <f t="shared" ca="1" si="8"/>
        <v>0</v>
      </c>
    </row>
    <row r="358" spans="4:5" x14ac:dyDescent="0.25">
      <c r="D358" s="34">
        <v>357</v>
      </c>
      <c r="E358" s="5">
        <f t="shared" ca="1" si="8"/>
        <v>1</v>
      </c>
    </row>
    <row r="359" spans="4:5" x14ac:dyDescent="0.25">
      <c r="D359" s="34">
        <v>358</v>
      </c>
      <c r="E359" s="5">
        <f t="shared" ca="1" si="8"/>
        <v>0</v>
      </c>
    </row>
    <row r="360" spans="4:5" x14ac:dyDescent="0.25">
      <c r="D360" s="34">
        <v>359</v>
      </c>
      <c r="E360" s="5">
        <f t="shared" ca="1" si="8"/>
        <v>1</v>
      </c>
    </row>
    <row r="361" spans="4:5" x14ac:dyDescent="0.25">
      <c r="D361" s="34">
        <v>360</v>
      </c>
      <c r="E361" s="5">
        <f t="shared" ca="1" si="8"/>
        <v>1</v>
      </c>
    </row>
    <row r="362" spans="4:5" x14ac:dyDescent="0.25">
      <c r="D362" s="34">
        <v>361</v>
      </c>
      <c r="E362" s="5">
        <f t="shared" ca="1" si="8"/>
        <v>0</v>
      </c>
    </row>
    <row r="363" spans="4:5" x14ac:dyDescent="0.25">
      <c r="D363" s="34">
        <v>362</v>
      </c>
      <c r="E363" s="5">
        <f t="shared" ca="1" si="8"/>
        <v>0</v>
      </c>
    </row>
    <row r="364" spans="4:5" x14ac:dyDescent="0.25">
      <c r="D364" s="34">
        <v>363</v>
      </c>
      <c r="E364" s="5">
        <f t="shared" ca="1" si="8"/>
        <v>0</v>
      </c>
    </row>
    <row r="365" spans="4:5" x14ac:dyDescent="0.25">
      <c r="D365" s="34">
        <v>364</v>
      </c>
      <c r="E365" s="5">
        <f t="shared" ca="1" si="8"/>
        <v>1</v>
      </c>
    </row>
    <row r="366" spans="4:5" x14ac:dyDescent="0.25">
      <c r="D366" s="34">
        <v>365</v>
      </c>
      <c r="E366" s="5">
        <f t="shared" ca="1" si="8"/>
        <v>0</v>
      </c>
    </row>
    <row r="367" spans="4:5" x14ac:dyDescent="0.25">
      <c r="D367" s="34">
        <v>366</v>
      </c>
      <c r="E367" s="5">
        <f t="shared" ca="1" si="8"/>
        <v>0</v>
      </c>
    </row>
    <row r="368" spans="4:5" x14ac:dyDescent="0.25">
      <c r="D368" s="34">
        <v>367</v>
      </c>
      <c r="E368" s="5">
        <f t="shared" ca="1" si="8"/>
        <v>1</v>
      </c>
    </row>
    <row r="369" spans="4:5" x14ac:dyDescent="0.25">
      <c r="D369" s="34">
        <v>368</v>
      </c>
      <c r="E369" s="5">
        <f t="shared" ca="1" si="8"/>
        <v>0</v>
      </c>
    </row>
    <row r="370" spans="4:5" x14ac:dyDescent="0.25">
      <c r="D370" s="34">
        <v>369</v>
      </c>
      <c r="E370" s="5">
        <f t="shared" ca="1" si="8"/>
        <v>0</v>
      </c>
    </row>
    <row r="371" spans="4:5" x14ac:dyDescent="0.25">
      <c r="D371" s="34">
        <v>370</v>
      </c>
      <c r="E371" s="5">
        <f t="shared" ca="1" si="8"/>
        <v>1</v>
      </c>
    </row>
    <row r="372" spans="4:5" x14ac:dyDescent="0.25">
      <c r="D372" s="34">
        <v>371</v>
      </c>
      <c r="E372" s="5">
        <f t="shared" ca="1" si="8"/>
        <v>1</v>
      </c>
    </row>
    <row r="373" spans="4:5" x14ac:dyDescent="0.25">
      <c r="D373" s="34">
        <v>372</v>
      </c>
      <c r="E373" s="5">
        <f t="shared" ca="1" si="8"/>
        <v>0</v>
      </c>
    </row>
    <row r="374" spans="4:5" x14ac:dyDescent="0.25">
      <c r="D374" s="34">
        <v>373</v>
      </c>
      <c r="E374" s="5">
        <f t="shared" ca="1" si="8"/>
        <v>0</v>
      </c>
    </row>
    <row r="375" spans="4:5" x14ac:dyDescent="0.25">
      <c r="D375" s="34">
        <v>374</v>
      </c>
      <c r="E375" s="5">
        <f t="shared" ca="1" si="8"/>
        <v>1</v>
      </c>
    </row>
    <row r="376" spans="4:5" x14ac:dyDescent="0.25">
      <c r="D376" s="34">
        <v>375</v>
      </c>
      <c r="E376" s="5">
        <f t="shared" ca="1" si="8"/>
        <v>1</v>
      </c>
    </row>
    <row r="377" spans="4:5" x14ac:dyDescent="0.25">
      <c r="D377" s="34">
        <v>376</v>
      </c>
      <c r="E377" s="5">
        <f t="shared" ca="1" si="8"/>
        <v>1</v>
      </c>
    </row>
    <row r="378" spans="4:5" x14ac:dyDescent="0.25">
      <c r="D378" s="34">
        <v>377</v>
      </c>
      <c r="E378" s="5">
        <f t="shared" ca="1" si="8"/>
        <v>0</v>
      </c>
    </row>
    <row r="379" spans="4:5" x14ac:dyDescent="0.25">
      <c r="D379" s="34">
        <v>378</v>
      </c>
      <c r="E379" s="5">
        <f t="shared" ca="1" si="8"/>
        <v>0</v>
      </c>
    </row>
    <row r="380" spans="4:5" x14ac:dyDescent="0.25">
      <c r="D380" s="34">
        <v>379</v>
      </c>
      <c r="E380" s="5">
        <f t="shared" ca="1" si="8"/>
        <v>0</v>
      </c>
    </row>
    <row r="381" spans="4:5" x14ac:dyDescent="0.25">
      <c r="D381" s="34">
        <v>380</v>
      </c>
      <c r="E381" s="5">
        <f t="shared" ca="1" si="8"/>
        <v>0</v>
      </c>
    </row>
    <row r="382" spans="4:5" x14ac:dyDescent="0.25">
      <c r="D382" s="34">
        <v>381</v>
      </c>
      <c r="E382" s="5">
        <f t="shared" ca="1" si="8"/>
        <v>1</v>
      </c>
    </row>
    <row r="383" spans="4:5" x14ac:dyDescent="0.25">
      <c r="D383" s="34">
        <v>382</v>
      </c>
      <c r="E383" s="5">
        <f t="shared" ca="1" si="8"/>
        <v>1</v>
      </c>
    </row>
    <row r="384" spans="4:5" x14ac:dyDescent="0.25">
      <c r="D384" s="34">
        <v>383</v>
      </c>
      <c r="E384" s="5">
        <f t="shared" ca="1" si="8"/>
        <v>1</v>
      </c>
    </row>
    <row r="385" spans="4:5" x14ac:dyDescent="0.25">
      <c r="D385" s="34">
        <v>384</v>
      </c>
      <c r="E385" s="5">
        <f t="shared" ca="1" si="8"/>
        <v>0</v>
      </c>
    </row>
    <row r="386" spans="4:5" x14ac:dyDescent="0.25">
      <c r="D386" s="34">
        <v>385</v>
      </c>
      <c r="E386" s="5">
        <f t="shared" ca="1" si="8"/>
        <v>0</v>
      </c>
    </row>
    <row r="387" spans="4:5" x14ac:dyDescent="0.25">
      <c r="D387" s="34">
        <v>386</v>
      </c>
      <c r="E387" s="5">
        <f t="shared" ref="E387:E450" ca="1" si="9">IF(RAND()&gt;0.5,1,0)</f>
        <v>1</v>
      </c>
    </row>
    <row r="388" spans="4:5" x14ac:dyDescent="0.25">
      <c r="D388" s="34">
        <v>387</v>
      </c>
      <c r="E388" s="5">
        <f t="shared" ca="1" si="9"/>
        <v>1</v>
      </c>
    </row>
    <row r="389" spans="4:5" x14ac:dyDescent="0.25">
      <c r="D389" s="34">
        <v>388</v>
      </c>
      <c r="E389" s="5">
        <f t="shared" ca="1" si="9"/>
        <v>0</v>
      </c>
    </row>
    <row r="390" spans="4:5" x14ac:dyDescent="0.25">
      <c r="D390" s="34">
        <v>389</v>
      </c>
      <c r="E390" s="5">
        <f t="shared" ca="1" si="9"/>
        <v>1</v>
      </c>
    </row>
    <row r="391" spans="4:5" x14ac:dyDescent="0.25">
      <c r="D391" s="34">
        <v>390</v>
      </c>
      <c r="E391" s="5">
        <f t="shared" ca="1" si="9"/>
        <v>0</v>
      </c>
    </row>
    <row r="392" spans="4:5" x14ac:dyDescent="0.25">
      <c r="D392" s="34">
        <v>391</v>
      </c>
      <c r="E392" s="5">
        <f t="shared" ca="1" si="9"/>
        <v>0</v>
      </c>
    </row>
    <row r="393" spans="4:5" x14ac:dyDescent="0.25">
      <c r="D393" s="34">
        <v>392</v>
      </c>
      <c r="E393" s="5">
        <f t="shared" ca="1" si="9"/>
        <v>0</v>
      </c>
    </row>
    <row r="394" spans="4:5" x14ac:dyDescent="0.25">
      <c r="D394" s="34">
        <v>393</v>
      </c>
      <c r="E394" s="5">
        <f t="shared" ca="1" si="9"/>
        <v>0</v>
      </c>
    </row>
    <row r="395" spans="4:5" x14ac:dyDescent="0.25">
      <c r="D395" s="34">
        <v>394</v>
      </c>
      <c r="E395" s="5">
        <f t="shared" ca="1" si="9"/>
        <v>0</v>
      </c>
    </row>
    <row r="396" spans="4:5" x14ac:dyDescent="0.25">
      <c r="D396" s="34">
        <v>395</v>
      </c>
      <c r="E396" s="5">
        <f t="shared" ca="1" si="9"/>
        <v>0</v>
      </c>
    </row>
    <row r="397" spans="4:5" x14ac:dyDescent="0.25">
      <c r="D397" s="34">
        <v>396</v>
      </c>
      <c r="E397" s="5">
        <f t="shared" ca="1" si="9"/>
        <v>1</v>
      </c>
    </row>
    <row r="398" spans="4:5" x14ac:dyDescent="0.25">
      <c r="D398" s="34">
        <v>397</v>
      </c>
      <c r="E398" s="5">
        <f t="shared" ca="1" si="9"/>
        <v>1</v>
      </c>
    </row>
    <row r="399" spans="4:5" x14ac:dyDescent="0.25">
      <c r="D399" s="34">
        <v>398</v>
      </c>
      <c r="E399" s="5">
        <f t="shared" ca="1" si="9"/>
        <v>0</v>
      </c>
    </row>
    <row r="400" spans="4:5" x14ac:dyDescent="0.25">
      <c r="D400" s="34">
        <v>399</v>
      </c>
      <c r="E400" s="5">
        <f t="shared" ca="1" si="9"/>
        <v>0</v>
      </c>
    </row>
    <row r="401" spans="4:5" x14ac:dyDescent="0.25">
      <c r="D401" s="34">
        <v>400</v>
      </c>
      <c r="E401" s="5">
        <f t="shared" ca="1" si="9"/>
        <v>1</v>
      </c>
    </row>
    <row r="402" spans="4:5" x14ac:dyDescent="0.25">
      <c r="D402" s="34">
        <v>401</v>
      </c>
      <c r="E402" s="5">
        <f t="shared" ca="1" si="9"/>
        <v>1</v>
      </c>
    </row>
    <row r="403" spans="4:5" x14ac:dyDescent="0.25">
      <c r="D403" s="34">
        <v>402</v>
      </c>
      <c r="E403" s="5">
        <f t="shared" ca="1" si="9"/>
        <v>1</v>
      </c>
    </row>
    <row r="404" spans="4:5" x14ac:dyDescent="0.25">
      <c r="D404" s="34">
        <v>403</v>
      </c>
      <c r="E404" s="5">
        <f t="shared" ca="1" si="9"/>
        <v>0</v>
      </c>
    </row>
    <row r="405" spans="4:5" x14ac:dyDescent="0.25">
      <c r="D405" s="34">
        <v>404</v>
      </c>
      <c r="E405" s="5">
        <f t="shared" ca="1" si="9"/>
        <v>1</v>
      </c>
    </row>
    <row r="406" spans="4:5" x14ac:dyDescent="0.25">
      <c r="D406" s="34">
        <v>405</v>
      </c>
      <c r="E406" s="5">
        <f t="shared" ca="1" si="9"/>
        <v>1</v>
      </c>
    </row>
    <row r="407" spans="4:5" x14ac:dyDescent="0.25">
      <c r="D407" s="34">
        <v>406</v>
      </c>
      <c r="E407" s="5">
        <f t="shared" ca="1" si="9"/>
        <v>1</v>
      </c>
    </row>
    <row r="408" spans="4:5" x14ac:dyDescent="0.25">
      <c r="D408" s="34">
        <v>407</v>
      </c>
      <c r="E408" s="5">
        <f t="shared" ca="1" si="9"/>
        <v>1</v>
      </c>
    </row>
    <row r="409" spans="4:5" x14ac:dyDescent="0.25">
      <c r="D409" s="34">
        <v>408</v>
      </c>
      <c r="E409" s="5">
        <f t="shared" ca="1" si="9"/>
        <v>1</v>
      </c>
    </row>
    <row r="410" spans="4:5" x14ac:dyDescent="0.25">
      <c r="D410" s="34">
        <v>409</v>
      </c>
      <c r="E410" s="5">
        <f t="shared" ca="1" si="9"/>
        <v>1</v>
      </c>
    </row>
    <row r="411" spans="4:5" x14ac:dyDescent="0.25">
      <c r="D411" s="34">
        <v>410</v>
      </c>
      <c r="E411" s="5">
        <f t="shared" ca="1" si="9"/>
        <v>0</v>
      </c>
    </row>
    <row r="412" spans="4:5" x14ac:dyDescent="0.25">
      <c r="D412" s="34">
        <v>411</v>
      </c>
      <c r="E412" s="5">
        <f t="shared" ca="1" si="9"/>
        <v>0</v>
      </c>
    </row>
    <row r="413" spans="4:5" x14ac:dyDescent="0.25">
      <c r="D413" s="34">
        <v>412</v>
      </c>
      <c r="E413" s="5">
        <f t="shared" ca="1" si="9"/>
        <v>1</v>
      </c>
    </row>
    <row r="414" spans="4:5" x14ac:dyDescent="0.25">
      <c r="D414" s="34">
        <v>413</v>
      </c>
      <c r="E414" s="5">
        <f t="shared" ca="1" si="9"/>
        <v>0</v>
      </c>
    </row>
    <row r="415" spans="4:5" x14ac:dyDescent="0.25">
      <c r="D415" s="34">
        <v>414</v>
      </c>
      <c r="E415" s="5">
        <f t="shared" ca="1" si="9"/>
        <v>1</v>
      </c>
    </row>
    <row r="416" spans="4:5" x14ac:dyDescent="0.25">
      <c r="D416" s="34">
        <v>415</v>
      </c>
      <c r="E416" s="5">
        <f t="shared" ca="1" si="9"/>
        <v>1</v>
      </c>
    </row>
    <row r="417" spans="4:5" x14ac:dyDescent="0.25">
      <c r="D417" s="34">
        <v>416</v>
      </c>
      <c r="E417" s="5">
        <f t="shared" ca="1" si="9"/>
        <v>0</v>
      </c>
    </row>
    <row r="418" spans="4:5" x14ac:dyDescent="0.25">
      <c r="D418" s="34">
        <v>417</v>
      </c>
      <c r="E418" s="5">
        <f t="shared" ca="1" si="9"/>
        <v>0</v>
      </c>
    </row>
    <row r="419" spans="4:5" x14ac:dyDescent="0.25">
      <c r="D419" s="34">
        <v>418</v>
      </c>
      <c r="E419" s="5">
        <f t="shared" ca="1" si="9"/>
        <v>0</v>
      </c>
    </row>
    <row r="420" spans="4:5" x14ac:dyDescent="0.25">
      <c r="D420" s="34">
        <v>419</v>
      </c>
      <c r="E420" s="5">
        <f t="shared" ca="1" si="9"/>
        <v>1</v>
      </c>
    </row>
    <row r="421" spans="4:5" x14ac:dyDescent="0.25">
      <c r="D421" s="34">
        <v>420</v>
      </c>
      <c r="E421" s="5">
        <f t="shared" ca="1" si="9"/>
        <v>1</v>
      </c>
    </row>
    <row r="422" spans="4:5" x14ac:dyDescent="0.25">
      <c r="D422" s="34">
        <v>421</v>
      </c>
      <c r="E422" s="5">
        <f t="shared" ca="1" si="9"/>
        <v>0</v>
      </c>
    </row>
    <row r="423" spans="4:5" x14ac:dyDescent="0.25">
      <c r="D423" s="34">
        <v>422</v>
      </c>
      <c r="E423" s="5">
        <f t="shared" ca="1" si="9"/>
        <v>1</v>
      </c>
    </row>
    <row r="424" spans="4:5" x14ac:dyDescent="0.25">
      <c r="D424" s="34">
        <v>423</v>
      </c>
      <c r="E424" s="5">
        <f t="shared" ca="1" si="9"/>
        <v>1</v>
      </c>
    </row>
    <row r="425" spans="4:5" x14ac:dyDescent="0.25">
      <c r="D425" s="34">
        <v>424</v>
      </c>
      <c r="E425" s="5">
        <f t="shared" ca="1" si="9"/>
        <v>1</v>
      </c>
    </row>
    <row r="426" spans="4:5" x14ac:dyDescent="0.25">
      <c r="D426" s="34">
        <v>425</v>
      </c>
      <c r="E426" s="5">
        <f t="shared" ca="1" si="9"/>
        <v>1</v>
      </c>
    </row>
    <row r="427" spans="4:5" x14ac:dyDescent="0.25">
      <c r="D427" s="34">
        <v>426</v>
      </c>
      <c r="E427" s="5">
        <f t="shared" ca="1" si="9"/>
        <v>1</v>
      </c>
    </row>
    <row r="428" spans="4:5" x14ac:dyDescent="0.25">
      <c r="D428" s="34">
        <v>427</v>
      </c>
      <c r="E428" s="5">
        <f t="shared" ca="1" si="9"/>
        <v>0</v>
      </c>
    </row>
    <row r="429" spans="4:5" x14ac:dyDescent="0.25">
      <c r="D429" s="34">
        <v>428</v>
      </c>
      <c r="E429" s="5">
        <f t="shared" ca="1" si="9"/>
        <v>0</v>
      </c>
    </row>
    <row r="430" spans="4:5" x14ac:dyDescent="0.25">
      <c r="D430" s="34">
        <v>429</v>
      </c>
      <c r="E430" s="5">
        <f t="shared" ca="1" si="9"/>
        <v>0</v>
      </c>
    </row>
    <row r="431" spans="4:5" x14ac:dyDescent="0.25">
      <c r="D431" s="34">
        <v>430</v>
      </c>
      <c r="E431" s="5">
        <f t="shared" ca="1" si="9"/>
        <v>1</v>
      </c>
    </row>
    <row r="432" spans="4:5" x14ac:dyDescent="0.25">
      <c r="D432" s="34">
        <v>431</v>
      </c>
      <c r="E432" s="5">
        <f t="shared" ca="1" si="9"/>
        <v>1</v>
      </c>
    </row>
    <row r="433" spans="4:5" x14ac:dyDescent="0.25">
      <c r="D433" s="34">
        <v>432</v>
      </c>
      <c r="E433" s="5">
        <f t="shared" ca="1" si="9"/>
        <v>1</v>
      </c>
    </row>
    <row r="434" spans="4:5" x14ac:dyDescent="0.25">
      <c r="D434" s="34">
        <v>433</v>
      </c>
      <c r="E434" s="5">
        <f t="shared" ca="1" si="9"/>
        <v>0</v>
      </c>
    </row>
    <row r="435" spans="4:5" x14ac:dyDescent="0.25">
      <c r="D435" s="34">
        <v>434</v>
      </c>
      <c r="E435" s="5">
        <f t="shared" ca="1" si="9"/>
        <v>0</v>
      </c>
    </row>
    <row r="436" spans="4:5" x14ac:dyDescent="0.25">
      <c r="D436" s="34">
        <v>435</v>
      </c>
      <c r="E436" s="5">
        <f t="shared" ca="1" si="9"/>
        <v>1</v>
      </c>
    </row>
    <row r="437" spans="4:5" x14ac:dyDescent="0.25">
      <c r="D437" s="34">
        <v>436</v>
      </c>
      <c r="E437" s="5">
        <f t="shared" ca="1" si="9"/>
        <v>1</v>
      </c>
    </row>
    <row r="438" spans="4:5" x14ac:dyDescent="0.25">
      <c r="D438" s="34">
        <v>437</v>
      </c>
      <c r="E438" s="5">
        <f t="shared" ca="1" si="9"/>
        <v>1</v>
      </c>
    </row>
    <row r="439" spans="4:5" x14ac:dyDescent="0.25">
      <c r="D439" s="34">
        <v>438</v>
      </c>
      <c r="E439" s="5">
        <f t="shared" ca="1" si="9"/>
        <v>1</v>
      </c>
    </row>
    <row r="440" spans="4:5" x14ac:dyDescent="0.25">
      <c r="D440" s="34">
        <v>439</v>
      </c>
      <c r="E440" s="5">
        <f t="shared" ca="1" si="9"/>
        <v>1</v>
      </c>
    </row>
    <row r="441" spans="4:5" x14ac:dyDescent="0.25">
      <c r="D441" s="34">
        <v>440</v>
      </c>
      <c r="E441" s="5">
        <f t="shared" ca="1" si="9"/>
        <v>1</v>
      </c>
    </row>
    <row r="442" spans="4:5" x14ac:dyDescent="0.25">
      <c r="D442" s="34">
        <v>441</v>
      </c>
      <c r="E442" s="5">
        <f t="shared" ca="1" si="9"/>
        <v>1</v>
      </c>
    </row>
    <row r="443" spans="4:5" x14ac:dyDescent="0.25">
      <c r="D443" s="34">
        <v>442</v>
      </c>
      <c r="E443" s="5">
        <f t="shared" ca="1" si="9"/>
        <v>1</v>
      </c>
    </row>
    <row r="444" spans="4:5" x14ac:dyDescent="0.25">
      <c r="D444" s="34">
        <v>443</v>
      </c>
      <c r="E444" s="5">
        <f t="shared" ca="1" si="9"/>
        <v>0</v>
      </c>
    </row>
    <row r="445" spans="4:5" x14ac:dyDescent="0.25">
      <c r="D445" s="34">
        <v>444</v>
      </c>
      <c r="E445" s="5">
        <f t="shared" ca="1" si="9"/>
        <v>0</v>
      </c>
    </row>
    <row r="446" spans="4:5" x14ac:dyDescent="0.25">
      <c r="D446" s="34">
        <v>445</v>
      </c>
      <c r="E446" s="5">
        <f t="shared" ca="1" si="9"/>
        <v>1</v>
      </c>
    </row>
    <row r="447" spans="4:5" x14ac:dyDescent="0.25">
      <c r="D447" s="34">
        <v>446</v>
      </c>
      <c r="E447" s="5">
        <f t="shared" ca="1" si="9"/>
        <v>1</v>
      </c>
    </row>
    <row r="448" spans="4:5" x14ac:dyDescent="0.25">
      <c r="D448" s="34">
        <v>447</v>
      </c>
      <c r="E448" s="5">
        <f t="shared" ca="1" si="9"/>
        <v>0</v>
      </c>
    </row>
    <row r="449" spans="4:5" x14ac:dyDescent="0.25">
      <c r="D449" s="34">
        <v>448</v>
      </c>
      <c r="E449" s="5">
        <f t="shared" ca="1" si="9"/>
        <v>0</v>
      </c>
    </row>
    <row r="450" spans="4:5" x14ac:dyDescent="0.25">
      <c r="D450" s="34">
        <v>449</v>
      </c>
      <c r="E450" s="5">
        <f t="shared" ca="1" si="9"/>
        <v>0</v>
      </c>
    </row>
    <row r="451" spans="4:5" x14ac:dyDescent="0.25">
      <c r="D451" s="34">
        <v>450</v>
      </c>
      <c r="E451" s="5">
        <f t="shared" ref="E451:E514" ca="1" si="10">IF(RAND()&gt;0.5,1,0)</f>
        <v>1</v>
      </c>
    </row>
    <row r="452" spans="4:5" x14ac:dyDescent="0.25">
      <c r="D452" s="34">
        <v>451</v>
      </c>
      <c r="E452" s="5">
        <f t="shared" ca="1" si="10"/>
        <v>1</v>
      </c>
    </row>
    <row r="453" spans="4:5" x14ac:dyDescent="0.25">
      <c r="D453" s="34">
        <v>452</v>
      </c>
      <c r="E453" s="5">
        <f t="shared" ca="1" si="10"/>
        <v>0</v>
      </c>
    </row>
    <row r="454" spans="4:5" x14ac:dyDescent="0.25">
      <c r="D454" s="34">
        <v>453</v>
      </c>
      <c r="E454" s="5">
        <f t="shared" ca="1" si="10"/>
        <v>0</v>
      </c>
    </row>
    <row r="455" spans="4:5" x14ac:dyDescent="0.25">
      <c r="D455" s="34">
        <v>454</v>
      </c>
      <c r="E455" s="5">
        <f t="shared" ca="1" si="10"/>
        <v>1</v>
      </c>
    </row>
    <row r="456" spans="4:5" x14ac:dyDescent="0.25">
      <c r="D456" s="34">
        <v>455</v>
      </c>
      <c r="E456" s="5">
        <f t="shared" ca="1" si="10"/>
        <v>1</v>
      </c>
    </row>
    <row r="457" spans="4:5" x14ac:dyDescent="0.25">
      <c r="D457" s="34">
        <v>456</v>
      </c>
      <c r="E457" s="5">
        <f t="shared" ca="1" si="10"/>
        <v>1</v>
      </c>
    </row>
    <row r="458" spans="4:5" x14ac:dyDescent="0.25">
      <c r="D458" s="34">
        <v>457</v>
      </c>
      <c r="E458" s="5">
        <f t="shared" ca="1" si="10"/>
        <v>0</v>
      </c>
    </row>
    <row r="459" spans="4:5" x14ac:dyDescent="0.25">
      <c r="D459" s="34">
        <v>458</v>
      </c>
      <c r="E459" s="5">
        <f t="shared" ca="1" si="10"/>
        <v>1</v>
      </c>
    </row>
    <row r="460" spans="4:5" x14ac:dyDescent="0.25">
      <c r="D460" s="34">
        <v>459</v>
      </c>
      <c r="E460" s="5">
        <f t="shared" ca="1" si="10"/>
        <v>1</v>
      </c>
    </row>
    <row r="461" spans="4:5" x14ac:dyDescent="0.25">
      <c r="D461" s="34">
        <v>460</v>
      </c>
      <c r="E461" s="5">
        <f t="shared" ca="1" si="10"/>
        <v>0</v>
      </c>
    </row>
    <row r="462" spans="4:5" x14ac:dyDescent="0.25">
      <c r="D462" s="34">
        <v>461</v>
      </c>
      <c r="E462" s="5">
        <f t="shared" ca="1" si="10"/>
        <v>1</v>
      </c>
    </row>
    <row r="463" spans="4:5" x14ac:dyDescent="0.25">
      <c r="D463" s="34">
        <v>462</v>
      </c>
      <c r="E463" s="5">
        <f t="shared" ca="1" si="10"/>
        <v>0</v>
      </c>
    </row>
    <row r="464" spans="4:5" x14ac:dyDescent="0.25">
      <c r="D464" s="34">
        <v>463</v>
      </c>
      <c r="E464" s="5">
        <f t="shared" ca="1" si="10"/>
        <v>1</v>
      </c>
    </row>
    <row r="465" spans="4:5" x14ac:dyDescent="0.25">
      <c r="D465" s="34">
        <v>464</v>
      </c>
      <c r="E465" s="5">
        <f t="shared" ca="1" si="10"/>
        <v>1</v>
      </c>
    </row>
    <row r="466" spans="4:5" x14ac:dyDescent="0.25">
      <c r="D466" s="34">
        <v>465</v>
      </c>
      <c r="E466" s="5">
        <f t="shared" ca="1" si="10"/>
        <v>1</v>
      </c>
    </row>
    <row r="467" spans="4:5" x14ac:dyDescent="0.25">
      <c r="D467" s="34">
        <v>466</v>
      </c>
      <c r="E467" s="5">
        <f t="shared" ca="1" si="10"/>
        <v>0</v>
      </c>
    </row>
    <row r="468" spans="4:5" x14ac:dyDescent="0.25">
      <c r="D468" s="34">
        <v>467</v>
      </c>
      <c r="E468" s="5">
        <f t="shared" ca="1" si="10"/>
        <v>1</v>
      </c>
    </row>
    <row r="469" spans="4:5" x14ac:dyDescent="0.25">
      <c r="D469" s="34">
        <v>468</v>
      </c>
      <c r="E469" s="5">
        <f t="shared" ca="1" si="10"/>
        <v>1</v>
      </c>
    </row>
    <row r="470" spans="4:5" x14ac:dyDescent="0.25">
      <c r="D470" s="34">
        <v>469</v>
      </c>
      <c r="E470" s="5">
        <f t="shared" ca="1" si="10"/>
        <v>1</v>
      </c>
    </row>
    <row r="471" spans="4:5" x14ac:dyDescent="0.25">
      <c r="D471" s="34">
        <v>470</v>
      </c>
      <c r="E471" s="5">
        <f t="shared" ca="1" si="10"/>
        <v>0</v>
      </c>
    </row>
    <row r="472" spans="4:5" x14ac:dyDescent="0.25">
      <c r="D472" s="34">
        <v>471</v>
      </c>
      <c r="E472" s="5">
        <f t="shared" ca="1" si="10"/>
        <v>0</v>
      </c>
    </row>
    <row r="473" spans="4:5" x14ac:dyDescent="0.25">
      <c r="D473" s="34">
        <v>472</v>
      </c>
      <c r="E473" s="5">
        <f t="shared" ca="1" si="10"/>
        <v>0</v>
      </c>
    </row>
    <row r="474" spans="4:5" x14ac:dyDescent="0.25">
      <c r="D474" s="34">
        <v>473</v>
      </c>
      <c r="E474" s="5">
        <f t="shared" ca="1" si="10"/>
        <v>1</v>
      </c>
    </row>
    <row r="475" spans="4:5" x14ac:dyDescent="0.25">
      <c r="D475" s="34">
        <v>474</v>
      </c>
      <c r="E475" s="5">
        <f t="shared" ca="1" si="10"/>
        <v>0</v>
      </c>
    </row>
    <row r="476" spans="4:5" x14ac:dyDescent="0.25">
      <c r="D476" s="34">
        <v>475</v>
      </c>
      <c r="E476" s="5">
        <f t="shared" ca="1" si="10"/>
        <v>0</v>
      </c>
    </row>
    <row r="477" spans="4:5" x14ac:dyDescent="0.25">
      <c r="D477" s="34">
        <v>476</v>
      </c>
      <c r="E477" s="5">
        <f t="shared" ca="1" si="10"/>
        <v>1</v>
      </c>
    </row>
    <row r="478" spans="4:5" x14ac:dyDescent="0.25">
      <c r="D478" s="34">
        <v>477</v>
      </c>
      <c r="E478" s="5">
        <f t="shared" ca="1" si="10"/>
        <v>1</v>
      </c>
    </row>
    <row r="479" spans="4:5" x14ac:dyDescent="0.25">
      <c r="D479" s="34">
        <v>478</v>
      </c>
      <c r="E479" s="5">
        <f t="shared" ca="1" si="10"/>
        <v>0</v>
      </c>
    </row>
    <row r="480" spans="4:5" x14ac:dyDescent="0.25">
      <c r="D480" s="34">
        <v>479</v>
      </c>
      <c r="E480" s="5">
        <f t="shared" ca="1" si="10"/>
        <v>1</v>
      </c>
    </row>
    <row r="481" spans="4:5" x14ac:dyDescent="0.25">
      <c r="D481" s="34">
        <v>480</v>
      </c>
      <c r="E481" s="5">
        <f t="shared" ca="1" si="10"/>
        <v>0</v>
      </c>
    </row>
    <row r="482" spans="4:5" x14ac:dyDescent="0.25">
      <c r="D482" s="34">
        <v>481</v>
      </c>
      <c r="E482" s="5">
        <f t="shared" ca="1" si="10"/>
        <v>1</v>
      </c>
    </row>
    <row r="483" spans="4:5" x14ac:dyDescent="0.25">
      <c r="D483" s="34">
        <v>482</v>
      </c>
      <c r="E483" s="5">
        <f t="shared" ca="1" si="10"/>
        <v>1</v>
      </c>
    </row>
    <row r="484" spans="4:5" x14ac:dyDescent="0.25">
      <c r="D484" s="34">
        <v>483</v>
      </c>
      <c r="E484" s="5">
        <f t="shared" ca="1" si="10"/>
        <v>1</v>
      </c>
    </row>
    <row r="485" spans="4:5" x14ac:dyDescent="0.25">
      <c r="D485" s="34">
        <v>484</v>
      </c>
      <c r="E485" s="5">
        <f t="shared" ca="1" si="10"/>
        <v>1</v>
      </c>
    </row>
    <row r="486" spans="4:5" x14ac:dyDescent="0.25">
      <c r="D486" s="34">
        <v>485</v>
      </c>
      <c r="E486" s="5">
        <f t="shared" ca="1" si="10"/>
        <v>0</v>
      </c>
    </row>
    <row r="487" spans="4:5" x14ac:dyDescent="0.25">
      <c r="D487" s="34">
        <v>486</v>
      </c>
      <c r="E487" s="5">
        <f t="shared" ca="1" si="10"/>
        <v>1</v>
      </c>
    </row>
    <row r="488" spans="4:5" x14ac:dyDescent="0.25">
      <c r="D488" s="34">
        <v>487</v>
      </c>
      <c r="E488" s="5">
        <f t="shared" ca="1" si="10"/>
        <v>0</v>
      </c>
    </row>
    <row r="489" spans="4:5" x14ac:dyDescent="0.25">
      <c r="D489" s="34">
        <v>488</v>
      </c>
      <c r="E489" s="5">
        <f t="shared" ca="1" si="10"/>
        <v>1</v>
      </c>
    </row>
    <row r="490" spans="4:5" x14ac:dyDescent="0.25">
      <c r="D490" s="34">
        <v>489</v>
      </c>
      <c r="E490" s="5">
        <f t="shared" ca="1" si="10"/>
        <v>0</v>
      </c>
    </row>
    <row r="491" spans="4:5" x14ac:dyDescent="0.25">
      <c r="D491" s="34">
        <v>490</v>
      </c>
      <c r="E491" s="5">
        <f t="shared" ca="1" si="10"/>
        <v>0</v>
      </c>
    </row>
    <row r="492" spans="4:5" x14ac:dyDescent="0.25">
      <c r="D492" s="34">
        <v>491</v>
      </c>
      <c r="E492" s="5">
        <f t="shared" ca="1" si="10"/>
        <v>1</v>
      </c>
    </row>
    <row r="493" spans="4:5" x14ac:dyDescent="0.25">
      <c r="D493" s="34">
        <v>492</v>
      </c>
      <c r="E493" s="5">
        <f t="shared" ca="1" si="10"/>
        <v>0</v>
      </c>
    </row>
    <row r="494" spans="4:5" x14ac:dyDescent="0.25">
      <c r="D494" s="34">
        <v>493</v>
      </c>
      <c r="E494" s="5">
        <f t="shared" ca="1" si="10"/>
        <v>0</v>
      </c>
    </row>
    <row r="495" spans="4:5" x14ac:dyDescent="0.25">
      <c r="D495" s="34">
        <v>494</v>
      </c>
      <c r="E495" s="5">
        <f t="shared" ca="1" si="10"/>
        <v>1</v>
      </c>
    </row>
    <row r="496" spans="4:5" x14ac:dyDescent="0.25">
      <c r="D496" s="34">
        <v>495</v>
      </c>
      <c r="E496" s="5">
        <f t="shared" ca="1" si="10"/>
        <v>1</v>
      </c>
    </row>
    <row r="497" spans="4:5" x14ac:dyDescent="0.25">
      <c r="D497" s="34">
        <v>496</v>
      </c>
      <c r="E497" s="5">
        <f t="shared" ca="1" si="10"/>
        <v>0</v>
      </c>
    </row>
    <row r="498" spans="4:5" x14ac:dyDescent="0.25">
      <c r="D498" s="34">
        <v>497</v>
      </c>
      <c r="E498" s="5">
        <f t="shared" ca="1" si="10"/>
        <v>0</v>
      </c>
    </row>
    <row r="499" spans="4:5" x14ac:dyDescent="0.25">
      <c r="D499" s="34">
        <v>498</v>
      </c>
      <c r="E499" s="5">
        <f t="shared" ca="1" si="10"/>
        <v>0</v>
      </c>
    </row>
    <row r="500" spans="4:5" x14ac:dyDescent="0.25">
      <c r="D500" s="34">
        <v>499</v>
      </c>
      <c r="E500" s="5">
        <f t="shared" ca="1" si="10"/>
        <v>1</v>
      </c>
    </row>
    <row r="501" spans="4:5" x14ac:dyDescent="0.25">
      <c r="D501" s="34">
        <v>500</v>
      </c>
      <c r="E501" s="5">
        <f t="shared" ca="1" si="10"/>
        <v>0</v>
      </c>
    </row>
    <row r="502" spans="4:5" x14ac:dyDescent="0.25">
      <c r="D502" s="34">
        <v>501</v>
      </c>
      <c r="E502" s="5">
        <f t="shared" ca="1" si="10"/>
        <v>1</v>
      </c>
    </row>
    <row r="503" spans="4:5" x14ac:dyDescent="0.25">
      <c r="D503" s="34">
        <v>502</v>
      </c>
      <c r="E503" s="5">
        <f t="shared" ca="1" si="10"/>
        <v>0</v>
      </c>
    </row>
    <row r="504" spans="4:5" x14ac:dyDescent="0.25">
      <c r="D504" s="34">
        <v>503</v>
      </c>
      <c r="E504" s="5">
        <f t="shared" ca="1" si="10"/>
        <v>1</v>
      </c>
    </row>
    <row r="505" spans="4:5" x14ac:dyDescent="0.25">
      <c r="D505" s="34">
        <v>504</v>
      </c>
      <c r="E505" s="5">
        <f t="shared" ca="1" si="10"/>
        <v>0</v>
      </c>
    </row>
    <row r="506" spans="4:5" x14ac:dyDescent="0.25">
      <c r="D506" s="34">
        <v>505</v>
      </c>
      <c r="E506" s="5">
        <f t="shared" ca="1" si="10"/>
        <v>1</v>
      </c>
    </row>
    <row r="507" spans="4:5" x14ac:dyDescent="0.25">
      <c r="D507" s="34">
        <v>506</v>
      </c>
      <c r="E507" s="5">
        <f t="shared" ca="1" si="10"/>
        <v>0</v>
      </c>
    </row>
    <row r="508" spans="4:5" x14ac:dyDescent="0.25">
      <c r="D508" s="34">
        <v>507</v>
      </c>
      <c r="E508" s="5">
        <f t="shared" ca="1" si="10"/>
        <v>0</v>
      </c>
    </row>
    <row r="509" spans="4:5" x14ac:dyDescent="0.25">
      <c r="D509" s="34">
        <v>508</v>
      </c>
      <c r="E509" s="5">
        <f t="shared" ca="1" si="10"/>
        <v>0</v>
      </c>
    </row>
    <row r="510" spans="4:5" x14ac:dyDescent="0.25">
      <c r="D510" s="34">
        <v>509</v>
      </c>
      <c r="E510" s="5">
        <f t="shared" ca="1" si="10"/>
        <v>1</v>
      </c>
    </row>
    <row r="511" spans="4:5" x14ac:dyDescent="0.25">
      <c r="D511" s="34">
        <v>510</v>
      </c>
      <c r="E511" s="5">
        <f t="shared" ca="1" si="10"/>
        <v>1</v>
      </c>
    </row>
    <row r="512" spans="4:5" x14ac:dyDescent="0.25">
      <c r="D512" s="34">
        <v>511</v>
      </c>
      <c r="E512" s="5">
        <f t="shared" ca="1" si="10"/>
        <v>1</v>
      </c>
    </row>
    <row r="513" spans="4:5" x14ac:dyDescent="0.25">
      <c r="D513" s="34">
        <v>512</v>
      </c>
      <c r="E513" s="5">
        <f t="shared" ca="1" si="10"/>
        <v>0</v>
      </c>
    </row>
    <row r="514" spans="4:5" x14ac:dyDescent="0.25">
      <c r="D514" s="34">
        <v>513</v>
      </c>
      <c r="E514" s="5">
        <f t="shared" ca="1" si="10"/>
        <v>1</v>
      </c>
    </row>
    <row r="515" spans="4:5" x14ac:dyDescent="0.25">
      <c r="D515" s="34">
        <v>514</v>
      </c>
      <c r="E515" s="5">
        <f t="shared" ref="E515:E578" ca="1" si="11">IF(RAND()&gt;0.5,1,0)</f>
        <v>1</v>
      </c>
    </row>
    <row r="516" spans="4:5" x14ac:dyDescent="0.25">
      <c r="D516" s="34">
        <v>515</v>
      </c>
      <c r="E516" s="5">
        <f t="shared" ca="1" si="11"/>
        <v>1</v>
      </c>
    </row>
    <row r="517" spans="4:5" x14ac:dyDescent="0.25">
      <c r="D517" s="34">
        <v>516</v>
      </c>
      <c r="E517" s="5">
        <f t="shared" ca="1" si="11"/>
        <v>0</v>
      </c>
    </row>
    <row r="518" spans="4:5" x14ac:dyDescent="0.25">
      <c r="D518" s="34">
        <v>517</v>
      </c>
      <c r="E518" s="5">
        <f t="shared" ca="1" si="11"/>
        <v>1</v>
      </c>
    </row>
    <row r="519" spans="4:5" x14ac:dyDescent="0.25">
      <c r="D519" s="34">
        <v>518</v>
      </c>
      <c r="E519" s="5">
        <f t="shared" ca="1" si="11"/>
        <v>1</v>
      </c>
    </row>
    <row r="520" spans="4:5" x14ac:dyDescent="0.25">
      <c r="D520" s="34">
        <v>519</v>
      </c>
      <c r="E520" s="5">
        <f t="shared" ca="1" si="11"/>
        <v>0</v>
      </c>
    </row>
    <row r="521" spans="4:5" x14ac:dyDescent="0.25">
      <c r="D521" s="34">
        <v>520</v>
      </c>
      <c r="E521" s="5">
        <f t="shared" ca="1" si="11"/>
        <v>1</v>
      </c>
    </row>
    <row r="522" spans="4:5" x14ac:dyDescent="0.25">
      <c r="D522" s="34">
        <v>521</v>
      </c>
      <c r="E522" s="5">
        <f t="shared" ca="1" si="11"/>
        <v>0</v>
      </c>
    </row>
    <row r="523" spans="4:5" x14ac:dyDescent="0.25">
      <c r="D523" s="34">
        <v>522</v>
      </c>
      <c r="E523" s="5">
        <f t="shared" ca="1" si="11"/>
        <v>1</v>
      </c>
    </row>
    <row r="524" spans="4:5" x14ac:dyDescent="0.25">
      <c r="D524" s="34">
        <v>523</v>
      </c>
      <c r="E524" s="5">
        <f t="shared" ca="1" si="11"/>
        <v>1</v>
      </c>
    </row>
    <row r="525" spans="4:5" x14ac:dyDescent="0.25">
      <c r="D525" s="34">
        <v>524</v>
      </c>
      <c r="E525" s="5">
        <f t="shared" ca="1" si="11"/>
        <v>0</v>
      </c>
    </row>
    <row r="526" spans="4:5" x14ac:dyDescent="0.25">
      <c r="D526" s="34">
        <v>525</v>
      </c>
      <c r="E526" s="5">
        <f t="shared" ca="1" si="11"/>
        <v>0</v>
      </c>
    </row>
    <row r="527" spans="4:5" x14ac:dyDescent="0.25">
      <c r="D527" s="34">
        <v>526</v>
      </c>
      <c r="E527" s="5">
        <f t="shared" ca="1" si="11"/>
        <v>0</v>
      </c>
    </row>
    <row r="528" spans="4:5" x14ac:dyDescent="0.25">
      <c r="D528" s="34">
        <v>527</v>
      </c>
      <c r="E528" s="5">
        <f t="shared" ca="1" si="11"/>
        <v>1</v>
      </c>
    </row>
    <row r="529" spans="4:5" x14ac:dyDescent="0.25">
      <c r="D529" s="34">
        <v>528</v>
      </c>
      <c r="E529" s="5">
        <f t="shared" ca="1" si="11"/>
        <v>0</v>
      </c>
    </row>
    <row r="530" spans="4:5" x14ac:dyDescent="0.25">
      <c r="D530" s="34">
        <v>529</v>
      </c>
      <c r="E530" s="5">
        <f t="shared" ca="1" si="11"/>
        <v>0</v>
      </c>
    </row>
    <row r="531" spans="4:5" x14ac:dyDescent="0.25">
      <c r="D531" s="34">
        <v>530</v>
      </c>
      <c r="E531" s="5">
        <f t="shared" ca="1" si="11"/>
        <v>0</v>
      </c>
    </row>
    <row r="532" spans="4:5" x14ac:dyDescent="0.25">
      <c r="D532" s="34">
        <v>531</v>
      </c>
      <c r="E532" s="5">
        <f t="shared" ca="1" si="11"/>
        <v>0</v>
      </c>
    </row>
    <row r="533" spans="4:5" x14ac:dyDescent="0.25">
      <c r="D533" s="34">
        <v>532</v>
      </c>
      <c r="E533" s="5">
        <f t="shared" ca="1" si="11"/>
        <v>1</v>
      </c>
    </row>
    <row r="534" spans="4:5" x14ac:dyDescent="0.25">
      <c r="D534" s="34">
        <v>533</v>
      </c>
      <c r="E534" s="5">
        <f t="shared" ca="1" si="11"/>
        <v>0</v>
      </c>
    </row>
    <row r="535" spans="4:5" x14ac:dyDescent="0.25">
      <c r="D535" s="34">
        <v>534</v>
      </c>
      <c r="E535" s="5">
        <f t="shared" ca="1" si="11"/>
        <v>0</v>
      </c>
    </row>
    <row r="536" spans="4:5" x14ac:dyDescent="0.25">
      <c r="D536" s="34">
        <v>535</v>
      </c>
      <c r="E536" s="5">
        <f t="shared" ca="1" si="11"/>
        <v>0</v>
      </c>
    </row>
    <row r="537" spans="4:5" x14ac:dyDescent="0.25">
      <c r="D537" s="34">
        <v>536</v>
      </c>
      <c r="E537" s="5">
        <f t="shared" ca="1" si="11"/>
        <v>1</v>
      </c>
    </row>
    <row r="538" spans="4:5" x14ac:dyDescent="0.25">
      <c r="D538" s="34">
        <v>537</v>
      </c>
      <c r="E538" s="5">
        <f t="shared" ca="1" si="11"/>
        <v>1</v>
      </c>
    </row>
    <row r="539" spans="4:5" x14ac:dyDescent="0.25">
      <c r="D539" s="34">
        <v>538</v>
      </c>
      <c r="E539" s="5">
        <f t="shared" ca="1" si="11"/>
        <v>1</v>
      </c>
    </row>
    <row r="540" spans="4:5" x14ac:dyDescent="0.25">
      <c r="D540" s="34">
        <v>539</v>
      </c>
      <c r="E540" s="5">
        <f t="shared" ca="1" si="11"/>
        <v>1</v>
      </c>
    </row>
    <row r="541" spans="4:5" x14ac:dyDescent="0.25">
      <c r="D541" s="34">
        <v>540</v>
      </c>
      <c r="E541" s="5">
        <f t="shared" ca="1" si="11"/>
        <v>0</v>
      </c>
    </row>
    <row r="542" spans="4:5" x14ac:dyDescent="0.25">
      <c r="D542" s="34">
        <v>541</v>
      </c>
      <c r="E542" s="5">
        <f t="shared" ca="1" si="11"/>
        <v>1</v>
      </c>
    </row>
    <row r="543" spans="4:5" x14ac:dyDescent="0.25">
      <c r="D543" s="34">
        <v>542</v>
      </c>
      <c r="E543" s="5">
        <f t="shared" ca="1" si="11"/>
        <v>0</v>
      </c>
    </row>
    <row r="544" spans="4:5" x14ac:dyDescent="0.25">
      <c r="D544" s="34">
        <v>543</v>
      </c>
      <c r="E544" s="5">
        <f t="shared" ca="1" si="11"/>
        <v>1</v>
      </c>
    </row>
    <row r="545" spans="4:5" x14ac:dyDescent="0.25">
      <c r="D545" s="34">
        <v>544</v>
      </c>
      <c r="E545" s="5">
        <f t="shared" ca="1" si="11"/>
        <v>0</v>
      </c>
    </row>
    <row r="546" spans="4:5" x14ac:dyDescent="0.25">
      <c r="D546" s="34">
        <v>545</v>
      </c>
      <c r="E546" s="5">
        <f t="shared" ca="1" si="11"/>
        <v>0</v>
      </c>
    </row>
    <row r="547" spans="4:5" x14ac:dyDescent="0.25">
      <c r="D547" s="34">
        <v>546</v>
      </c>
      <c r="E547" s="5">
        <f t="shared" ca="1" si="11"/>
        <v>0</v>
      </c>
    </row>
    <row r="548" spans="4:5" x14ac:dyDescent="0.25">
      <c r="D548" s="34">
        <v>547</v>
      </c>
      <c r="E548" s="5">
        <f t="shared" ca="1" si="11"/>
        <v>0</v>
      </c>
    </row>
    <row r="549" spans="4:5" x14ac:dyDescent="0.25">
      <c r="D549" s="34">
        <v>548</v>
      </c>
      <c r="E549" s="5">
        <f t="shared" ca="1" si="11"/>
        <v>1</v>
      </c>
    </row>
    <row r="550" spans="4:5" x14ac:dyDescent="0.25">
      <c r="D550" s="34">
        <v>549</v>
      </c>
      <c r="E550" s="5">
        <f t="shared" ca="1" si="11"/>
        <v>1</v>
      </c>
    </row>
    <row r="551" spans="4:5" x14ac:dyDescent="0.25">
      <c r="D551" s="34">
        <v>550</v>
      </c>
      <c r="E551" s="5">
        <f t="shared" ca="1" si="11"/>
        <v>0</v>
      </c>
    </row>
    <row r="552" spans="4:5" x14ac:dyDescent="0.25">
      <c r="D552" s="34">
        <v>551</v>
      </c>
      <c r="E552" s="5">
        <f t="shared" ca="1" si="11"/>
        <v>0</v>
      </c>
    </row>
    <row r="553" spans="4:5" x14ac:dyDescent="0.25">
      <c r="D553" s="34">
        <v>552</v>
      </c>
      <c r="E553" s="5">
        <f t="shared" ca="1" si="11"/>
        <v>1</v>
      </c>
    </row>
    <row r="554" spans="4:5" x14ac:dyDescent="0.25">
      <c r="D554" s="34">
        <v>553</v>
      </c>
      <c r="E554" s="5">
        <f t="shared" ca="1" si="11"/>
        <v>1</v>
      </c>
    </row>
    <row r="555" spans="4:5" x14ac:dyDescent="0.25">
      <c r="D555" s="34">
        <v>554</v>
      </c>
      <c r="E555" s="5">
        <f t="shared" ca="1" si="11"/>
        <v>0</v>
      </c>
    </row>
    <row r="556" spans="4:5" x14ac:dyDescent="0.25">
      <c r="D556" s="34">
        <v>555</v>
      </c>
      <c r="E556" s="5">
        <f t="shared" ca="1" si="11"/>
        <v>1</v>
      </c>
    </row>
    <row r="557" spans="4:5" x14ac:dyDescent="0.25">
      <c r="D557" s="34">
        <v>556</v>
      </c>
      <c r="E557" s="5">
        <f t="shared" ca="1" si="11"/>
        <v>1</v>
      </c>
    </row>
    <row r="558" spans="4:5" x14ac:dyDescent="0.25">
      <c r="D558" s="34">
        <v>557</v>
      </c>
      <c r="E558" s="5">
        <f t="shared" ca="1" si="11"/>
        <v>1</v>
      </c>
    </row>
    <row r="559" spans="4:5" x14ac:dyDescent="0.25">
      <c r="D559" s="34">
        <v>558</v>
      </c>
      <c r="E559" s="5">
        <f t="shared" ca="1" si="11"/>
        <v>0</v>
      </c>
    </row>
    <row r="560" spans="4:5" x14ac:dyDescent="0.25">
      <c r="D560" s="34">
        <v>559</v>
      </c>
      <c r="E560" s="5">
        <f t="shared" ca="1" si="11"/>
        <v>0</v>
      </c>
    </row>
    <row r="561" spans="4:5" x14ac:dyDescent="0.25">
      <c r="D561" s="34">
        <v>560</v>
      </c>
      <c r="E561" s="5">
        <f t="shared" ca="1" si="11"/>
        <v>1</v>
      </c>
    </row>
    <row r="562" spans="4:5" x14ac:dyDescent="0.25">
      <c r="D562" s="34">
        <v>561</v>
      </c>
      <c r="E562" s="5">
        <f t="shared" ca="1" si="11"/>
        <v>1</v>
      </c>
    </row>
    <row r="563" spans="4:5" x14ac:dyDescent="0.25">
      <c r="D563" s="34">
        <v>562</v>
      </c>
      <c r="E563" s="5">
        <f t="shared" ca="1" si="11"/>
        <v>1</v>
      </c>
    </row>
    <row r="564" spans="4:5" x14ac:dyDescent="0.25">
      <c r="D564" s="34">
        <v>563</v>
      </c>
      <c r="E564" s="5">
        <f t="shared" ca="1" si="11"/>
        <v>0</v>
      </c>
    </row>
    <row r="565" spans="4:5" x14ac:dyDescent="0.25">
      <c r="D565" s="34">
        <v>564</v>
      </c>
      <c r="E565" s="5">
        <f t="shared" ca="1" si="11"/>
        <v>0</v>
      </c>
    </row>
    <row r="566" spans="4:5" x14ac:dyDescent="0.25">
      <c r="D566" s="34">
        <v>565</v>
      </c>
      <c r="E566" s="5">
        <f t="shared" ca="1" si="11"/>
        <v>0</v>
      </c>
    </row>
    <row r="567" spans="4:5" x14ac:dyDescent="0.25">
      <c r="D567" s="34">
        <v>566</v>
      </c>
      <c r="E567" s="5">
        <f t="shared" ca="1" si="11"/>
        <v>1</v>
      </c>
    </row>
    <row r="568" spans="4:5" x14ac:dyDescent="0.25">
      <c r="D568" s="34">
        <v>567</v>
      </c>
      <c r="E568" s="5">
        <f t="shared" ca="1" si="11"/>
        <v>0</v>
      </c>
    </row>
    <row r="569" spans="4:5" x14ac:dyDescent="0.25">
      <c r="D569" s="34">
        <v>568</v>
      </c>
      <c r="E569" s="5">
        <f t="shared" ca="1" si="11"/>
        <v>0</v>
      </c>
    </row>
    <row r="570" spans="4:5" x14ac:dyDescent="0.25">
      <c r="D570" s="34">
        <v>569</v>
      </c>
      <c r="E570" s="5">
        <f t="shared" ca="1" si="11"/>
        <v>1</v>
      </c>
    </row>
    <row r="571" spans="4:5" x14ac:dyDescent="0.25">
      <c r="D571" s="34">
        <v>570</v>
      </c>
      <c r="E571" s="5">
        <f t="shared" ca="1" si="11"/>
        <v>1</v>
      </c>
    </row>
    <row r="572" spans="4:5" x14ac:dyDescent="0.25">
      <c r="D572" s="34">
        <v>571</v>
      </c>
      <c r="E572" s="5">
        <f t="shared" ca="1" si="11"/>
        <v>1</v>
      </c>
    </row>
    <row r="573" spans="4:5" x14ac:dyDescent="0.25">
      <c r="D573" s="34">
        <v>572</v>
      </c>
      <c r="E573" s="5">
        <f t="shared" ca="1" si="11"/>
        <v>1</v>
      </c>
    </row>
    <row r="574" spans="4:5" x14ac:dyDescent="0.25">
      <c r="D574" s="34">
        <v>573</v>
      </c>
      <c r="E574" s="5">
        <f t="shared" ca="1" si="11"/>
        <v>1</v>
      </c>
    </row>
    <row r="575" spans="4:5" x14ac:dyDescent="0.25">
      <c r="D575" s="34">
        <v>574</v>
      </c>
      <c r="E575" s="5">
        <f t="shared" ca="1" si="11"/>
        <v>0</v>
      </c>
    </row>
    <row r="576" spans="4:5" x14ac:dyDescent="0.25">
      <c r="D576" s="34">
        <v>575</v>
      </c>
      <c r="E576" s="5">
        <f t="shared" ca="1" si="11"/>
        <v>0</v>
      </c>
    </row>
    <row r="577" spans="4:5" x14ac:dyDescent="0.25">
      <c r="D577" s="34">
        <v>576</v>
      </c>
      <c r="E577" s="5">
        <f t="shared" ca="1" si="11"/>
        <v>1</v>
      </c>
    </row>
    <row r="578" spans="4:5" x14ac:dyDescent="0.25">
      <c r="D578" s="34">
        <v>577</v>
      </c>
      <c r="E578" s="5">
        <f t="shared" ca="1" si="11"/>
        <v>1</v>
      </c>
    </row>
    <row r="579" spans="4:5" x14ac:dyDescent="0.25">
      <c r="D579" s="34">
        <v>578</v>
      </c>
      <c r="E579" s="5">
        <f t="shared" ref="E579:E642" ca="1" si="12">IF(RAND()&gt;0.5,1,0)</f>
        <v>0</v>
      </c>
    </row>
    <row r="580" spans="4:5" x14ac:dyDescent="0.25">
      <c r="D580" s="34">
        <v>579</v>
      </c>
      <c r="E580" s="5">
        <f t="shared" ca="1" si="12"/>
        <v>1</v>
      </c>
    </row>
    <row r="581" spans="4:5" x14ac:dyDescent="0.25">
      <c r="D581" s="34">
        <v>580</v>
      </c>
      <c r="E581" s="5">
        <f t="shared" ca="1" si="12"/>
        <v>0</v>
      </c>
    </row>
    <row r="582" spans="4:5" x14ac:dyDescent="0.25">
      <c r="D582" s="34">
        <v>581</v>
      </c>
      <c r="E582" s="5">
        <f t="shared" ca="1" si="12"/>
        <v>1</v>
      </c>
    </row>
    <row r="583" spans="4:5" x14ac:dyDescent="0.25">
      <c r="D583" s="34">
        <v>582</v>
      </c>
      <c r="E583" s="5">
        <f t="shared" ca="1" si="12"/>
        <v>1</v>
      </c>
    </row>
    <row r="584" spans="4:5" x14ac:dyDescent="0.25">
      <c r="D584" s="34">
        <v>583</v>
      </c>
      <c r="E584" s="5">
        <f t="shared" ca="1" si="12"/>
        <v>0</v>
      </c>
    </row>
    <row r="585" spans="4:5" x14ac:dyDescent="0.25">
      <c r="D585" s="34">
        <v>584</v>
      </c>
      <c r="E585" s="5">
        <f t="shared" ca="1" si="12"/>
        <v>0</v>
      </c>
    </row>
    <row r="586" spans="4:5" x14ac:dyDescent="0.25">
      <c r="D586" s="34">
        <v>585</v>
      </c>
      <c r="E586" s="5">
        <f t="shared" ca="1" si="12"/>
        <v>1</v>
      </c>
    </row>
    <row r="587" spans="4:5" x14ac:dyDescent="0.25">
      <c r="D587" s="34">
        <v>586</v>
      </c>
      <c r="E587" s="5">
        <f t="shared" ca="1" si="12"/>
        <v>0</v>
      </c>
    </row>
    <row r="588" spans="4:5" x14ac:dyDescent="0.25">
      <c r="D588" s="34">
        <v>587</v>
      </c>
      <c r="E588" s="5">
        <f t="shared" ca="1" si="12"/>
        <v>0</v>
      </c>
    </row>
    <row r="589" spans="4:5" x14ac:dyDescent="0.25">
      <c r="D589" s="34">
        <v>588</v>
      </c>
      <c r="E589" s="5">
        <f t="shared" ca="1" si="12"/>
        <v>1</v>
      </c>
    </row>
    <row r="590" spans="4:5" x14ac:dyDescent="0.25">
      <c r="D590" s="34">
        <v>589</v>
      </c>
      <c r="E590" s="5">
        <f t="shared" ca="1" si="12"/>
        <v>0</v>
      </c>
    </row>
    <row r="591" spans="4:5" x14ac:dyDescent="0.25">
      <c r="D591" s="34">
        <v>590</v>
      </c>
      <c r="E591" s="5">
        <f t="shared" ca="1" si="12"/>
        <v>1</v>
      </c>
    </row>
    <row r="592" spans="4:5" x14ac:dyDescent="0.25">
      <c r="D592" s="34">
        <v>591</v>
      </c>
      <c r="E592" s="5">
        <f t="shared" ca="1" si="12"/>
        <v>0</v>
      </c>
    </row>
    <row r="593" spans="4:5" x14ac:dyDescent="0.25">
      <c r="D593" s="34">
        <v>592</v>
      </c>
      <c r="E593" s="5">
        <f t="shared" ca="1" si="12"/>
        <v>0</v>
      </c>
    </row>
    <row r="594" spans="4:5" x14ac:dyDescent="0.25">
      <c r="D594" s="34">
        <v>593</v>
      </c>
      <c r="E594" s="5">
        <f t="shared" ca="1" si="12"/>
        <v>1</v>
      </c>
    </row>
    <row r="595" spans="4:5" x14ac:dyDescent="0.25">
      <c r="D595" s="34">
        <v>594</v>
      </c>
      <c r="E595" s="5">
        <f t="shared" ca="1" si="12"/>
        <v>0</v>
      </c>
    </row>
    <row r="596" spans="4:5" x14ac:dyDescent="0.25">
      <c r="D596" s="34">
        <v>595</v>
      </c>
      <c r="E596" s="5">
        <f t="shared" ca="1" si="12"/>
        <v>0</v>
      </c>
    </row>
    <row r="597" spans="4:5" x14ac:dyDescent="0.25">
      <c r="D597" s="34">
        <v>596</v>
      </c>
      <c r="E597" s="5">
        <f t="shared" ca="1" si="12"/>
        <v>1</v>
      </c>
    </row>
    <row r="598" spans="4:5" x14ac:dyDescent="0.25">
      <c r="D598" s="34">
        <v>597</v>
      </c>
      <c r="E598" s="5">
        <f t="shared" ca="1" si="12"/>
        <v>0</v>
      </c>
    </row>
    <row r="599" spans="4:5" x14ac:dyDescent="0.25">
      <c r="D599" s="34">
        <v>598</v>
      </c>
      <c r="E599" s="5">
        <f t="shared" ca="1" si="12"/>
        <v>1</v>
      </c>
    </row>
    <row r="600" spans="4:5" x14ac:dyDescent="0.25">
      <c r="D600" s="34">
        <v>599</v>
      </c>
      <c r="E600" s="5">
        <f t="shared" ca="1" si="12"/>
        <v>0</v>
      </c>
    </row>
    <row r="601" spans="4:5" x14ac:dyDescent="0.25">
      <c r="D601" s="34">
        <v>600</v>
      </c>
      <c r="E601" s="5">
        <f t="shared" ca="1" si="12"/>
        <v>0</v>
      </c>
    </row>
    <row r="602" spans="4:5" x14ac:dyDescent="0.25">
      <c r="D602" s="34">
        <v>601</v>
      </c>
      <c r="E602" s="5">
        <f t="shared" ca="1" si="12"/>
        <v>0</v>
      </c>
    </row>
    <row r="603" spans="4:5" x14ac:dyDescent="0.25">
      <c r="D603" s="34">
        <v>602</v>
      </c>
      <c r="E603" s="5">
        <f t="shared" ca="1" si="12"/>
        <v>0</v>
      </c>
    </row>
    <row r="604" spans="4:5" x14ac:dyDescent="0.25">
      <c r="D604" s="34">
        <v>603</v>
      </c>
      <c r="E604" s="5">
        <f t="shared" ca="1" si="12"/>
        <v>1</v>
      </c>
    </row>
    <row r="605" spans="4:5" x14ac:dyDescent="0.25">
      <c r="D605" s="34">
        <v>604</v>
      </c>
      <c r="E605" s="5">
        <f t="shared" ca="1" si="12"/>
        <v>0</v>
      </c>
    </row>
    <row r="606" spans="4:5" x14ac:dyDescent="0.25">
      <c r="D606" s="34">
        <v>605</v>
      </c>
      <c r="E606" s="5">
        <f t="shared" ca="1" si="12"/>
        <v>1</v>
      </c>
    </row>
    <row r="607" spans="4:5" x14ac:dyDescent="0.25">
      <c r="D607" s="34">
        <v>606</v>
      </c>
      <c r="E607" s="5">
        <f t="shared" ca="1" si="12"/>
        <v>0</v>
      </c>
    </row>
    <row r="608" spans="4:5" x14ac:dyDescent="0.25">
      <c r="D608" s="34">
        <v>607</v>
      </c>
      <c r="E608" s="5">
        <f t="shared" ca="1" si="12"/>
        <v>1</v>
      </c>
    </row>
    <row r="609" spans="4:5" x14ac:dyDescent="0.25">
      <c r="D609" s="34">
        <v>608</v>
      </c>
      <c r="E609" s="5">
        <f t="shared" ca="1" si="12"/>
        <v>1</v>
      </c>
    </row>
    <row r="610" spans="4:5" x14ac:dyDescent="0.25">
      <c r="D610" s="34">
        <v>609</v>
      </c>
      <c r="E610" s="5">
        <f t="shared" ca="1" si="12"/>
        <v>1</v>
      </c>
    </row>
    <row r="611" spans="4:5" x14ac:dyDescent="0.25">
      <c r="D611" s="34">
        <v>610</v>
      </c>
      <c r="E611" s="5">
        <f t="shared" ca="1" si="12"/>
        <v>1</v>
      </c>
    </row>
    <row r="612" spans="4:5" x14ac:dyDescent="0.25">
      <c r="D612" s="34">
        <v>611</v>
      </c>
      <c r="E612" s="5">
        <f t="shared" ca="1" si="12"/>
        <v>0</v>
      </c>
    </row>
    <row r="613" spans="4:5" x14ac:dyDescent="0.25">
      <c r="D613" s="34">
        <v>612</v>
      </c>
      <c r="E613" s="5">
        <f t="shared" ca="1" si="12"/>
        <v>0</v>
      </c>
    </row>
    <row r="614" spans="4:5" x14ac:dyDescent="0.25">
      <c r="D614" s="34">
        <v>613</v>
      </c>
      <c r="E614" s="5">
        <f t="shared" ca="1" si="12"/>
        <v>0</v>
      </c>
    </row>
    <row r="615" spans="4:5" x14ac:dyDescent="0.25">
      <c r="D615" s="34">
        <v>614</v>
      </c>
      <c r="E615" s="5">
        <f t="shared" ca="1" si="12"/>
        <v>1</v>
      </c>
    </row>
    <row r="616" spans="4:5" x14ac:dyDescent="0.25">
      <c r="D616" s="34">
        <v>615</v>
      </c>
      <c r="E616" s="5">
        <f t="shared" ca="1" si="12"/>
        <v>1</v>
      </c>
    </row>
    <row r="617" spans="4:5" x14ac:dyDescent="0.25">
      <c r="D617" s="34">
        <v>616</v>
      </c>
      <c r="E617" s="5">
        <f t="shared" ca="1" si="12"/>
        <v>1</v>
      </c>
    </row>
    <row r="618" spans="4:5" x14ac:dyDescent="0.25">
      <c r="D618" s="34">
        <v>617</v>
      </c>
      <c r="E618" s="5">
        <f t="shared" ca="1" si="12"/>
        <v>1</v>
      </c>
    </row>
    <row r="619" spans="4:5" x14ac:dyDescent="0.25">
      <c r="D619" s="34">
        <v>618</v>
      </c>
      <c r="E619" s="5">
        <f t="shared" ca="1" si="12"/>
        <v>1</v>
      </c>
    </row>
    <row r="620" spans="4:5" x14ac:dyDescent="0.25">
      <c r="D620" s="34">
        <v>619</v>
      </c>
      <c r="E620" s="5">
        <f t="shared" ca="1" si="12"/>
        <v>1</v>
      </c>
    </row>
    <row r="621" spans="4:5" x14ac:dyDescent="0.25">
      <c r="D621" s="34">
        <v>620</v>
      </c>
      <c r="E621" s="5">
        <f t="shared" ca="1" si="12"/>
        <v>0</v>
      </c>
    </row>
    <row r="622" spans="4:5" x14ac:dyDescent="0.25">
      <c r="D622" s="34">
        <v>621</v>
      </c>
      <c r="E622" s="5">
        <f t="shared" ca="1" si="12"/>
        <v>0</v>
      </c>
    </row>
    <row r="623" spans="4:5" x14ac:dyDescent="0.25">
      <c r="D623" s="34">
        <v>622</v>
      </c>
      <c r="E623" s="5">
        <f t="shared" ca="1" si="12"/>
        <v>1</v>
      </c>
    </row>
    <row r="624" spans="4:5" x14ac:dyDescent="0.25">
      <c r="D624" s="34">
        <v>623</v>
      </c>
      <c r="E624" s="5">
        <f t="shared" ca="1" si="12"/>
        <v>0</v>
      </c>
    </row>
    <row r="625" spans="4:5" x14ac:dyDescent="0.25">
      <c r="D625" s="34">
        <v>624</v>
      </c>
      <c r="E625" s="5">
        <f t="shared" ca="1" si="12"/>
        <v>1</v>
      </c>
    </row>
    <row r="626" spans="4:5" x14ac:dyDescent="0.25">
      <c r="D626" s="34">
        <v>625</v>
      </c>
      <c r="E626" s="5">
        <f t="shared" ca="1" si="12"/>
        <v>0</v>
      </c>
    </row>
    <row r="627" spans="4:5" x14ac:dyDescent="0.25">
      <c r="D627" s="34">
        <v>626</v>
      </c>
      <c r="E627" s="5">
        <f t="shared" ca="1" si="12"/>
        <v>0</v>
      </c>
    </row>
    <row r="628" spans="4:5" x14ac:dyDescent="0.25">
      <c r="D628" s="34">
        <v>627</v>
      </c>
      <c r="E628" s="5">
        <f t="shared" ca="1" si="12"/>
        <v>0</v>
      </c>
    </row>
    <row r="629" spans="4:5" x14ac:dyDescent="0.25">
      <c r="D629" s="34">
        <v>628</v>
      </c>
      <c r="E629" s="5">
        <f t="shared" ca="1" si="12"/>
        <v>0</v>
      </c>
    </row>
    <row r="630" spans="4:5" x14ac:dyDescent="0.25">
      <c r="D630" s="34">
        <v>629</v>
      </c>
      <c r="E630" s="5">
        <f t="shared" ca="1" si="12"/>
        <v>0</v>
      </c>
    </row>
    <row r="631" spans="4:5" x14ac:dyDescent="0.25">
      <c r="D631" s="34">
        <v>630</v>
      </c>
      <c r="E631" s="5">
        <f t="shared" ca="1" si="12"/>
        <v>1</v>
      </c>
    </row>
    <row r="632" spans="4:5" x14ac:dyDescent="0.25">
      <c r="D632" s="34">
        <v>631</v>
      </c>
      <c r="E632" s="5">
        <f t="shared" ca="1" si="12"/>
        <v>0</v>
      </c>
    </row>
    <row r="633" spans="4:5" x14ac:dyDescent="0.25">
      <c r="D633" s="34">
        <v>632</v>
      </c>
      <c r="E633" s="5">
        <f t="shared" ca="1" si="12"/>
        <v>0</v>
      </c>
    </row>
    <row r="634" spans="4:5" x14ac:dyDescent="0.25">
      <c r="D634" s="34">
        <v>633</v>
      </c>
      <c r="E634" s="5">
        <f t="shared" ca="1" si="12"/>
        <v>1</v>
      </c>
    </row>
    <row r="635" spans="4:5" x14ac:dyDescent="0.25">
      <c r="D635" s="34">
        <v>634</v>
      </c>
      <c r="E635" s="5">
        <f t="shared" ca="1" si="12"/>
        <v>1</v>
      </c>
    </row>
    <row r="636" spans="4:5" x14ac:dyDescent="0.25">
      <c r="D636" s="34">
        <v>635</v>
      </c>
      <c r="E636" s="5">
        <f t="shared" ca="1" si="12"/>
        <v>1</v>
      </c>
    </row>
    <row r="637" spans="4:5" x14ac:dyDescent="0.25">
      <c r="D637" s="34">
        <v>636</v>
      </c>
      <c r="E637" s="5">
        <f t="shared" ca="1" si="12"/>
        <v>0</v>
      </c>
    </row>
    <row r="638" spans="4:5" x14ac:dyDescent="0.25">
      <c r="D638" s="34">
        <v>637</v>
      </c>
      <c r="E638" s="5">
        <f t="shared" ca="1" si="12"/>
        <v>1</v>
      </c>
    </row>
    <row r="639" spans="4:5" x14ac:dyDescent="0.25">
      <c r="D639" s="34">
        <v>638</v>
      </c>
      <c r="E639" s="5">
        <f t="shared" ca="1" si="12"/>
        <v>0</v>
      </c>
    </row>
    <row r="640" spans="4:5" x14ac:dyDescent="0.25">
      <c r="D640" s="34">
        <v>639</v>
      </c>
      <c r="E640" s="5">
        <f t="shared" ca="1" si="12"/>
        <v>1</v>
      </c>
    </row>
    <row r="641" spans="4:5" x14ac:dyDescent="0.25">
      <c r="D641" s="34">
        <v>640</v>
      </c>
      <c r="E641" s="5">
        <f t="shared" ca="1" si="12"/>
        <v>1</v>
      </c>
    </row>
    <row r="642" spans="4:5" x14ac:dyDescent="0.25">
      <c r="D642" s="34">
        <v>641</v>
      </c>
      <c r="E642" s="5">
        <f t="shared" ca="1" si="12"/>
        <v>1</v>
      </c>
    </row>
    <row r="643" spans="4:5" x14ac:dyDescent="0.25">
      <c r="D643" s="34">
        <v>642</v>
      </c>
      <c r="E643" s="5">
        <f t="shared" ref="E643:E706" ca="1" si="13">IF(RAND()&gt;0.5,1,0)</f>
        <v>1</v>
      </c>
    </row>
    <row r="644" spans="4:5" x14ac:dyDescent="0.25">
      <c r="D644" s="34">
        <v>643</v>
      </c>
      <c r="E644" s="5">
        <f t="shared" ca="1" si="13"/>
        <v>0</v>
      </c>
    </row>
    <row r="645" spans="4:5" x14ac:dyDescent="0.25">
      <c r="D645" s="34">
        <v>644</v>
      </c>
      <c r="E645" s="5">
        <f t="shared" ca="1" si="13"/>
        <v>0</v>
      </c>
    </row>
    <row r="646" spans="4:5" x14ac:dyDescent="0.25">
      <c r="D646" s="34">
        <v>645</v>
      </c>
      <c r="E646" s="5">
        <f t="shared" ca="1" si="13"/>
        <v>1</v>
      </c>
    </row>
    <row r="647" spans="4:5" x14ac:dyDescent="0.25">
      <c r="D647" s="34">
        <v>646</v>
      </c>
      <c r="E647" s="5">
        <f t="shared" ca="1" si="13"/>
        <v>1</v>
      </c>
    </row>
    <row r="648" spans="4:5" x14ac:dyDescent="0.25">
      <c r="D648" s="34">
        <v>647</v>
      </c>
      <c r="E648" s="5">
        <f t="shared" ca="1" si="13"/>
        <v>0</v>
      </c>
    </row>
    <row r="649" spans="4:5" x14ac:dyDescent="0.25">
      <c r="D649" s="34">
        <v>648</v>
      </c>
      <c r="E649" s="5">
        <f t="shared" ca="1" si="13"/>
        <v>1</v>
      </c>
    </row>
    <row r="650" spans="4:5" x14ac:dyDescent="0.25">
      <c r="D650" s="34">
        <v>649</v>
      </c>
      <c r="E650" s="5">
        <f t="shared" ca="1" si="13"/>
        <v>1</v>
      </c>
    </row>
    <row r="651" spans="4:5" x14ac:dyDescent="0.25">
      <c r="D651" s="34">
        <v>650</v>
      </c>
      <c r="E651" s="5">
        <f t="shared" ca="1" si="13"/>
        <v>1</v>
      </c>
    </row>
    <row r="652" spans="4:5" x14ac:dyDescent="0.25">
      <c r="D652" s="34">
        <v>651</v>
      </c>
      <c r="E652" s="5">
        <f t="shared" ca="1" si="13"/>
        <v>1</v>
      </c>
    </row>
    <row r="653" spans="4:5" x14ac:dyDescent="0.25">
      <c r="D653" s="34">
        <v>652</v>
      </c>
      <c r="E653" s="5">
        <f t="shared" ca="1" si="13"/>
        <v>0</v>
      </c>
    </row>
    <row r="654" spans="4:5" x14ac:dyDescent="0.25">
      <c r="D654" s="34">
        <v>653</v>
      </c>
      <c r="E654" s="5">
        <f t="shared" ca="1" si="13"/>
        <v>1</v>
      </c>
    </row>
    <row r="655" spans="4:5" x14ac:dyDescent="0.25">
      <c r="D655" s="34">
        <v>654</v>
      </c>
      <c r="E655" s="5">
        <f t="shared" ca="1" si="13"/>
        <v>0</v>
      </c>
    </row>
    <row r="656" spans="4:5" x14ac:dyDescent="0.25">
      <c r="D656" s="34">
        <v>655</v>
      </c>
      <c r="E656" s="5">
        <f t="shared" ca="1" si="13"/>
        <v>1</v>
      </c>
    </row>
    <row r="657" spans="4:5" x14ac:dyDescent="0.25">
      <c r="D657" s="34">
        <v>656</v>
      </c>
      <c r="E657" s="5">
        <f t="shared" ca="1" si="13"/>
        <v>0</v>
      </c>
    </row>
    <row r="658" spans="4:5" x14ac:dyDescent="0.25">
      <c r="D658" s="34">
        <v>657</v>
      </c>
      <c r="E658" s="5">
        <f t="shared" ca="1" si="13"/>
        <v>0</v>
      </c>
    </row>
    <row r="659" spans="4:5" x14ac:dyDescent="0.25">
      <c r="D659" s="34">
        <v>658</v>
      </c>
      <c r="E659" s="5">
        <f t="shared" ca="1" si="13"/>
        <v>1</v>
      </c>
    </row>
    <row r="660" spans="4:5" x14ac:dyDescent="0.25">
      <c r="D660" s="34">
        <v>659</v>
      </c>
      <c r="E660" s="5">
        <f t="shared" ca="1" si="13"/>
        <v>1</v>
      </c>
    </row>
    <row r="661" spans="4:5" x14ac:dyDescent="0.25">
      <c r="D661" s="34">
        <v>660</v>
      </c>
      <c r="E661" s="5">
        <f t="shared" ca="1" si="13"/>
        <v>0</v>
      </c>
    </row>
    <row r="662" spans="4:5" x14ac:dyDescent="0.25">
      <c r="D662" s="34">
        <v>661</v>
      </c>
      <c r="E662" s="5">
        <f t="shared" ca="1" si="13"/>
        <v>0</v>
      </c>
    </row>
    <row r="663" spans="4:5" x14ac:dyDescent="0.25">
      <c r="D663" s="34">
        <v>662</v>
      </c>
      <c r="E663" s="5">
        <f t="shared" ca="1" si="13"/>
        <v>0</v>
      </c>
    </row>
    <row r="664" spans="4:5" x14ac:dyDescent="0.25">
      <c r="D664" s="34">
        <v>663</v>
      </c>
      <c r="E664" s="5">
        <f t="shared" ca="1" si="13"/>
        <v>1</v>
      </c>
    </row>
    <row r="665" spans="4:5" x14ac:dyDescent="0.25">
      <c r="D665" s="34">
        <v>664</v>
      </c>
      <c r="E665" s="5">
        <f t="shared" ca="1" si="13"/>
        <v>0</v>
      </c>
    </row>
    <row r="666" spans="4:5" x14ac:dyDescent="0.25">
      <c r="D666" s="34">
        <v>665</v>
      </c>
      <c r="E666" s="5">
        <f t="shared" ca="1" si="13"/>
        <v>0</v>
      </c>
    </row>
    <row r="667" spans="4:5" x14ac:dyDescent="0.25">
      <c r="D667" s="34">
        <v>666</v>
      </c>
      <c r="E667" s="5">
        <f t="shared" ca="1" si="13"/>
        <v>0</v>
      </c>
    </row>
    <row r="668" spans="4:5" x14ac:dyDescent="0.25">
      <c r="D668" s="34">
        <v>667</v>
      </c>
      <c r="E668" s="5">
        <f t="shared" ca="1" si="13"/>
        <v>0</v>
      </c>
    </row>
    <row r="669" spans="4:5" x14ac:dyDescent="0.25">
      <c r="D669" s="34">
        <v>668</v>
      </c>
      <c r="E669" s="5">
        <f t="shared" ca="1" si="13"/>
        <v>0</v>
      </c>
    </row>
    <row r="670" spans="4:5" x14ac:dyDescent="0.25">
      <c r="D670" s="34">
        <v>669</v>
      </c>
      <c r="E670" s="5">
        <f t="shared" ca="1" si="13"/>
        <v>0</v>
      </c>
    </row>
    <row r="671" spans="4:5" x14ac:dyDescent="0.25">
      <c r="D671" s="34">
        <v>670</v>
      </c>
      <c r="E671" s="5">
        <f t="shared" ca="1" si="13"/>
        <v>1</v>
      </c>
    </row>
    <row r="672" spans="4:5" x14ac:dyDescent="0.25">
      <c r="D672" s="34">
        <v>671</v>
      </c>
      <c r="E672" s="5">
        <f t="shared" ca="1" si="13"/>
        <v>1</v>
      </c>
    </row>
    <row r="673" spans="4:5" x14ac:dyDescent="0.25">
      <c r="D673" s="34">
        <v>672</v>
      </c>
      <c r="E673" s="5">
        <f t="shared" ca="1" si="13"/>
        <v>0</v>
      </c>
    </row>
    <row r="674" spans="4:5" x14ac:dyDescent="0.25">
      <c r="D674" s="34">
        <v>673</v>
      </c>
      <c r="E674" s="5">
        <f t="shared" ca="1" si="13"/>
        <v>1</v>
      </c>
    </row>
    <row r="675" spans="4:5" x14ac:dyDescent="0.25">
      <c r="D675" s="34">
        <v>674</v>
      </c>
      <c r="E675" s="5">
        <f t="shared" ca="1" si="13"/>
        <v>0</v>
      </c>
    </row>
    <row r="676" spans="4:5" x14ac:dyDescent="0.25">
      <c r="D676" s="34">
        <v>675</v>
      </c>
      <c r="E676" s="5">
        <f t="shared" ca="1" si="13"/>
        <v>0</v>
      </c>
    </row>
    <row r="677" spans="4:5" x14ac:dyDescent="0.25">
      <c r="D677" s="34">
        <v>676</v>
      </c>
      <c r="E677" s="5">
        <f t="shared" ca="1" si="13"/>
        <v>0</v>
      </c>
    </row>
    <row r="678" spans="4:5" x14ac:dyDescent="0.25">
      <c r="D678" s="34">
        <v>677</v>
      </c>
      <c r="E678" s="5">
        <f t="shared" ca="1" si="13"/>
        <v>0</v>
      </c>
    </row>
    <row r="679" spans="4:5" x14ac:dyDescent="0.25">
      <c r="D679" s="34">
        <v>678</v>
      </c>
      <c r="E679" s="5">
        <f t="shared" ca="1" si="13"/>
        <v>1</v>
      </c>
    </row>
    <row r="680" spans="4:5" x14ac:dyDescent="0.25">
      <c r="D680" s="34">
        <v>679</v>
      </c>
      <c r="E680" s="5">
        <f t="shared" ca="1" si="13"/>
        <v>1</v>
      </c>
    </row>
    <row r="681" spans="4:5" x14ac:dyDescent="0.25">
      <c r="D681" s="34">
        <v>680</v>
      </c>
      <c r="E681" s="5">
        <f t="shared" ca="1" si="13"/>
        <v>0</v>
      </c>
    </row>
    <row r="682" spans="4:5" x14ac:dyDescent="0.25">
      <c r="D682" s="34">
        <v>681</v>
      </c>
      <c r="E682" s="5">
        <f t="shared" ca="1" si="13"/>
        <v>1</v>
      </c>
    </row>
    <row r="683" spans="4:5" x14ac:dyDescent="0.25">
      <c r="D683" s="34">
        <v>682</v>
      </c>
      <c r="E683" s="5">
        <f t="shared" ca="1" si="13"/>
        <v>1</v>
      </c>
    </row>
    <row r="684" spans="4:5" x14ac:dyDescent="0.25">
      <c r="D684" s="34">
        <v>683</v>
      </c>
      <c r="E684" s="5">
        <f t="shared" ca="1" si="13"/>
        <v>0</v>
      </c>
    </row>
    <row r="685" spans="4:5" x14ac:dyDescent="0.25">
      <c r="D685" s="34">
        <v>684</v>
      </c>
      <c r="E685" s="5">
        <f t="shared" ca="1" si="13"/>
        <v>0</v>
      </c>
    </row>
    <row r="686" spans="4:5" x14ac:dyDescent="0.25">
      <c r="D686" s="34">
        <v>685</v>
      </c>
      <c r="E686" s="5">
        <f t="shared" ca="1" si="13"/>
        <v>0</v>
      </c>
    </row>
    <row r="687" spans="4:5" x14ac:dyDescent="0.25">
      <c r="D687" s="34">
        <v>686</v>
      </c>
      <c r="E687" s="5">
        <f t="shared" ca="1" si="13"/>
        <v>0</v>
      </c>
    </row>
    <row r="688" spans="4:5" x14ac:dyDescent="0.25">
      <c r="D688" s="34">
        <v>687</v>
      </c>
      <c r="E688" s="5">
        <f t="shared" ca="1" si="13"/>
        <v>1</v>
      </c>
    </row>
    <row r="689" spans="4:5" x14ac:dyDescent="0.25">
      <c r="D689" s="34">
        <v>688</v>
      </c>
      <c r="E689" s="5">
        <f t="shared" ca="1" si="13"/>
        <v>0</v>
      </c>
    </row>
    <row r="690" spans="4:5" x14ac:dyDescent="0.25">
      <c r="D690" s="34">
        <v>689</v>
      </c>
      <c r="E690" s="5">
        <f t="shared" ca="1" si="13"/>
        <v>0</v>
      </c>
    </row>
    <row r="691" spans="4:5" x14ac:dyDescent="0.25">
      <c r="D691" s="34">
        <v>690</v>
      </c>
      <c r="E691" s="5">
        <f t="shared" ca="1" si="13"/>
        <v>0</v>
      </c>
    </row>
    <row r="692" spans="4:5" x14ac:dyDescent="0.25">
      <c r="D692" s="34">
        <v>691</v>
      </c>
      <c r="E692" s="5">
        <f t="shared" ca="1" si="13"/>
        <v>0</v>
      </c>
    </row>
    <row r="693" spans="4:5" x14ac:dyDescent="0.25">
      <c r="D693" s="34">
        <v>692</v>
      </c>
      <c r="E693" s="5">
        <f t="shared" ca="1" si="13"/>
        <v>1</v>
      </c>
    </row>
    <row r="694" spans="4:5" x14ac:dyDescent="0.25">
      <c r="D694" s="34">
        <v>693</v>
      </c>
      <c r="E694" s="5">
        <f t="shared" ca="1" si="13"/>
        <v>1</v>
      </c>
    </row>
    <row r="695" spans="4:5" x14ac:dyDescent="0.25">
      <c r="D695" s="34">
        <v>694</v>
      </c>
      <c r="E695" s="5">
        <f t="shared" ca="1" si="13"/>
        <v>1</v>
      </c>
    </row>
    <row r="696" spans="4:5" x14ac:dyDescent="0.25">
      <c r="D696" s="34">
        <v>695</v>
      </c>
      <c r="E696" s="5">
        <f t="shared" ca="1" si="13"/>
        <v>0</v>
      </c>
    </row>
    <row r="697" spans="4:5" x14ac:dyDescent="0.25">
      <c r="D697" s="34">
        <v>696</v>
      </c>
      <c r="E697" s="5">
        <f t="shared" ca="1" si="13"/>
        <v>1</v>
      </c>
    </row>
    <row r="698" spans="4:5" x14ac:dyDescent="0.25">
      <c r="D698" s="34">
        <v>697</v>
      </c>
      <c r="E698" s="5">
        <f t="shared" ca="1" si="13"/>
        <v>1</v>
      </c>
    </row>
    <row r="699" spans="4:5" x14ac:dyDescent="0.25">
      <c r="D699" s="34">
        <v>698</v>
      </c>
      <c r="E699" s="5">
        <f t="shared" ca="1" si="13"/>
        <v>0</v>
      </c>
    </row>
    <row r="700" spans="4:5" x14ac:dyDescent="0.25">
      <c r="D700" s="34">
        <v>699</v>
      </c>
      <c r="E700" s="5">
        <f t="shared" ca="1" si="13"/>
        <v>1</v>
      </c>
    </row>
    <row r="701" spans="4:5" x14ac:dyDescent="0.25">
      <c r="D701" s="34">
        <v>700</v>
      </c>
      <c r="E701" s="5">
        <f t="shared" ca="1" si="13"/>
        <v>1</v>
      </c>
    </row>
    <row r="702" spans="4:5" x14ac:dyDescent="0.25">
      <c r="D702" s="34">
        <v>701</v>
      </c>
      <c r="E702" s="5">
        <f t="shared" ca="1" si="13"/>
        <v>1</v>
      </c>
    </row>
    <row r="703" spans="4:5" x14ac:dyDescent="0.25">
      <c r="D703" s="34">
        <v>702</v>
      </c>
      <c r="E703" s="5">
        <f t="shared" ca="1" si="13"/>
        <v>0</v>
      </c>
    </row>
    <row r="704" spans="4:5" x14ac:dyDescent="0.25">
      <c r="D704" s="34">
        <v>703</v>
      </c>
      <c r="E704" s="5">
        <f t="shared" ca="1" si="13"/>
        <v>0</v>
      </c>
    </row>
    <row r="705" spans="4:5" x14ac:dyDescent="0.25">
      <c r="D705" s="34">
        <v>704</v>
      </c>
      <c r="E705" s="5">
        <f t="shared" ca="1" si="13"/>
        <v>1</v>
      </c>
    </row>
    <row r="706" spans="4:5" x14ac:dyDescent="0.25">
      <c r="D706" s="34">
        <v>705</v>
      </c>
      <c r="E706" s="5">
        <f t="shared" ca="1" si="13"/>
        <v>0</v>
      </c>
    </row>
    <row r="707" spans="4:5" x14ac:dyDescent="0.25">
      <c r="D707" s="34">
        <v>706</v>
      </c>
      <c r="E707" s="5">
        <f t="shared" ref="E707:E770" ca="1" si="14">IF(RAND()&gt;0.5,1,0)</f>
        <v>0</v>
      </c>
    </row>
    <row r="708" spans="4:5" x14ac:dyDescent="0.25">
      <c r="D708" s="34">
        <v>707</v>
      </c>
      <c r="E708" s="5">
        <f t="shared" ca="1" si="14"/>
        <v>1</v>
      </c>
    </row>
    <row r="709" spans="4:5" x14ac:dyDescent="0.25">
      <c r="D709" s="34">
        <v>708</v>
      </c>
      <c r="E709" s="5">
        <f t="shared" ca="1" si="14"/>
        <v>0</v>
      </c>
    </row>
    <row r="710" spans="4:5" x14ac:dyDescent="0.25">
      <c r="D710" s="34">
        <v>709</v>
      </c>
      <c r="E710" s="5">
        <f t="shared" ca="1" si="14"/>
        <v>0</v>
      </c>
    </row>
    <row r="711" spans="4:5" x14ac:dyDescent="0.25">
      <c r="D711" s="34">
        <v>710</v>
      </c>
      <c r="E711" s="5">
        <f t="shared" ca="1" si="14"/>
        <v>0</v>
      </c>
    </row>
    <row r="712" spans="4:5" x14ac:dyDescent="0.25">
      <c r="D712" s="34">
        <v>711</v>
      </c>
      <c r="E712" s="5">
        <f t="shared" ca="1" si="14"/>
        <v>1</v>
      </c>
    </row>
    <row r="713" spans="4:5" x14ac:dyDescent="0.25">
      <c r="D713" s="34">
        <v>712</v>
      </c>
      <c r="E713" s="5">
        <f t="shared" ca="1" si="14"/>
        <v>0</v>
      </c>
    </row>
    <row r="714" spans="4:5" x14ac:dyDescent="0.25">
      <c r="D714" s="34">
        <v>713</v>
      </c>
      <c r="E714" s="5">
        <f t="shared" ca="1" si="14"/>
        <v>0</v>
      </c>
    </row>
    <row r="715" spans="4:5" x14ac:dyDescent="0.25">
      <c r="D715" s="34">
        <v>714</v>
      </c>
      <c r="E715" s="5">
        <f t="shared" ca="1" si="14"/>
        <v>1</v>
      </c>
    </row>
    <row r="716" spans="4:5" x14ac:dyDescent="0.25">
      <c r="D716" s="34">
        <v>715</v>
      </c>
      <c r="E716" s="5">
        <f t="shared" ca="1" si="14"/>
        <v>0</v>
      </c>
    </row>
    <row r="717" spans="4:5" x14ac:dyDescent="0.25">
      <c r="D717" s="34">
        <v>716</v>
      </c>
      <c r="E717" s="5">
        <f t="shared" ca="1" si="14"/>
        <v>0</v>
      </c>
    </row>
    <row r="718" spans="4:5" x14ac:dyDescent="0.25">
      <c r="D718" s="34">
        <v>717</v>
      </c>
      <c r="E718" s="5">
        <f t="shared" ca="1" si="14"/>
        <v>1</v>
      </c>
    </row>
    <row r="719" spans="4:5" x14ac:dyDescent="0.25">
      <c r="D719" s="34">
        <v>718</v>
      </c>
      <c r="E719" s="5">
        <f t="shared" ca="1" si="14"/>
        <v>0</v>
      </c>
    </row>
    <row r="720" spans="4:5" x14ac:dyDescent="0.25">
      <c r="D720" s="34">
        <v>719</v>
      </c>
      <c r="E720" s="5">
        <f t="shared" ca="1" si="14"/>
        <v>0</v>
      </c>
    </row>
    <row r="721" spans="4:5" x14ac:dyDescent="0.25">
      <c r="D721" s="34">
        <v>720</v>
      </c>
      <c r="E721" s="5">
        <f t="shared" ca="1" si="14"/>
        <v>1</v>
      </c>
    </row>
    <row r="722" spans="4:5" x14ac:dyDescent="0.25">
      <c r="D722" s="34">
        <v>721</v>
      </c>
      <c r="E722" s="5">
        <f t="shared" ca="1" si="14"/>
        <v>0</v>
      </c>
    </row>
    <row r="723" spans="4:5" x14ac:dyDescent="0.25">
      <c r="D723" s="34">
        <v>722</v>
      </c>
      <c r="E723" s="5">
        <f t="shared" ca="1" si="14"/>
        <v>0</v>
      </c>
    </row>
    <row r="724" spans="4:5" x14ac:dyDescent="0.25">
      <c r="D724" s="34">
        <v>723</v>
      </c>
      <c r="E724" s="5">
        <f t="shared" ca="1" si="14"/>
        <v>0</v>
      </c>
    </row>
    <row r="725" spans="4:5" x14ac:dyDescent="0.25">
      <c r="D725" s="34">
        <v>724</v>
      </c>
      <c r="E725" s="5">
        <f t="shared" ca="1" si="14"/>
        <v>1</v>
      </c>
    </row>
    <row r="726" spans="4:5" x14ac:dyDescent="0.25">
      <c r="D726" s="34">
        <v>725</v>
      </c>
      <c r="E726" s="5">
        <f t="shared" ca="1" si="14"/>
        <v>1</v>
      </c>
    </row>
    <row r="727" spans="4:5" x14ac:dyDescent="0.25">
      <c r="D727" s="34">
        <v>726</v>
      </c>
      <c r="E727" s="5">
        <f t="shared" ca="1" si="14"/>
        <v>0</v>
      </c>
    </row>
    <row r="728" spans="4:5" x14ac:dyDescent="0.25">
      <c r="D728" s="34">
        <v>727</v>
      </c>
      <c r="E728" s="5">
        <f t="shared" ca="1" si="14"/>
        <v>0</v>
      </c>
    </row>
    <row r="729" spans="4:5" x14ac:dyDescent="0.25">
      <c r="D729" s="34">
        <v>728</v>
      </c>
      <c r="E729" s="5">
        <f t="shared" ca="1" si="14"/>
        <v>0</v>
      </c>
    </row>
    <row r="730" spans="4:5" x14ac:dyDescent="0.25">
      <c r="D730" s="34">
        <v>729</v>
      </c>
      <c r="E730" s="5">
        <f t="shared" ca="1" si="14"/>
        <v>0</v>
      </c>
    </row>
    <row r="731" spans="4:5" x14ac:dyDescent="0.25">
      <c r="D731" s="34">
        <v>730</v>
      </c>
      <c r="E731" s="5">
        <f t="shared" ca="1" si="14"/>
        <v>0</v>
      </c>
    </row>
    <row r="732" spans="4:5" x14ac:dyDescent="0.25">
      <c r="D732" s="34">
        <v>731</v>
      </c>
      <c r="E732" s="5">
        <f t="shared" ca="1" si="14"/>
        <v>0</v>
      </c>
    </row>
    <row r="733" spans="4:5" x14ac:dyDescent="0.25">
      <c r="D733" s="34">
        <v>732</v>
      </c>
      <c r="E733" s="5">
        <f t="shared" ca="1" si="14"/>
        <v>1</v>
      </c>
    </row>
    <row r="734" spans="4:5" x14ac:dyDescent="0.25">
      <c r="D734" s="34">
        <v>733</v>
      </c>
      <c r="E734" s="5">
        <f t="shared" ca="1" si="14"/>
        <v>0</v>
      </c>
    </row>
    <row r="735" spans="4:5" x14ac:dyDescent="0.25">
      <c r="D735" s="34">
        <v>734</v>
      </c>
      <c r="E735" s="5">
        <f t="shared" ca="1" si="14"/>
        <v>0</v>
      </c>
    </row>
    <row r="736" spans="4:5" x14ac:dyDescent="0.25">
      <c r="D736" s="34">
        <v>735</v>
      </c>
      <c r="E736" s="5">
        <f t="shared" ca="1" si="14"/>
        <v>0</v>
      </c>
    </row>
    <row r="737" spans="4:5" x14ac:dyDescent="0.25">
      <c r="D737" s="34">
        <v>736</v>
      </c>
      <c r="E737" s="5">
        <f t="shared" ca="1" si="14"/>
        <v>0</v>
      </c>
    </row>
    <row r="738" spans="4:5" x14ac:dyDescent="0.25">
      <c r="D738" s="34">
        <v>737</v>
      </c>
      <c r="E738" s="5">
        <f t="shared" ca="1" si="14"/>
        <v>0</v>
      </c>
    </row>
    <row r="739" spans="4:5" x14ac:dyDescent="0.25">
      <c r="D739" s="34">
        <v>738</v>
      </c>
      <c r="E739" s="5">
        <f t="shared" ca="1" si="14"/>
        <v>1</v>
      </c>
    </row>
    <row r="740" spans="4:5" x14ac:dyDescent="0.25">
      <c r="D740" s="34">
        <v>739</v>
      </c>
      <c r="E740" s="5">
        <f t="shared" ca="1" si="14"/>
        <v>1</v>
      </c>
    </row>
    <row r="741" spans="4:5" x14ac:dyDescent="0.25">
      <c r="D741" s="34">
        <v>740</v>
      </c>
      <c r="E741" s="5">
        <f t="shared" ca="1" si="14"/>
        <v>0</v>
      </c>
    </row>
    <row r="742" spans="4:5" x14ac:dyDescent="0.25">
      <c r="D742" s="34">
        <v>741</v>
      </c>
      <c r="E742" s="5">
        <f t="shared" ca="1" si="14"/>
        <v>1</v>
      </c>
    </row>
    <row r="743" spans="4:5" x14ac:dyDescent="0.25">
      <c r="D743" s="34">
        <v>742</v>
      </c>
      <c r="E743" s="5">
        <f t="shared" ca="1" si="14"/>
        <v>1</v>
      </c>
    </row>
    <row r="744" spans="4:5" x14ac:dyDescent="0.25">
      <c r="D744" s="34">
        <v>743</v>
      </c>
      <c r="E744" s="5">
        <f t="shared" ca="1" si="14"/>
        <v>0</v>
      </c>
    </row>
    <row r="745" spans="4:5" x14ac:dyDescent="0.25">
      <c r="D745" s="34">
        <v>744</v>
      </c>
      <c r="E745" s="5">
        <f t="shared" ca="1" si="14"/>
        <v>0</v>
      </c>
    </row>
    <row r="746" spans="4:5" x14ac:dyDescent="0.25">
      <c r="D746" s="34">
        <v>745</v>
      </c>
      <c r="E746" s="5">
        <f t="shared" ca="1" si="14"/>
        <v>0</v>
      </c>
    </row>
    <row r="747" spans="4:5" x14ac:dyDescent="0.25">
      <c r="D747" s="34">
        <v>746</v>
      </c>
      <c r="E747" s="5">
        <f t="shared" ca="1" si="14"/>
        <v>1</v>
      </c>
    </row>
    <row r="748" spans="4:5" x14ac:dyDescent="0.25">
      <c r="D748" s="34">
        <v>747</v>
      </c>
      <c r="E748" s="5">
        <f t="shared" ca="1" si="14"/>
        <v>0</v>
      </c>
    </row>
    <row r="749" spans="4:5" x14ac:dyDescent="0.25">
      <c r="D749" s="34">
        <v>748</v>
      </c>
      <c r="E749" s="5">
        <f t="shared" ca="1" si="14"/>
        <v>1</v>
      </c>
    </row>
    <row r="750" spans="4:5" x14ac:dyDescent="0.25">
      <c r="D750" s="34">
        <v>749</v>
      </c>
      <c r="E750" s="5">
        <f t="shared" ca="1" si="14"/>
        <v>1</v>
      </c>
    </row>
    <row r="751" spans="4:5" x14ac:dyDescent="0.25">
      <c r="D751" s="34">
        <v>750</v>
      </c>
      <c r="E751" s="5">
        <f t="shared" ca="1" si="14"/>
        <v>0</v>
      </c>
    </row>
    <row r="752" spans="4:5" x14ac:dyDescent="0.25">
      <c r="D752" s="34">
        <v>751</v>
      </c>
      <c r="E752" s="5">
        <f t="shared" ca="1" si="14"/>
        <v>1</v>
      </c>
    </row>
    <row r="753" spans="4:5" x14ac:dyDescent="0.25">
      <c r="D753" s="34">
        <v>752</v>
      </c>
      <c r="E753" s="5">
        <f t="shared" ca="1" si="14"/>
        <v>0</v>
      </c>
    </row>
    <row r="754" spans="4:5" x14ac:dyDescent="0.25">
      <c r="D754" s="34">
        <v>753</v>
      </c>
      <c r="E754" s="5">
        <f t="shared" ca="1" si="14"/>
        <v>0</v>
      </c>
    </row>
    <row r="755" spans="4:5" x14ac:dyDescent="0.25">
      <c r="D755" s="34">
        <v>754</v>
      </c>
      <c r="E755" s="5">
        <f t="shared" ca="1" si="14"/>
        <v>0</v>
      </c>
    </row>
    <row r="756" spans="4:5" x14ac:dyDescent="0.25">
      <c r="D756" s="34">
        <v>755</v>
      </c>
      <c r="E756" s="5">
        <f t="shared" ca="1" si="14"/>
        <v>0</v>
      </c>
    </row>
    <row r="757" spans="4:5" x14ac:dyDescent="0.25">
      <c r="D757" s="34">
        <v>756</v>
      </c>
      <c r="E757" s="5">
        <f t="shared" ca="1" si="14"/>
        <v>0</v>
      </c>
    </row>
    <row r="758" spans="4:5" x14ac:dyDescent="0.25">
      <c r="D758" s="34">
        <v>757</v>
      </c>
      <c r="E758" s="5">
        <f t="shared" ca="1" si="14"/>
        <v>0</v>
      </c>
    </row>
    <row r="759" spans="4:5" x14ac:dyDescent="0.25">
      <c r="D759" s="34">
        <v>758</v>
      </c>
      <c r="E759" s="5">
        <f t="shared" ca="1" si="14"/>
        <v>1</v>
      </c>
    </row>
    <row r="760" spans="4:5" x14ac:dyDescent="0.25">
      <c r="D760" s="34">
        <v>759</v>
      </c>
      <c r="E760" s="5">
        <f t="shared" ca="1" si="14"/>
        <v>1</v>
      </c>
    </row>
    <row r="761" spans="4:5" x14ac:dyDescent="0.25">
      <c r="D761" s="34">
        <v>760</v>
      </c>
      <c r="E761" s="5">
        <f t="shared" ca="1" si="14"/>
        <v>0</v>
      </c>
    </row>
    <row r="762" spans="4:5" x14ac:dyDescent="0.25">
      <c r="D762" s="34">
        <v>761</v>
      </c>
      <c r="E762" s="5">
        <f t="shared" ca="1" si="14"/>
        <v>0</v>
      </c>
    </row>
    <row r="763" spans="4:5" x14ac:dyDescent="0.25">
      <c r="D763" s="34">
        <v>762</v>
      </c>
      <c r="E763" s="5">
        <f t="shared" ca="1" si="14"/>
        <v>0</v>
      </c>
    </row>
    <row r="764" spans="4:5" x14ac:dyDescent="0.25">
      <c r="D764" s="34">
        <v>763</v>
      </c>
      <c r="E764" s="5">
        <f t="shared" ca="1" si="14"/>
        <v>1</v>
      </c>
    </row>
    <row r="765" spans="4:5" x14ac:dyDescent="0.25">
      <c r="D765" s="34">
        <v>764</v>
      </c>
      <c r="E765" s="5">
        <f t="shared" ca="1" si="14"/>
        <v>1</v>
      </c>
    </row>
    <row r="766" spans="4:5" x14ac:dyDescent="0.25">
      <c r="D766" s="34">
        <v>765</v>
      </c>
      <c r="E766" s="5">
        <f t="shared" ca="1" si="14"/>
        <v>1</v>
      </c>
    </row>
    <row r="767" spans="4:5" x14ac:dyDescent="0.25">
      <c r="D767" s="34">
        <v>766</v>
      </c>
      <c r="E767" s="5">
        <f t="shared" ca="1" si="14"/>
        <v>1</v>
      </c>
    </row>
    <row r="768" spans="4:5" x14ac:dyDescent="0.25">
      <c r="D768" s="34">
        <v>767</v>
      </c>
      <c r="E768" s="5">
        <f t="shared" ca="1" si="14"/>
        <v>1</v>
      </c>
    </row>
    <row r="769" spans="4:5" x14ac:dyDescent="0.25">
      <c r="D769" s="34">
        <v>768</v>
      </c>
      <c r="E769" s="5">
        <f t="shared" ca="1" si="14"/>
        <v>1</v>
      </c>
    </row>
    <row r="770" spans="4:5" x14ac:dyDescent="0.25">
      <c r="D770" s="34">
        <v>769</v>
      </c>
      <c r="E770" s="5">
        <f t="shared" ca="1" si="14"/>
        <v>0</v>
      </c>
    </row>
    <row r="771" spans="4:5" x14ac:dyDescent="0.25">
      <c r="D771" s="34">
        <v>770</v>
      </c>
      <c r="E771" s="5">
        <f t="shared" ref="E771:E834" ca="1" si="15">IF(RAND()&gt;0.5,1,0)</f>
        <v>1</v>
      </c>
    </row>
    <row r="772" spans="4:5" x14ac:dyDescent="0.25">
      <c r="D772" s="34">
        <v>771</v>
      </c>
      <c r="E772" s="5">
        <f t="shared" ca="1" si="15"/>
        <v>1</v>
      </c>
    </row>
    <row r="773" spans="4:5" x14ac:dyDescent="0.25">
      <c r="D773" s="34">
        <v>772</v>
      </c>
      <c r="E773" s="5">
        <f t="shared" ca="1" si="15"/>
        <v>1</v>
      </c>
    </row>
    <row r="774" spans="4:5" x14ac:dyDescent="0.25">
      <c r="D774" s="34">
        <v>773</v>
      </c>
      <c r="E774" s="5">
        <f t="shared" ca="1" si="15"/>
        <v>0</v>
      </c>
    </row>
    <row r="775" spans="4:5" x14ac:dyDescent="0.25">
      <c r="D775" s="34">
        <v>774</v>
      </c>
      <c r="E775" s="5">
        <f t="shared" ca="1" si="15"/>
        <v>0</v>
      </c>
    </row>
    <row r="776" spans="4:5" x14ac:dyDescent="0.25">
      <c r="D776" s="34">
        <v>775</v>
      </c>
      <c r="E776" s="5">
        <f t="shared" ca="1" si="15"/>
        <v>1</v>
      </c>
    </row>
    <row r="777" spans="4:5" x14ac:dyDescent="0.25">
      <c r="D777" s="34">
        <v>776</v>
      </c>
      <c r="E777" s="5">
        <f t="shared" ca="1" si="15"/>
        <v>1</v>
      </c>
    </row>
    <row r="778" spans="4:5" x14ac:dyDescent="0.25">
      <c r="D778" s="34">
        <v>777</v>
      </c>
      <c r="E778" s="5">
        <f t="shared" ca="1" si="15"/>
        <v>0</v>
      </c>
    </row>
    <row r="779" spans="4:5" x14ac:dyDescent="0.25">
      <c r="D779" s="34">
        <v>778</v>
      </c>
      <c r="E779" s="5">
        <f t="shared" ca="1" si="15"/>
        <v>1</v>
      </c>
    </row>
    <row r="780" spans="4:5" x14ac:dyDescent="0.25">
      <c r="D780" s="34">
        <v>779</v>
      </c>
      <c r="E780" s="5">
        <f t="shared" ca="1" si="15"/>
        <v>0</v>
      </c>
    </row>
    <row r="781" spans="4:5" x14ac:dyDescent="0.25">
      <c r="D781" s="34">
        <v>780</v>
      </c>
      <c r="E781" s="5">
        <f t="shared" ca="1" si="15"/>
        <v>0</v>
      </c>
    </row>
    <row r="782" spans="4:5" x14ac:dyDescent="0.25">
      <c r="D782" s="34">
        <v>781</v>
      </c>
      <c r="E782" s="5">
        <f t="shared" ca="1" si="15"/>
        <v>0</v>
      </c>
    </row>
    <row r="783" spans="4:5" x14ac:dyDescent="0.25">
      <c r="D783" s="34">
        <v>782</v>
      </c>
      <c r="E783" s="5">
        <f t="shared" ca="1" si="15"/>
        <v>1</v>
      </c>
    </row>
    <row r="784" spans="4:5" x14ac:dyDescent="0.25">
      <c r="D784" s="34">
        <v>783</v>
      </c>
      <c r="E784" s="5">
        <f t="shared" ca="1" si="15"/>
        <v>0</v>
      </c>
    </row>
    <row r="785" spans="4:5" x14ac:dyDescent="0.25">
      <c r="D785" s="34">
        <v>784</v>
      </c>
      <c r="E785" s="5">
        <f t="shared" ca="1" si="15"/>
        <v>1</v>
      </c>
    </row>
    <row r="786" spans="4:5" x14ac:dyDescent="0.25">
      <c r="D786" s="34">
        <v>785</v>
      </c>
      <c r="E786" s="5">
        <f t="shared" ca="1" si="15"/>
        <v>0</v>
      </c>
    </row>
    <row r="787" spans="4:5" x14ac:dyDescent="0.25">
      <c r="D787" s="34">
        <v>786</v>
      </c>
      <c r="E787" s="5">
        <f t="shared" ca="1" si="15"/>
        <v>0</v>
      </c>
    </row>
    <row r="788" spans="4:5" x14ac:dyDescent="0.25">
      <c r="D788" s="34">
        <v>787</v>
      </c>
      <c r="E788" s="5">
        <f t="shared" ca="1" si="15"/>
        <v>0</v>
      </c>
    </row>
    <row r="789" spans="4:5" x14ac:dyDescent="0.25">
      <c r="D789" s="34">
        <v>788</v>
      </c>
      <c r="E789" s="5">
        <f t="shared" ca="1" si="15"/>
        <v>0</v>
      </c>
    </row>
    <row r="790" spans="4:5" x14ac:dyDescent="0.25">
      <c r="D790" s="34">
        <v>789</v>
      </c>
      <c r="E790" s="5">
        <f t="shared" ca="1" si="15"/>
        <v>0</v>
      </c>
    </row>
    <row r="791" spans="4:5" x14ac:dyDescent="0.25">
      <c r="D791" s="34">
        <v>790</v>
      </c>
      <c r="E791" s="5">
        <f t="shared" ca="1" si="15"/>
        <v>1</v>
      </c>
    </row>
    <row r="792" spans="4:5" x14ac:dyDescent="0.25">
      <c r="D792" s="34">
        <v>791</v>
      </c>
      <c r="E792" s="5">
        <f t="shared" ca="1" si="15"/>
        <v>0</v>
      </c>
    </row>
    <row r="793" spans="4:5" x14ac:dyDescent="0.25">
      <c r="D793" s="34">
        <v>792</v>
      </c>
      <c r="E793" s="5">
        <f t="shared" ca="1" si="15"/>
        <v>1</v>
      </c>
    </row>
    <row r="794" spans="4:5" x14ac:dyDescent="0.25">
      <c r="D794" s="34">
        <v>793</v>
      </c>
      <c r="E794" s="5">
        <f t="shared" ca="1" si="15"/>
        <v>0</v>
      </c>
    </row>
    <row r="795" spans="4:5" x14ac:dyDescent="0.25">
      <c r="D795" s="34">
        <v>794</v>
      </c>
      <c r="E795" s="5">
        <f t="shared" ca="1" si="15"/>
        <v>1</v>
      </c>
    </row>
    <row r="796" spans="4:5" x14ac:dyDescent="0.25">
      <c r="D796" s="34">
        <v>795</v>
      </c>
      <c r="E796" s="5">
        <f t="shared" ca="1" si="15"/>
        <v>0</v>
      </c>
    </row>
    <row r="797" spans="4:5" x14ac:dyDescent="0.25">
      <c r="D797" s="34">
        <v>796</v>
      </c>
      <c r="E797" s="5">
        <f t="shared" ca="1" si="15"/>
        <v>0</v>
      </c>
    </row>
    <row r="798" spans="4:5" x14ac:dyDescent="0.25">
      <c r="D798" s="34">
        <v>797</v>
      </c>
      <c r="E798" s="5">
        <f t="shared" ca="1" si="15"/>
        <v>1</v>
      </c>
    </row>
    <row r="799" spans="4:5" x14ac:dyDescent="0.25">
      <c r="D799" s="34">
        <v>798</v>
      </c>
      <c r="E799" s="5">
        <f t="shared" ca="1" si="15"/>
        <v>1</v>
      </c>
    </row>
    <row r="800" spans="4:5" x14ac:dyDescent="0.25">
      <c r="D800" s="34">
        <v>799</v>
      </c>
      <c r="E800" s="5">
        <f t="shared" ca="1" si="15"/>
        <v>1</v>
      </c>
    </row>
    <row r="801" spans="4:5" x14ac:dyDescent="0.25">
      <c r="D801" s="34">
        <v>800</v>
      </c>
      <c r="E801" s="5">
        <f t="shared" ca="1" si="15"/>
        <v>0</v>
      </c>
    </row>
    <row r="802" spans="4:5" x14ac:dyDescent="0.25">
      <c r="D802" s="34">
        <v>801</v>
      </c>
      <c r="E802" s="5">
        <f t="shared" ca="1" si="15"/>
        <v>0</v>
      </c>
    </row>
    <row r="803" spans="4:5" x14ac:dyDescent="0.25">
      <c r="D803" s="34">
        <v>802</v>
      </c>
      <c r="E803" s="5">
        <f t="shared" ca="1" si="15"/>
        <v>0</v>
      </c>
    </row>
    <row r="804" spans="4:5" x14ac:dyDescent="0.25">
      <c r="D804" s="34">
        <v>803</v>
      </c>
      <c r="E804" s="5">
        <f t="shared" ca="1" si="15"/>
        <v>0</v>
      </c>
    </row>
    <row r="805" spans="4:5" x14ac:dyDescent="0.25">
      <c r="D805" s="34">
        <v>804</v>
      </c>
      <c r="E805" s="5">
        <f t="shared" ca="1" si="15"/>
        <v>0</v>
      </c>
    </row>
    <row r="806" spans="4:5" x14ac:dyDescent="0.25">
      <c r="D806" s="34">
        <v>805</v>
      </c>
      <c r="E806" s="5">
        <f t="shared" ca="1" si="15"/>
        <v>0</v>
      </c>
    </row>
    <row r="807" spans="4:5" x14ac:dyDescent="0.25">
      <c r="D807" s="34">
        <v>806</v>
      </c>
      <c r="E807" s="5">
        <f t="shared" ca="1" si="15"/>
        <v>1</v>
      </c>
    </row>
    <row r="808" spans="4:5" x14ac:dyDescent="0.25">
      <c r="D808" s="34">
        <v>807</v>
      </c>
      <c r="E808" s="5">
        <f t="shared" ca="1" si="15"/>
        <v>0</v>
      </c>
    </row>
    <row r="809" spans="4:5" x14ac:dyDescent="0.25">
      <c r="D809" s="34">
        <v>808</v>
      </c>
      <c r="E809" s="5">
        <f t="shared" ca="1" si="15"/>
        <v>0</v>
      </c>
    </row>
    <row r="810" spans="4:5" x14ac:dyDescent="0.25">
      <c r="D810" s="34">
        <v>809</v>
      </c>
      <c r="E810" s="5">
        <f t="shared" ca="1" si="15"/>
        <v>0</v>
      </c>
    </row>
    <row r="811" spans="4:5" x14ac:dyDescent="0.25">
      <c r="D811" s="34">
        <v>810</v>
      </c>
      <c r="E811" s="5">
        <f t="shared" ca="1" si="15"/>
        <v>1</v>
      </c>
    </row>
    <row r="812" spans="4:5" x14ac:dyDescent="0.25">
      <c r="D812" s="34">
        <v>811</v>
      </c>
      <c r="E812" s="5">
        <f t="shared" ca="1" si="15"/>
        <v>1</v>
      </c>
    </row>
    <row r="813" spans="4:5" x14ac:dyDescent="0.25">
      <c r="D813" s="34">
        <v>812</v>
      </c>
      <c r="E813" s="5">
        <f t="shared" ca="1" si="15"/>
        <v>0</v>
      </c>
    </row>
    <row r="814" spans="4:5" x14ac:dyDescent="0.25">
      <c r="D814" s="34">
        <v>813</v>
      </c>
      <c r="E814" s="5">
        <f t="shared" ca="1" si="15"/>
        <v>0</v>
      </c>
    </row>
    <row r="815" spans="4:5" x14ac:dyDescent="0.25">
      <c r="D815" s="34">
        <v>814</v>
      </c>
      <c r="E815" s="5">
        <f t="shared" ca="1" si="15"/>
        <v>0</v>
      </c>
    </row>
    <row r="816" spans="4:5" x14ac:dyDescent="0.25">
      <c r="D816" s="34">
        <v>815</v>
      </c>
      <c r="E816" s="5">
        <f t="shared" ca="1" si="15"/>
        <v>1</v>
      </c>
    </row>
    <row r="817" spans="4:5" x14ac:dyDescent="0.25">
      <c r="D817" s="34">
        <v>816</v>
      </c>
      <c r="E817" s="5">
        <f t="shared" ca="1" si="15"/>
        <v>1</v>
      </c>
    </row>
    <row r="818" spans="4:5" x14ac:dyDescent="0.25">
      <c r="D818" s="34">
        <v>817</v>
      </c>
      <c r="E818" s="5">
        <f t="shared" ca="1" si="15"/>
        <v>1</v>
      </c>
    </row>
    <row r="819" spans="4:5" x14ac:dyDescent="0.25">
      <c r="D819" s="34">
        <v>818</v>
      </c>
      <c r="E819" s="5">
        <f t="shared" ca="1" si="15"/>
        <v>1</v>
      </c>
    </row>
    <row r="820" spans="4:5" x14ac:dyDescent="0.25">
      <c r="D820" s="34">
        <v>819</v>
      </c>
      <c r="E820" s="5">
        <f t="shared" ca="1" si="15"/>
        <v>0</v>
      </c>
    </row>
    <row r="821" spans="4:5" x14ac:dyDescent="0.25">
      <c r="D821" s="34">
        <v>820</v>
      </c>
      <c r="E821" s="5">
        <f t="shared" ca="1" si="15"/>
        <v>0</v>
      </c>
    </row>
    <row r="822" spans="4:5" x14ac:dyDescent="0.25">
      <c r="D822" s="34">
        <v>821</v>
      </c>
      <c r="E822" s="5">
        <f t="shared" ca="1" si="15"/>
        <v>1</v>
      </c>
    </row>
    <row r="823" spans="4:5" x14ac:dyDescent="0.25">
      <c r="D823" s="34">
        <v>822</v>
      </c>
      <c r="E823" s="5">
        <f t="shared" ca="1" si="15"/>
        <v>0</v>
      </c>
    </row>
    <row r="824" spans="4:5" x14ac:dyDescent="0.25">
      <c r="D824" s="34">
        <v>823</v>
      </c>
      <c r="E824" s="5">
        <f t="shared" ca="1" si="15"/>
        <v>0</v>
      </c>
    </row>
    <row r="825" spans="4:5" x14ac:dyDescent="0.25">
      <c r="D825" s="34">
        <v>824</v>
      </c>
      <c r="E825" s="5">
        <f t="shared" ca="1" si="15"/>
        <v>0</v>
      </c>
    </row>
    <row r="826" spans="4:5" x14ac:dyDescent="0.25">
      <c r="D826" s="34">
        <v>825</v>
      </c>
      <c r="E826" s="5">
        <f t="shared" ca="1" si="15"/>
        <v>0</v>
      </c>
    </row>
    <row r="827" spans="4:5" x14ac:dyDescent="0.25">
      <c r="D827" s="34">
        <v>826</v>
      </c>
      <c r="E827" s="5">
        <f t="shared" ca="1" si="15"/>
        <v>1</v>
      </c>
    </row>
    <row r="828" spans="4:5" x14ac:dyDescent="0.25">
      <c r="D828" s="34">
        <v>827</v>
      </c>
      <c r="E828" s="5">
        <f t="shared" ca="1" si="15"/>
        <v>1</v>
      </c>
    </row>
    <row r="829" spans="4:5" x14ac:dyDescent="0.25">
      <c r="D829" s="34">
        <v>828</v>
      </c>
      <c r="E829" s="5">
        <f t="shared" ca="1" si="15"/>
        <v>1</v>
      </c>
    </row>
    <row r="830" spans="4:5" x14ac:dyDescent="0.25">
      <c r="D830" s="34">
        <v>829</v>
      </c>
      <c r="E830" s="5">
        <f t="shared" ca="1" si="15"/>
        <v>1</v>
      </c>
    </row>
    <row r="831" spans="4:5" x14ac:dyDescent="0.25">
      <c r="D831" s="34">
        <v>830</v>
      </c>
      <c r="E831" s="5">
        <f t="shared" ca="1" si="15"/>
        <v>1</v>
      </c>
    </row>
    <row r="832" spans="4:5" x14ac:dyDescent="0.25">
      <c r="D832" s="34">
        <v>831</v>
      </c>
      <c r="E832" s="5">
        <f t="shared" ca="1" si="15"/>
        <v>1</v>
      </c>
    </row>
    <row r="833" spans="4:5" x14ac:dyDescent="0.25">
      <c r="D833" s="34">
        <v>832</v>
      </c>
      <c r="E833" s="5">
        <f t="shared" ca="1" si="15"/>
        <v>0</v>
      </c>
    </row>
    <row r="834" spans="4:5" x14ac:dyDescent="0.25">
      <c r="D834" s="34">
        <v>833</v>
      </c>
      <c r="E834" s="5">
        <f t="shared" ca="1" si="15"/>
        <v>1</v>
      </c>
    </row>
    <row r="835" spans="4:5" x14ac:dyDescent="0.25">
      <c r="D835" s="34">
        <v>834</v>
      </c>
      <c r="E835" s="5">
        <f t="shared" ref="E835:E898" ca="1" si="16">IF(RAND()&gt;0.5,1,0)</f>
        <v>1</v>
      </c>
    </row>
    <row r="836" spans="4:5" x14ac:dyDescent="0.25">
      <c r="D836" s="34">
        <v>835</v>
      </c>
      <c r="E836" s="5">
        <f t="shared" ca="1" si="16"/>
        <v>1</v>
      </c>
    </row>
    <row r="837" spans="4:5" x14ac:dyDescent="0.25">
      <c r="D837" s="34">
        <v>836</v>
      </c>
      <c r="E837" s="5">
        <f t="shared" ca="1" si="16"/>
        <v>0</v>
      </c>
    </row>
    <row r="838" spans="4:5" x14ac:dyDescent="0.25">
      <c r="D838" s="34">
        <v>837</v>
      </c>
      <c r="E838" s="5">
        <f t="shared" ca="1" si="16"/>
        <v>1</v>
      </c>
    </row>
    <row r="839" spans="4:5" x14ac:dyDescent="0.25">
      <c r="D839" s="34">
        <v>838</v>
      </c>
      <c r="E839" s="5">
        <f t="shared" ca="1" si="16"/>
        <v>0</v>
      </c>
    </row>
    <row r="840" spans="4:5" x14ac:dyDescent="0.25">
      <c r="D840" s="34">
        <v>839</v>
      </c>
      <c r="E840" s="5">
        <f t="shared" ca="1" si="16"/>
        <v>1</v>
      </c>
    </row>
    <row r="841" spans="4:5" x14ac:dyDescent="0.25">
      <c r="D841" s="34">
        <v>840</v>
      </c>
      <c r="E841" s="5">
        <f t="shared" ca="1" si="16"/>
        <v>1</v>
      </c>
    </row>
    <row r="842" spans="4:5" x14ac:dyDescent="0.25">
      <c r="D842" s="34">
        <v>841</v>
      </c>
      <c r="E842" s="5">
        <f t="shared" ca="1" si="16"/>
        <v>1</v>
      </c>
    </row>
    <row r="843" spans="4:5" x14ac:dyDescent="0.25">
      <c r="D843" s="34">
        <v>842</v>
      </c>
      <c r="E843" s="5">
        <f t="shared" ca="1" si="16"/>
        <v>1</v>
      </c>
    </row>
    <row r="844" spans="4:5" x14ac:dyDescent="0.25">
      <c r="D844" s="34">
        <v>843</v>
      </c>
      <c r="E844" s="5">
        <f t="shared" ca="1" si="16"/>
        <v>0</v>
      </c>
    </row>
    <row r="845" spans="4:5" x14ac:dyDescent="0.25">
      <c r="D845" s="34">
        <v>844</v>
      </c>
      <c r="E845" s="5">
        <f t="shared" ca="1" si="16"/>
        <v>1</v>
      </c>
    </row>
    <row r="846" spans="4:5" x14ac:dyDescent="0.25">
      <c r="D846" s="34">
        <v>845</v>
      </c>
      <c r="E846" s="5">
        <f t="shared" ca="1" si="16"/>
        <v>0</v>
      </c>
    </row>
    <row r="847" spans="4:5" x14ac:dyDescent="0.25">
      <c r="D847" s="34">
        <v>846</v>
      </c>
      <c r="E847" s="5">
        <f t="shared" ca="1" si="16"/>
        <v>1</v>
      </c>
    </row>
    <row r="848" spans="4:5" x14ac:dyDescent="0.25">
      <c r="D848" s="34">
        <v>847</v>
      </c>
      <c r="E848" s="5">
        <f t="shared" ca="1" si="16"/>
        <v>0</v>
      </c>
    </row>
    <row r="849" spans="4:5" x14ac:dyDescent="0.25">
      <c r="D849" s="34">
        <v>848</v>
      </c>
      <c r="E849" s="5">
        <f t="shared" ca="1" si="16"/>
        <v>0</v>
      </c>
    </row>
    <row r="850" spans="4:5" x14ac:dyDescent="0.25">
      <c r="D850" s="34">
        <v>849</v>
      </c>
      <c r="E850" s="5">
        <f t="shared" ca="1" si="16"/>
        <v>0</v>
      </c>
    </row>
    <row r="851" spans="4:5" x14ac:dyDescent="0.25">
      <c r="D851" s="34">
        <v>850</v>
      </c>
      <c r="E851" s="5">
        <f t="shared" ca="1" si="16"/>
        <v>0</v>
      </c>
    </row>
    <row r="852" spans="4:5" x14ac:dyDescent="0.25">
      <c r="D852" s="34">
        <v>851</v>
      </c>
      <c r="E852" s="5">
        <f t="shared" ca="1" si="16"/>
        <v>1</v>
      </c>
    </row>
    <row r="853" spans="4:5" x14ac:dyDescent="0.25">
      <c r="D853" s="34">
        <v>852</v>
      </c>
      <c r="E853" s="5">
        <f t="shared" ca="1" si="16"/>
        <v>1</v>
      </c>
    </row>
    <row r="854" spans="4:5" x14ac:dyDescent="0.25">
      <c r="D854" s="34">
        <v>853</v>
      </c>
      <c r="E854" s="5">
        <f t="shared" ca="1" si="16"/>
        <v>0</v>
      </c>
    </row>
    <row r="855" spans="4:5" x14ac:dyDescent="0.25">
      <c r="D855" s="34">
        <v>854</v>
      </c>
      <c r="E855" s="5">
        <f t="shared" ca="1" si="16"/>
        <v>0</v>
      </c>
    </row>
    <row r="856" spans="4:5" x14ac:dyDescent="0.25">
      <c r="D856" s="34">
        <v>855</v>
      </c>
      <c r="E856" s="5">
        <f t="shared" ca="1" si="16"/>
        <v>0</v>
      </c>
    </row>
    <row r="857" spans="4:5" x14ac:dyDescent="0.25">
      <c r="D857" s="34">
        <v>856</v>
      </c>
      <c r="E857" s="5">
        <f t="shared" ca="1" si="16"/>
        <v>1</v>
      </c>
    </row>
    <row r="858" spans="4:5" x14ac:dyDescent="0.25">
      <c r="D858" s="34">
        <v>857</v>
      </c>
      <c r="E858" s="5">
        <f t="shared" ca="1" si="16"/>
        <v>1</v>
      </c>
    </row>
    <row r="859" spans="4:5" x14ac:dyDescent="0.25">
      <c r="D859" s="34">
        <v>858</v>
      </c>
      <c r="E859" s="5">
        <f t="shared" ca="1" si="16"/>
        <v>0</v>
      </c>
    </row>
    <row r="860" spans="4:5" x14ac:dyDescent="0.25">
      <c r="D860" s="34">
        <v>859</v>
      </c>
      <c r="E860" s="5">
        <f t="shared" ca="1" si="16"/>
        <v>1</v>
      </c>
    </row>
    <row r="861" spans="4:5" x14ac:dyDescent="0.25">
      <c r="D861" s="34">
        <v>860</v>
      </c>
      <c r="E861" s="5">
        <f t="shared" ca="1" si="16"/>
        <v>1</v>
      </c>
    </row>
    <row r="862" spans="4:5" x14ac:dyDescent="0.25">
      <c r="D862" s="34">
        <v>861</v>
      </c>
      <c r="E862" s="5">
        <f t="shared" ca="1" si="16"/>
        <v>1</v>
      </c>
    </row>
    <row r="863" spans="4:5" x14ac:dyDescent="0.25">
      <c r="D863" s="34">
        <v>862</v>
      </c>
      <c r="E863" s="5">
        <f t="shared" ca="1" si="16"/>
        <v>0</v>
      </c>
    </row>
    <row r="864" spans="4:5" x14ac:dyDescent="0.25">
      <c r="D864" s="34">
        <v>863</v>
      </c>
      <c r="E864" s="5">
        <f t="shared" ca="1" si="16"/>
        <v>0</v>
      </c>
    </row>
    <row r="865" spans="4:5" x14ac:dyDescent="0.25">
      <c r="D865" s="34">
        <v>864</v>
      </c>
      <c r="E865" s="5">
        <f t="shared" ca="1" si="16"/>
        <v>0</v>
      </c>
    </row>
    <row r="866" spans="4:5" x14ac:dyDescent="0.25">
      <c r="D866" s="34">
        <v>865</v>
      </c>
      <c r="E866" s="5">
        <f t="shared" ca="1" si="16"/>
        <v>1</v>
      </c>
    </row>
    <row r="867" spans="4:5" x14ac:dyDescent="0.25">
      <c r="D867" s="34">
        <v>866</v>
      </c>
      <c r="E867" s="5">
        <f t="shared" ca="1" si="16"/>
        <v>1</v>
      </c>
    </row>
    <row r="868" spans="4:5" x14ac:dyDescent="0.25">
      <c r="D868" s="34">
        <v>867</v>
      </c>
      <c r="E868" s="5">
        <f t="shared" ca="1" si="16"/>
        <v>1</v>
      </c>
    </row>
    <row r="869" spans="4:5" x14ac:dyDescent="0.25">
      <c r="D869" s="34">
        <v>868</v>
      </c>
      <c r="E869" s="5">
        <f t="shared" ca="1" si="16"/>
        <v>1</v>
      </c>
    </row>
    <row r="870" spans="4:5" x14ac:dyDescent="0.25">
      <c r="D870" s="34">
        <v>869</v>
      </c>
      <c r="E870" s="5">
        <f t="shared" ca="1" si="16"/>
        <v>1</v>
      </c>
    </row>
    <row r="871" spans="4:5" x14ac:dyDescent="0.25">
      <c r="D871" s="34">
        <v>870</v>
      </c>
      <c r="E871" s="5">
        <f t="shared" ca="1" si="16"/>
        <v>0</v>
      </c>
    </row>
    <row r="872" spans="4:5" x14ac:dyDescent="0.25">
      <c r="D872" s="34">
        <v>871</v>
      </c>
      <c r="E872" s="5">
        <f t="shared" ca="1" si="16"/>
        <v>0</v>
      </c>
    </row>
    <row r="873" spans="4:5" x14ac:dyDescent="0.25">
      <c r="D873" s="34">
        <v>872</v>
      </c>
      <c r="E873" s="5">
        <f t="shared" ca="1" si="16"/>
        <v>1</v>
      </c>
    </row>
    <row r="874" spans="4:5" x14ac:dyDescent="0.25">
      <c r="D874" s="34">
        <v>873</v>
      </c>
      <c r="E874" s="5">
        <f t="shared" ca="1" si="16"/>
        <v>1</v>
      </c>
    </row>
    <row r="875" spans="4:5" x14ac:dyDescent="0.25">
      <c r="D875" s="34">
        <v>874</v>
      </c>
      <c r="E875" s="5">
        <f t="shared" ca="1" si="16"/>
        <v>0</v>
      </c>
    </row>
    <row r="876" spans="4:5" x14ac:dyDescent="0.25">
      <c r="D876" s="34">
        <v>875</v>
      </c>
      <c r="E876" s="5">
        <f t="shared" ca="1" si="16"/>
        <v>1</v>
      </c>
    </row>
    <row r="877" spans="4:5" x14ac:dyDescent="0.25">
      <c r="D877" s="34">
        <v>876</v>
      </c>
      <c r="E877" s="5">
        <f t="shared" ca="1" si="16"/>
        <v>0</v>
      </c>
    </row>
    <row r="878" spans="4:5" x14ac:dyDescent="0.25">
      <c r="D878" s="34">
        <v>877</v>
      </c>
      <c r="E878" s="5">
        <f t="shared" ca="1" si="16"/>
        <v>1</v>
      </c>
    </row>
    <row r="879" spans="4:5" x14ac:dyDescent="0.25">
      <c r="D879" s="34">
        <v>878</v>
      </c>
      <c r="E879" s="5">
        <f t="shared" ca="1" si="16"/>
        <v>0</v>
      </c>
    </row>
    <row r="880" spans="4:5" x14ac:dyDescent="0.25">
      <c r="D880" s="34">
        <v>879</v>
      </c>
      <c r="E880" s="5">
        <f t="shared" ca="1" si="16"/>
        <v>0</v>
      </c>
    </row>
    <row r="881" spans="4:5" x14ac:dyDescent="0.25">
      <c r="D881" s="34">
        <v>880</v>
      </c>
      <c r="E881" s="5">
        <f t="shared" ca="1" si="16"/>
        <v>1</v>
      </c>
    </row>
    <row r="882" spans="4:5" x14ac:dyDescent="0.25">
      <c r="D882" s="34">
        <v>881</v>
      </c>
      <c r="E882" s="5">
        <f t="shared" ca="1" si="16"/>
        <v>1</v>
      </c>
    </row>
    <row r="883" spans="4:5" x14ac:dyDescent="0.25">
      <c r="D883" s="34">
        <v>882</v>
      </c>
      <c r="E883" s="5">
        <f t="shared" ca="1" si="16"/>
        <v>1</v>
      </c>
    </row>
    <row r="884" spans="4:5" x14ac:dyDescent="0.25">
      <c r="D884" s="34">
        <v>883</v>
      </c>
      <c r="E884" s="5">
        <f t="shared" ca="1" si="16"/>
        <v>0</v>
      </c>
    </row>
    <row r="885" spans="4:5" x14ac:dyDescent="0.25">
      <c r="D885" s="34">
        <v>884</v>
      </c>
      <c r="E885" s="5">
        <f t="shared" ca="1" si="16"/>
        <v>1</v>
      </c>
    </row>
    <row r="886" spans="4:5" x14ac:dyDescent="0.25">
      <c r="D886" s="34">
        <v>885</v>
      </c>
      <c r="E886" s="5">
        <f t="shared" ca="1" si="16"/>
        <v>0</v>
      </c>
    </row>
    <row r="887" spans="4:5" x14ac:dyDescent="0.25">
      <c r="D887" s="34">
        <v>886</v>
      </c>
      <c r="E887" s="5">
        <f t="shared" ca="1" si="16"/>
        <v>1</v>
      </c>
    </row>
    <row r="888" spans="4:5" x14ac:dyDescent="0.25">
      <c r="D888" s="34">
        <v>887</v>
      </c>
      <c r="E888" s="5">
        <f t="shared" ca="1" si="16"/>
        <v>0</v>
      </c>
    </row>
    <row r="889" spans="4:5" x14ac:dyDescent="0.25">
      <c r="D889" s="34">
        <v>888</v>
      </c>
      <c r="E889" s="5">
        <f t="shared" ca="1" si="16"/>
        <v>0</v>
      </c>
    </row>
    <row r="890" spans="4:5" x14ac:dyDescent="0.25">
      <c r="D890" s="34">
        <v>889</v>
      </c>
      <c r="E890" s="5">
        <f t="shared" ca="1" si="16"/>
        <v>1</v>
      </c>
    </row>
    <row r="891" spans="4:5" x14ac:dyDescent="0.25">
      <c r="D891" s="34">
        <v>890</v>
      </c>
      <c r="E891" s="5">
        <f t="shared" ca="1" si="16"/>
        <v>0</v>
      </c>
    </row>
    <row r="892" spans="4:5" x14ac:dyDescent="0.25">
      <c r="D892" s="34">
        <v>891</v>
      </c>
      <c r="E892" s="5">
        <f t="shared" ca="1" si="16"/>
        <v>0</v>
      </c>
    </row>
    <row r="893" spans="4:5" x14ac:dyDescent="0.25">
      <c r="D893" s="34">
        <v>892</v>
      </c>
      <c r="E893" s="5">
        <f t="shared" ca="1" si="16"/>
        <v>1</v>
      </c>
    </row>
    <row r="894" spans="4:5" x14ac:dyDescent="0.25">
      <c r="D894" s="34">
        <v>893</v>
      </c>
      <c r="E894" s="5">
        <f t="shared" ca="1" si="16"/>
        <v>0</v>
      </c>
    </row>
    <row r="895" spans="4:5" x14ac:dyDescent="0.25">
      <c r="D895" s="34">
        <v>894</v>
      </c>
      <c r="E895" s="5">
        <f t="shared" ca="1" si="16"/>
        <v>0</v>
      </c>
    </row>
    <row r="896" spans="4:5" x14ac:dyDescent="0.25">
      <c r="D896" s="34">
        <v>895</v>
      </c>
      <c r="E896" s="5">
        <f t="shared" ca="1" si="16"/>
        <v>0</v>
      </c>
    </row>
    <row r="897" spans="4:5" x14ac:dyDescent="0.25">
      <c r="D897" s="34">
        <v>896</v>
      </c>
      <c r="E897" s="5">
        <f t="shared" ca="1" si="16"/>
        <v>0</v>
      </c>
    </row>
    <row r="898" spans="4:5" x14ac:dyDescent="0.25">
      <c r="D898" s="34">
        <v>897</v>
      </c>
      <c r="E898" s="5">
        <f t="shared" ca="1" si="16"/>
        <v>0</v>
      </c>
    </row>
    <row r="899" spans="4:5" x14ac:dyDescent="0.25">
      <c r="D899" s="34">
        <v>898</v>
      </c>
      <c r="E899" s="5">
        <f t="shared" ref="E899:E962" ca="1" si="17">IF(RAND()&gt;0.5,1,0)</f>
        <v>0</v>
      </c>
    </row>
    <row r="900" spans="4:5" x14ac:dyDescent="0.25">
      <c r="D900" s="34">
        <v>899</v>
      </c>
      <c r="E900" s="5">
        <f t="shared" ca="1" si="17"/>
        <v>1</v>
      </c>
    </row>
    <row r="901" spans="4:5" x14ac:dyDescent="0.25">
      <c r="D901" s="34">
        <v>900</v>
      </c>
      <c r="E901" s="5">
        <f t="shared" ca="1" si="17"/>
        <v>0</v>
      </c>
    </row>
    <row r="902" spans="4:5" x14ac:dyDescent="0.25">
      <c r="D902" s="34">
        <v>901</v>
      </c>
      <c r="E902" s="5">
        <f t="shared" ca="1" si="17"/>
        <v>1</v>
      </c>
    </row>
    <row r="903" spans="4:5" x14ac:dyDescent="0.25">
      <c r="D903" s="34">
        <v>902</v>
      </c>
      <c r="E903" s="5">
        <f t="shared" ca="1" si="17"/>
        <v>0</v>
      </c>
    </row>
    <row r="904" spans="4:5" x14ac:dyDescent="0.25">
      <c r="D904" s="34">
        <v>903</v>
      </c>
      <c r="E904" s="5">
        <f t="shared" ca="1" si="17"/>
        <v>1</v>
      </c>
    </row>
    <row r="905" spans="4:5" x14ac:dyDescent="0.25">
      <c r="D905" s="34">
        <v>904</v>
      </c>
      <c r="E905" s="5">
        <f t="shared" ca="1" si="17"/>
        <v>1</v>
      </c>
    </row>
    <row r="906" spans="4:5" x14ac:dyDescent="0.25">
      <c r="D906" s="34">
        <v>905</v>
      </c>
      <c r="E906" s="5">
        <f t="shared" ca="1" si="17"/>
        <v>1</v>
      </c>
    </row>
    <row r="907" spans="4:5" x14ac:dyDescent="0.25">
      <c r="D907" s="34">
        <v>906</v>
      </c>
      <c r="E907" s="5">
        <f t="shared" ca="1" si="17"/>
        <v>0</v>
      </c>
    </row>
    <row r="908" spans="4:5" x14ac:dyDescent="0.25">
      <c r="D908" s="34">
        <v>907</v>
      </c>
      <c r="E908" s="5">
        <f t="shared" ca="1" si="17"/>
        <v>0</v>
      </c>
    </row>
    <row r="909" spans="4:5" x14ac:dyDescent="0.25">
      <c r="D909" s="34">
        <v>908</v>
      </c>
      <c r="E909" s="5">
        <f t="shared" ca="1" si="17"/>
        <v>1</v>
      </c>
    </row>
    <row r="910" spans="4:5" x14ac:dyDescent="0.25">
      <c r="D910" s="34">
        <v>909</v>
      </c>
      <c r="E910" s="5">
        <f t="shared" ca="1" si="17"/>
        <v>0</v>
      </c>
    </row>
    <row r="911" spans="4:5" x14ac:dyDescent="0.25">
      <c r="D911" s="34">
        <v>910</v>
      </c>
      <c r="E911" s="5">
        <f t="shared" ca="1" si="17"/>
        <v>0</v>
      </c>
    </row>
    <row r="912" spans="4:5" x14ac:dyDescent="0.25">
      <c r="D912" s="34">
        <v>911</v>
      </c>
      <c r="E912" s="5">
        <f t="shared" ca="1" si="17"/>
        <v>1</v>
      </c>
    </row>
    <row r="913" spans="4:5" x14ac:dyDescent="0.25">
      <c r="D913" s="34">
        <v>912</v>
      </c>
      <c r="E913" s="5">
        <f t="shared" ca="1" si="17"/>
        <v>1</v>
      </c>
    </row>
    <row r="914" spans="4:5" x14ac:dyDescent="0.25">
      <c r="D914" s="34">
        <v>913</v>
      </c>
      <c r="E914" s="5">
        <f t="shared" ca="1" si="17"/>
        <v>1</v>
      </c>
    </row>
    <row r="915" spans="4:5" x14ac:dyDescent="0.25">
      <c r="D915" s="34">
        <v>914</v>
      </c>
      <c r="E915" s="5">
        <f t="shared" ca="1" si="17"/>
        <v>1</v>
      </c>
    </row>
    <row r="916" spans="4:5" x14ac:dyDescent="0.25">
      <c r="D916" s="34">
        <v>915</v>
      </c>
      <c r="E916" s="5">
        <f t="shared" ca="1" si="17"/>
        <v>0</v>
      </c>
    </row>
    <row r="917" spans="4:5" x14ac:dyDescent="0.25">
      <c r="D917" s="34">
        <v>916</v>
      </c>
      <c r="E917" s="5">
        <f t="shared" ca="1" si="17"/>
        <v>1</v>
      </c>
    </row>
    <row r="918" spans="4:5" x14ac:dyDescent="0.25">
      <c r="D918" s="34">
        <v>917</v>
      </c>
      <c r="E918" s="5">
        <f t="shared" ca="1" si="17"/>
        <v>0</v>
      </c>
    </row>
    <row r="919" spans="4:5" x14ac:dyDescent="0.25">
      <c r="D919" s="34">
        <v>918</v>
      </c>
      <c r="E919" s="5">
        <f t="shared" ca="1" si="17"/>
        <v>0</v>
      </c>
    </row>
    <row r="920" spans="4:5" x14ac:dyDescent="0.25">
      <c r="D920" s="34">
        <v>919</v>
      </c>
      <c r="E920" s="5">
        <f t="shared" ca="1" si="17"/>
        <v>1</v>
      </c>
    </row>
    <row r="921" spans="4:5" x14ac:dyDescent="0.25">
      <c r="D921" s="34">
        <v>920</v>
      </c>
      <c r="E921" s="5">
        <f t="shared" ca="1" si="17"/>
        <v>0</v>
      </c>
    </row>
    <row r="922" spans="4:5" x14ac:dyDescent="0.25">
      <c r="D922" s="34">
        <v>921</v>
      </c>
      <c r="E922" s="5">
        <f t="shared" ca="1" si="17"/>
        <v>0</v>
      </c>
    </row>
    <row r="923" spans="4:5" x14ac:dyDescent="0.25">
      <c r="D923" s="34">
        <v>922</v>
      </c>
      <c r="E923" s="5">
        <f t="shared" ca="1" si="17"/>
        <v>1</v>
      </c>
    </row>
    <row r="924" spans="4:5" x14ac:dyDescent="0.25">
      <c r="D924" s="34">
        <v>923</v>
      </c>
      <c r="E924" s="5">
        <f t="shared" ca="1" si="17"/>
        <v>1</v>
      </c>
    </row>
    <row r="925" spans="4:5" x14ac:dyDescent="0.25">
      <c r="D925" s="34">
        <v>924</v>
      </c>
      <c r="E925" s="5">
        <f t="shared" ca="1" si="17"/>
        <v>0</v>
      </c>
    </row>
    <row r="926" spans="4:5" x14ac:dyDescent="0.25">
      <c r="D926" s="34">
        <v>925</v>
      </c>
      <c r="E926" s="5">
        <f t="shared" ca="1" si="17"/>
        <v>1</v>
      </c>
    </row>
    <row r="927" spans="4:5" x14ac:dyDescent="0.25">
      <c r="D927" s="34">
        <v>926</v>
      </c>
      <c r="E927" s="5">
        <f t="shared" ca="1" si="17"/>
        <v>0</v>
      </c>
    </row>
    <row r="928" spans="4:5" x14ac:dyDescent="0.25">
      <c r="D928" s="34">
        <v>927</v>
      </c>
      <c r="E928" s="5">
        <f t="shared" ca="1" si="17"/>
        <v>1</v>
      </c>
    </row>
    <row r="929" spans="4:5" x14ac:dyDescent="0.25">
      <c r="D929" s="34">
        <v>928</v>
      </c>
      <c r="E929" s="5">
        <f t="shared" ca="1" si="17"/>
        <v>0</v>
      </c>
    </row>
    <row r="930" spans="4:5" x14ac:dyDescent="0.25">
      <c r="D930" s="34">
        <v>929</v>
      </c>
      <c r="E930" s="5">
        <f t="shared" ca="1" si="17"/>
        <v>0</v>
      </c>
    </row>
    <row r="931" spans="4:5" x14ac:dyDescent="0.25">
      <c r="D931" s="34">
        <v>930</v>
      </c>
      <c r="E931" s="5">
        <f t="shared" ca="1" si="17"/>
        <v>0</v>
      </c>
    </row>
    <row r="932" spans="4:5" x14ac:dyDescent="0.25">
      <c r="D932" s="34">
        <v>931</v>
      </c>
      <c r="E932" s="5">
        <f t="shared" ca="1" si="17"/>
        <v>1</v>
      </c>
    </row>
    <row r="933" spans="4:5" x14ac:dyDescent="0.25">
      <c r="D933" s="34">
        <v>932</v>
      </c>
      <c r="E933" s="5">
        <f t="shared" ca="1" si="17"/>
        <v>0</v>
      </c>
    </row>
    <row r="934" spans="4:5" x14ac:dyDescent="0.25">
      <c r="D934" s="34">
        <v>933</v>
      </c>
      <c r="E934" s="5">
        <f t="shared" ca="1" si="17"/>
        <v>0</v>
      </c>
    </row>
    <row r="935" spans="4:5" x14ac:dyDescent="0.25">
      <c r="D935" s="34">
        <v>934</v>
      </c>
      <c r="E935" s="5">
        <f t="shared" ca="1" si="17"/>
        <v>0</v>
      </c>
    </row>
    <row r="936" spans="4:5" x14ac:dyDescent="0.25">
      <c r="D936" s="34">
        <v>935</v>
      </c>
      <c r="E936" s="5">
        <f t="shared" ca="1" si="17"/>
        <v>1</v>
      </c>
    </row>
    <row r="937" spans="4:5" x14ac:dyDescent="0.25">
      <c r="D937" s="34">
        <v>936</v>
      </c>
      <c r="E937" s="5">
        <f t="shared" ca="1" si="17"/>
        <v>0</v>
      </c>
    </row>
    <row r="938" spans="4:5" x14ac:dyDescent="0.25">
      <c r="D938" s="34">
        <v>937</v>
      </c>
      <c r="E938" s="5">
        <f t="shared" ca="1" si="17"/>
        <v>0</v>
      </c>
    </row>
    <row r="939" spans="4:5" x14ac:dyDescent="0.25">
      <c r="D939" s="34">
        <v>938</v>
      </c>
      <c r="E939" s="5">
        <f t="shared" ca="1" si="17"/>
        <v>1</v>
      </c>
    </row>
    <row r="940" spans="4:5" x14ac:dyDescent="0.25">
      <c r="D940" s="34">
        <v>939</v>
      </c>
      <c r="E940" s="5">
        <f t="shared" ca="1" si="17"/>
        <v>0</v>
      </c>
    </row>
    <row r="941" spans="4:5" x14ac:dyDescent="0.25">
      <c r="D941" s="34">
        <v>940</v>
      </c>
      <c r="E941" s="5">
        <f t="shared" ca="1" si="17"/>
        <v>0</v>
      </c>
    </row>
    <row r="942" spans="4:5" x14ac:dyDescent="0.25">
      <c r="D942" s="34">
        <v>941</v>
      </c>
      <c r="E942" s="5">
        <f t="shared" ca="1" si="17"/>
        <v>1</v>
      </c>
    </row>
    <row r="943" spans="4:5" x14ac:dyDescent="0.25">
      <c r="D943" s="34">
        <v>942</v>
      </c>
      <c r="E943" s="5">
        <f t="shared" ca="1" si="17"/>
        <v>1</v>
      </c>
    </row>
    <row r="944" spans="4:5" x14ac:dyDescent="0.25">
      <c r="D944" s="34">
        <v>943</v>
      </c>
      <c r="E944" s="5">
        <f t="shared" ca="1" si="17"/>
        <v>1</v>
      </c>
    </row>
    <row r="945" spans="4:5" x14ac:dyDescent="0.25">
      <c r="D945" s="34">
        <v>944</v>
      </c>
      <c r="E945" s="5">
        <f t="shared" ca="1" si="17"/>
        <v>0</v>
      </c>
    </row>
    <row r="946" spans="4:5" x14ac:dyDescent="0.25">
      <c r="D946" s="34">
        <v>945</v>
      </c>
      <c r="E946" s="5">
        <f t="shared" ca="1" si="17"/>
        <v>1</v>
      </c>
    </row>
    <row r="947" spans="4:5" x14ac:dyDescent="0.25">
      <c r="D947" s="34">
        <v>946</v>
      </c>
      <c r="E947" s="5">
        <f t="shared" ca="1" si="17"/>
        <v>0</v>
      </c>
    </row>
    <row r="948" spans="4:5" x14ac:dyDescent="0.25">
      <c r="D948" s="34">
        <v>947</v>
      </c>
      <c r="E948" s="5">
        <f t="shared" ca="1" si="17"/>
        <v>0</v>
      </c>
    </row>
    <row r="949" spans="4:5" x14ac:dyDescent="0.25">
      <c r="D949" s="34">
        <v>948</v>
      </c>
      <c r="E949" s="5">
        <f t="shared" ca="1" si="17"/>
        <v>0</v>
      </c>
    </row>
    <row r="950" spans="4:5" x14ac:dyDescent="0.25">
      <c r="D950" s="34">
        <v>949</v>
      </c>
      <c r="E950" s="5">
        <f t="shared" ca="1" si="17"/>
        <v>1</v>
      </c>
    </row>
    <row r="951" spans="4:5" x14ac:dyDescent="0.25">
      <c r="D951" s="34">
        <v>950</v>
      </c>
      <c r="E951" s="5">
        <f t="shared" ca="1" si="17"/>
        <v>0</v>
      </c>
    </row>
    <row r="952" spans="4:5" x14ac:dyDescent="0.25">
      <c r="D952" s="34">
        <v>951</v>
      </c>
      <c r="E952" s="5">
        <f t="shared" ca="1" si="17"/>
        <v>0</v>
      </c>
    </row>
    <row r="953" spans="4:5" x14ac:dyDescent="0.25">
      <c r="D953" s="34">
        <v>952</v>
      </c>
      <c r="E953" s="5">
        <f t="shared" ca="1" si="17"/>
        <v>0</v>
      </c>
    </row>
    <row r="954" spans="4:5" x14ac:dyDescent="0.25">
      <c r="D954" s="34">
        <v>953</v>
      </c>
      <c r="E954" s="5">
        <f t="shared" ca="1" si="17"/>
        <v>1</v>
      </c>
    </row>
    <row r="955" spans="4:5" x14ac:dyDescent="0.25">
      <c r="D955" s="34">
        <v>954</v>
      </c>
      <c r="E955" s="5">
        <f t="shared" ca="1" si="17"/>
        <v>0</v>
      </c>
    </row>
    <row r="956" spans="4:5" x14ac:dyDescent="0.25">
      <c r="D956" s="34">
        <v>955</v>
      </c>
      <c r="E956" s="5">
        <f t="shared" ca="1" si="17"/>
        <v>0</v>
      </c>
    </row>
    <row r="957" spans="4:5" x14ac:dyDescent="0.25">
      <c r="D957" s="34">
        <v>956</v>
      </c>
      <c r="E957" s="5">
        <f t="shared" ca="1" si="17"/>
        <v>0</v>
      </c>
    </row>
    <row r="958" spans="4:5" x14ac:dyDescent="0.25">
      <c r="D958" s="34">
        <v>957</v>
      </c>
      <c r="E958" s="5">
        <f t="shared" ca="1" si="17"/>
        <v>1</v>
      </c>
    </row>
    <row r="959" spans="4:5" x14ac:dyDescent="0.25">
      <c r="D959" s="34">
        <v>958</v>
      </c>
      <c r="E959" s="5">
        <f t="shared" ca="1" si="17"/>
        <v>1</v>
      </c>
    </row>
    <row r="960" spans="4:5" x14ac:dyDescent="0.25">
      <c r="D960" s="34">
        <v>959</v>
      </c>
      <c r="E960" s="5">
        <f t="shared" ca="1" si="17"/>
        <v>0</v>
      </c>
    </row>
    <row r="961" spans="4:5" x14ac:dyDescent="0.25">
      <c r="D961" s="34">
        <v>960</v>
      </c>
      <c r="E961" s="5">
        <f t="shared" ca="1" si="17"/>
        <v>1</v>
      </c>
    </row>
    <row r="962" spans="4:5" x14ac:dyDescent="0.25">
      <c r="D962" s="34">
        <v>961</v>
      </c>
      <c r="E962" s="5">
        <f t="shared" ca="1" si="17"/>
        <v>0</v>
      </c>
    </row>
    <row r="963" spans="4:5" x14ac:dyDescent="0.25">
      <c r="D963" s="34">
        <v>962</v>
      </c>
      <c r="E963" s="5">
        <f t="shared" ref="E963:E1001" ca="1" si="18">IF(RAND()&gt;0.5,1,0)</f>
        <v>1</v>
      </c>
    </row>
    <row r="964" spans="4:5" x14ac:dyDescent="0.25">
      <c r="D964" s="34">
        <v>963</v>
      </c>
      <c r="E964" s="5">
        <f t="shared" ca="1" si="18"/>
        <v>1</v>
      </c>
    </row>
    <row r="965" spans="4:5" x14ac:dyDescent="0.25">
      <c r="D965" s="34">
        <v>964</v>
      </c>
      <c r="E965" s="5">
        <f t="shared" ca="1" si="18"/>
        <v>1</v>
      </c>
    </row>
    <row r="966" spans="4:5" x14ac:dyDescent="0.25">
      <c r="D966" s="34">
        <v>965</v>
      </c>
      <c r="E966" s="5">
        <f t="shared" ca="1" si="18"/>
        <v>0</v>
      </c>
    </row>
    <row r="967" spans="4:5" x14ac:dyDescent="0.25">
      <c r="D967" s="34">
        <v>966</v>
      </c>
      <c r="E967" s="5">
        <f t="shared" ca="1" si="18"/>
        <v>0</v>
      </c>
    </row>
    <row r="968" spans="4:5" x14ac:dyDescent="0.25">
      <c r="D968" s="34">
        <v>967</v>
      </c>
      <c r="E968" s="5">
        <f t="shared" ca="1" si="18"/>
        <v>0</v>
      </c>
    </row>
    <row r="969" spans="4:5" x14ac:dyDescent="0.25">
      <c r="D969" s="34">
        <v>968</v>
      </c>
      <c r="E969" s="5">
        <f t="shared" ca="1" si="18"/>
        <v>1</v>
      </c>
    </row>
    <row r="970" spans="4:5" x14ac:dyDescent="0.25">
      <c r="D970" s="34">
        <v>969</v>
      </c>
      <c r="E970" s="5">
        <f t="shared" ca="1" si="18"/>
        <v>1</v>
      </c>
    </row>
    <row r="971" spans="4:5" x14ac:dyDescent="0.25">
      <c r="D971" s="34">
        <v>970</v>
      </c>
      <c r="E971" s="5">
        <f t="shared" ca="1" si="18"/>
        <v>1</v>
      </c>
    </row>
    <row r="972" spans="4:5" x14ac:dyDescent="0.25">
      <c r="D972" s="34">
        <v>971</v>
      </c>
      <c r="E972" s="5">
        <f t="shared" ca="1" si="18"/>
        <v>0</v>
      </c>
    </row>
    <row r="973" spans="4:5" x14ac:dyDescent="0.25">
      <c r="D973" s="34">
        <v>972</v>
      </c>
      <c r="E973" s="5">
        <f t="shared" ca="1" si="18"/>
        <v>1</v>
      </c>
    </row>
    <row r="974" spans="4:5" x14ac:dyDescent="0.25">
      <c r="D974" s="34">
        <v>973</v>
      </c>
      <c r="E974" s="5">
        <f t="shared" ca="1" si="18"/>
        <v>1</v>
      </c>
    </row>
    <row r="975" spans="4:5" x14ac:dyDescent="0.25">
      <c r="D975" s="34">
        <v>974</v>
      </c>
      <c r="E975" s="5">
        <f t="shared" ca="1" si="18"/>
        <v>1</v>
      </c>
    </row>
    <row r="976" spans="4:5" x14ac:dyDescent="0.25">
      <c r="D976" s="34">
        <v>975</v>
      </c>
      <c r="E976" s="5">
        <f t="shared" ca="1" si="18"/>
        <v>0</v>
      </c>
    </row>
    <row r="977" spans="4:5" x14ac:dyDescent="0.25">
      <c r="D977" s="34">
        <v>976</v>
      </c>
      <c r="E977" s="5">
        <f t="shared" ca="1" si="18"/>
        <v>0</v>
      </c>
    </row>
    <row r="978" spans="4:5" x14ac:dyDescent="0.25">
      <c r="D978" s="34">
        <v>977</v>
      </c>
      <c r="E978" s="5">
        <f t="shared" ca="1" si="18"/>
        <v>1</v>
      </c>
    </row>
    <row r="979" spans="4:5" x14ac:dyDescent="0.25">
      <c r="D979" s="34">
        <v>978</v>
      </c>
      <c r="E979" s="5">
        <f t="shared" ca="1" si="18"/>
        <v>0</v>
      </c>
    </row>
    <row r="980" spans="4:5" x14ac:dyDescent="0.25">
      <c r="D980" s="34">
        <v>979</v>
      </c>
      <c r="E980" s="5">
        <f t="shared" ca="1" si="18"/>
        <v>1</v>
      </c>
    </row>
    <row r="981" spans="4:5" x14ac:dyDescent="0.25">
      <c r="D981" s="34">
        <v>980</v>
      </c>
      <c r="E981" s="5">
        <f t="shared" ca="1" si="18"/>
        <v>0</v>
      </c>
    </row>
    <row r="982" spans="4:5" x14ac:dyDescent="0.25">
      <c r="D982" s="34">
        <v>981</v>
      </c>
      <c r="E982" s="5">
        <f t="shared" ca="1" si="18"/>
        <v>1</v>
      </c>
    </row>
    <row r="983" spans="4:5" x14ac:dyDescent="0.25">
      <c r="D983" s="34">
        <v>982</v>
      </c>
      <c r="E983" s="5">
        <f t="shared" ca="1" si="18"/>
        <v>1</v>
      </c>
    </row>
    <row r="984" spans="4:5" x14ac:dyDescent="0.25">
      <c r="D984" s="34">
        <v>983</v>
      </c>
      <c r="E984" s="5">
        <f t="shared" ca="1" si="18"/>
        <v>0</v>
      </c>
    </row>
    <row r="985" spans="4:5" x14ac:dyDescent="0.25">
      <c r="D985" s="34">
        <v>984</v>
      </c>
      <c r="E985" s="5">
        <f t="shared" ca="1" si="18"/>
        <v>0</v>
      </c>
    </row>
    <row r="986" spans="4:5" x14ac:dyDescent="0.25">
      <c r="D986" s="34">
        <v>985</v>
      </c>
      <c r="E986" s="5">
        <f t="shared" ca="1" si="18"/>
        <v>1</v>
      </c>
    </row>
    <row r="987" spans="4:5" x14ac:dyDescent="0.25">
      <c r="D987" s="34">
        <v>986</v>
      </c>
      <c r="E987" s="5">
        <f t="shared" ca="1" si="18"/>
        <v>1</v>
      </c>
    </row>
    <row r="988" spans="4:5" x14ac:dyDescent="0.25">
      <c r="D988" s="34">
        <v>987</v>
      </c>
      <c r="E988" s="5">
        <f t="shared" ca="1" si="18"/>
        <v>0</v>
      </c>
    </row>
    <row r="989" spans="4:5" x14ac:dyDescent="0.25">
      <c r="D989" s="34">
        <v>988</v>
      </c>
      <c r="E989" s="5">
        <f t="shared" ca="1" si="18"/>
        <v>1</v>
      </c>
    </row>
    <row r="990" spans="4:5" x14ac:dyDescent="0.25">
      <c r="D990" s="34">
        <v>989</v>
      </c>
      <c r="E990" s="5">
        <f t="shared" ca="1" si="18"/>
        <v>1</v>
      </c>
    </row>
    <row r="991" spans="4:5" x14ac:dyDescent="0.25">
      <c r="D991" s="34">
        <v>990</v>
      </c>
      <c r="E991" s="5">
        <f t="shared" ca="1" si="18"/>
        <v>0</v>
      </c>
    </row>
    <row r="992" spans="4:5" x14ac:dyDescent="0.25">
      <c r="D992" s="34">
        <v>991</v>
      </c>
      <c r="E992" s="5">
        <f t="shared" ca="1" si="18"/>
        <v>0</v>
      </c>
    </row>
    <row r="993" spans="4:5" x14ac:dyDescent="0.25">
      <c r="D993" s="34">
        <v>992</v>
      </c>
      <c r="E993" s="5">
        <f t="shared" ca="1" si="18"/>
        <v>1</v>
      </c>
    </row>
    <row r="994" spans="4:5" x14ac:dyDescent="0.25">
      <c r="D994" s="34">
        <v>993</v>
      </c>
      <c r="E994" s="5">
        <f t="shared" ca="1" si="18"/>
        <v>1</v>
      </c>
    </row>
    <row r="995" spans="4:5" x14ac:dyDescent="0.25">
      <c r="D995" s="34">
        <v>994</v>
      </c>
      <c r="E995" s="5">
        <f t="shared" ca="1" si="18"/>
        <v>1</v>
      </c>
    </row>
    <row r="996" spans="4:5" x14ac:dyDescent="0.25">
      <c r="D996" s="34">
        <v>995</v>
      </c>
      <c r="E996" s="5">
        <f t="shared" ca="1" si="18"/>
        <v>0</v>
      </c>
    </row>
    <row r="997" spans="4:5" x14ac:dyDescent="0.25">
      <c r="D997" s="34">
        <v>996</v>
      </c>
      <c r="E997" s="5">
        <f t="shared" ca="1" si="18"/>
        <v>0</v>
      </c>
    </row>
    <row r="998" spans="4:5" x14ac:dyDescent="0.25">
      <c r="D998" s="34">
        <v>997</v>
      </c>
      <c r="E998" s="5">
        <f t="shared" ca="1" si="18"/>
        <v>0</v>
      </c>
    </row>
    <row r="999" spans="4:5" x14ac:dyDescent="0.25">
      <c r="D999" s="34">
        <v>998</v>
      </c>
      <c r="E999" s="5">
        <f t="shared" ca="1" si="18"/>
        <v>1</v>
      </c>
    </row>
    <row r="1000" spans="4:5" x14ac:dyDescent="0.25">
      <c r="D1000" s="34">
        <v>999</v>
      </c>
      <c r="E1000" s="5">
        <f t="shared" ca="1" si="18"/>
        <v>1</v>
      </c>
    </row>
    <row r="1001" spans="4:5" x14ac:dyDescent="0.25">
      <c r="D1001" s="34">
        <v>1000</v>
      </c>
      <c r="E1001" s="5">
        <f t="shared" ca="1" si="18"/>
        <v>0</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Q18"/>
  <sheetViews>
    <sheetView workbookViewId="0">
      <selection activeCell="G24" sqref="G24"/>
    </sheetView>
  </sheetViews>
  <sheetFormatPr defaultRowHeight="15" x14ac:dyDescent="0.25"/>
  <cols>
    <col min="3" max="3" width="9.140625" style="3"/>
    <col min="4" max="4" width="11.28515625" style="3" customWidth="1"/>
    <col min="5" max="5" width="11.140625" style="3" customWidth="1"/>
    <col min="6" max="6" width="22.85546875" style="3" customWidth="1"/>
    <col min="7" max="7" width="25.42578125" style="3" customWidth="1"/>
    <col min="8" max="8" width="19.7109375" style="3" customWidth="1"/>
    <col min="9" max="9" width="18.140625" style="3" customWidth="1"/>
    <col min="10" max="17" width="9.140625" style="3"/>
  </cols>
  <sheetData>
    <row r="1" spans="3:9" ht="18" thickBot="1" x14ac:dyDescent="0.3">
      <c r="C1" s="2" t="s">
        <v>72</v>
      </c>
      <c r="D1" s="2" t="s">
        <v>73</v>
      </c>
      <c r="E1" s="2" t="s">
        <v>74</v>
      </c>
      <c r="F1" s="2" t="s">
        <v>75</v>
      </c>
      <c r="G1" s="2" t="s">
        <v>174</v>
      </c>
      <c r="H1" s="2" t="s">
        <v>76</v>
      </c>
    </row>
    <row r="2" spans="3:9" ht="15.75" thickTop="1" x14ac:dyDescent="0.25">
      <c r="C2" s="3">
        <v>0</v>
      </c>
      <c r="D2" s="3">
        <f>_xlfn.HYPGEOM.DIST(C2,10,15,45,0)</f>
        <v>9.4179470690800068E-3</v>
      </c>
      <c r="H2" s="3" t="s">
        <v>30</v>
      </c>
    </row>
    <row r="3" spans="3:9" x14ac:dyDescent="0.25">
      <c r="C3" s="3">
        <v>1</v>
      </c>
      <c r="D3" s="3">
        <f t="shared" ref="D3:D12" si="0">_xlfn.HYPGEOM.DIST(C3,10,15,45,0)</f>
        <v>6.7271050493428658E-2</v>
      </c>
    </row>
    <row r="4" spans="3:9" x14ac:dyDescent="0.25">
      <c r="C4" s="3">
        <v>2</v>
      </c>
      <c r="D4" s="3">
        <f t="shared" si="0"/>
        <v>0.19263982641300015</v>
      </c>
    </row>
    <row r="5" spans="3:9" x14ac:dyDescent="0.25">
      <c r="C5" s="3">
        <v>3</v>
      </c>
      <c r="D5" s="3">
        <f t="shared" si="0"/>
        <v>0.29035568039060883</v>
      </c>
    </row>
    <row r="6" spans="3:9" x14ac:dyDescent="0.25">
      <c r="C6" s="3">
        <v>4</v>
      </c>
      <c r="D6" s="3">
        <f t="shared" si="0"/>
        <v>0.25406122034178291</v>
      </c>
    </row>
    <row r="7" spans="3:9" x14ac:dyDescent="0.25">
      <c r="C7" s="3">
        <v>5</v>
      </c>
      <c r="D7" s="3">
        <f t="shared" si="0"/>
        <v>0.13414432434046122</v>
      </c>
    </row>
    <row r="8" spans="3:9" x14ac:dyDescent="0.25">
      <c r="C8" s="3">
        <v>6</v>
      </c>
      <c r="D8" s="3">
        <f t="shared" si="0"/>
        <v>4.2994975750147844E-2</v>
      </c>
    </row>
    <row r="9" spans="3:9" x14ac:dyDescent="0.25">
      <c r="C9" s="3">
        <v>7</v>
      </c>
      <c r="D9" s="3">
        <f t="shared" si="0"/>
        <v>8.1895191905043459E-3</v>
      </c>
    </row>
    <row r="10" spans="3:9" x14ac:dyDescent="0.25">
      <c r="C10" s="3">
        <v>8</v>
      </c>
      <c r="D10" s="3">
        <f t="shared" si="0"/>
        <v>8.7744848469689576E-4</v>
      </c>
    </row>
    <row r="11" spans="3:9" x14ac:dyDescent="0.25">
      <c r="C11" s="3">
        <v>9</v>
      </c>
      <c r="D11" s="3">
        <f t="shared" si="0"/>
        <v>4.706620224427787E-5</v>
      </c>
    </row>
    <row r="12" spans="3:9" ht="15.75" thickBot="1" x14ac:dyDescent="0.3">
      <c r="C12" s="20">
        <v>10</v>
      </c>
      <c r="D12" s="20">
        <f t="shared" si="0"/>
        <v>9.4132404488555851E-7</v>
      </c>
      <c r="E12" s="20"/>
      <c r="F12" s="20"/>
      <c r="G12" s="20"/>
      <c r="H12" s="20"/>
    </row>
    <row r="13" spans="3:9" ht="18" thickBot="1" x14ac:dyDescent="0.3">
      <c r="D13" s="3" t="s">
        <v>4</v>
      </c>
      <c r="F13" s="22" t="s">
        <v>81</v>
      </c>
      <c r="G13" s="22" t="s">
        <v>82</v>
      </c>
      <c r="H13" s="9" t="s">
        <v>80</v>
      </c>
    </row>
    <row r="14" spans="3:9" ht="15.75" thickBot="1" x14ac:dyDescent="0.3">
      <c r="D14" s="21"/>
      <c r="F14" s="21"/>
      <c r="G14" s="21"/>
      <c r="H14" s="9" t="s">
        <v>173</v>
      </c>
    </row>
    <row r="15" spans="3:9" ht="15.75" thickBot="1" x14ac:dyDescent="0.3">
      <c r="G15" s="5" t="s">
        <v>79</v>
      </c>
      <c r="I15" s="21"/>
    </row>
    <row r="16" spans="3:9" ht="15.75" thickBot="1" x14ac:dyDescent="0.3">
      <c r="E16" s="9" t="s">
        <v>77</v>
      </c>
      <c r="G16" s="21"/>
    </row>
    <row r="17" spans="5:6" ht="15.75" thickBot="1" x14ac:dyDescent="0.3">
      <c r="E17" s="9" t="s">
        <v>78</v>
      </c>
    </row>
    <row r="18" spans="5:6" ht="15.75" thickBot="1" x14ac:dyDescent="0.3">
      <c r="F18"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Discrete Random Variables</vt:lpstr>
      <vt:lpstr>Binomial Random Variables</vt:lpstr>
      <vt:lpstr>Coin tossing simulation</vt:lpstr>
      <vt:lpstr>Exercise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Rasoul Behboudi</dc:creator>
  <cp:lastModifiedBy>Rasoul Behboudi</cp:lastModifiedBy>
  <dcterms:created xsi:type="dcterms:W3CDTF">2016-05-30T14:49:40Z</dcterms:created>
  <dcterms:modified xsi:type="dcterms:W3CDTF">2017-04-08T16:27:51Z</dcterms:modified>
</cp:coreProperties>
</file>