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leknaflic/Google Drive/storytelling with data/BOOK - Workbook/"/>
    </mc:Choice>
  </mc:AlternateContent>
  <xr:revisionPtr revIDLastSave="0" documentId="13_ncr:1_{9D2CDA5E-EEA1-EC4C-B50B-E454E7B5F8F1}" xr6:coauthVersionLast="36" xr6:coauthVersionMax="36" xr10:uidLastSave="{00000000-0000-0000-0000-000000000000}"/>
  <bookViews>
    <workbookView xWindow="0" yWindow="460" windowWidth="25600" windowHeight="14180" xr2:uid="{C8AD9CB3-F68E-8345-B0CC-D67086100E6D}"/>
  </bookViews>
  <sheets>
    <sheet name="SOLUTION 6.2" sheetId="1" r:id="rId1"/>
  </sheets>
  <definedNames>
    <definedName name="_xlnm._FilterDatabase" localSheetId="0" hidden="1">'SOLUTION 6.2'!#REF!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7" i="1" l="1"/>
  <c r="M17" i="1"/>
  <c r="N16" i="1"/>
  <c r="M16" i="1"/>
  <c r="N15" i="1"/>
  <c r="M15" i="1"/>
  <c r="N14" i="1"/>
  <c r="M14" i="1"/>
  <c r="N13" i="1"/>
  <c r="M13" i="1"/>
  <c r="N12" i="1"/>
  <c r="M12" i="1"/>
  <c r="N11" i="1"/>
  <c r="M11" i="1"/>
  <c r="N10" i="1"/>
  <c r="M10" i="1"/>
  <c r="N9" i="1"/>
  <c r="M9" i="1"/>
  <c r="N8" i="1"/>
  <c r="M8" i="1"/>
  <c r="N7" i="1"/>
  <c r="M7" i="1"/>
  <c r="N6" i="1"/>
  <c r="M6" i="1"/>
</calcChain>
</file>

<file path=xl/sharedStrings.xml><?xml version="1.0" encoding="utf-8"?>
<sst xmlns="http://schemas.openxmlformats.org/spreadsheetml/2006/main" count="39" uniqueCount="31">
  <si>
    <t>DATA TO GRAPH</t>
  </si>
  <si>
    <t>Call breakdown over time</t>
  </si>
  <si>
    <t>Dials Made</t>
  </si>
  <si>
    <t>Accounts Worked</t>
  </si>
  <si>
    <t>Not Worked</t>
  </si>
  <si>
    <t>Penetration Rate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</si>
  <si>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</si>
  <si>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</si>
  <si>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</si>
  <si>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</si>
  <si>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</si>
  <si>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</si>
  <si>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</si>
  <si>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</si>
  <si>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</si>
  <si>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</si>
  <si>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</si>
  <si>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</si>
  <si>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r>
      <rPr>
        <b/>
        <sz val="12"/>
        <color rgb="FF008080"/>
        <rFont val="Arial"/>
        <family val="2"/>
      </rPr>
      <t>WORKED</t>
    </r>
    <r>
      <rPr>
        <sz val="12"/>
        <color theme="0" tint="-0.34998626667073579"/>
        <rFont val="Arial"/>
        <family val="2"/>
      </rPr>
      <t xml:space="preserve">  |  NOT REACHED</t>
    </r>
  </si>
  <si>
    <r>
      <rPr>
        <b/>
        <sz val="12"/>
        <color rgb="FF008080"/>
        <rFont val="Arial"/>
        <family val="2"/>
      </rPr>
      <t>WORKED</t>
    </r>
    <r>
      <rPr>
        <sz val="12"/>
        <color theme="0" tint="-0.499984740745262"/>
        <rFont val="Arial"/>
        <family val="2"/>
      </rPr>
      <t xml:space="preserve">  |  NOT REACHED</t>
    </r>
  </si>
  <si>
    <t>6.2 SOLUTION</t>
  </si>
  <si>
    <t>FIG 6.2a</t>
  </si>
  <si>
    <r>
      <rPr>
        <sz val="12"/>
        <color theme="0"/>
        <rFont val="Arial"/>
        <family val="2"/>
      </rPr>
      <t>……………...</t>
    </r>
    <r>
      <rPr>
        <sz val="12"/>
        <color theme="0" tint="-0.499984740745262"/>
        <rFont val="Arial"/>
        <family val="2"/>
      </rPr>
      <t>2019</t>
    </r>
  </si>
  <si>
    <r>
      <rPr>
        <sz val="12"/>
        <color theme="0"/>
        <rFont val="Arial"/>
        <family val="2"/>
      </rPr>
      <t>………...….</t>
    </r>
    <r>
      <rPr>
        <sz val="12"/>
        <color theme="0" tint="-0.499984740745262"/>
        <rFont val="Arial"/>
        <family val="2"/>
      </rPr>
      <t>2019</t>
    </r>
  </si>
  <si>
    <t>FIG 6.2b</t>
  </si>
  <si>
    <t>FIG 6.2c</t>
  </si>
  <si>
    <t>FIG 6.2d</t>
  </si>
  <si>
    <t>FIG 6.2e</t>
  </si>
  <si>
    <t xml:space="preserve"> </t>
  </si>
  <si>
    <r>
      <rPr>
        <sz val="12"/>
        <color theme="0"/>
        <rFont val="Arial"/>
        <family val="2"/>
      </rPr>
      <t>…….……...</t>
    </r>
    <r>
      <rPr>
        <sz val="12"/>
        <color theme="0" tint="-0.499984740745262"/>
        <rFont val="Arial"/>
        <family val="2"/>
      </rPr>
      <t>2019</t>
    </r>
  </si>
  <si>
    <r>
      <t xml:space="preserve">Total accounts dialed decreased 47% from January to December to 250K. 
During the same time period, </t>
    </r>
    <r>
      <rPr>
        <b/>
        <sz val="15"/>
        <color theme="1"/>
        <rFont val="Arial"/>
        <family val="2"/>
      </rPr>
      <t>penetration rate has declined markedly</t>
    </r>
    <r>
      <rPr>
        <sz val="15"/>
        <color theme="1"/>
        <rFont val="Arial"/>
        <family val="2"/>
      </rPr>
      <t>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</si>
</sst>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Arial"/>
      <family val="2"/>
    </font>
    <font>
      <sz val="12"/>
      <color theme="1"/>
      <name val="Arial"/>
      <family val="2"/>
    </font>
    <font>
      <sz val="20"/>
      <color theme="1" tint="0.249977111117893"/>
      <name val="Arial"/>
      <family val="2"/>
    </font>
    <font>
      <sz val="12"/>
      <color theme="0" tint="-0.34998626667073579"/>
      <name val="Arial"/>
      <family val="2"/>
    </font>
    <font>
      <sz val="12"/>
      <color theme="0" tint="-0.499984740745262"/>
      <name val="Arial"/>
      <family val="2"/>
    </font>
    <font>
      <sz val="12"/>
      <color theme="0"/>
      <name val="Arial"/>
      <family val="2"/>
    </font>
    <font>
      <b/>
      <sz val="12"/>
      <color rgb="FF008080"/>
      <name val="Arial"/>
      <family val="2"/>
    </font>
    <font>
      <sz val="15"/>
      <color theme="1"/>
      <name val="Arial"/>
      <family val="2"/>
    </font>
    <font>
      <b/>
      <sz val="15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double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Fill="1"/>
    <xf numFmtId="0" fontId="2" fillId="2" borderId="0" xfId="0" applyFont="1" applyFill="1"/>
    <xf numFmtId="0" fontId="0" fillId="2" borderId="0" xfId="0" applyFill="1"/>
    <xf numFmtId="0" fontId="3" fillId="2" borderId="0" xfId="0" applyFont="1" applyFill="1"/>
    <xf numFmtId="0" fontId="0" fillId="0" borderId="0" xfId="0" applyAlignment="1">
      <alignment horizontal="right"/>
    </xf>
    <xf numFmtId="3" fontId="0" fillId="0" borderId="0" xfId="0" applyNumberFormat="1"/>
    <xf numFmtId="9" fontId="0" fillId="0" borderId="0" xfId="1" applyFont="1"/>
    <xf numFmtId="0" fontId="4" fillId="2" borderId="0" xfId="0" applyFont="1" applyFill="1"/>
    <xf numFmtId="0" fontId="0" fillId="0" borderId="2" xfId="0" applyBorder="1"/>
    <xf numFmtId="0" fontId="5" fillId="3" borderId="1" xfId="0" applyFont="1" applyFill="1" applyBorder="1"/>
    <xf numFmtId="0" fontId="5" fillId="3" borderId="0" xfId="0" applyFont="1" applyFill="1"/>
    <xf numFmtId="0" fontId="7" fillId="2" borderId="0" xfId="0" applyFont="1" applyFill="1" applyAlignment="1">
      <alignment horizontal="left" vertical="center" wrapText="1"/>
    </xf>
    <xf numFmtId="0" fontId="4" fillId="2" borderId="0" xfId="0" applyFont="1" applyFill="1" applyAlignment="1">
      <alignment horizontal="left"/>
    </xf>
    <xf numFmtId="0" fontId="0" fillId="2" borderId="0" xfId="0" applyFill="1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783377703905099"/>
          <c:y val="4.1016327728885103E-2"/>
          <c:w val="0.81592889439803895"/>
          <c:h val="0.79775728258206402"/>
        </c:manualLayout>
      </c:layout>
      <c:areaChart>
        <c:grouping val="percentStacked"/>
        <c:varyColors val="0"/>
        <c:ser>
          <c:idx val="0"/>
          <c:order val="0"/>
          <c:tx>
            <c:strRef>
              <c:f>'SOLUTION 6.2'!$L$5</c:f>
              <c:strCache>
                <c:ptCount val="1"/>
                <c:pt idx="0">
                  <c:v>Accounts Worked</c:v>
                </c:pt>
              </c:strCache>
            </c:strRef>
          </c:tx>
          <c:spPr>
            <a:solidFill>
              <a:srgbClr val="008080"/>
            </a:solidFill>
            <a:ln w="50800">
              <a:solidFill>
                <a:schemeClr val="bg1"/>
              </a:solidFill>
            </a:ln>
            <a:effectLst/>
          </c:spPr>
          <c:cat>
            <c:strRef>
              <c:f>'SOLUTION 6.2'!$J$6:$J$17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'SOLUTION 6.2'!$L$6:$L$17</c:f>
              <c:numCache>
                <c:formatCode>#,##0</c:formatCode>
                <c:ptCount val="12"/>
                <c:pt idx="0">
                  <c:v>225000</c:v>
                </c:pt>
                <c:pt idx="1">
                  <c:v>185000</c:v>
                </c:pt>
                <c:pt idx="2">
                  <c:v>138000</c:v>
                </c:pt>
                <c:pt idx="3">
                  <c:v>137000</c:v>
                </c:pt>
                <c:pt idx="4">
                  <c:v>150000</c:v>
                </c:pt>
                <c:pt idx="5">
                  <c:v>115000</c:v>
                </c:pt>
                <c:pt idx="6">
                  <c:v>100000</c:v>
                </c:pt>
                <c:pt idx="7">
                  <c:v>108000</c:v>
                </c:pt>
                <c:pt idx="8">
                  <c:v>90000</c:v>
                </c:pt>
                <c:pt idx="9">
                  <c:v>95000</c:v>
                </c:pt>
                <c:pt idx="10">
                  <c:v>80000</c:v>
                </c:pt>
                <c:pt idx="11">
                  <c:v>65000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AF-794C-802E-F1D7BD0823D9}"/>
            </c:ext>
          </c:extLst>
        </c:ser>
        <c:ser>
          <c:idx val="1"/>
          <c:order val="1"/>
          <c:tx>
            <c:strRef>
              <c:f>'SOLUTION 6.2'!$M$5</c:f>
              <c:strCache>
                <c:ptCount val="1"/>
                <c:pt idx="0">
                  <c:v>Not Worked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 w="25400">
              <a:solidFill>
                <a:schemeClr val="bg1"/>
              </a:solidFill>
            </a:ln>
            <a:effectLst/>
          </c:spPr>
          <c:cat>
            <c:strRef>
              <c:f>'SOLUTION 6.2'!$J$6:$J$17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'SOLUTION 6.2'!$M$6:$M$17</c:f>
              <c:numCache>
                <c:formatCode>#,##0</c:formatCode>
                <c:ptCount val="12"/>
                <c:pt idx="0">
                  <c:v>225000</c:v>
                </c:pt>
                <c:pt idx="1">
                  <c:v>205000</c:v>
                </c:pt>
                <c:pt idx="2">
                  <c:v>192000</c:v>
                </c:pt>
                <c:pt idx="3">
                  <c:v>183000</c:v>
                </c:pt>
                <c:pt idx="4">
                  <c:v>215000</c:v>
                </c:pt>
                <c:pt idx="5">
                  <c:v>220000</c:v>
                </c:pt>
                <c:pt idx="6">
                  <c:v>175000</c:v>
                </c:pt>
                <c:pt idx="7">
                  <c:v>162000</c:v>
                </c:pt>
                <c:pt idx="8">
                  <c:v>160000</c:v>
                </c:pt>
                <c:pt idx="9">
                  <c:v>160000</c:v>
                </c:pt>
                <c:pt idx="10">
                  <c:v>170000</c:v>
                </c:pt>
                <c:pt idx="11">
                  <c:v>175000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AF-794C-802E-F1D7BD0823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0027640"/>
        <c:axId val="2118825400"/>
      </c:areaChart>
      <c:catAx>
        <c:axId val="2130027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118825400"/>
        <c:crosses val="autoZero"/>
        <c:auto val="1"/>
        <c:lblAlgn val="ctr"/>
        <c:lblOffset val="100"/>
        <c:noMultiLvlLbl val="0"/>
      </c:catAx>
      <c:valAx>
        <c:axId val="21188254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bg1">
                        <a:lumMod val="50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>
                    <a:solidFill>
                      <a:schemeClr val="bg1">
                        <a:lumMod val="50000"/>
                      </a:schemeClr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% OF TOTAL DIALED</a:t>
                </a:r>
              </a:p>
            </c:rich>
          </c:tx>
          <c:layout>
            <c:manualLayout>
              <c:xMode val="edge"/>
              <c:yMode val="edge"/>
              <c:x val="4.64981152702922E-3"/>
              <c:y val="1.1219657287659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%" sourceLinked="0"/>
        <c:majorTickMark val="out"/>
        <c:minorTickMark val="none"/>
        <c:tickLblPos val="nextTo"/>
        <c:spPr>
          <a:noFill/>
          <a:ln>
            <a:solidFill>
              <a:schemeClr val="bg1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130027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383372936371121"/>
          <c:y val="0.11560084813362601"/>
          <c:w val="0.7701397754274798"/>
          <c:h val="0.7436750005872789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'SOLUTION 6.2'!$L$5</c:f>
              <c:strCache>
                <c:ptCount val="1"/>
                <c:pt idx="0">
                  <c:v>Accounts Worked</c:v>
                </c:pt>
              </c:strCache>
            </c:strRef>
          </c:tx>
          <c:spPr>
            <a:solidFill>
              <a:srgbClr val="008080"/>
            </a:solidFill>
            <a:ln w="12700">
              <a:noFill/>
            </a:ln>
            <a:effectLst/>
          </c:spPr>
          <c:invertIfNegative val="0"/>
          <c:cat>
            <c:strRef>
              <c:f>'SOLUTION 6.2'!$J$6:$J$17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'SOLUTION 6.2'!$L$6:$L$17</c:f>
              <c:numCache>
                <c:formatCode>#,##0</c:formatCode>
                <c:ptCount val="12"/>
                <c:pt idx="0">
                  <c:v>225000</c:v>
                </c:pt>
                <c:pt idx="1">
                  <c:v>185000</c:v>
                </c:pt>
                <c:pt idx="2">
                  <c:v>138000</c:v>
                </c:pt>
                <c:pt idx="3">
                  <c:v>137000</c:v>
                </c:pt>
                <c:pt idx="4">
                  <c:v>150000</c:v>
                </c:pt>
                <c:pt idx="5">
                  <c:v>115000</c:v>
                </c:pt>
                <c:pt idx="6">
                  <c:v>100000</c:v>
                </c:pt>
                <c:pt idx="7">
                  <c:v>108000</c:v>
                </c:pt>
                <c:pt idx="8">
                  <c:v>90000</c:v>
                </c:pt>
                <c:pt idx="9">
                  <c:v>95000</c:v>
                </c:pt>
                <c:pt idx="10">
                  <c:v>80000</c:v>
                </c:pt>
                <c:pt idx="11">
                  <c:v>65000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C5-2A4D-AB44-42CFCCDBEED5}"/>
            </c:ext>
          </c:extLst>
        </c:ser>
        <c:ser>
          <c:idx val="1"/>
          <c:order val="1"/>
          <c:tx>
            <c:strRef>
              <c:f>'SOLUTION 6.2'!$K$5</c:f>
              <c:strCache>
                <c:ptCount val="1"/>
                <c:pt idx="0">
                  <c:v>Dials Made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'SOLUTION 6.2'!$J$6:$J$17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'SOLUTION 6.2'!$K$6:$K$17</c:f>
              <c:numCache>
                <c:formatCode>#,##0</c:formatCode>
                <c:ptCount val="12"/>
                <c:pt idx="0">
                  <c:v>450000</c:v>
                </c:pt>
                <c:pt idx="1">
                  <c:v>390000</c:v>
                </c:pt>
                <c:pt idx="2">
                  <c:v>330000</c:v>
                </c:pt>
                <c:pt idx="3">
                  <c:v>320000</c:v>
                </c:pt>
                <c:pt idx="4">
                  <c:v>365000</c:v>
                </c:pt>
                <c:pt idx="5">
                  <c:v>335000</c:v>
                </c:pt>
                <c:pt idx="6">
                  <c:v>275000</c:v>
                </c:pt>
                <c:pt idx="7">
                  <c:v>270000</c:v>
                </c:pt>
                <c:pt idx="8">
                  <c:v>250000</c:v>
                </c:pt>
                <c:pt idx="9">
                  <c:v>255000</c:v>
                </c:pt>
                <c:pt idx="10">
                  <c:v>250000</c:v>
                </c:pt>
                <c:pt idx="11">
                  <c:v>240000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C5-2A4D-AB44-42CFCCDBEE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2090176776"/>
        <c:axId val="2090491864"/>
      </c:barChart>
      <c:lineChart>
        <c:grouping val="standard"/>
        <c:varyColors val="0"/>
        <c:ser>
          <c:idx val="2"/>
          <c:order val="2"/>
          <c:tx>
            <c:strRef>
              <c:f>'SOLUTION 6.2'!$N$5</c:f>
              <c:strCache>
                <c:ptCount val="1"/>
                <c:pt idx="0">
                  <c:v>Penetration Rate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val>
            <c:numRef>
              <c:f>'SOLUTION 6.2'!$N$6:$N$17</c:f>
              <c:numCache>
                <c:formatCode>0%</c:formatCode>
                <c:ptCount val="12"/>
                <c:pt idx="0">
                  <c:v>0.5</c:v>
                </c:pt>
                <c:pt idx="1">
                  <c:v>0.47435897435897434</c:v>
                </c:pt>
                <c:pt idx="2">
                  <c:v>0.41818181818181815</c:v>
                </c:pt>
                <c:pt idx="3">
                  <c:v>0.42812499999999998</c:v>
                </c:pt>
                <c:pt idx="4">
                  <c:v>0.41095890410958902</c:v>
                </c:pt>
                <c:pt idx="5">
                  <c:v>0.34328358208955223</c:v>
                </c:pt>
                <c:pt idx="6">
                  <c:v>0.36363636363636365</c:v>
                </c:pt>
                <c:pt idx="7">
                  <c:v>0.4</c:v>
                </c:pt>
                <c:pt idx="8">
                  <c:v>0.36</c:v>
                </c:pt>
                <c:pt idx="9">
                  <c:v>0.37254901960784315</c:v>
                </c:pt>
                <c:pt idx="10">
                  <c:v>0.32</c:v>
                </c:pt>
                <c:pt idx="11">
                  <c:v>0.27083333333333331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C5-2A4D-AB44-42CFCCDBEE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3566024"/>
        <c:axId val="2090672024"/>
      </c:lineChart>
      <c:catAx>
        <c:axId val="2090176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bg1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90491864"/>
        <c:crosses val="autoZero"/>
        <c:auto val="1"/>
        <c:lblAlgn val="ctr"/>
        <c:lblOffset val="100"/>
        <c:noMultiLvlLbl val="0"/>
      </c:catAx>
      <c:valAx>
        <c:axId val="20904918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bg1">
                        <a:lumMod val="50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100">
                    <a:solidFill>
                      <a:schemeClr val="bg1">
                        <a:lumMod val="50000"/>
                      </a:schemeClr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#</a:t>
                </a:r>
                <a:r>
                  <a:rPr lang="en-US" sz="1100" baseline="0">
                    <a:solidFill>
                      <a:schemeClr val="bg1">
                        <a:lumMod val="50000"/>
                      </a:schemeClr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OF ACCOUNTS (THOUSANDS)</a:t>
                </a:r>
                <a:endParaRPr lang="en-US" sz="1100">
                  <a:solidFill>
                    <a:schemeClr val="bg1">
                      <a:lumMod val="50000"/>
                    </a:schemeClr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6.8049144718979101E-3"/>
              <c:y val="9.2289685024170398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out"/>
        <c:minorTickMark val="none"/>
        <c:tickLblPos val="nextTo"/>
        <c:spPr>
          <a:noFill/>
          <a:ln>
            <a:solidFill>
              <a:schemeClr val="bg1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90176776"/>
        <c:crosses val="autoZero"/>
        <c:crossBetween val="between"/>
        <c:dispUnits>
          <c:builtInUnit val="thousands"/>
        </c:dispUnits>
      </c:valAx>
      <c:valAx>
        <c:axId val="2090672024"/>
        <c:scaling>
          <c:orientation val="minMax"/>
          <c:max val="0.5"/>
        </c:scaling>
        <c:delete val="0"/>
        <c:axPos val="r"/>
        <c:title>
          <c:tx>
            <c:rich>
              <a:bodyPr rot="5400000" vert="horz"/>
              <a:lstStyle/>
              <a:p>
                <a:pPr>
                  <a:defRPr sz="1200" b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n-US" sz="1200" b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PENETRATION RATE</a:t>
                </a:r>
              </a:p>
            </c:rich>
          </c:tx>
          <c:layout>
            <c:manualLayout>
              <c:xMode val="edge"/>
              <c:yMode val="edge"/>
              <c:x val="0.96649831492956872"/>
              <c:y val="9.7449859720052115E-2"/>
            </c:manualLayout>
          </c:layout>
          <c:overlay val="0"/>
        </c:title>
        <c:numFmt formatCode="0%" sourceLinked="1"/>
        <c:majorTickMark val="out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txPr>
          <a:bodyPr/>
          <a:lstStyle/>
          <a:p>
            <a:pPr>
              <a:defRPr sz="1200">
                <a:solidFill>
                  <a:schemeClr val="tx1">
                    <a:lumMod val="50000"/>
                    <a:lumOff val="50000"/>
                  </a:schemeClr>
                </a:solidFill>
                <a:latin typeface="Arial"/>
                <a:cs typeface="Arial"/>
              </a:defRPr>
            </a:pPr>
            <a:endParaRPr lang="en-US"/>
          </a:p>
        </c:txPr>
        <c:crossAx val="-2103566024"/>
        <c:crosses val="max"/>
        <c:crossBetween val="between"/>
      </c:valAx>
      <c:catAx>
        <c:axId val="-2103566024"/>
        <c:scaling>
          <c:orientation val="minMax"/>
        </c:scaling>
        <c:delete val="1"/>
        <c:axPos val="b"/>
        <c:majorTickMark val="out"/>
        <c:minorTickMark val="none"/>
        <c:tickLblPos val="nextTo"/>
        <c:crossAx val="20906720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8.2741820526744503E-2"/>
          <c:y val="0"/>
          <c:w val="0.83451618924789595"/>
          <c:h val="6.8961414209710803E-2"/>
        </c:manualLayout>
      </c:layout>
      <c:overlay val="0"/>
      <c:txPr>
        <a:bodyPr/>
        <a:lstStyle/>
        <a:p>
          <a:pPr>
            <a:defRPr sz="1200">
              <a:latin typeface="Arial"/>
              <a:cs typeface="Arial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783377703905099"/>
          <c:y val="4.1016327728885103E-2"/>
          <c:w val="0.81592889439803895"/>
          <c:h val="0.79775728258206402"/>
        </c:manualLayout>
      </c:layout>
      <c:areaChart>
        <c:grouping val="percentStacked"/>
        <c:varyColors val="0"/>
        <c:ser>
          <c:idx val="0"/>
          <c:order val="0"/>
          <c:tx>
            <c:strRef>
              <c:f>'SOLUTION 6.2'!$L$5</c:f>
              <c:strCache>
                <c:ptCount val="1"/>
                <c:pt idx="0">
                  <c:v>Accounts Worked</c:v>
                </c:pt>
              </c:strCache>
            </c:strRef>
          </c:tx>
          <c:spPr>
            <a:solidFill>
              <a:srgbClr val="008080"/>
            </a:solidFill>
            <a:ln w="50800">
              <a:solidFill>
                <a:schemeClr val="bg1"/>
              </a:solidFill>
            </a:ln>
            <a:effectLst/>
          </c:spPr>
          <c:cat>
            <c:strRef>
              <c:f>'SOLUTION 6.2'!$J$6:$J$17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'SOLUTION 6.2'!$L$6:$L$17</c:f>
              <c:numCache>
                <c:formatCode>#,##0</c:formatCode>
                <c:ptCount val="12"/>
                <c:pt idx="0">
                  <c:v>225000</c:v>
                </c:pt>
                <c:pt idx="1">
                  <c:v>185000</c:v>
                </c:pt>
                <c:pt idx="2">
                  <c:v>138000</c:v>
                </c:pt>
                <c:pt idx="3">
                  <c:v>137000</c:v>
                </c:pt>
                <c:pt idx="4">
                  <c:v>150000</c:v>
                </c:pt>
                <c:pt idx="5">
                  <c:v>115000</c:v>
                </c:pt>
                <c:pt idx="6">
                  <c:v>100000</c:v>
                </c:pt>
                <c:pt idx="7">
                  <c:v>108000</c:v>
                </c:pt>
                <c:pt idx="8">
                  <c:v>90000</c:v>
                </c:pt>
                <c:pt idx="9">
                  <c:v>95000</c:v>
                </c:pt>
                <c:pt idx="10">
                  <c:v>80000</c:v>
                </c:pt>
                <c:pt idx="11">
                  <c:v>65000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F7-A74E-BB20-B487F43A4439}"/>
            </c:ext>
          </c:extLst>
        </c:ser>
        <c:ser>
          <c:idx val="1"/>
          <c:order val="1"/>
          <c:tx>
            <c:strRef>
              <c:f>'SOLUTION 6.2'!$M$5</c:f>
              <c:strCache>
                <c:ptCount val="1"/>
                <c:pt idx="0">
                  <c:v>Not Worked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 w="25400">
              <a:solidFill>
                <a:schemeClr val="bg1"/>
              </a:solidFill>
            </a:ln>
            <a:effectLst/>
          </c:spPr>
          <c:cat>
            <c:strRef>
              <c:f>'SOLUTION 6.2'!$J$6:$J$17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'SOLUTION 6.2'!$M$6:$M$17</c:f>
              <c:numCache>
                <c:formatCode>#,##0</c:formatCode>
                <c:ptCount val="12"/>
                <c:pt idx="0">
                  <c:v>225000</c:v>
                </c:pt>
                <c:pt idx="1">
                  <c:v>205000</c:v>
                </c:pt>
                <c:pt idx="2">
                  <c:v>192000</c:v>
                </c:pt>
                <c:pt idx="3">
                  <c:v>183000</c:v>
                </c:pt>
                <c:pt idx="4">
                  <c:v>215000</c:v>
                </c:pt>
                <c:pt idx="5">
                  <c:v>220000</c:v>
                </c:pt>
                <c:pt idx="6">
                  <c:v>175000</c:v>
                </c:pt>
                <c:pt idx="7">
                  <c:v>162000</c:v>
                </c:pt>
                <c:pt idx="8">
                  <c:v>160000</c:v>
                </c:pt>
                <c:pt idx="9">
                  <c:v>160000</c:v>
                </c:pt>
                <c:pt idx="10">
                  <c:v>170000</c:v>
                </c:pt>
                <c:pt idx="11">
                  <c:v>175000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F7-A74E-BB20-B487F43A44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3892968"/>
        <c:axId val="-2104230968"/>
      </c:areaChart>
      <c:catAx>
        <c:axId val="-2103892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2104230968"/>
        <c:crosses val="autoZero"/>
        <c:auto val="1"/>
        <c:lblAlgn val="ctr"/>
        <c:lblOffset val="100"/>
        <c:noMultiLvlLbl val="0"/>
      </c:catAx>
      <c:valAx>
        <c:axId val="-21042309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bg1">
                        <a:lumMod val="50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>
                    <a:solidFill>
                      <a:schemeClr val="bg1">
                        <a:lumMod val="50000"/>
                      </a:schemeClr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% OF TOTAL DIALED</a:t>
                </a:r>
              </a:p>
            </c:rich>
          </c:tx>
          <c:layout>
            <c:manualLayout>
              <c:xMode val="edge"/>
              <c:yMode val="edge"/>
              <c:x val="4.64981152702922E-3"/>
              <c:y val="1.1219657287659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%" sourceLinked="0"/>
        <c:majorTickMark val="out"/>
        <c:minorTickMark val="none"/>
        <c:tickLblPos val="nextTo"/>
        <c:spPr>
          <a:noFill/>
          <a:ln>
            <a:solidFill>
              <a:schemeClr val="bg1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2103892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783377703905099"/>
          <c:y val="4.1016327728885103E-2"/>
          <c:w val="0.81592889439803895"/>
          <c:h val="0.81177392154655403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'SOLUTION 6.2'!$L$5</c:f>
              <c:strCache>
                <c:ptCount val="1"/>
                <c:pt idx="0">
                  <c:v>Accounts Worked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chemeClr val="bg1"/>
              </a:solidFill>
            </a:ln>
            <a:effectLst/>
          </c:spPr>
          <c:invertIfNegative val="0"/>
          <c:cat>
            <c:strRef>
              <c:f>'SOLUTION 6.2'!$J$6:$J$17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'SOLUTION 6.2'!$L$6:$L$17</c:f>
              <c:numCache>
                <c:formatCode>#,##0</c:formatCode>
                <c:ptCount val="12"/>
                <c:pt idx="0">
                  <c:v>225000</c:v>
                </c:pt>
                <c:pt idx="1">
                  <c:v>185000</c:v>
                </c:pt>
                <c:pt idx="2">
                  <c:v>138000</c:v>
                </c:pt>
                <c:pt idx="3">
                  <c:v>137000</c:v>
                </c:pt>
                <c:pt idx="4">
                  <c:v>150000</c:v>
                </c:pt>
                <c:pt idx="5">
                  <c:v>115000</c:v>
                </c:pt>
                <c:pt idx="6">
                  <c:v>100000</c:v>
                </c:pt>
                <c:pt idx="7">
                  <c:v>108000</c:v>
                </c:pt>
                <c:pt idx="8">
                  <c:v>90000</c:v>
                </c:pt>
                <c:pt idx="9">
                  <c:v>95000</c:v>
                </c:pt>
                <c:pt idx="10">
                  <c:v>80000</c:v>
                </c:pt>
                <c:pt idx="11">
                  <c:v>65000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98-2C47-9708-52FF5858322E}"/>
            </c:ext>
          </c:extLst>
        </c:ser>
        <c:ser>
          <c:idx val="1"/>
          <c:order val="1"/>
          <c:tx>
            <c:strRef>
              <c:f>'SOLUTION 6.2'!$M$5</c:f>
              <c:strCache>
                <c:ptCount val="1"/>
                <c:pt idx="0">
                  <c:v>Not Worked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 w="25400">
              <a:solidFill>
                <a:schemeClr val="bg1"/>
              </a:solidFill>
            </a:ln>
            <a:effectLst/>
          </c:spPr>
          <c:invertIfNegative val="0"/>
          <c:cat>
            <c:strRef>
              <c:f>'SOLUTION 6.2'!$J$6:$J$17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'SOLUTION 6.2'!$M$6:$M$17</c:f>
              <c:numCache>
                <c:formatCode>#,##0</c:formatCode>
                <c:ptCount val="12"/>
                <c:pt idx="0">
                  <c:v>225000</c:v>
                </c:pt>
                <c:pt idx="1">
                  <c:v>205000</c:v>
                </c:pt>
                <c:pt idx="2">
                  <c:v>192000</c:v>
                </c:pt>
                <c:pt idx="3">
                  <c:v>183000</c:v>
                </c:pt>
                <c:pt idx="4">
                  <c:v>215000</c:v>
                </c:pt>
                <c:pt idx="5">
                  <c:v>220000</c:v>
                </c:pt>
                <c:pt idx="6">
                  <c:v>175000</c:v>
                </c:pt>
                <c:pt idx="7">
                  <c:v>162000</c:v>
                </c:pt>
                <c:pt idx="8">
                  <c:v>160000</c:v>
                </c:pt>
                <c:pt idx="9">
                  <c:v>160000</c:v>
                </c:pt>
                <c:pt idx="10">
                  <c:v>170000</c:v>
                </c:pt>
                <c:pt idx="11">
                  <c:v>175000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98-2C47-9708-52FF585832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-2104235080"/>
        <c:axId val="-2104356104"/>
      </c:barChart>
      <c:catAx>
        <c:axId val="-2104235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2104356104"/>
        <c:crosses val="autoZero"/>
        <c:auto val="1"/>
        <c:lblAlgn val="ctr"/>
        <c:lblOffset val="100"/>
        <c:noMultiLvlLbl val="0"/>
      </c:catAx>
      <c:valAx>
        <c:axId val="-21043561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bg1">
                        <a:lumMod val="50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>
                    <a:solidFill>
                      <a:schemeClr val="bg1">
                        <a:lumMod val="50000"/>
                      </a:schemeClr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% OF TOTAL DIALED</a:t>
                </a:r>
              </a:p>
            </c:rich>
          </c:tx>
          <c:layout>
            <c:manualLayout>
              <c:xMode val="edge"/>
              <c:yMode val="edge"/>
              <c:x val="4.64981152702922E-3"/>
              <c:y val="1.1219657287659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%" sourceLinked="0"/>
        <c:majorTickMark val="out"/>
        <c:minorTickMark val="none"/>
        <c:tickLblPos val="nextTo"/>
        <c:spPr>
          <a:noFill/>
          <a:ln>
            <a:solidFill>
              <a:schemeClr val="bg1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2104235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994009638881346"/>
          <c:y val="0.11560084813362601"/>
          <c:w val="0.77967434835731741"/>
          <c:h val="0.743675000587278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'SOLUTION 6.2'!$L$5</c:f>
              <c:strCache>
                <c:ptCount val="1"/>
                <c:pt idx="0">
                  <c:v>Accounts Worked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chemeClr val="bg1"/>
              </a:solidFill>
            </a:ln>
            <a:effectLst/>
          </c:spPr>
          <c:invertIfNegative val="0"/>
          <c:cat>
            <c:strRef>
              <c:f>'SOLUTION 6.2'!$J$6:$J$17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'SOLUTION 6.2'!$L$6:$L$17</c:f>
              <c:numCache>
                <c:formatCode>#,##0</c:formatCode>
                <c:ptCount val="12"/>
                <c:pt idx="0">
                  <c:v>225000</c:v>
                </c:pt>
                <c:pt idx="1">
                  <c:v>185000</c:v>
                </c:pt>
                <c:pt idx="2">
                  <c:v>138000</c:v>
                </c:pt>
                <c:pt idx="3">
                  <c:v>137000</c:v>
                </c:pt>
                <c:pt idx="4">
                  <c:v>150000</c:v>
                </c:pt>
                <c:pt idx="5">
                  <c:v>115000</c:v>
                </c:pt>
                <c:pt idx="6">
                  <c:v>100000</c:v>
                </c:pt>
                <c:pt idx="7">
                  <c:v>108000</c:v>
                </c:pt>
                <c:pt idx="8">
                  <c:v>90000</c:v>
                </c:pt>
                <c:pt idx="9">
                  <c:v>95000</c:v>
                </c:pt>
                <c:pt idx="10">
                  <c:v>80000</c:v>
                </c:pt>
                <c:pt idx="11">
                  <c:v>65000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8A-C049-8FA0-47438EEE3886}"/>
            </c:ext>
          </c:extLst>
        </c:ser>
        <c:ser>
          <c:idx val="1"/>
          <c:order val="1"/>
          <c:tx>
            <c:strRef>
              <c:f>'SOLUTION 6.2'!$M$5</c:f>
              <c:strCache>
                <c:ptCount val="1"/>
                <c:pt idx="0">
                  <c:v>Not Worked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 w="25400">
              <a:solidFill>
                <a:schemeClr val="bg1"/>
              </a:solidFill>
            </a:ln>
            <a:effectLst/>
          </c:spPr>
          <c:invertIfNegative val="0"/>
          <c:cat>
            <c:strRef>
              <c:f>'SOLUTION 6.2'!$J$6:$J$17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'SOLUTION 6.2'!$M$6:$M$17</c:f>
              <c:numCache>
                <c:formatCode>#,##0</c:formatCode>
                <c:ptCount val="12"/>
                <c:pt idx="0">
                  <c:v>225000</c:v>
                </c:pt>
                <c:pt idx="1">
                  <c:v>205000</c:v>
                </c:pt>
                <c:pt idx="2">
                  <c:v>192000</c:v>
                </c:pt>
                <c:pt idx="3">
                  <c:v>183000</c:v>
                </c:pt>
                <c:pt idx="4">
                  <c:v>215000</c:v>
                </c:pt>
                <c:pt idx="5">
                  <c:v>220000</c:v>
                </c:pt>
                <c:pt idx="6">
                  <c:v>175000</c:v>
                </c:pt>
                <c:pt idx="7">
                  <c:v>162000</c:v>
                </c:pt>
                <c:pt idx="8">
                  <c:v>160000</c:v>
                </c:pt>
                <c:pt idx="9">
                  <c:v>160000</c:v>
                </c:pt>
                <c:pt idx="10">
                  <c:v>170000</c:v>
                </c:pt>
                <c:pt idx="11">
                  <c:v>175000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8A-C049-8FA0-47438EEE38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2128889736"/>
        <c:axId val="2128988376"/>
      </c:barChart>
      <c:catAx>
        <c:axId val="2128889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128988376"/>
        <c:crosses val="autoZero"/>
        <c:auto val="1"/>
        <c:lblAlgn val="ctr"/>
        <c:lblOffset val="100"/>
        <c:noMultiLvlLbl val="0"/>
      </c:catAx>
      <c:valAx>
        <c:axId val="21289883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bg1">
                        <a:lumMod val="50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100">
                    <a:solidFill>
                      <a:schemeClr val="bg1">
                        <a:lumMod val="50000"/>
                      </a:schemeClr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#</a:t>
                </a:r>
                <a:r>
                  <a:rPr lang="en-US" sz="1100" baseline="0">
                    <a:solidFill>
                      <a:schemeClr val="bg1">
                        <a:lumMod val="50000"/>
                      </a:schemeClr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OF ACCOUNTS (THOUSANDS)</a:t>
                </a:r>
                <a:endParaRPr lang="en-US" sz="1100">
                  <a:solidFill>
                    <a:schemeClr val="bg1">
                      <a:lumMod val="50000"/>
                    </a:schemeClr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6.8049144718979101E-3"/>
              <c:y val="9.2289685024170398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out"/>
        <c:minorTickMark val="none"/>
        <c:tickLblPos val="nextTo"/>
        <c:spPr>
          <a:noFill/>
          <a:ln>
            <a:solidFill>
              <a:schemeClr val="bg1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128889736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0</xdr:colOff>
      <xdr:row>33</xdr:row>
      <xdr:rowOff>0</xdr:rowOff>
    </xdr:from>
    <xdr:to>
      <xdr:col>30</xdr:col>
      <xdr:colOff>752475</xdr:colOff>
      <xdr:row>52</xdr:row>
      <xdr:rowOff>4764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49D9B1-3D10-1048-9DF8-EABECE1BEA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407986</xdr:colOff>
      <xdr:row>43</xdr:row>
      <xdr:rowOff>144464</xdr:rowOff>
    </xdr:from>
    <xdr:to>
      <xdr:col>31</xdr:col>
      <xdr:colOff>784225</xdr:colOff>
      <xdr:row>46</xdr:row>
      <xdr:rowOff>34925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B366BC5-6E31-1E4A-B2AE-291EEDAC4039}"/>
            </a:ext>
          </a:extLst>
        </xdr:cNvPr>
        <xdr:cNvSpPr txBox="1"/>
      </xdr:nvSpPr>
      <xdr:spPr>
        <a:xfrm>
          <a:off x="36107686" y="9313864"/>
          <a:ext cx="1328739" cy="50006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PENETRATION RATE  </a:t>
          </a:r>
          <a:r>
            <a:rPr lang="en-US" sz="1200" b="1">
              <a:solidFill>
                <a:srgbClr val="008080"/>
              </a:solidFill>
              <a:latin typeface="Arial" panose="020B0604020202020204" pitchFamily="34" charset="0"/>
              <a:cs typeface="Arial" panose="020B0604020202020204" pitchFamily="34" charset="0"/>
            </a:rPr>
            <a:t>27%</a:t>
          </a:r>
        </a:p>
        <a:p>
          <a:endParaRPr lang="en-US" sz="1200" b="1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</xdr:col>
      <xdr:colOff>0</xdr:colOff>
      <xdr:row>5</xdr:row>
      <xdr:rowOff>88900</xdr:rowOff>
    </xdr:from>
    <xdr:to>
      <xdr:col>7</xdr:col>
      <xdr:colOff>723900</xdr:colOff>
      <xdr:row>26</xdr:row>
      <xdr:rowOff>4764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D3B8BBE-BB85-9045-9C02-EC65AFF8DA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33</xdr:row>
      <xdr:rowOff>0</xdr:rowOff>
    </xdr:from>
    <xdr:to>
      <xdr:col>22</xdr:col>
      <xdr:colOff>752475</xdr:colOff>
      <xdr:row>52</xdr:row>
      <xdr:rowOff>4764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27045EA-1605-864D-830E-55B54B038D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314326</xdr:colOff>
      <xdr:row>44</xdr:row>
      <xdr:rowOff>87314</xdr:rowOff>
    </xdr:from>
    <xdr:to>
      <xdr:col>30</xdr:col>
      <xdr:colOff>469774</xdr:colOff>
      <xdr:row>45</xdr:row>
      <xdr:rowOff>34925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76EA4C9F-1DC4-954C-99A5-65BE5169016B}"/>
            </a:ext>
          </a:extLst>
        </xdr:cNvPr>
        <xdr:cNvSpPr/>
      </xdr:nvSpPr>
      <xdr:spPr>
        <a:xfrm>
          <a:off x="36014026" y="9459914"/>
          <a:ext cx="155448" cy="150811"/>
        </a:xfrm>
        <a:prstGeom prst="ellipse">
          <a:avLst/>
        </a:prstGeom>
        <a:solidFill>
          <a:schemeClr val="tx1"/>
        </a:solidFill>
        <a:ln w="38100" cmpd="sng">
          <a:solidFill>
            <a:srgbClr val="FFFFFF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endParaRPr lang="en-US" sz="1100">
            <a:ln w="28575" cmpd="sng">
              <a:solidFill>
                <a:schemeClr val="bg1"/>
              </a:solidFill>
            </a:ln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0</xdr:colOff>
      <xdr:row>33</xdr:row>
      <xdr:rowOff>0</xdr:rowOff>
    </xdr:from>
    <xdr:to>
      <xdr:col>14</xdr:col>
      <xdr:colOff>752475</xdr:colOff>
      <xdr:row>52</xdr:row>
      <xdr:rowOff>4764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F1FC41E-15EB-3F42-98D2-B271AA52E2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31</xdr:row>
      <xdr:rowOff>88900</xdr:rowOff>
    </xdr:from>
    <xdr:to>
      <xdr:col>7</xdr:col>
      <xdr:colOff>177800</xdr:colOff>
      <xdr:row>52</xdr:row>
      <xdr:rowOff>4764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0D94268-A730-ED43-94F2-E1D746D3C2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71FD6-F38A-2E47-8F48-D591E22122E0}">
  <sheetPr>
    <tabColor theme="1"/>
  </sheetPr>
  <dimension ref="A1:AL57"/>
  <sheetViews>
    <sheetView tabSelected="1" workbookViewId="0">
      <selection activeCell="A2" sqref="A2"/>
    </sheetView>
  </sheetViews>
  <sheetFormatPr baseColWidth="10" defaultColWidth="10.7109375" defaultRowHeight="16" x14ac:dyDescent="0.2"/>
  <cols>
    <col min="1" max="1" width="5.140625" customWidth="1"/>
    <col min="13" max="13" width="10.7109375" customWidth="1"/>
  </cols>
  <sheetData>
    <row r="1" spans="1:38" s="10" customFormat="1" x14ac:dyDescent="0.2">
      <c r="A1" s="10" t="s">
        <v>20</v>
      </c>
    </row>
    <row r="3" spans="1:38" x14ac:dyDescent="0.2">
      <c r="B3" s="11" t="s">
        <v>21</v>
      </c>
      <c r="C3" s="11"/>
      <c r="D3" s="11"/>
      <c r="E3" s="11"/>
      <c r="F3" s="11"/>
      <c r="G3" s="11"/>
      <c r="H3" s="11"/>
      <c r="J3" s="11" t="s">
        <v>0</v>
      </c>
      <c r="K3" s="11"/>
      <c r="L3" s="11"/>
      <c r="M3" s="11"/>
      <c r="N3" s="1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</row>
    <row r="4" spans="1:38" x14ac:dyDescent="0.2"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</row>
    <row r="5" spans="1:38" ht="25" x14ac:dyDescent="0.25">
      <c r="B5" s="2" t="s">
        <v>1</v>
      </c>
      <c r="C5" s="3"/>
      <c r="D5" s="3"/>
      <c r="E5" s="3"/>
      <c r="F5" s="3"/>
      <c r="G5" s="3"/>
      <c r="H5" s="3"/>
      <c r="J5">
        <v>2019</v>
      </c>
      <c r="K5" t="s">
        <v>2</v>
      </c>
      <c r="L5" t="s">
        <v>3</v>
      </c>
      <c r="M5" t="s">
        <v>4</v>
      </c>
      <c r="N5" t="s">
        <v>5</v>
      </c>
    </row>
    <row r="6" spans="1:38" x14ac:dyDescent="0.2">
      <c r="B6" s="4"/>
      <c r="C6" s="3"/>
      <c r="D6" s="3"/>
      <c r="E6" s="3"/>
      <c r="F6" s="3"/>
      <c r="G6" s="3"/>
      <c r="H6" s="3"/>
      <c r="J6" s="5" t="s">
        <v>6</v>
      </c>
      <c r="K6" s="6">
        <v>450000</v>
      </c>
      <c r="L6" s="6">
        <v>225000</v>
      </c>
      <c r="M6" s="6">
        <f t="shared" ref="M6:M17" si="0">K6-L6</f>
        <v>225000</v>
      </c>
      <c r="N6" s="7">
        <f>L6/K6</f>
        <v>0.5</v>
      </c>
    </row>
    <row r="7" spans="1:38" x14ac:dyDescent="0.2">
      <c r="B7" s="3"/>
      <c r="C7" s="3"/>
      <c r="D7" s="3"/>
      <c r="E7" s="3"/>
      <c r="F7" s="3"/>
      <c r="G7" s="3"/>
      <c r="H7" s="3"/>
      <c r="J7" s="5" t="s">
        <v>7</v>
      </c>
      <c r="K7" s="6">
        <v>390000</v>
      </c>
      <c r="L7" s="6">
        <v>185000</v>
      </c>
      <c r="M7" s="6">
        <f t="shared" si="0"/>
        <v>205000</v>
      </c>
      <c r="N7" s="7">
        <f t="shared" ref="N7:N17" si="1">L7/K7</f>
        <v>0.47435897435897434</v>
      </c>
    </row>
    <row r="8" spans="1:38" x14ac:dyDescent="0.2">
      <c r="B8" s="3"/>
      <c r="C8" s="3"/>
      <c r="D8" s="3"/>
      <c r="E8" s="3"/>
      <c r="F8" s="3"/>
      <c r="G8" s="3"/>
      <c r="H8" s="3"/>
      <c r="J8" s="5" t="s">
        <v>8</v>
      </c>
      <c r="K8" s="6">
        <v>330000</v>
      </c>
      <c r="L8" s="6">
        <v>138000</v>
      </c>
      <c r="M8" s="6">
        <f t="shared" si="0"/>
        <v>192000</v>
      </c>
      <c r="N8" s="7">
        <f t="shared" si="1"/>
        <v>0.41818181818181815</v>
      </c>
    </row>
    <row r="9" spans="1:38" x14ac:dyDescent="0.2">
      <c r="B9" s="3"/>
      <c r="C9" s="3"/>
      <c r="D9" s="3"/>
      <c r="E9" s="3"/>
      <c r="F9" s="3"/>
      <c r="G9" s="3"/>
      <c r="H9" s="3"/>
      <c r="J9" s="5" t="s">
        <v>9</v>
      </c>
      <c r="K9" s="6">
        <v>320000</v>
      </c>
      <c r="L9" s="6">
        <v>137000</v>
      </c>
      <c r="M9" s="6">
        <f t="shared" si="0"/>
        <v>183000</v>
      </c>
      <c r="N9" s="7">
        <f t="shared" si="1"/>
        <v>0.42812499999999998</v>
      </c>
    </row>
    <row r="10" spans="1:38" x14ac:dyDescent="0.2">
      <c r="B10" s="3"/>
      <c r="C10" s="3"/>
      <c r="D10" s="3"/>
      <c r="E10" s="3"/>
      <c r="F10" s="3"/>
      <c r="G10" s="3"/>
      <c r="H10" s="3"/>
      <c r="J10" s="5" t="s">
        <v>10</v>
      </c>
      <c r="K10" s="6">
        <v>365000</v>
      </c>
      <c r="L10" s="6">
        <v>150000</v>
      </c>
      <c r="M10" s="6">
        <f t="shared" si="0"/>
        <v>215000</v>
      </c>
      <c r="N10" s="7">
        <f t="shared" si="1"/>
        <v>0.41095890410958902</v>
      </c>
    </row>
    <row r="11" spans="1:38" x14ac:dyDescent="0.2">
      <c r="B11" s="3"/>
      <c r="C11" s="3"/>
      <c r="D11" s="3"/>
      <c r="E11" s="3"/>
      <c r="F11" s="3"/>
      <c r="G11" s="3"/>
      <c r="H11" s="3"/>
      <c r="J11" s="5" t="s">
        <v>11</v>
      </c>
      <c r="K11" s="6">
        <v>335000</v>
      </c>
      <c r="L11" s="6">
        <v>115000</v>
      </c>
      <c r="M11" s="6">
        <f t="shared" si="0"/>
        <v>220000</v>
      </c>
      <c r="N11" s="7">
        <f t="shared" si="1"/>
        <v>0.34328358208955223</v>
      </c>
    </row>
    <row r="12" spans="1:38" x14ac:dyDescent="0.2">
      <c r="B12" s="3"/>
      <c r="C12" s="3"/>
      <c r="D12" s="3"/>
      <c r="E12" s="3"/>
      <c r="F12" s="3"/>
      <c r="G12" s="3"/>
      <c r="H12" s="3"/>
      <c r="J12" s="5" t="s">
        <v>12</v>
      </c>
      <c r="K12" s="6">
        <v>275000</v>
      </c>
      <c r="L12" s="6">
        <v>100000</v>
      </c>
      <c r="M12" s="6">
        <f t="shared" si="0"/>
        <v>175000</v>
      </c>
      <c r="N12" s="7">
        <f t="shared" si="1"/>
        <v>0.36363636363636365</v>
      </c>
    </row>
    <row r="13" spans="1:38" x14ac:dyDescent="0.2">
      <c r="B13" s="3"/>
      <c r="C13" s="3"/>
      <c r="D13" s="3"/>
      <c r="E13" s="3"/>
      <c r="F13" s="3"/>
      <c r="G13" s="3"/>
      <c r="H13" s="3"/>
      <c r="J13" s="5" t="s">
        <v>13</v>
      </c>
      <c r="K13" s="6">
        <v>270000</v>
      </c>
      <c r="L13" s="6">
        <v>108000</v>
      </c>
      <c r="M13" s="6">
        <f t="shared" si="0"/>
        <v>162000</v>
      </c>
      <c r="N13" s="7">
        <f t="shared" si="1"/>
        <v>0.4</v>
      </c>
    </row>
    <row r="14" spans="1:38" x14ac:dyDescent="0.2">
      <c r="B14" s="3"/>
      <c r="C14" s="3"/>
      <c r="D14" s="3"/>
      <c r="E14" s="3"/>
      <c r="F14" s="3"/>
      <c r="G14" s="3"/>
      <c r="H14" s="3"/>
      <c r="J14" s="5" t="s">
        <v>14</v>
      </c>
      <c r="K14" s="6">
        <v>250000</v>
      </c>
      <c r="L14" s="6">
        <v>90000</v>
      </c>
      <c r="M14" s="6">
        <f t="shared" si="0"/>
        <v>160000</v>
      </c>
      <c r="N14" s="7">
        <f t="shared" si="1"/>
        <v>0.36</v>
      </c>
    </row>
    <row r="15" spans="1:38" x14ac:dyDescent="0.2">
      <c r="B15" s="3"/>
      <c r="C15" s="3"/>
      <c r="D15" s="3"/>
      <c r="E15" s="3"/>
      <c r="F15" s="3"/>
      <c r="G15" s="3"/>
      <c r="H15" s="3"/>
      <c r="J15" s="5" t="s">
        <v>15</v>
      </c>
      <c r="K15" s="6">
        <v>255000</v>
      </c>
      <c r="L15" s="6">
        <v>95000</v>
      </c>
      <c r="M15" s="6">
        <f t="shared" si="0"/>
        <v>160000</v>
      </c>
      <c r="N15" s="7">
        <f t="shared" si="1"/>
        <v>0.37254901960784315</v>
      </c>
    </row>
    <row r="16" spans="1:38" x14ac:dyDescent="0.2">
      <c r="B16" s="3"/>
      <c r="C16" s="3"/>
      <c r="D16" s="3"/>
      <c r="E16" s="3"/>
      <c r="F16" s="3"/>
      <c r="G16" s="3"/>
      <c r="H16" s="3"/>
      <c r="J16" s="5" t="s">
        <v>16</v>
      </c>
      <c r="K16" s="6">
        <v>250000</v>
      </c>
      <c r="L16" s="6">
        <v>80000</v>
      </c>
      <c r="M16" s="6">
        <f t="shared" si="0"/>
        <v>170000</v>
      </c>
      <c r="N16" s="7">
        <f t="shared" si="1"/>
        <v>0.32</v>
      </c>
    </row>
    <row r="17" spans="2:32" x14ac:dyDescent="0.2">
      <c r="B17" s="3"/>
      <c r="C17" s="3"/>
      <c r="D17" s="3"/>
      <c r="E17" s="3"/>
      <c r="F17" s="3"/>
      <c r="G17" s="3"/>
      <c r="H17" s="3"/>
      <c r="J17" s="5" t="s">
        <v>17</v>
      </c>
      <c r="K17" s="6">
        <v>240000</v>
      </c>
      <c r="L17" s="6">
        <v>65000</v>
      </c>
      <c r="M17" s="6">
        <f t="shared" si="0"/>
        <v>175000</v>
      </c>
      <c r="N17" s="7">
        <f t="shared" si="1"/>
        <v>0.27083333333333331</v>
      </c>
    </row>
    <row r="18" spans="2:32" x14ac:dyDescent="0.2">
      <c r="B18" s="3"/>
      <c r="C18" s="3"/>
      <c r="D18" s="3"/>
      <c r="E18" s="3"/>
      <c r="F18" s="3"/>
      <c r="G18" s="3"/>
      <c r="H18" s="3"/>
      <c r="J18" s="5"/>
      <c r="K18" s="7"/>
    </row>
    <row r="19" spans="2:32" x14ac:dyDescent="0.2">
      <c r="B19" s="3"/>
      <c r="C19" s="3"/>
      <c r="D19" s="3"/>
      <c r="E19" s="3"/>
      <c r="F19" s="3"/>
      <c r="G19" s="3"/>
      <c r="H19" s="3"/>
    </row>
    <row r="20" spans="2:32" x14ac:dyDescent="0.2">
      <c r="B20" s="3"/>
      <c r="C20" s="3"/>
      <c r="D20" s="3"/>
      <c r="E20" s="3"/>
      <c r="F20" s="3"/>
      <c r="G20" s="3"/>
      <c r="H20" s="3"/>
    </row>
    <row r="21" spans="2:32" x14ac:dyDescent="0.2">
      <c r="B21" s="3"/>
      <c r="C21" s="3"/>
      <c r="D21" s="3"/>
      <c r="E21" s="3"/>
      <c r="F21" s="3"/>
      <c r="G21" s="3"/>
      <c r="H21" s="3"/>
    </row>
    <row r="22" spans="2:32" x14ac:dyDescent="0.2">
      <c r="B22" s="3"/>
      <c r="C22" s="3"/>
      <c r="D22" s="3"/>
      <c r="E22" s="3"/>
      <c r="F22" s="3"/>
      <c r="G22" s="3"/>
      <c r="H22" s="3"/>
    </row>
    <row r="23" spans="2:32" x14ac:dyDescent="0.2">
      <c r="B23" s="3"/>
      <c r="C23" s="3"/>
      <c r="D23" s="3"/>
      <c r="E23" s="3"/>
      <c r="F23" s="3"/>
      <c r="G23" s="3"/>
      <c r="H23" s="3"/>
    </row>
    <row r="24" spans="2:32" x14ac:dyDescent="0.2">
      <c r="B24" s="3"/>
      <c r="C24" s="3"/>
      <c r="D24" s="3"/>
      <c r="E24" s="3"/>
      <c r="F24" s="3"/>
      <c r="G24" s="3"/>
      <c r="H24" s="3"/>
    </row>
    <row r="25" spans="2:32" x14ac:dyDescent="0.2">
      <c r="B25" s="3"/>
      <c r="C25" s="3"/>
      <c r="D25" s="3"/>
      <c r="E25" s="3"/>
      <c r="F25" s="3"/>
      <c r="G25" s="3"/>
      <c r="H25" s="3"/>
      <c r="Z25" s="11" t="s">
        <v>27</v>
      </c>
      <c r="AA25" s="11"/>
      <c r="AB25" s="11"/>
      <c r="AC25" s="11"/>
      <c r="AD25" s="11"/>
      <c r="AE25" s="11"/>
      <c r="AF25" s="11"/>
    </row>
    <row r="26" spans="2:32" x14ac:dyDescent="0.2">
      <c r="B26" s="13" t="s">
        <v>23</v>
      </c>
      <c r="C26" s="14"/>
      <c r="D26" s="3"/>
      <c r="E26" s="3"/>
      <c r="F26" s="3"/>
      <c r="G26" s="3"/>
      <c r="H26" s="3"/>
    </row>
    <row r="27" spans="2:32" x14ac:dyDescent="0.2">
      <c r="B27" s="3"/>
      <c r="C27" s="3"/>
      <c r="D27" s="3"/>
      <c r="E27" s="3"/>
      <c r="F27" s="3"/>
      <c r="G27" s="3"/>
      <c r="H27" s="3"/>
      <c r="Z27" s="12" t="s">
        <v>30</v>
      </c>
      <c r="AA27" s="12"/>
      <c r="AB27" s="12"/>
      <c r="AC27" s="12"/>
      <c r="AD27" s="12"/>
      <c r="AE27" s="12"/>
      <c r="AF27" s="12"/>
    </row>
    <row r="28" spans="2:32" x14ac:dyDescent="0.2">
      <c r="Z28" s="12"/>
      <c r="AA28" s="12"/>
      <c r="AB28" s="12"/>
      <c r="AC28" s="12"/>
      <c r="AD28" s="12"/>
      <c r="AE28" s="12"/>
      <c r="AF28" s="12"/>
    </row>
    <row r="29" spans="2:32" x14ac:dyDescent="0.2">
      <c r="B29" s="11" t="s">
        <v>24</v>
      </c>
      <c r="C29" s="11"/>
      <c r="D29" s="11"/>
      <c r="E29" s="11"/>
      <c r="F29" s="11"/>
      <c r="G29" s="11"/>
      <c r="H29" s="11"/>
      <c r="J29" s="11" t="s">
        <v>25</v>
      </c>
      <c r="K29" s="11"/>
      <c r="L29" s="11"/>
      <c r="M29" s="11"/>
      <c r="N29" s="11"/>
      <c r="O29" s="11"/>
      <c r="P29" s="11"/>
      <c r="R29" s="11" t="s">
        <v>26</v>
      </c>
      <c r="S29" s="11"/>
      <c r="T29" s="11"/>
      <c r="U29" s="11"/>
      <c r="V29" s="11"/>
      <c r="W29" s="11"/>
      <c r="X29" s="11"/>
      <c r="Z29" s="12"/>
      <c r="AA29" s="12"/>
      <c r="AB29" s="12"/>
      <c r="AC29" s="12"/>
      <c r="AD29" s="12"/>
      <c r="AE29" s="12"/>
      <c r="AF29" s="12"/>
    </row>
    <row r="30" spans="2:32" x14ac:dyDescent="0.2">
      <c r="Z30" s="3"/>
      <c r="AA30" s="3"/>
      <c r="AB30" s="3"/>
      <c r="AC30" s="3"/>
      <c r="AD30" s="3"/>
      <c r="AE30" s="3"/>
      <c r="AF30" s="3"/>
    </row>
    <row r="31" spans="2:32" ht="25" x14ac:dyDescent="0.25">
      <c r="B31" s="2" t="s">
        <v>1</v>
      </c>
      <c r="C31" s="3"/>
      <c r="D31" s="3"/>
      <c r="E31" s="3"/>
      <c r="F31" s="3"/>
      <c r="G31" s="3"/>
      <c r="H31" s="3"/>
      <c r="J31" s="2" t="s">
        <v>1</v>
      </c>
      <c r="K31" s="3"/>
      <c r="L31" s="3"/>
      <c r="M31" s="3"/>
      <c r="N31" s="3"/>
      <c r="O31" s="3"/>
      <c r="P31" s="3"/>
      <c r="R31" s="2" t="s">
        <v>1</v>
      </c>
      <c r="S31" s="3"/>
      <c r="T31" s="3"/>
      <c r="U31" s="3"/>
      <c r="V31" s="3"/>
      <c r="W31" s="3"/>
      <c r="X31" s="3"/>
      <c r="Z31" s="2" t="s">
        <v>1</v>
      </c>
      <c r="AA31" s="3"/>
      <c r="AB31" s="3"/>
      <c r="AC31" s="3"/>
      <c r="AD31" s="3"/>
      <c r="AE31" s="3"/>
      <c r="AF31" s="3"/>
    </row>
    <row r="32" spans="2:32" x14ac:dyDescent="0.2">
      <c r="B32" s="4" t="s">
        <v>18</v>
      </c>
      <c r="C32" s="3"/>
      <c r="D32" s="3"/>
      <c r="E32" s="3"/>
      <c r="F32" s="3"/>
      <c r="G32" s="3"/>
      <c r="H32" s="3"/>
      <c r="J32" s="4" t="s">
        <v>18</v>
      </c>
      <c r="K32" s="3"/>
      <c r="L32" s="3"/>
      <c r="M32" s="3"/>
      <c r="N32" s="3"/>
      <c r="O32" s="3"/>
      <c r="P32" s="3"/>
      <c r="R32" s="8" t="s">
        <v>19</v>
      </c>
      <c r="S32" s="3"/>
      <c r="T32" s="3"/>
      <c r="U32" s="3"/>
      <c r="V32" s="3"/>
      <c r="W32" s="3"/>
      <c r="X32" s="3"/>
      <c r="Z32" s="8" t="s">
        <v>19</v>
      </c>
      <c r="AA32" s="3"/>
      <c r="AB32" s="3"/>
      <c r="AC32" s="3"/>
      <c r="AD32" s="3"/>
      <c r="AE32" s="3"/>
      <c r="AF32" s="3"/>
    </row>
    <row r="33" spans="2:32" x14ac:dyDescent="0.2">
      <c r="B33" s="3"/>
      <c r="C33" s="3"/>
      <c r="D33" s="3"/>
      <c r="E33" s="3"/>
      <c r="F33" s="3"/>
      <c r="G33" s="3"/>
      <c r="H33" s="3"/>
      <c r="J33" s="3"/>
      <c r="K33" s="3"/>
      <c r="L33" s="3"/>
      <c r="M33" s="3"/>
      <c r="N33" s="3"/>
      <c r="O33" s="3"/>
      <c r="P33" s="3"/>
      <c r="R33" s="3"/>
      <c r="S33" s="3"/>
      <c r="T33" s="3"/>
      <c r="U33" s="3"/>
      <c r="V33" s="3"/>
      <c r="W33" s="3"/>
      <c r="X33" s="3"/>
      <c r="Z33" s="3"/>
      <c r="AA33" s="3"/>
      <c r="AB33" s="3"/>
      <c r="AC33" s="3"/>
      <c r="AD33" s="3"/>
      <c r="AE33" s="3"/>
      <c r="AF33" s="3"/>
    </row>
    <row r="34" spans="2:32" x14ac:dyDescent="0.2">
      <c r="B34" s="3"/>
      <c r="C34" s="3"/>
      <c r="D34" s="3"/>
      <c r="E34" s="3"/>
      <c r="F34" s="3"/>
      <c r="G34" s="3"/>
      <c r="H34" s="3"/>
      <c r="J34" s="3"/>
      <c r="K34" s="3"/>
      <c r="L34" s="3"/>
      <c r="M34" s="3"/>
      <c r="N34" s="3"/>
      <c r="O34" s="3"/>
      <c r="P34" s="3"/>
      <c r="R34" s="3"/>
      <c r="S34" s="3"/>
      <c r="T34" s="3"/>
      <c r="U34" s="3"/>
      <c r="V34" s="3"/>
      <c r="W34" s="3"/>
      <c r="X34" s="3"/>
      <c r="Z34" s="3"/>
      <c r="AA34" s="3"/>
      <c r="AB34" s="3"/>
      <c r="AC34" s="3"/>
      <c r="AD34" s="3"/>
      <c r="AE34" s="3"/>
      <c r="AF34" s="3"/>
    </row>
    <row r="35" spans="2:32" x14ac:dyDescent="0.2">
      <c r="B35" s="3"/>
      <c r="C35" s="3"/>
      <c r="D35" s="3"/>
      <c r="E35" s="3"/>
      <c r="F35" s="3"/>
      <c r="G35" s="3"/>
      <c r="H35" s="3"/>
      <c r="J35" s="3"/>
      <c r="K35" s="3"/>
      <c r="L35" s="3"/>
      <c r="M35" s="3"/>
      <c r="N35" s="3"/>
      <c r="O35" s="3"/>
      <c r="P35" s="3"/>
      <c r="R35" s="3"/>
      <c r="S35" s="3"/>
      <c r="T35" s="3"/>
      <c r="U35" s="3"/>
      <c r="V35" s="3"/>
      <c r="W35" s="3"/>
      <c r="X35" s="3"/>
      <c r="Z35" s="3"/>
      <c r="AA35" s="3"/>
      <c r="AB35" s="3"/>
      <c r="AC35" s="3"/>
      <c r="AD35" s="3"/>
      <c r="AE35" s="3"/>
      <c r="AF35" s="3"/>
    </row>
    <row r="36" spans="2:32" x14ac:dyDescent="0.2">
      <c r="B36" s="3"/>
      <c r="C36" s="3"/>
      <c r="D36" s="3"/>
      <c r="E36" s="3"/>
      <c r="F36" s="3"/>
      <c r="G36" s="3"/>
      <c r="H36" s="3"/>
      <c r="J36" s="3"/>
      <c r="K36" s="3"/>
      <c r="L36" s="3"/>
      <c r="M36" s="3"/>
      <c r="N36" s="3"/>
      <c r="O36" s="3"/>
      <c r="P36" s="3"/>
      <c r="R36" s="3"/>
      <c r="S36" s="3"/>
      <c r="T36" s="3"/>
      <c r="U36" s="3"/>
      <c r="V36" s="3"/>
      <c r="W36" s="3"/>
      <c r="X36" s="3"/>
      <c r="Z36" s="3"/>
      <c r="AA36" s="3"/>
      <c r="AB36" s="3"/>
      <c r="AC36" s="3"/>
      <c r="AD36" s="3"/>
      <c r="AE36" s="3"/>
      <c r="AF36" s="3"/>
    </row>
    <row r="37" spans="2:32" x14ac:dyDescent="0.2">
      <c r="B37" s="3"/>
      <c r="C37" s="3"/>
      <c r="D37" s="3"/>
      <c r="E37" s="3"/>
      <c r="F37" s="3"/>
      <c r="G37" s="3"/>
      <c r="H37" s="3"/>
      <c r="J37" s="3"/>
      <c r="K37" s="3"/>
      <c r="L37" s="3"/>
      <c r="M37" s="3"/>
      <c r="N37" s="3"/>
      <c r="O37" s="3"/>
      <c r="P37" s="3"/>
      <c r="R37" s="3"/>
      <c r="S37" s="3"/>
      <c r="T37" s="3"/>
      <c r="U37" s="3"/>
      <c r="V37" s="3"/>
      <c r="W37" s="3"/>
      <c r="X37" s="3"/>
      <c r="Z37" s="3"/>
      <c r="AA37" s="3"/>
      <c r="AB37" s="3"/>
      <c r="AC37" s="3"/>
      <c r="AD37" s="3"/>
      <c r="AE37" s="3"/>
      <c r="AF37" s="3"/>
    </row>
    <row r="38" spans="2:32" x14ac:dyDescent="0.2">
      <c r="B38" s="3"/>
      <c r="C38" s="3"/>
      <c r="D38" s="3"/>
      <c r="E38" s="3"/>
      <c r="F38" s="3"/>
      <c r="G38" s="3"/>
      <c r="H38" s="3"/>
      <c r="J38" s="3"/>
      <c r="K38" s="3"/>
      <c r="L38" s="3"/>
      <c r="M38" s="3"/>
      <c r="N38" s="3"/>
      <c r="O38" s="3"/>
      <c r="P38" s="3"/>
      <c r="R38" s="3"/>
      <c r="S38" s="3"/>
      <c r="T38" s="3"/>
      <c r="U38" s="3"/>
      <c r="V38" s="3"/>
      <c r="W38" s="3"/>
      <c r="X38" s="3"/>
      <c r="Z38" s="3"/>
      <c r="AA38" s="3"/>
      <c r="AB38" s="3"/>
      <c r="AC38" s="3"/>
      <c r="AD38" s="3"/>
      <c r="AE38" s="3"/>
      <c r="AF38" s="3"/>
    </row>
    <row r="39" spans="2:32" x14ac:dyDescent="0.2">
      <c r="B39" s="3"/>
      <c r="C39" s="3"/>
      <c r="D39" s="3"/>
      <c r="E39" s="3"/>
      <c r="F39" s="3"/>
      <c r="G39" s="3"/>
      <c r="H39" s="3"/>
      <c r="J39" s="3"/>
      <c r="K39" s="3"/>
      <c r="L39" s="3"/>
      <c r="M39" s="3"/>
      <c r="N39" s="3"/>
      <c r="O39" s="3"/>
      <c r="P39" s="3"/>
      <c r="R39" s="3"/>
      <c r="S39" s="3"/>
      <c r="T39" s="3"/>
      <c r="U39" s="3"/>
      <c r="V39" s="3"/>
      <c r="W39" s="3"/>
      <c r="X39" s="3"/>
      <c r="Z39" s="3"/>
      <c r="AA39" s="3"/>
      <c r="AB39" s="3"/>
      <c r="AC39" s="3"/>
      <c r="AD39" s="3"/>
      <c r="AE39" s="3"/>
      <c r="AF39" s="3"/>
    </row>
    <row r="40" spans="2:32" x14ac:dyDescent="0.2">
      <c r="B40" s="3"/>
      <c r="C40" s="3"/>
      <c r="D40" s="3"/>
      <c r="E40" s="3"/>
      <c r="F40" s="3"/>
      <c r="G40" s="3"/>
      <c r="H40" s="3"/>
      <c r="J40" s="3"/>
      <c r="K40" s="3"/>
      <c r="L40" s="3"/>
      <c r="M40" s="3"/>
      <c r="N40" s="3"/>
      <c r="O40" s="3"/>
      <c r="P40" s="3"/>
      <c r="R40" s="3"/>
      <c r="S40" s="3"/>
      <c r="T40" s="3"/>
      <c r="U40" s="3"/>
      <c r="V40" s="3"/>
      <c r="W40" s="3"/>
      <c r="X40" s="3"/>
      <c r="Z40" s="3"/>
      <c r="AA40" s="3"/>
      <c r="AB40" s="3"/>
      <c r="AC40" s="3"/>
      <c r="AD40" s="3"/>
      <c r="AE40" s="3"/>
      <c r="AF40" s="3"/>
    </row>
    <row r="41" spans="2:32" x14ac:dyDescent="0.2">
      <c r="B41" s="3"/>
      <c r="C41" s="3"/>
      <c r="D41" s="3"/>
      <c r="E41" s="3"/>
      <c r="F41" s="3"/>
      <c r="G41" s="3"/>
      <c r="H41" s="3"/>
      <c r="J41" s="3"/>
      <c r="K41" s="3"/>
      <c r="L41" s="3"/>
      <c r="M41" s="3"/>
      <c r="N41" s="3"/>
      <c r="O41" s="3"/>
      <c r="P41" s="3"/>
      <c r="R41" s="3"/>
      <c r="S41" s="3"/>
      <c r="T41" s="3"/>
      <c r="U41" s="3"/>
      <c r="V41" s="3"/>
      <c r="W41" s="3"/>
      <c r="X41" s="3"/>
      <c r="Z41" s="3"/>
      <c r="AA41" s="3"/>
      <c r="AB41" s="3"/>
      <c r="AC41" s="3"/>
      <c r="AD41" s="3"/>
      <c r="AE41" s="3"/>
      <c r="AF41" s="3"/>
    </row>
    <row r="42" spans="2:32" x14ac:dyDescent="0.2">
      <c r="B42" s="3"/>
      <c r="C42" s="3"/>
      <c r="D42" s="3"/>
      <c r="E42" s="3"/>
      <c r="F42" s="3"/>
      <c r="G42" s="3"/>
      <c r="H42" s="3"/>
      <c r="J42" s="3"/>
      <c r="K42" s="3"/>
      <c r="L42" s="3"/>
      <c r="M42" s="3"/>
      <c r="N42" s="3"/>
      <c r="O42" s="3"/>
      <c r="P42" s="3"/>
      <c r="R42" s="3"/>
      <c r="S42" s="3"/>
      <c r="T42" s="3"/>
      <c r="U42" s="3"/>
      <c r="V42" s="3"/>
      <c r="W42" s="3"/>
      <c r="X42" s="3"/>
      <c r="Z42" s="3"/>
      <c r="AA42" s="3"/>
      <c r="AB42" s="3"/>
      <c r="AC42" s="3"/>
      <c r="AD42" s="3"/>
      <c r="AE42" s="3"/>
      <c r="AF42" s="3"/>
    </row>
    <row r="43" spans="2:32" x14ac:dyDescent="0.2">
      <c r="B43" s="3"/>
      <c r="C43" s="3"/>
      <c r="D43" s="3"/>
      <c r="E43" s="3"/>
      <c r="F43" s="3"/>
      <c r="G43" s="3"/>
      <c r="H43" s="3"/>
      <c r="J43" s="3"/>
      <c r="K43" s="3"/>
      <c r="L43" s="3"/>
      <c r="M43" s="3"/>
      <c r="N43" s="3"/>
      <c r="O43" s="3"/>
      <c r="P43" s="3"/>
      <c r="R43" s="3"/>
      <c r="S43" s="3"/>
      <c r="T43" s="3"/>
      <c r="U43" s="3"/>
      <c r="V43" s="3"/>
      <c r="W43" s="3"/>
      <c r="X43" s="3"/>
      <c r="Z43" s="3"/>
      <c r="AA43" s="3"/>
      <c r="AB43" s="3"/>
      <c r="AC43" s="3"/>
      <c r="AD43" s="3"/>
      <c r="AE43" s="3"/>
      <c r="AF43" s="3"/>
    </row>
    <row r="44" spans="2:32" x14ac:dyDescent="0.2">
      <c r="B44" s="3"/>
      <c r="C44" s="3"/>
      <c r="D44" s="3"/>
      <c r="E44" s="3"/>
      <c r="F44" s="3"/>
      <c r="G44" s="3"/>
      <c r="H44" s="3"/>
      <c r="J44" s="3"/>
      <c r="K44" s="3"/>
      <c r="L44" s="3"/>
      <c r="M44" s="3"/>
      <c r="N44" s="3"/>
      <c r="O44" s="3"/>
      <c r="P44" s="3"/>
      <c r="R44" s="3"/>
      <c r="S44" s="3"/>
      <c r="T44" s="3"/>
      <c r="U44" s="3"/>
      <c r="V44" s="3"/>
      <c r="W44" s="3"/>
      <c r="X44" s="3"/>
      <c r="Z44" s="3"/>
      <c r="AA44" s="3"/>
      <c r="AB44" s="3"/>
      <c r="AC44" s="3"/>
      <c r="AD44" s="3"/>
      <c r="AE44" s="3"/>
      <c r="AF44" s="3"/>
    </row>
    <row r="45" spans="2:32" x14ac:dyDescent="0.2">
      <c r="B45" s="3"/>
      <c r="C45" s="3"/>
      <c r="D45" s="3"/>
      <c r="E45" s="3"/>
      <c r="F45" s="3"/>
      <c r="G45" s="3"/>
      <c r="H45" s="3"/>
      <c r="J45" s="3"/>
      <c r="K45" s="3"/>
      <c r="L45" s="3"/>
      <c r="M45" s="3"/>
      <c r="N45" s="3"/>
      <c r="O45" s="3"/>
      <c r="P45" s="3"/>
      <c r="R45" s="3"/>
      <c r="S45" s="3"/>
      <c r="T45" s="3"/>
      <c r="U45" s="3"/>
      <c r="V45" s="3"/>
      <c r="W45" s="3"/>
      <c r="X45" s="3"/>
      <c r="Z45" s="3"/>
      <c r="AA45" s="3"/>
      <c r="AB45" s="3"/>
      <c r="AC45" s="3"/>
      <c r="AD45" s="3"/>
      <c r="AE45" s="3"/>
      <c r="AF45" s="3"/>
    </row>
    <row r="46" spans="2:32" x14ac:dyDescent="0.2">
      <c r="B46" s="3"/>
      <c r="C46" s="3"/>
      <c r="D46" s="3"/>
      <c r="E46" s="3"/>
      <c r="F46" s="3"/>
      <c r="G46" s="3"/>
      <c r="H46" s="3"/>
      <c r="J46" s="3"/>
      <c r="K46" s="3"/>
      <c r="L46" s="3"/>
      <c r="M46" s="3"/>
      <c r="N46" s="3"/>
      <c r="O46" s="3"/>
      <c r="P46" s="3"/>
      <c r="R46" s="3"/>
      <c r="S46" s="3"/>
      <c r="T46" s="3"/>
      <c r="U46" s="3"/>
      <c r="V46" s="3"/>
      <c r="W46" s="3"/>
      <c r="X46" s="3"/>
      <c r="Z46" s="3"/>
      <c r="AA46" s="3"/>
      <c r="AB46" s="3"/>
      <c r="AC46" s="3"/>
      <c r="AD46" s="3"/>
      <c r="AE46" s="3"/>
      <c r="AF46" s="3"/>
    </row>
    <row r="47" spans="2:32" x14ac:dyDescent="0.2">
      <c r="B47" s="3"/>
      <c r="C47" s="3"/>
      <c r="D47" s="3"/>
      <c r="E47" s="3"/>
      <c r="F47" s="3"/>
      <c r="G47" s="3"/>
      <c r="H47" s="3"/>
      <c r="J47" s="3"/>
      <c r="K47" s="3"/>
      <c r="L47" s="3"/>
      <c r="M47" s="3"/>
      <c r="N47" s="3"/>
      <c r="O47" s="3"/>
      <c r="P47" s="3"/>
      <c r="R47" s="3"/>
      <c r="S47" s="3"/>
      <c r="T47" s="3"/>
      <c r="U47" s="3"/>
      <c r="V47" s="3"/>
      <c r="W47" s="3"/>
      <c r="X47" s="3"/>
      <c r="Z47" s="3"/>
      <c r="AA47" s="3"/>
      <c r="AB47" s="3"/>
      <c r="AC47" s="3"/>
      <c r="AD47" s="3"/>
      <c r="AE47" s="3"/>
      <c r="AF47" s="3"/>
    </row>
    <row r="48" spans="2:32" x14ac:dyDescent="0.2">
      <c r="B48" s="3"/>
      <c r="C48" s="3"/>
      <c r="D48" s="3"/>
      <c r="E48" s="3"/>
      <c r="F48" s="3"/>
      <c r="G48" s="3"/>
      <c r="H48" s="3"/>
      <c r="J48" s="3"/>
      <c r="K48" s="3"/>
      <c r="L48" s="3"/>
      <c r="M48" s="3"/>
      <c r="N48" s="3"/>
      <c r="O48" s="3"/>
      <c r="P48" s="3"/>
      <c r="R48" s="3"/>
      <c r="S48" s="3"/>
      <c r="T48" s="3"/>
      <c r="U48" s="3"/>
      <c r="V48" s="3"/>
      <c r="W48" s="3"/>
      <c r="X48" s="3"/>
      <c r="Z48" s="3"/>
      <c r="AA48" s="3"/>
      <c r="AB48" s="3"/>
      <c r="AC48" s="3"/>
      <c r="AD48" s="3"/>
      <c r="AE48" s="3"/>
      <c r="AF48" s="3"/>
    </row>
    <row r="49" spans="2:32" x14ac:dyDescent="0.2">
      <c r="B49" s="3"/>
      <c r="C49" s="3"/>
      <c r="D49" s="3"/>
      <c r="E49" s="3"/>
      <c r="F49" s="3"/>
      <c r="G49" s="3"/>
      <c r="H49" s="3"/>
      <c r="J49" s="3"/>
      <c r="K49" s="3"/>
      <c r="L49" s="3"/>
      <c r="M49" s="3"/>
      <c r="N49" s="3"/>
      <c r="O49" s="3"/>
      <c r="P49" s="3"/>
      <c r="R49" s="3"/>
      <c r="S49" s="3"/>
      <c r="T49" s="3"/>
      <c r="U49" s="3"/>
      <c r="V49" s="3"/>
      <c r="W49" s="3"/>
      <c r="X49" s="3"/>
      <c r="Z49" s="3"/>
      <c r="AA49" s="3"/>
      <c r="AB49" s="3"/>
      <c r="AC49" s="3"/>
      <c r="AD49" s="3"/>
      <c r="AE49" s="3"/>
      <c r="AF49" s="3"/>
    </row>
    <row r="50" spans="2:32" x14ac:dyDescent="0.2">
      <c r="B50" s="3"/>
      <c r="C50" s="3"/>
      <c r="D50" s="3"/>
      <c r="E50" s="3"/>
      <c r="F50" s="3"/>
      <c r="G50" s="3"/>
      <c r="H50" s="3"/>
      <c r="J50" s="3"/>
      <c r="K50" s="3"/>
      <c r="L50" s="3"/>
      <c r="M50" s="3"/>
      <c r="N50" s="3"/>
      <c r="O50" s="3"/>
      <c r="P50" s="3"/>
      <c r="R50" s="3"/>
      <c r="S50" s="3"/>
      <c r="T50" s="3"/>
      <c r="U50" s="3"/>
      <c r="V50" s="3"/>
      <c r="W50" s="3"/>
      <c r="X50" s="3"/>
      <c r="Z50" s="3"/>
      <c r="AA50" s="3"/>
      <c r="AB50" s="3"/>
      <c r="AC50" s="3"/>
      <c r="AD50" s="3"/>
      <c r="AE50" s="3"/>
      <c r="AF50" s="3"/>
    </row>
    <row r="51" spans="2:32" x14ac:dyDescent="0.2">
      <c r="B51" s="3"/>
      <c r="C51" s="3"/>
      <c r="D51" s="3"/>
      <c r="E51" s="3"/>
      <c r="F51" s="3"/>
      <c r="G51" s="3"/>
      <c r="H51" s="3"/>
      <c r="J51" s="3"/>
      <c r="K51" s="3"/>
      <c r="L51" s="3"/>
      <c r="M51" s="3"/>
      <c r="N51" s="3"/>
      <c r="O51" s="3"/>
      <c r="P51" s="3"/>
      <c r="R51" s="3"/>
      <c r="S51" s="3"/>
      <c r="T51" s="3"/>
      <c r="U51" s="3"/>
      <c r="V51" s="3"/>
      <c r="W51" s="3"/>
      <c r="X51" s="3"/>
      <c r="Z51" s="3"/>
      <c r="AA51" s="3"/>
      <c r="AB51" s="3"/>
      <c r="AC51" s="3"/>
      <c r="AD51" s="3"/>
      <c r="AE51" s="3"/>
      <c r="AF51" s="3"/>
    </row>
    <row r="52" spans="2:32" x14ac:dyDescent="0.2">
      <c r="B52" s="13" t="s">
        <v>29</v>
      </c>
      <c r="C52" s="14"/>
      <c r="D52" s="3"/>
      <c r="E52" s="3"/>
      <c r="F52" s="3"/>
      <c r="G52" s="3"/>
      <c r="H52" s="3"/>
      <c r="J52" s="13" t="s">
        <v>22</v>
      </c>
      <c r="K52" s="14"/>
      <c r="L52" s="3"/>
      <c r="M52" s="3"/>
      <c r="N52" s="3"/>
      <c r="O52" s="3"/>
      <c r="P52" s="3"/>
      <c r="R52" s="13" t="s">
        <v>22</v>
      </c>
      <c r="S52" s="14"/>
      <c r="T52" s="3"/>
      <c r="U52" s="3"/>
      <c r="V52" s="3"/>
      <c r="W52" s="3"/>
      <c r="X52" s="3"/>
      <c r="Z52" s="13" t="s">
        <v>22</v>
      </c>
      <c r="AA52" s="14"/>
      <c r="AB52" s="3"/>
      <c r="AC52" s="3"/>
      <c r="AD52" s="3"/>
      <c r="AE52" s="3"/>
      <c r="AF52" s="3"/>
    </row>
    <row r="53" spans="2:32" x14ac:dyDescent="0.2">
      <c r="B53" s="3"/>
      <c r="C53" s="3"/>
      <c r="D53" s="3"/>
      <c r="E53" s="3"/>
      <c r="F53" s="3"/>
      <c r="G53" s="3"/>
      <c r="H53" s="3"/>
      <c r="J53" s="3"/>
      <c r="K53" s="3"/>
      <c r="L53" s="3"/>
      <c r="M53" s="3"/>
      <c r="N53" s="3"/>
      <c r="O53" s="3"/>
      <c r="P53" s="3"/>
      <c r="R53" s="3"/>
      <c r="S53" s="3"/>
      <c r="T53" s="3"/>
      <c r="U53" s="3"/>
      <c r="V53" s="3"/>
      <c r="W53" s="3"/>
      <c r="X53" s="3"/>
      <c r="Z53" s="3"/>
      <c r="AA53" s="3"/>
      <c r="AB53" s="3"/>
      <c r="AC53" s="3"/>
      <c r="AD53" s="3"/>
      <c r="AE53" s="3"/>
      <c r="AF53" s="3"/>
    </row>
    <row r="55" spans="2:32" s="9" customFormat="1" ht="17" thickBot="1" x14ac:dyDescent="0.25"/>
    <row r="56" spans="2:32" ht="17" thickTop="1" x14ac:dyDescent="0.2"/>
    <row r="57" spans="2:32" x14ac:dyDescent="0.2">
      <c r="J57" t="s">
        <v>28</v>
      </c>
    </row>
  </sheetData>
  <mergeCells count="6">
    <mergeCell ref="Z27:AF29"/>
    <mergeCell ref="B26:C26"/>
    <mergeCell ref="J52:K52"/>
    <mergeCell ref="R52:S52"/>
    <mergeCell ref="Z52:AA52"/>
    <mergeCell ref="B52:C52"/>
  </mergeCells>
  <pageMargins left="0.75" right="0.75" top="1" bottom="1" header="0.5" footer="0.5"/>
  <pageSetup orientation="portrait" horizontalDpi="4294967292" verticalDpi="429496729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SOLUTION 6.2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Cole Knaflic</dc:creator>
  <cp:lastModifiedBy>Cole Knaflic</cp:lastModifiedBy>
  <dcterms:created xsi:type="dcterms:W3CDTF">2019-02-12T17:32:32Z</dcterms:created>
  <dcterms:modified xsi:type="dcterms:W3CDTF">2019-03-12T23:52:00Z</dcterms:modified>
</cp:coreProperties>
</file>