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eknaflic/Google Drive/storytelling with data/BOOK - Workbook/"/>
    </mc:Choice>
  </mc:AlternateContent>
  <xr:revisionPtr revIDLastSave="0" documentId="13_ncr:1_{2916B6FD-040C-6A4B-BB20-A97ABF8CC342}" xr6:coauthVersionLast="36" xr6:coauthVersionMax="36" xr10:uidLastSave="{00000000-0000-0000-0000-000000000000}"/>
  <bookViews>
    <workbookView xWindow="0" yWindow="460" windowWidth="30480" windowHeight="19040" xr2:uid="{788202A0-890B-0D40-BFA4-1848877EBE3F}"/>
  </bookViews>
  <sheets>
    <sheet name="EXERCISE 8.10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2" i="1" l="1"/>
  <c r="W32" i="1"/>
  <c r="U32" i="1"/>
  <c r="S32" i="1"/>
  <c r="O32" i="1"/>
  <c r="N32" i="1"/>
  <c r="L32" i="1"/>
  <c r="J32" i="1"/>
  <c r="H32" i="1"/>
  <c r="D32" i="1"/>
  <c r="Y31" i="1"/>
  <c r="W31" i="1"/>
  <c r="U31" i="1"/>
  <c r="S31" i="1"/>
  <c r="O31" i="1"/>
  <c r="N31" i="1"/>
  <c r="L31" i="1"/>
  <c r="J31" i="1"/>
  <c r="H31" i="1"/>
  <c r="D31" i="1"/>
  <c r="Y30" i="1"/>
  <c r="W30" i="1"/>
  <c r="U30" i="1"/>
  <c r="S30" i="1"/>
  <c r="O30" i="1"/>
  <c r="N30" i="1"/>
  <c r="L30" i="1"/>
  <c r="J30" i="1"/>
  <c r="H30" i="1"/>
  <c r="D30" i="1"/>
  <c r="Y29" i="1"/>
  <c r="W29" i="1"/>
  <c r="U29" i="1"/>
  <c r="S29" i="1"/>
  <c r="O29" i="1"/>
  <c r="N29" i="1"/>
  <c r="L29" i="1"/>
  <c r="J29" i="1"/>
  <c r="H29" i="1"/>
  <c r="D29" i="1"/>
  <c r="Y28" i="1"/>
  <c r="W28" i="1"/>
  <c r="U28" i="1"/>
  <c r="S28" i="1"/>
  <c r="O28" i="1"/>
  <c r="N28" i="1"/>
  <c r="L28" i="1"/>
  <c r="J28" i="1"/>
  <c r="H28" i="1"/>
  <c r="D28" i="1"/>
  <c r="Y27" i="1"/>
  <c r="W27" i="1"/>
  <c r="U27" i="1"/>
  <c r="S27" i="1"/>
  <c r="O27" i="1"/>
  <c r="N27" i="1"/>
  <c r="L27" i="1"/>
  <c r="J27" i="1"/>
  <c r="H27" i="1"/>
  <c r="D27" i="1"/>
  <c r="Y26" i="1"/>
  <c r="W26" i="1"/>
  <c r="U26" i="1"/>
  <c r="S26" i="1"/>
  <c r="O26" i="1"/>
  <c r="N26" i="1"/>
  <c r="L26" i="1"/>
  <c r="J26" i="1"/>
  <c r="H26" i="1"/>
  <c r="D26" i="1"/>
  <c r="Y25" i="1"/>
  <c r="W25" i="1"/>
  <c r="U25" i="1"/>
  <c r="S25" i="1"/>
  <c r="O25" i="1"/>
  <c r="N25" i="1"/>
  <c r="L25" i="1"/>
  <c r="J25" i="1"/>
  <c r="H25" i="1"/>
  <c r="D25" i="1"/>
  <c r="Y24" i="1"/>
  <c r="W24" i="1"/>
  <c r="U24" i="1"/>
  <c r="S24" i="1"/>
  <c r="O24" i="1"/>
  <c r="N24" i="1"/>
  <c r="L24" i="1"/>
  <c r="J24" i="1"/>
  <c r="H24" i="1"/>
  <c r="D24" i="1"/>
  <c r="Y23" i="1"/>
  <c r="W23" i="1"/>
  <c r="U23" i="1"/>
  <c r="S23" i="1"/>
  <c r="O23" i="1"/>
  <c r="N23" i="1"/>
  <c r="L23" i="1"/>
  <c r="J23" i="1"/>
  <c r="H23" i="1"/>
  <c r="D23" i="1"/>
  <c r="Y22" i="1"/>
  <c r="W22" i="1"/>
  <c r="U22" i="1"/>
  <c r="S22" i="1"/>
  <c r="O22" i="1"/>
  <c r="N22" i="1"/>
  <c r="L22" i="1"/>
  <c r="J22" i="1"/>
  <c r="H22" i="1"/>
  <c r="D22" i="1"/>
  <c r="Y21" i="1"/>
  <c r="W21" i="1"/>
  <c r="U21" i="1"/>
  <c r="S21" i="1"/>
  <c r="O21" i="1"/>
  <c r="N21" i="1"/>
  <c r="L21" i="1"/>
  <c r="J21" i="1"/>
  <c r="H21" i="1"/>
  <c r="D21" i="1"/>
  <c r="Y20" i="1"/>
  <c r="W20" i="1"/>
  <c r="U20" i="1"/>
  <c r="S20" i="1"/>
  <c r="O20" i="1"/>
  <c r="N20" i="1"/>
  <c r="L20" i="1"/>
  <c r="J20" i="1"/>
  <c r="H20" i="1"/>
  <c r="D20" i="1"/>
  <c r="O19" i="1"/>
  <c r="D19" i="1"/>
  <c r="O18" i="1"/>
  <c r="P30" i="1" s="1"/>
  <c r="D18" i="1"/>
  <c r="O17" i="1"/>
  <c r="D17" i="1"/>
  <c r="O16" i="1"/>
  <c r="P28" i="1" s="1"/>
  <c r="D16" i="1"/>
  <c r="O15" i="1"/>
  <c r="D15" i="1"/>
  <c r="O14" i="1"/>
  <c r="P26" i="1" s="1"/>
  <c r="D14" i="1"/>
  <c r="O13" i="1"/>
  <c r="D13" i="1"/>
  <c r="O12" i="1"/>
  <c r="P24" i="1" s="1"/>
  <c r="D12" i="1"/>
  <c r="O11" i="1"/>
  <c r="D11" i="1"/>
  <c r="O10" i="1"/>
  <c r="D10" i="1"/>
  <c r="O9" i="1"/>
  <c r="D9" i="1"/>
  <c r="O8" i="1"/>
  <c r="D8" i="1"/>
  <c r="P22" i="1" l="1"/>
  <c r="P20" i="1"/>
  <c r="Q9" i="1"/>
  <c r="Q11" i="1"/>
  <c r="Q13" i="1"/>
  <c r="Q15" i="1"/>
  <c r="Q17" i="1"/>
  <c r="Q19" i="1"/>
  <c r="F9" i="1"/>
  <c r="F11" i="1"/>
  <c r="F13" i="1"/>
  <c r="F15" i="1"/>
  <c r="F17" i="1"/>
  <c r="F19" i="1"/>
  <c r="E27" i="1"/>
  <c r="E32" i="1"/>
  <c r="E21" i="1"/>
  <c r="E23" i="1"/>
  <c r="E25" i="1"/>
  <c r="F10" i="1"/>
  <c r="F12" i="1"/>
  <c r="F14" i="1"/>
  <c r="F16" i="1"/>
  <c r="F18" i="1"/>
  <c r="E20" i="1"/>
  <c r="E22" i="1"/>
  <c r="E24" i="1"/>
  <c r="E26" i="1"/>
  <c r="E28" i="1"/>
  <c r="E30" i="1"/>
  <c r="Q20" i="1"/>
  <c r="Q22" i="1"/>
  <c r="Q24" i="1"/>
  <c r="Q26" i="1"/>
  <c r="Q28" i="1"/>
  <c r="Q30" i="1"/>
  <c r="Q32" i="1"/>
  <c r="F20" i="1"/>
  <c r="P21" i="1"/>
  <c r="F22" i="1"/>
  <c r="P23" i="1"/>
  <c r="F24" i="1"/>
  <c r="P25" i="1"/>
  <c r="F26" i="1"/>
  <c r="P27" i="1"/>
  <c r="F28" i="1"/>
  <c r="P29" i="1"/>
  <c r="F30" i="1"/>
  <c r="P31" i="1"/>
  <c r="F32" i="1"/>
  <c r="Q10" i="1"/>
  <c r="Q12" i="1"/>
  <c r="Q14" i="1"/>
  <c r="Q16" i="1"/>
  <c r="Q18" i="1"/>
  <c r="Q21" i="1"/>
  <c r="Q23" i="1"/>
  <c r="Q25" i="1"/>
  <c r="Q27" i="1"/>
  <c r="E29" i="1"/>
  <c r="Q29" i="1"/>
  <c r="E31" i="1"/>
  <c r="Q31" i="1"/>
  <c r="F21" i="1"/>
  <c r="F25" i="1"/>
  <c r="F27" i="1"/>
  <c r="F29" i="1"/>
  <c r="F31" i="1"/>
  <c r="P32" i="1"/>
  <c r="F23" i="1"/>
</calcChain>
</file>

<file path=xl/sharedStrings.xml><?xml version="1.0" encoding="utf-8"?>
<sst xmlns="http://schemas.openxmlformats.org/spreadsheetml/2006/main" count="77" uniqueCount="52">
  <si>
    <t>EXERCISE 8.10</t>
  </si>
  <si>
    <t>DATA TO GRAPH</t>
  </si>
  <si>
    <t>TOTAL CUSTOMERS</t>
  </si>
  <si>
    <t>LOYAL CUSTOMERS</t>
  </si>
  <si>
    <t>YEAR</t>
  </si>
  <si>
    <t xml:space="preserve">MONTH </t>
  </si>
  <si>
    <t>YOY Change</t>
  </si>
  <si>
    <t>Monhtly % change</t>
  </si>
  <si>
    <t>MAY</t>
  </si>
  <si>
    <t>NW YOY Change</t>
  </si>
  <si>
    <t>SW YOY Change</t>
  </si>
  <si>
    <t>NE YOY Change</t>
  </si>
  <si>
    <t>SE YOY change</t>
  </si>
  <si>
    <t>NW CUSTOMERS</t>
  </si>
  <si>
    <t>SW CUSTOMERS</t>
  </si>
  <si>
    <t>NE CUSTOMERS</t>
  </si>
  <si>
    <t>SE CUSTOMERS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</si>
  <si>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</si>
  <si>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</si>
  <si>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</si>
  <si>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</si>
  <si>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</si>
  <si>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</si>
  <si>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</si>
  <si>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</si>
  <si>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JUNE</t>
  </si>
  <si>
    <t>JULY</t>
  </si>
  <si>
    <t>AUGUST</t>
  </si>
  <si>
    <t>STORE TRAFFIC</t>
  </si>
  <si>
    <t>Traffic</t>
  </si>
  <si>
    <t>Basket</t>
  </si>
  <si>
    <t>YEAR-OVER-YEAR CHANGE IN TRAFFIC, BASKET, &amp; BASKET COMPONENTS</t>
  </si>
  <si>
    <t>Avg Price per Item ($)</t>
  </si>
  <si>
    <t>Avg # Items Bought</t>
  </si>
  <si>
    <t>Jun Week 1</t>
  </si>
  <si>
    <t>Jun Week 2</t>
  </si>
  <si>
    <t>Jun Week 3</t>
  </si>
  <si>
    <t>Jun  Week 4</t>
  </si>
  <si>
    <t>Jul Week 1</t>
  </si>
  <si>
    <t>Jul Week 2</t>
  </si>
  <si>
    <t>Jul Week 3</t>
  </si>
  <si>
    <t>Jul Week 4</t>
  </si>
  <si>
    <t>Jul Week 5</t>
  </si>
  <si>
    <t>Aug Week 1</t>
  </si>
  <si>
    <t>Aug Week 2</t>
  </si>
  <si>
    <t>Aug Week 3</t>
  </si>
  <si>
    <t>Aug Week 4</t>
  </si>
  <si>
    <t>Memorial Day</t>
  </si>
  <si>
    <t>Father's Day</t>
  </si>
  <si>
    <t>PROMO</t>
  </si>
  <si>
    <t>FIG 8.10</t>
  </si>
  <si>
    <t>4th of 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</si>
</sst>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;[Red]\-&quot;$&quot;#,##0.00"/>
    <numFmt numFmtId="43" formatCode="_-* #,##0.00_-;\-* #,##0.00_-;_-* &quot;-&quot;??_-;_-@_-"/>
    <numFmt numFmtId="164" formatCode="_(* #,##0_);_(* \(#,##0\);_(* &quot;-&quot;??_);_(@_)"/>
    <numFmt numFmtId="165" formatCode="0.0%"/>
    <numFmt numFmtId="166" formatCode="_-* #,##0_-;\-* #,##0_-;_-* &quot;-&quot;??_-;_-@_-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2" borderId="0" xfId="0" applyFont="1" applyFill="1"/>
    <xf numFmtId="0" fontId="4" fillId="0" borderId="0" xfId="0" applyFont="1"/>
    <xf numFmtId="0" fontId="5" fillId="0" borderId="0" xfId="0" applyFont="1" applyFill="1" applyBorder="1"/>
    <xf numFmtId="164" fontId="6" fillId="0" borderId="0" xfId="1" applyNumberFormat="1" applyFont="1" applyFill="1" applyBorder="1"/>
    <xf numFmtId="165" fontId="6" fillId="0" borderId="0" xfId="2" applyNumberFormat="1" applyFont="1" applyFill="1" applyBorder="1"/>
    <xf numFmtId="10" fontId="6" fillId="0" borderId="0" xfId="2" applyNumberFormat="1" applyFont="1" applyFill="1" applyBorder="1"/>
    <xf numFmtId="166" fontId="6" fillId="0" borderId="0" xfId="1" applyNumberFormat="1" applyFont="1" applyFill="1" applyBorder="1"/>
    <xf numFmtId="0" fontId="6" fillId="0" borderId="0" xfId="0" applyFont="1" applyFill="1" applyBorder="1"/>
    <xf numFmtId="0" fontId="7" fillId="4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0" borderId="0" xfId="0" applyFont="1"/>
    <xf numFmtId="0" fontId="2" fillId="5" borderId="0" xfId="0" applyFont="1" applyFill="1"/>
    <xf numFmtId="8" fontId="2" fillId="0" borderId="0" xfId="0" applyNumberFormat="1" applyFont="1"/>
    <xf numFmtId="0" fontId="2" fillId="0" borderId="0" xfId="0" applyFont="1" applyAlignment="1">
      <alignment horizontal="right"/>
    </xf>
    <xf numFmtId="10" fontId="2" fillId="0" borderId="0" xfId="2" applyNumberFormat="1" applyFont="1" applyAlignment="1">
      <alignment horizontal="center"/>
    </xf>
    <xf numFmtId="0" fontId="2" fillId="0" borderId="2" xfId="0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YEAR-OVER-YEAR TOTAL CUSTOMER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'EXERCISE 8.10'!$B$20:$C$32</c:f>
              <c:multiLvlStrCache>
                <c:ptCount val="13"/>
                <c:lvl>
                  <c:pt idx="0">
                    <c:v>SEPTEMBER</c:v>
                  </c:pt>
                  <c:pt idx="1">
                    <c:v>OCTOBER</c:v>
                  </c:pt>
                  <c:pt idx="2">
                    <c:v>NOVEMBER</c:v>
                  </c:pt>
                  <c:pt idx="3">
                    <c:v>DECEMBER</c:v>
                  </c:pt>
                  <c:pt idx="4">
                    <c:v>JANUARY</c:v>
                  </c:pt>
                  <c:pt idx="5">
                    <c:v>FEBRUARY</c:v>
                  </c:pt>
                  <c:pt idx="6">
                    <c:v>MARCH</c:v>
                  </c:pt>
                  <c:pt idx="7">
                    <c:v>APRIL</c:v>
                  </c:pt>
                  <c:pt idx="8">
                    <c:v>MAY</c:v>
                  </c:pt>
                  <c:pt idx="9">
                    <c:v>JUNE</c:v>
                  </c:pt>
                  <c:pt idx="10">
                    <c:v>JULY</c:v>
                  </c:pt>
                  <c:pt idx="11">
                    <c:v>AUGUST</c:v>
                  </c:pt>
                  <c:pt idx="12">
                    <c:v>SEPTEMBER</c:v>
                  </c:pt>
                </c:lvl>
                <c:lvl>
                  <c:pt idx="0">
                    <c:v>2018</c:v>
                  </c:pt>
                  <c:pt idx="1">
                    <c:v>2018</c:v>
                  </c:pt>
                  <c:pt idx="2">
                    <c:v>2018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2019</c:v>
                  </c:pt>
                  <c:pt idx="6">
                    <c:v>2019</c:v>
                  </c:pt>
                  <c:pt idx="7">
                    <c:v>2019</c:v>
                  </c:pt>
                  <c:pt idx="8">
                    <c:v>2019</c:v>
                  </c:pt>
                  <c:pt idx="9">
                    <c:v>2019</c:v>
                  </c:pt>
                  <c:pt idx="10">
                    <c:v>2019</c:v>
                  </c:pt>
                  <c:pt idx="11">
                    <c:v>2019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'EXERCISE 8.10'!$E$20:$E$32</c:f>
              <c:numCache>
                <c:formatCode>0.0%</c:formatCode>
                <c:ptCount val="13"/>
                <c:pt idx="0">
                  <c:v>-7.3211773459248494E-2</c:v>
                </c:pt>
                <c:pt idx="1">
                  <c:v>-9.4252509929783651E-2</c:v>
                </c:pt>
                <c:pt idx="2">
                  <c:v>-6.529978509660371E-2</c:v>
                </c:pt>
                <c:pt idx="3">
                  <c:v>-5.6232906623171389E-2</c:v>
                </c:pt>
                <c:pt idx="4">
                  <c:v>-3.223903784601153E-2</c:v>
                </c:pt>
                <c:pt idx="5">
                  <c:v>-3.3407178504833247E-2</c:v>
                </c:pt>
                <c:pt idx="6">
                  <c:v>-3.2769857687154673E-2</c:v>
                </c:pt>
                <c:pt idx="7">
                  <c:v>-3.0287752640422834E-2</c:v>
                </c:pt>
                <c:pt idx="8">
                  <c:v>-3.4294960352756379E-2</c:v>
                </c:pt>
                <c:pt idx="9" formatCode="0.00%">
                  <c:v>-3.2670906432321838E-2</c:v>
                </c:pt>
                <c:pt idx="10" formatCode="0.00%">
                  <c:v>-5.4108915033503124E-2</c:v>
                </c:pt>
                <c:pt idx="11" formatCode="0.00%">
                  <c:v>-5.7289293011808302E-2</c:v>
                </c:pt>
                <c:pt idx="12">
                  <c:v>-6.3686745346674026E-2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7E-E145-95BD-62D60F85C3CB}"/>
            </c:ext>
          </c:extLst>
        </c:ser>
        <c:ser>
          <c:idx val="1"/>
          <c:order val="1"/>
          <c:tx>
            <c:v>NW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'EXERCISE 8.10'!$B$20:$C$32</c:f>
              <c:multiLvlStrCache>
                <c:ptCount val="13"/>
                <c:lvl>
                  <c:pt idx="0">
                    <c:v>SEPTEMBER</c:v>
                  </c:pt>
                  <c:pt idx="1">
                    <c:v>OCTOBER</c:v>
                  </c:pt>
                  <c:pt idx="2">
                    <c:v>NOVEMBER</c:v>
                  </c:pt>
                  <c:pt idx="3">
                    <c:v>DECEMBER</c:v>
                  </c:pt>
                  <c:pt idx="4">
                    <c:v>JANUARY</c:v>
                  </c:pt>
                  <c:pt idx="5">
                    <c:v>FEBRUARY</c:v>
                  </c:pt>
                  <c:pt idx="6">
                    <c:v>MARCH</c:v>
                  </c:pt>
                  <c:pt idx="7">
                    <c:v>APRIL</c:v>
                  </c:pt>
                  <c:pt idx="8">
                    <c:v>MAY</c:v>
                  </c:pt>
                  <c:pt idx="9">
                    <c:v>JUNE</c:v>
                  </c:pt>
                  <c:pt idx="10">
                    <c:v>JULY</c:v>
                  </c:pt>
                  <c:pt idx="11">
                    <c:v>AUGUST</c:v>
                  </c:pt>
                  <c:pt idx="12">
                    <c:v>SEPTEMBER</c:v>
                  </c:pt>
                </c:lvl>
                <c:lvl>
                  <c:pt idx="0">
                    <c:v>2018</c:v>
                  </c:pt>
                  <c:pt idx="1">
                    <c:v>2018</c:v>
                  </c:pt>
                  <c:pt idx="2">
                    <c:v>2018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2019</c:v>
                  </c:pt>
                  <c:pt idx="6">
                    <c:v>2019</c:v>
                  </c:pt>
                  <c:pt idx="7">
                    <c:v>2019</c:v>
                  </c:pt>
                  <c:pt idx="8">
                    <c:v>2019</c:v>
                  </c:pt>
                  <c:pt idx="9">
                    <c:v>2019</c:v>
                  </c:pt>
                  <c:pt idx="10">
                    <c:v>2019</c:v>
                  </c:pt>
                  <c:pt idx="11">
                    <c:v>2019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'EXERCISE 8.10'!$H$20:$H$32</c:f>
              <c:numCache>
                <c:formatCode>0.0%</c:formatCode>
                <c:ptCount val="13"/>
                <c:pt idx="0">
                  <c:v>-6.7394986494760917E-2</c:v>
                </c:pt>
                <c:pt idx="1">
                  <c:v>-8.1209510927600204E-2</c:v>
                </c:pt>
                <c:pt idx="2">
                  <c:v>-6.0482432735085037E-2</c:v>
                </c:pt>
                <c:pt idx="3">
                  <c:v>-5.1223606718682327E-2</c:v>
                </c:pt>
                <c:pt idx="4">
                  <c:v>-2.6459087499259036E-2</c:v>
                </c:pt>
                <c:pt idx="5">
                  <c:v>-3.2032846063827676E-2</c:v>
                </c:pt>
                <c:pt idx="6">
                  <c:v>-2.8189435630123372E-2</c:v>
                </c:pt>
                <c:pt idx="7">
                  <c:v>-2.7960223591021061E-2</c:v>
                </c:pt>
                <c:pt idx="8">
                  <c:v>-2.5617144476528214E-2</c:v>
                </c:pt>
                <c:pt idx="9">
                  <c:v>-3.0779931796223941E-2</c:v>
                </c:pt>
                <c:pt idx="10">
                  <c:v>-5.04751477994307E-2</c:v>
                </c:pt>
                <c:pt idx="11">
                  <c:v>-5.7755754753622088E-2</c:v>
                </c:pt>
                <c:pt idx="12">
                  <c:v>-5.5507474373677472E-2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7E-E145-95BD-62D60F85C3CB}"/>
            </c:ext>
          </c:extLst>
        </c:ser>
        <c:ser>
          <c:idx val="2"/>
          <c:order val="2"/>
          <c:tx>
            <c:v>SW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'EXERCISE 8.10'!$B$20:$C$32</c:f>
              <c:multiLvlStrCache>
                <c:ptCount val="13"/>
                <c:lvl>
                  <c:pt idx="0">
                    <c:v>SEPTEMBER</c:v>
                  </c:pt>
                  <c:pt idx="1">
                    <c:v>OCTOBER</c:v>
                  </c:pt>
                  <c:pt idx="2">
                    <c:v>NOVEMBER</c:v>
                  </c:pt>
                  <c:pt idx="3">
                    <c:v>DECEMBER</c:v>
                  </c:pt>
                  <c:pt idx="4">
                    <c:v>JANUARY</c:v>
                  </c:pt>
                  <c:pt idx="5">
                    <c:v>FEBRUARY</c:v>
                  </c:pt>
                  <c:pt idx="6">
                    <c:v>MARCH</c:v>
                  </c:pt>
                  <c:pt idx="7">
                    <c:v>APRIL</c:v>
                  </c:pt>
                  <c:pt idx="8">
                    <c:v>MAY</c:v>
                  </c:pt>
                  <c:pt idx="9">
                    <c:v>JUNE</c:v>
                  </c:pt>
                  <c:pt idx="10">
                    <c:v>JULY</c:v>
                  </c:pt>
                  <c:pt idx="11">
                    <c:v>AUGUST</c:v>
                  </c:pt>
                  <c:pt idx="12">
                    <c:v>SEPTEMBER</c:v>
                  </c:pt>
                </c:lvl>
                <c:lvl>
                  <c:pt idx="0">
                    <c:v>2018</c:v>
                  </c:pt>
                  <c:pt idx="1">
                    <c:v>2018</c:v>
                  </c:pt>
                  <c:pt idx="2">
                    <c:v>2018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2019</c:v>
                  </c:pt>
                  <c:pt idx="6">
                    <c:v>2019</c:v>
                  </c:pt>
                  <c:pt idx="7">
                    <c:v>2019</c:v>
                  </c:pt>
                  <c:pt idx="8">
                    <c:v>2019</c:v>
                  </c:pt>
                  <c:pt idx="9">
                    <c:v>2019</c:v>
                  </c:pt>
                  <c:pt idx="10">
                    <c:v>2019</c:v>
                  </c:pt>
                  <c:pt idx="11">
                    <c:v>2019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'EXERCISE 8.10'!$J$20:$J$32</c:f>
              <c:numCache>
                <c:formatCode>0.0%</c:formatCode>
                <c:ptCount val="13"/>
                <c:pt idx="0">
                  <c:v>-5.9452210502441462E-2</c:v>
                </c:pt>
                <c:pt idx="1">
                  <c:v>-8.5230397284211973E-2</c:v>
                </c:pt>
                <c:pt idx="2">
                  <c:v>-5.4223858443295282E-2</c:v>
                </c:pt>
                <c:pt idx="3">
                  <c:v>-4.1645432331072693E-2</c:v>
                </c:pt>
                <c:pt idx="4">
                  <c:v>-2.9511024103956295E-2</c:v>
                </c:pt>
                <c:pt idx="5">
                  <c:v>-2.3683047854571329E-2</c:v>
                </c:pt>
                <c:pt idx="6">
                  <c:v>-3.5857973412514024E-2</c:v>
                </c:pt>
                <c:pt idx="7">
                  <c:v>-3.608998591027246E-2</c:v>
                </c:pt>
                <c:pt idx="8">
                  <c:v>-2.9049376001411165E-2</c:v>
                </c:pt>
                <c:pt idx="9">
                  <c:v>-1.5272489342261142E-2</c:v>
                </c:pt>
                <c:pt idx="10">
                  <c:v>-4.1238341135579837E-2</c:v>
                </c:pt>
                <c:pt idx="11">
                  <c:v>-4.0831875348911952E-2</c:v>
                </c:pt>
                <c:pt idx="12">
                  <c:v>-5.0897905564645136E-2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7E-E145-95BD-62D60F85C3CB}"/>
            </c:ext>
          </c:extLst>
        </c:ser>
        <c:ser>
          <c:idx val="3"/>
          <c:order val="3"/>
          <c:tx>
            <c:v>NE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'EXERCISE 8.10'!$B$20:$C$32</c:f>
              <c:multiLvlStrCache>
                <c:ptCount val="13"/>
                <c:lvl>
                  <c:pt idx="0">
                    <c:v>SEPTEMBER</c:v>
                  </c:pt>
                  <c:pt idx="1">
                    <c:v>OCTOBER</c:v>
                  </c:pt>
                  <c:pt idx="2">
                    <c:v>NOVEMBER</c:v>
                  </c:pt>
                  <c:pt idx="3">
                    <c:v>DECEMBER</c:v>
                  </c:pt>
                  <c:pt idx="4">
                    <c:v>JANUARY</c:v>
                  </c:pt>
                  <c:pt idx="5">
                    <c:v>FEBRUARY</c:v>
                  </c:pt>
                  <c:pt idx="6">
                    <c:v>MARCH</c:v>
                  </c:pt>
                  <c:pt idx="7">
                    <c:v>APRIL</c:v>
                  </c:pt>
                  <c:pt idx="8">
                    <c:v>MAY</c:v>
                  </c:pt>
                  <c:pt idx="9">
                    <c:v>JUNE</c:v>
                  </c:pt>
                  <c:pt idx="10">
                    <c:v>JULY</c:v>
                  </c:pt>
                  <c:pt idx="11">
                    <c:v>AUGUST</c:v>
                  </c:pt>
                  <c:pt idx="12">
                    <c:v>SEPTEMBER</c:v>
                  </c:pt>
                </c:lvl>
                <c:lvl>
                  <c:pt idx="0">
                    <c:v>2018</c:v>
                  </c:pt>
                  <c:pt idx="1">
                    <c:v>2018</c:v>
                  </c:pt>
                  <c:pt idx="2">
                    <c:v>2018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2019</c:v>
                  </c:pt>
                  <c:pt idx="6">
                    <c:v>2019</c:v>
                  </c:pt>
                  <c:pt idx="7">
                    <c:v>2019</c:v>
                  </c:pt>
                  <c:pt idx="8">
                    <c:v>2019</c:v>
                  </c:pt>
                  <c:pt idx="9">
                    <c:v>2019</c:v>
                  </c:pt>
                  <c:pt idx="10">
                    <c:v>2019</c:v>
                  </c:pt>
                  <c:pt idx="11">
                    <c:v>2019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'EXERCISE 8.10'!$L$20:$L$32</c:f>
              <c:numCache>
                <c:formatCode>0.0%</c:formatCode>
                <c:ptCount val="13"/>
                <c:pt idx="0">
                  <c:v>-8.1623815248507231E-2</c:v>
                </c:pt>
                <c:pt idx="1">
                  <c:v>-0.11036465465212116</c:v>
                </c:pt>
                <c:pt idx="2">
                  <c:v>-7.6214032826865646E-2</c:v>
                </c:pt>
                <c:pt idx="3">
                  <c:v>-7.2270027487137428E-2</c:v>
                </c:pt>
                <c:pt idx="4">
                  <c:v>-3.3598976492533669E-2</c:v>
                </c:pt>
                <c:pt idx="5">
                  <c:v>-3.5548435103491212E-2</c:v>
                </c:pt>
                <c:pt idx="6">
                  <c:v>-3.8683329867085135E-2</c:v>
                </c:pt>
                <c:pt idx="7">
                  <c:v>-3.5074707226800471E-2</c:v>
                </c:pt>
                <c:pt idx="8">
                  <c:v>-4.4658479074018605E-2</c:v>
                </c:pt>
                <c:pt idx="9">
                  <c:v>-5.5373282752016501E-2</c:v>
                </c:pt>
                <c:pt idx="10">
                  <c:v>-8.2321526525644728E-2</c:v>
                </c:pt>
                <c:pt idx="11">
                  <c:v>-8.1217067864211817E-2</c:v>
                </c:pt>
                <c:pt idx="12">
                  <c:v>-7.8533417998724236E-2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7E-E145-95BD-62D60F85C3CB}"/>
            </c:ext>
          </c:extLst>
        </c:ser>
        <c:ser>
          <c:idx val="4"/>
          <c:order val="4"/>
          <c:tx>
            <c:v>SE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'EXERCISE 8.10'!$B$20:$C$32</c:f>
              <c:multiLvlStrCache>
                <c:ptCount val="13"/>
                <c:lvl>
                  <c:pt idx="0">
                    <c:v>SEPTEMBER</c:v>
                  </c:pt>
                  <c:pt idx="1">
                    <c:v>OCTOBER</c:v>
                  </c:pt>
                  <c:pt idx="2">
                    <c:v>NOVEMBER</c:v>
                  </c:pt>
                  <c:pt idx="3">
                    <c:v>DECEMBER</c:v>
                  </c:pt>
                  <c:pt idx="4">
                    <c:v>JANUARY</c:v>
                  </c:pt>
                  <c:pt idx="5">
                    <c:v>FEBRUARY</c:v>
                  </c:pt>
                  <c:pt idx="6">
                    <c:v>MARCH</c:v>
                  </c:pt>
                  <c:pt idx="7">
                    <c:v>APRIL</c:v>
                  </c:pt>
                  <c:pt idx="8">
                    <c:v>MAY</c:v>
                  </c:pt>
                  <c:pt idx="9">
                    <c:v>JUNE</c:v>
                  </c:pt>
                  <c:pt idx="10">
                    <c:v>JULY</c:v>
                  </c:pt>
                  <c:pt idx="11">
                    <c:v>AUGUST</c:v>
                  </c:pt>
                  <c:pt idx="12">
                    <c:v>SEPTEMBER</c:v>
                  </c:pt>
                </c:lvl>
                <c:lvl>
                  <c:pt idx="0">
                    <c:v>2018</c:v>
                  </c:pt>
                  <c:pt idx="1">
                    <c:v>2018</c:v>
                  </c:pt>
                  <c:pt idx="2">
                    <c:v>2018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2019</c:v>
                  </c:pt>
                  <c:pt idx="6">
                    <c:v>2019</c:v>
                  </c:pt>
                  <c:pt idx="7">
                    <c:v>2019</c:v>
                  </c:pt>
                  <c:pt idx="8">
                    <c:v>2019</c:v>
                  </c:pt>
                  <c:pt idx="9">
                    <c:v>2019</c:v>
                  </c:pt>
                  <c:pt idx="10">
                    <c:v>2019</c:v>
                  </c:pt>
                  <c:pt idx="11">
                    <c:v>2019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'EXERCISE 8.10'!$N$20:$N$32</c:f>
              <c:numCache>
                <c:formatCode>0.0%</c:formatCode>
                <c:ptCount val="13"/>
                <c:pt idx="0">
                  <c:v>-8.4155984764998165E-2</c:v>
                </c:pt>
                <c:pt idx="1">
                  <c:v>-0.10051976071393547</c:v>
                </c:pt>
                <c:pt idx="2">
                  <c:v>-7.0383044725610258E-2</c:v>
                </c:pt>
                <c:pt idx="3">
                  <c:v>-5.9393169230533685E-2</c:v>
                </c:pt>
                <c:pt idx="4">
                  <c:v>-3.9001792894363597E-2</c:v>
                </c:pt>
                <c:pt idx="5">
                  <c:v>-4.2851426004320715E-2</c:v>
                </c:pt>
                <c:pt idx="6">
                  <c:v>-2.8026342548838991E-2</c:v>
                </c:pt>
                <c:pt idx="7">
                  <c:v>-2.1820995362548785E-2</c:v>
                </c:pt>
                <c:pt idx="8">
                  <c:v>-3.8074684256121101E-2</c:v>
                </c:pt>
                <c:pt idx="9">
                  <c:v>-2.9690255587805466E-2</c:v>
                </c:pt>
                <c:pt idx="10">
                  <c:v>-4.2962923438489092E-2</c:v>
                </c:pt>
                <c:pt idx="11">
                  <c:v>-4.9940293177239983E-2</c:v>
                </c:pt>
                <c:pt idx="12">
                  <c:v>-7.0179142161105504E-2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7E-E145-95BD-62D60F85C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393743"/>
        <c:axId val="141070127"/>
      </c:lineChart>
      <c:catAx>
        <c:axId val="11639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70127"/>
        <c:crossesAt val="-0.12000000000000001"/>
        <c:auto val="1"/>
        <c:lblAlgn val="ctr"/>
        <c:lblOffset val="100"/>
        <c:noMultiLvlLbl val="0"/>
      </c:catAx>
      <c:valAx>
        <c:axId val="14107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9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580506830787293"/>
          <c:y val="0.92955840571474957"/>
          <c:w val="0.67502102183964685"/>
          <c:h val="7.04415942852504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YEAR-OVER-YEAR SUPER SHOPPER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'EXERCISE 8.10'!$B$20:$C$32</c:f>
              <c:multiLvlStrCache>
                <c:ptCount val="13"/>
                <c:lvl>
                  <c:pt idx="0">
                    <c:v>SEPTEMBER</c:v>
                  </c:pt>
                  <c:pt idx="1">
                    <c:v>OCTOBER</c:v>
                  </c:pt>
                  <c:pt idx="2">
                    <c:v>NOVEMBER</c:v>
                  </c:pt>
                  <c:pt idx="3">
                    <c:v>DECEMBER</c:v>
                  </c:pt>
                  <c:pt idx="4">
                    <c:v>JANUARY</c:v>
                  </c:pt>
                  <c:pt idx="5">
                    <c:v>FEBRUARY</c:v>
                  </c:pt>
                  <c:pt idx="6">
                    <c:v>MARCH</c:v>
                  </c:pt>
                  <c:pt idx="7">
                    <c:v>APRIL</c:v>
                  </c:pt>
                  <c:pt idx="8">
                    <c:v>MAY</c:v>
                  </c:pt>
                  <c:pt idx="9">
                    <c:v>JUNE</c:v>
                  </c:pt>
                  <c:pt idx="10">
                    <c:v>JULY</c:v>
                  </c:pt>
                  <c:pt idx="11">
                    <c:v>AUGUST</c:v>
                  </c:pt>
                  <c:pt idx="12">
                    <c:v>SEPTEMBER</c:v>
                  </c:pt>
                </c:lvl>
                <c:lvl>
                  <c:pt idx="0">
                    <c:v>2018</c:v>
                  </c:pt>
                  <c:pt idx="1">
                    <c:v>2018</c:v>
                  </c:pt>
                  <c:pt idx="2">
                    <c:v>2018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2019</c:v>
                  </c:pt>
                  <c:pt idx="6">
                    <c:v>2019</c:v>
                  </c:pt>
                  <c:pt idx="7">
                    <c:v>2019</c:v>
                  </c:pt>
                  <c:pt idx="8">
                    <c:v>2019</c:v>
                  </c:pt>
                  <c:pt idx="9">
                    <c:v>2019</c:v>
                  </c:pt>
                  <c:pt idx="10">
                    <c:v>2019</c:v>
                  </c:pt>
                  <c:pt idx="11">
                    <c:v>2019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'EXERCISE 8.10'!$P$20:$P$32</c:f>
              <c:numCache>
                <c:formatCode>0.0%</c:formatCode>
                <c:ptCount val="13"/>
                <c:pt idx="0">
                  <c:v>-2.446842026822822E-3</c:v>
                </c:pt>
                <c:pt idx="1">
                  <c:v>-1.3269365742276334E-2</c:v>
                </c:pt>
                <c:pt idx="2">
                  <c:v>-1.9428841424122264E-2</c:v>
                </c:pt>
                <c:pt idx="3">
                  <c:v>-2.1896763310169796E-2</c:v>
                </c:pt>
                <c:pt idx="4">
                  <c:v>-2.0386648427002815E-2</c:v>
                </c:pt>
                <c:pt idx="5">
                  <c:v>-3.2936108970465901E-2</c:v>
                </c:pt>
                <c:pt idx="6">
                  <c:v>-3.8684731161253164E-2</c:v>
                </c:pt>
                <c:pt idx="7">
                  <c:v>-6.1033032698226311E-2</c:v>
                </c:pt>
                <c:pt idx="8">
                  <c:v>-6.3896202063255081E-2</c:v>
                </c:pt>
                <c:pt idx="9">
                  <c:v>-8.5384998682137281E-2</c:v>
                </c:pt>
                <c:pt idx="10">
                  <c:v>-7.7817350088771123E-2</c:v>
                </c:pt>
                <c:pt idx="11">
                  <c:v>-8.3274320235925139E-2</c:v>
                </c:pt>
                <c:pt idx="12">
                  <c:v>-8.0293282196174542E-2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1-9F4D-8CF6-FBC4D9E45D2A}"/>
            </c:ext>
          </c:extLst>
        </c:ser>
        <c:ser>
          <c:idx val="1"/>
          <c:order val="1"/>
          <c:tx>
            <c:v>NW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'EXERCISE 8.10'!$B$20:$C$32</c:f>
              <c:multiLvlStrCache>
                <c:ptCount val="13"/>
                <c:lvl>
                  <c:pt idx="0">
                    <c:v>SEPTEMBER</c:v>
                  </c:pt>
                  <c:pt idx="1">
                    <c:v>OCTOBER</c:v>
                  </c:pt>
                  <c:pt idx="2">
                    <c:v>NOVEMBER</c:v>
                  </c:pt>
                  <c:pt idx="3">
                    <c:v>DECEMBER</c:v>
                  </c:pt>
                  <c:pt idx="4">
                    <c:v>JANUARY</c:v>
                  </c:pt>
                  <c:pt idx="5">
                    <c:v>FEBRUARY</c:v>
                  </c:pt>
                  <c:pt idx="6">
                    <c:v>MARCH</c:v>
                  </c:pt>
                  <c:pt idx="7">
                    <c:v>APRIL</c:v>
                  </c:pt>
                  <c:pt idx="8">
                    <c:v>MAY</c:v>
                  </c:pt>
                  <c:pt idx="9">
                    <c:v>JUNE</c:v>
                  </c:pt>
                  <c:pt idx="10">
                    <c:v>JULY</c:v>
                  </c:pt>
                  <c:pt idx="11">
                    <c:v>AUGUST</c:v>
                  </c:pt>
                  <c:pt idx="12">
                    <c:v>SEPTEMBER</c:v>
                  </c:pt>
                </c:lvl>
                <c:lvl>
                  <c:pt idx="0">
                    <c:v>2018</c:v>
                  </c:pt>
                  <c:pt idx="1">
                    <c:v>2018</c:v>
                  </c:pt>
                  <c:pt idx="2">
                    <c:v>2018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2019</c:v>
                  </c:pt>
                  <c:pt idx="6">
                    <c:v>2019</c:v>
                  </c:pt>
                  <c:pt idx="7">
                    <c:v>2019</c:v>
                  </c:pt>
                  <c:pt idx="8">
                    <c:v>2019</c:v>
                  </c:pt>
                  <c:pt idx="9">
                    <c:v>2019</c:v>
                  </c:pt>
                  <c:pt idx="10">
                    <c:v>2019</c:v>
                  </c:pt>
                  <c:pt idx="11">
                    <c:v>2019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'EXERCISE 8.10'!$S$20:$S$32</c:f>
              <c:numCache>
                <c:formatCode>0.0%</c:formatCode>
                <c:ptCount val="13"/>
                <c:pt idx="0">
                  <c:v>-6.4821494194988501E-3</c:v>
                </c:pt>
                <c:pt idx="1">
                  <c:v>-1.4440874715743826E-2</c:v>
                </c:pt>
                <c:pt idx="2">
                  <c:v>-1.8794822033485668E-2</c:v>
                </c:pt>
                <c:pt idx="3">
                  <c:v>-2.1962750568121081E-2</c:v>
                </c:pt>
                <c:pt idx="4">
                  <c:v>-1.710927074088027E-2</c:v>
                </c:pt>
                <c:pt idx="5">
                  <c:v>-3.3695519472591869E-2</c:v>
                </c:pt>
                <c:pt idx="6">
                  <c:v>-3.4887167421079404E-2</c:v>
                </c:pt>
                <c:pt idx="7">
                  <c:v>-5.6205902812282618E-2</c:v>
                </c:pt>
                <c:pt idx="8">
                  <c:v>-5.4732821676935828E-2</c:v>
                </c:pt>
                <c:pt idx="9">
                  <c:v>-7.4048532541727344E-2</c:v>
                </c:pt>
                <c:pt idx="10">
                  <c:v>-6.7590061789965933E-2</c:v>
                </c:pt>
                <c:pt idx="11">
                  <c:v>-7.6009002560361208E-2</c:v>
                </c:pt>
                <c:pt idx="12">
                  <c:v>-6.8991263070289299E-2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A1-9F4D-8CF6-FBC4D9E45D2A}"/>
            </c:ext>
          </c:extLst>
        </c:ser>
        <c:ser>
          <c:idx val="2"/>
          <c:order val="2"/>
          <c:tx>
            <c:v>SW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'EXERCISE 8.10'!$B$20:$C$32</c:f>
              <c:multiLvlStrCache>
                <c:ptCount val="13"/>
                <c:lvl>
                  <c:pt idx="0">
                    <c:v>SEPTEMBER</c:v>
                  </c:pt>
                  <c:pt idx="1">
                    <c:v>OCTOBER</c:v>
                  </c:pt>
                  <c:pt idx="2">
                    <c:v>NOVEMBER</c:v>
                  </c:pt>
                  <c:pt idx="3">
                    <c:v>DECEMBER</c:v>
                  </c:pt>
                  <c:pt idx="4">
                    <c:v>JANUARY</c:v>
                  </c:pt>
                  <c:pt idx="5">
                    <c:v>FEBRUARY</c:v>
                  </c:pt>
                  <c:pt idx="6">
                    <c:v>MARCH</c:v>
                  </c:pt>
                  <c:pt idx="7">
                    <c:v>APRIL</c:v>
                  </c:pt>
                  <c:pt idx="8">
                    <c:v>MAY</c:v>
                  </c:pt>
                  <c:pt idx="9">
                    <c:v>JUNE</c:v>
                  </c:pt>
                  <c:pt idx="10">
                    <c:v>JULY</c:v>
                  </c:pt>
                  <c:pt idx="11">
                    <c:v>AUGUST</c:v>
                  </c:pt>
                  <c:pt idx="12">
                    <c:v>SEPTEMBER</c:v>
                  </c:pt>
                </c:lvl>
                <c:lvl>
                  <c:pt idx="0">
                    <c:v>2018</c:v>
                  </c:pt>
                  <c:pt idx="1">
                    <c:v>2018</c:v>
                  </c:pt>
                  <c:pt idx="2">
                    <c:v>2018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2019</c:v>
                  </c:pt>
                  <c:pt idx="6">
                    <c:v>2019</c:v>
                  </c:pt>
                  <c:pt idx="7">
                    <c:v>2019</c:v>
                  </c:pt>
                  <c:pt idx="8">
                    <c:v>2019</c:v>
                  </c:pt>
                  <c:pt idx="9">
                    <c:v>2019</c:v>
                  </c:pt>
                  <c:pt idx="10">
                    <c:v>2019</c:v>
                  </c:pt>
                  <c:pt idx="11">
                    <c:v>2019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'EXERCISE 8.10'!$U$20:$U$32</c:f>
              <c:numCache>
                <c:formatCode>0.0%</c:formatCode>
                <c:ptCount val="13"/>
                <c:pt idx="0">
                  <c:v>1.1946673038225621E-4</c:v>
                </c:pt>
                <c:pt idx="1">
                  <c:v>-1.386271822117419E-2</c:v>
                </c:pt>
                <c:pt idx="2">
                  <c:v>-2.158306139485467E-2</c:v>
                </c:pt>
                <c:pt idx="3">
                  <c:v>-2.2987338725750105E-2</c:v>
                </c:pt>
                <c:pt idx="4">
                  <c:v>-2.3823888332807724E-2</c:v>
                </c:pt>
                <c:pt idx="5">
                  <c:v>-2.9953085528690002E-2</c:v>
                </c:pt>
                <c:pt idx="6">
                  <c:v>-4.5434307063902279E-2</c:v>
                </c:pt>
                <c:pt idx="7">
                  <c:v>-6.5454252159306503E-2</c:v>
                </c:pt>
                <c:pt idx="8">
                  <c:v>-6.5048981274245063E-2</c:v>
                </c:pt>
                <c:pt idx="9">
                  <c:v>-7.5359912665741768E-2</c:v>
                </c:pt>
                <c:pt idx="10">
                  <c:v>-7.06076166774742E-2</c:v>
                </c:pt>
                <c:pt idx="11">
                  <c:v>-7.1149100102329499E-2</c:v>
                </c:pt>
                <c:pt idx="12">
                  <c:v>-6.8061771853267589E-2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A1-9F4D-8CF6-FBC4D9E45D2A}"/>
            </c:ext>
          </c:extLst>
        </c:ser>
        <c:ser>
          <c:idx val="3"/>
          <c:order val="3"/>
          <c:tx>
            <c:v>NE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'EXERCISE 8.10'!$B$20:$C$32</c:f>
              <c:multiLvlStrCache>
                <c:ptCount val="13"/>
                <c:lvl>
                  <c:pt idx="0">
                    <c:v>SEPTEMBER</c:v>
                  </c:pt>
                  <c:pt idx="1">
                    <c:v>OCTOBER</c:v>
                  </c:pt>
                  <c:pt idx="2">
                    <c:v>NOVEMBER</c:v>
                  </c:pt>
                  <c:pt idx="3">
                    <c:v>DECEMBER</c:v>
                  </c:pt>
                  <c:pt idx="4">
                    <c:v>JANUARY</c:v>
                  </c:pt>
                  <c:pt idx="5">
                    <c:v>FEBRUARY</c:v>
                  </c:pt>
                  <c:pt idx="6">
                    <c:v>MARCH</c:v>
                  </c:pt>
                  <c:pt idx="7">
                    <c:v>APRIL</c:v>
                  </c:pt>
                  <c:pt idx="8">
                    <c:v>MAY</c:v>
                  </c:pt>
                  <c:pt idx="9">
                    <c:v>JUNE</c:v>
                  </c:pt>
                  <c:pt idx="10">
                    <c:v>JULY</c:v>
                  </c:pt>
                  <c:pt idx="11">
                    <c:v>AUGUST</c:v>
                  </c:pt>
                  <c:pt idx="12">
                    <c:v>SEPTEMBER</c:v>
                  </c:pt>
                </c:lvl>
                <c:lvl>
                  <c:pt idx="0">
                    <c:v>2018</c:v>
                  </c:pt>
                  <c:pt idx="1">
                    <c:v>2018</c:v>
                  </c:pt>
                  <c:pt idx="2">
                    <c:v>2018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2019</c:v>
                  </c:pt>
                  <c:pt idx="6">
                    <c:v>2019</c:v>
                  </c:pt>
                  <c:pt idx="7">
                    <c:v>2019</c:v>
                  </c:pt>
                  <c:pt idx="8">
                    <c:v>2019</c:v>
                  </c:pt>
                  <c:pt idx="9">
                    <c:v>2019</c:v>
                  </c:pt>
                  <c:pt idx="10">
                    <c:v>2019</c:v>
                  </c:pt>
                  <c:pt idx="11">
                    <c:v>2019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'EXERCISE 8.10'!$W$20:$W$32</c:f>
              <c:numCache>
                <c:formatCode>0.0%</c:formatCode>
                <c:ptCount val="13"/>
                <c:pt idx="0">
                  <c:v>-5.1172058327089492E-3</c:v>
                </c:pt>
                <c:pt idx="1">
                  <c:v>-1.9248314561382263E-2</c:v>
                </c:pt>
                <c:pt idx="2">
                  <c:v>-2.60378244249212E-2</c:v>
                </c:pt>
                <c:pt idx="3">
                  <c:v>-3.0552325105239881E-2</c:v>
                </c:pt>
                <c:pt idx="4">
                  <c:v>-2.7978785479872596E-2</c:v>
                </c:pt>
                <c:pt idx="5">
                  <c:v>-4.1604274284296611E-2</c:v>
                </c:pt>
                <c:pt idx="6">
                  <c:v>-4.7304930464479103E-2</c:v>
                </c:pt>
                <c:pt idx="7">
                  <c:v>-7.2247048725380389E-2</c:v>
                </c:pt>
                <c:pt idx="8">
                  <c:v>-7.9771242959328248E-2</c:v>
                </c:pt>
                <c:pt idx="9">
                  <c:v>-0.11396003035244895</c:v>
                </c:pt>
                <c:pt idx="10">
                  <c:v>-0.10314363227897794</c:v>
                </c:pt>
                <c:pt idx="11">
                  <c:v>-0.10793318361888421</c:v>
                </c:pt>
                <c:pt idx="12">
                  <c:v>-0.10380985090808274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A1-9F4D-8CF6-FBC4D9E45D2A}"/>
            </c:ext>
          </c:extLst>
        </c:ser>
        <c:ser>
          <c:idx val="4"/>
          <c:order val="4"/>
          <c:tx>
            <c:v>SE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'EXERCISE 8.10'!$B$20:$C$32</c:f>
              <c:multiLvlStrCache>
                <c:ptCount val="13"/>
                <c:lvl>
                  <c:pt idx="0">
                    <c:v>SEPTEMBER</c:v>
                  </c:pt>
                  <c:pt idx="1">
                    <c:v>OCTOBER</c:v>
                  </c:pt>
                  <c:pt idx="2">
                    <c:v>NOVEMBER</c:v>
                  </c:pt>
                  <c:pt idx="3">
                    <c:v>DECEMBER</c:v>
                  </c:pt>
                  <c:pt idx="4">
                    <c:v>JANUARY</c:v>
                  </c:pt>
                  <c:pt idx="5">
                    <c:v>FEBRUARY</c:v>
                  </c:pt>
                  <c:pt idx="6">
                    <c:v>MARCH</c:v>
                  </c:pt>
                  <c:pt idx="7">
                    <c:v>APRIL</c:v>
                  </c:pt>
                  <c:pt idx="8">
                    <c:v>MAY</c:v>
                  </c:pt>
                  <c:pt idx="9">
                    <c:v>JUNE</c:v>
                  </c:pt>
                  <c:pt idx="10">
                    <c:v>JULY</c:v>
                  </c:pt>
                  <c:pt idx="11">
                    <c:v>AUGUST</c:v>
                  </c:pt>
                  <c:pt idx="12">
                    <c:v>SEPTEMBER</c:v>
                  </c:pt>
                </c:lvl>
                <c:lvl>
                  <c:pt idx="0">
                    <c:v>2018</c:v>
                  </c:pt>
                  <c:pt idx="1">
                    <c:v>2018</c:v>
                  </c:pt>
                  <c:pt idx="2">
                    <c:v>2018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2019</c:v>
                  </c:pt>
                  <c:pt idx="6">
                    <c:v>2019</c:v>
                  </c:pt>
                  <c:pt idx="7">
                    <c:v>2019</c:v>
                  </c:pt>
                  <c:pt idx="8">
                    <c:v>2019</c:v>
                  </c:pt>
                  <c:pt idx="9">
                    <c:v>2019</c:v>
                  </c:pt>
                  <c:pt idx="10">
                    <c:v>2019</c:v>
                  </c:pt>
                  <c:pt idx="11">
                    <c:v>2019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'EXERCISE 8.10'!$Y$20:$Y$32</c:f>
              <c:numCache>
                <c:formatCode>0.0%</c:formatCode>
                <c:ptCount val="13"/>
                <c:pt idx="0">
                  <c:v>2.0430928198203486E-3</c:v>
                </c:pt>
                <c:pt idx="1">
                  <c:v>-5.7135299563549798E-3</c:v>
                </c:pt>
                <c:pt idx="2">
                  <c:v>-1.1631464960559518E-2</c:v>
                </c:pt>
                <c:pt idx="3">
                  <c:v>-1.2308057622289061E-2</c:v>
                </c:pt>
                <c:pt idx="4">
                  <c:v>-1.308753827743412E-2</c:v>
                </c:pt>
                <c:pt idx="5">
                  <c:v>-2.6847608722881368E-2</c:v>
                </c:pt>
                <c:pt idx="6">
                  <c:v>-2.7240788200750182E-2</c:v>
                </c:pt>
                <c:pt idx="7">
                  <c:v>-5.0793866145085492E-2</c:v>
                </c:pt>
                <c:pt idx="8">
                  <c:v>-5.7983824999380429E-2</c:v>
                </c:pt>
                <c:pt idx="9">
                  <c:v>-8.1676624806700779E-2</c:v>
                </c:pt>
                <c:pt idx="10">
                  <c:v>-7.3069076390232149E-2</c:v>
                </c:pt>
                <c:pt idx="11">
                  <c:v>-8.1187010078387453E-2</c:v>
                </c:pt>
                <c:pt idx="12">
                  <c:v>-8.3783498752036001E-2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A1-9F4D-8CF6-FBC4D9E45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393743"/>
        <c:axId val="141070127"/>
      </c:lineChart>
      <c:catAx>
        <c:axId val="11639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70127"/>
        <c:crossesAt val="-0.12000000000000001"/>
        <c:auto val="1"/>
        <c:lblAlgn val="ctr"/>
        <c:lblOffset val="100"/>
        <c:noMultiLvlLbl val="0"/>
      </c:catAx>
      <c:valAx>
        <c:axId val="14107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9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710999507218721"/>
          <c:y val="0.92955840571474957"/>
          <c:w val="0.67502102183964685"/>
          <c:h val="7.04415942852504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TRAFFIC,</a:t>
            </a:r>
            <a:r>
              <a:rPr lang="en-US" baseline="0"/>
              <a:t> BASKET &amp; BASKET COMPONENTS YEAR-OVER-YEAR CHANGE: WEEKLY VIEW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'EXERCISE 8.10'!$F$37</c:f>
              <c:strCache>
                <c:ptCount val="1"/>
                <c:pt idx="0">
                  <c:v>Avg Price per Item ($)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'EXERCISE 8.10'!$C$38:$C$50</c:f>
              <c:strCache>
                <c:ptCount val="13"/>
                <c:pt idx="0">
                  <c:v>Jun Week 1</c:v>
                </c:pt>
                <c:pt idx="1">
                  <c:v>Jun Week 2</c:v>
                </c:pt>
                <c:pt idx="2">
                  <c:v>Jun Week 3</c:v>
                </c:pt>
                <c:pt idx="3">
                  <c:v>Jun  Week 4</c:v>
                </c:pt>
                <c:pt idx="4">
                  <c:v>Jul Week 1</c:v>
                </c:pt>
                <c:pt idx="5">
                  <c:v>Jul Week 2</c:v>
                </c:pt>
                <c:pt idx="6">
                  <c:v>Jul Week 3</c:v>
                </c:pt>
                <c:pt idx="7">
                  <c:v>Jul Week 4</c:v>
                </c:pt>
                <c:pt idx="8">
                  <c:v>Jul Week 5</c:v>
                </c:pt>
                <c:pt idx="9">
                  <c:v>Aug Week 1</c:v>
                </c:pt>
                <c:pt idx="10">
                  <c:v>Aug Week 2</c:v>
                </c:pt>
                <c:pt idx="11">
                  <c:v>Aug Week 3</c:v>
                </c:pt>
                <c:pt idx="12">
                  <c:v>Aug Week 4</c:v>
                </c:pt>
              </c:strCache>
            </c:strRef>
          </c:cat>
          <c:val>
            <c:numRef>
              <c:f>'EXERCISE 8.10'!$F$38:$F$50</c:f>
              <c:numCache>
                <c:formatCode>0.00%</c:formatCode>
                <c:ptCount val="13"/>
                <c:pt idx="0">
                  <c:v>-1.9199999999999998E-2</c:v>
                </c:pt>
                <c:pt idx="1">
                  <c:v>2.4299999999999999E-2</c:v>
                </c:pt>
                <c:pt idx="2">
                  <c:v>4.7999999999999996E-3</c:v>
                </c:pt>
                <c:pt idx="3">
                  <c:v>8.3000000000000001E-3</c:v>
                </c:pt>
                <c:pt idx="4">
                  <c:v>-7.0000000000000001E-3</c:v>
                </c:pt>
                <c:pt idx="5">
                  <c:v>3.4200000000000001E-2</c:v>
                </c:pt>
                <c:pt idx="6">
                  <c:v>2.4500000000000001E-2</c:v>
                </c:pt>
                <c:pt idx="7">
                  <c:v>2.98E-2</c:v>
                </c:pt>
                <c:pt idx="8">
                  <c:v>2.6800000000000001E-2</c:v>
                </c:pt>
                <c:pt idx="9">
                  <c:v>1.37E-2</c:v>
                </c:pt>
                <c:pt idx="10">
                  <c:v>2.23E-2</c:v>
                </c:pt>
                <c:pt idx="11">
                  <c:v>3.4599999999999999E-2</c:v>
                </c:pt>
                <c:pt idx="12">
                  <c:v>3.8899999999999997E-2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00-F14C-A862-600C4885F805}"/>
            </c:ext>
          </c:extLst>
        </c:ser>
        <c:ser>
          <c:idx val="3"/>
          <c:order val="3"/>
          <c:tx>
            <c:strRef>
              <c:f>'EXERCISE 8.10'!$G$37</c:f>
              <c:strCache>
                <c:ptCount val="1"/>
                <c:pt idx="0">
                  <c:v>Avg # Items Bought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'EXERCISE 8.10'!$C$38:$C$50</c:f>
              <c:strCache>
                <c:ptCount val="13"/>
                <c:pt idx="0">
                  <c:v>Jun Week 1</c:v>
                </c:pt>
                <c:pt idx="1">
                  <c:v>Jun Week 2</c:v>
                </c:pt>
                <c:pt idx="2">
                  <c:v>Jun Week 3</c:v>
                </c:pt>
                <c:pt idx="3">
                  <c:v>Jun  Week 4</c:v>
                </c:pt>
                <c:pt idx="4">
                  <c:v>Jul Week 1</c:v>
                </c:pt>
                <c:pt idx="5">
                  <c:v>Jul Week 2</c:v>
                </c:pt>
                <c:pt idx="6">
                  <c:v>Jul Week 3</c:v>
                </c:pt>
                <c:pt idx="7">
                  <c:v>Jul Week 4</c:v>
                </c:pt>
                <c:pt idx="8">
                  <c:v>Jul Week 5</c:v>
                </c:pt>
                <c:pt idx="9">
                  <c:v>Aug Week 1</c:v>
                </c:pt>
                <c:pt idx="10">
                  <c:v>Aug Week 2</c:v>
                </c:pt>
                <c:pt idx="11">
                  <c:v>Aug Week 3</c:v>
                </c:pt>
                <c:pt idx="12">
                  <c:v>Aug Week 4</c:v>
                </c:pt>
              </c:strCache>
            </c:strRef>
          </c:cat>
          <c:val>
            <c:numRef>
              <c:f>'EXERCISE 8.10'!$G$38:$G$50</c:f>
              <c:numCache>
                <c:formatCode>0.00%</c:formatCode>
                <c:ptCount val="13"/>
                <c:pt idx="0">
                  <c:v>1.52E-2</c:v>
                </c:pt>
                <c:pt idx="1">
                  <c:v>-1.9300000000000001E-2</c:v>
                </c:pt>
                <c:pt idx="2">
                  <c:v>3.5700000000000003E-2</c:v>
                </c:pt>
                <c:pt idx="3">
                  <c:v>2.1899999999999999E-2</c:v>
                </c:pt>
                <c:pt idx="4">
                  <c:v>3.2399999999999998E-2</c:v>
                </c:pt>
                <c:pt idx="5">
                  <c:v>-2.24E-2</c:v>
                </c:pt>
                <c:pt idx="6">
                  <c:v>-1.0699999999999999E-2</c:v>
                </c:pt>
                <c:pt idx="7">
                  <c:v>-1.26E-2</c:v>
                </c:pt>
                <c:pt idx="8">
                  <c:v>-4.7999999999999996E-3</c:v>
                </c:pt>
                <c:pt idx="9">
                  <c:v>-1.0699999999999999E-2</c:v>
                </c:pt>
                <c:pt idx="10">
                  <c:v>-1.52E-2</c:v>
                </c:pt>
                <c:pt idx="11">
                  <c:v>-1.4800000000000001E-2</c:v>
                </c:pt>
                <c:pt idx="12">
                  <c:v>-2.75E-2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00-F14C-A862-600C4885F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3504431"/>
        <c:axId val="1771841920"/>
      </c:barChart>
      <c:lineChart>
        <c:grouping val="standard"/>
        <c:varyColors val="0"/>
        <c:ser>
          <c:idx val="0"/>
          <c:order val="0"/>
          <c:tx>
            <c:strRef>
              <c:f>'EXERCISE 8.10'!$D$37</c:f>
              <c:strCache>
                <c:ptCount val="1"/>
                <c:pt idx="0">
                  <c:v>Traffic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'EXERCISE 8.10'!$C$38:$C$50</c:f>
              <c:strCache>
                <c:ptCount val="13"/>
                <c:pt idx="0">
                  <c:v>Jun Week 1</c:v>
                </c:pt>
                <c:pt idx="1">
                  <c:v>Jun Week 2</c:v>
                </c:pt>
                <c:pt idx="2">
                  <c:v>Jun Week 3</c:v>
                </c:pt>
                <c:pt idx="3">
                  <c:v>Jun  Week 4</c:v>
                </c:pt>
                <c:pt idx="4">
                  <c:v>Jul Week 1</c:v>
                </c:pt>
                <c:pt idx="5">
                  <c:v>Jul Week 2</c:v>
                </c:pt>
                <c:pt idx="6">
                  <c:v>Jul Week 3</c:v>
                </c:pt>
                <c:pt idx="7">
                  <c:v>Jul Week 4</c:v>
                </c:pt>
                <c:pt idx="8">
                  <c:v>Jul Week 5</c:v>
                </c:pt>
                <c:pt idx="9">
                  <c:v>Aug Week 1</c:v>
                </c:pt>
                <c:pt idx="10">
                  <c:v>Aug Week 2</c:v>
                </c:pt>
                <c:pt idx="11">
                  <c:v>Aug Week 3</c:v>
                </c:pt>
                <c:pt idx="12">
                  <c:v>Aug Week 4</c:v>
                </c:pt>
              </c:strCache>
            </c:strRef>
          </c:cat>
          <c:val>
            <c:numRef>
              <c:f>'EXERCISE 8.10'!$D$38:$D$50</c:f>
              <c:numCache>
                <c:formatCode>0.00%</c:formatCode>
                <c:ptCount val="13"/>
                <c:pt idx="0">
                  <c:v>-2.6499999999999999E-2</c:v>
                </c:pt>
                <c:pt idx="1">
                  <c:v>-1.7899999999999999E-2</c:v>
                </c:pt>
                <c:pt idx="2">
                  <c:v>-4.1200000000000001E-2</c:v>
                </c:pt>
                <c:pt idx="3">
                  <c:v>-5.1900000000000002E-2</c:v>
                </c:pt>
                <c:pt idx="4">
                  <c:v>-4.2799999999999998E-2</c:v>
                </c:pt>
                <c:pt idx="5">
                  <c:v>-7.8700000000000006E-2</c:v>
                </c:pt>
                <c:pt idx="6">
                  <c:v>-8.9700000000000002E-2</c:v>
                </c:pt>
                <c:pt idx="7">
                  <c:v>-6.4500000000000002E-2</c:v>
                </c:pt>
                <c:pt idx="8">
                  <c:v>-2.9000000000000001E-2</c:v>
                </c:pt>
                <c:pt idx="9">
                  <c:v>-5.9200000000000003E-2</c:v>
                </c:pt>
                <c:pt idx="10">
                  <c:v>-3.5799999999999998E-2</c:v>
                </c:pt>
                <c:pt idx="11">
                  <c:v>-4.7100000000000003E-2</c:v>
                </c:pt>
                <c:pt idx="12">
                  <c:v>-7.6899999999999996E-2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0-F14C-A862-600C4885F805}"/>
            </c:ext>
          </c:extLst>
        </c:ser>
        <c:ser>
          <c:idx val="1"/>
          <c:order val="1"/>
          <c:tx>
            <c:strRef>
              <c:f>'EXERCISE 8.10'!$E$37</c:f>
              <c:strCache>
                <c:ptCount val="1"/>
                <c:pt idx="0">
                  <c:v>Basket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'EXERCISE 8.10'!$C$38:$C$50</c:f>
              <c:strCache>
                <c:ptCount val="13"/>
                <c:pt idx="0">
                  <c:v>Jun Week 1</c:v>
                </c:pt>
                <c:pt idx="1">
                  <c:v>Jun Week 2</c:v>
                </c:pt>
                <c:pt idx="2">
                  <c:v>Jun Week 3</c:v>
                </c:pt>
                <c:pt idx="3">
                  <c:v>Jun  Week 4</c:v>
                </c:pt>
                <c:pt idx="4">
                  <c:v>Jul Week 1</c:v>
                </c:pt>
                <c:pt idx="5">
                  <c:v>Jul Week 2</c:v>
                </c:pt>
                <c:pt idx="6">
                  <c:v>Jul Week 3</c:v>
                </c:pt>
                <c:pt idx="7">
                  <c:v>Jul Week 4</c:v>
                </c:pt>
                <c:pt idx="8">
                  <c:v>Jul Week 5</c:v>
                </c:pt>
                <c:pt idx="9">
                  <c:v>Aug Week 1</c:v>
                </c:pt>
                <c:pt idx="10">
                  <c:v>Aug Week 2</c:v>
                </c:pt>
                <c:pt idx="11">
                  <c:v>Aug Week 3</c:v>
                </c:pt>
                <c:pt idx="12">
                  <c:v>Aug Week 4</c:v>
                </c:pt>
              </c:strCache>
            </c:strRef>
          </c:cat>
          <c:val>
            <c:numRef>
              <c:f>'EXERCISE 8.10'!$E$38:$E$50</c:f>
              <c:numCache>
                <c:formatCode>0.00%</c:formatCode>
                <c:ptCount val="13"/>
                <c:pt idx="0">
                  <c:v>-4.3099999999999999E-2</c:v>
                </c:pt>
                <c:pt idx="1">
                  <c:v>-2.4400000000000002E-2</c:v>
                </c:pt>
                <c:pt idx="2">
                  <c:v>-7.3999999999999996E-2</c:v>
                </c:pt>
                <c:pt idx="3">
                  <c:v>1.29E-2</c:v>
                </c:pt>
                <c:pt idx="4">
                  <c:v>3.7699999999999997E-2</c:v>
                </c:pt>
                <c:pt idx="5">
                  <c:v>-7.7999999999999996E-3</c:v>
                </c:pt>
                <c:pt idx="6">
                  <c:v>-1.8200000000000001E-2</c:v>
                </c:pt>
                <c:pt idx="7">
                  <c:v>6.4999999999999997E-3</c:v>
                </c:pt>
                <c:pt idx="8">
                  <c:v>2.1299999999999999E-2</c:v>
                </c:pt>
                <c:pt idx="9">
                  <c:v>-2.46E-2</c:v>
                </c:pt>
                <c:pt idx="10">
                  <c:v>-2.4299999999999999E-2</c:v>
                </c:pt>
                <c:pt idx="11">
                  <c:v>3.0000000000000001E-3</c:v>
                </c:pt>
                <c:pt idx="12">
                  <c:v>-3.2000000000000001E-2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00-F14C-A862-600C4885F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335055"/>
        <c:axId val="1766560656"/>
      </c:lineChart>
      <c:catAx>
        <c:axId val="9350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841920"/>
        <c:crossesAt val="-0.1"/>
        <c:auto val="1"/>
        <c:lblAlgn val="ctr"/>
        <c:lblOffset val="100"/>
        <c:noMultiLvlLbl val="0"/>
      </c:catAx>
      <c:valAx>
        <c:axId val="177184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04431"/>
        <c:crosses val="autoZero"/>
        <c:crossBetween val="between"/>
      </c:valAx>
      <c:valAx>
        <c:axId val="176656065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35055"/>
        <c:crosses val="max"/>
        <c:crossBetween val="between"/>
      </c:valAx>
      <c:catAx>
        <c:axId val="1123350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66560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82550</xdr:colOff>
      <xdr:row>54</xdr:row>
      <xdr:rowOff>63500</xdr:rowOff>
    </xdr:from>
    <xdr:to>
      <xdr:col>6</xdr:col>
      <xdr:colOff>723900</xdr:colOff>
      <xdr:row>72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A269FA-2134-0243-A235-466A6A040A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82550</xdr:colOff>
      <xdr:row>54</xdr:row>
      <xdr:rowOff>63500</xdr:rowOff>
    </xdr:from>
    <xdr:to>
      <xdr:col>12</xdr:col>
      <xdr:colOff>723900</xdr:colOff>
      <xdr:row>72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8EAAA9-283C-D849-93C8-2F032160D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57150</xdr:colOff>
      <xdr:row>74</xdr:row>
      <xdr:rowOff>12700</xdr:rowOff>
    </xdr:from>
    <xdr:to>
      <xdr:col>12</xdr:col>
      <xdr:colOff>774700</xdr:colOff>
      <xdr:row>87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FDA056B-184C-C848-B0F1-32CB90167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469900</xdr:colOff>
      <xdr:row>83</xdr:row>
      <xdr:rowOff>114300</xdr:rowOff>
    </xdr:from>
    <xdr:to>
      <xdr:col>11</xdr:col>
      <xdr:colOff>673100</xdr:colOff>
      <xdr:row>84</xdr:row>
      <xdr:rowOff>165100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69FE9DE-C2A5-AC48-A16C-A36D0071BB85}"/>
            </a:ext>
          </a:extLst>
        </xdr:cNvPr>
        <xdr:cNvSpPr txBox="1"/>
      </xdr:nvSpPr>
      <xdr:spPr>
        <a:xfrm>
          <a:off x="1295400" y="19062700"/>
          <a:ext cx="84582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accent6"/>
              </a:solidFill>
            </a:rPr>
            <a:t>Memorial Day                 Father's</a:t>
          </a:r>
          <a:r>
            <a:rPr lang="en-US" sz="1100" baseline="0">
              <a:solidFill>
                <a:schemeClr val="accent6"/>
              </a:solidFill>
            </a:rPr>
            <a:t> Day                      4th of July                                                                  Promotion</a:t>
          </a:r>
          <a:endParaRPr lang="en-US" sz="1100">
            <a:solidFill>
              <a:schemeClr val="accent6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0EB5C-33BA-E940-9FD6-93F20A35B764}">
  <sheetPr>
    <tabColor theme="1"/>
  </sheetPr>
  <dimension ref="A1:Y91"/>
  <sheetViews>
    <sheetView tabSelected="1" workbookViewId="0">
      <selection activeCell="A2" sqref="A2"/>
    </sheetView>
  </sheetViews>
  <sheetFormatPr baseColWidth="10" defaultRowHeight="16" x14ac:dyDescent="0.2"/>
  <cols>
    <col min="1" max="16384" width="10.83203125" style="1"/>
  </cols>
  <sheetData>
    <row r="1" spans="1:25" s="2" customFormat="1" x14ac:dyDescent="0.2">
      <c r="A1" s="2" t="s">
        <v>0</v>
      </c>
    </row>
    <row r="3" spans="1:25" x14ac:dyDescent="0.2">
      <c r="B3" s="2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5" spans="1:25" x14ac:dyDescent="0.2">
      <c r="B5" s="3" t="s">
        <v>28</v>
      </c>
    </row>
    <row r="6" spans="1:25" x14ac:dyDescent="0.2">
      <c r="D6" s="3" t="s">
        <v>2</v>
      </c>
      <c r="O6" s="3" t="s">
        <v>3</v>
      </c>
    </row>
    <row r="7" spans="1:25" s="12" customFormat="1" ht="26" x14ac:dyDescent="0.15">
      <c r="B7" s="11" t="s">
        <v>4</v>
      </c>
      <c r="C7" s="11" t="s">
        <v>5</v>
      </c>
      <c r="D7" s="11" t="s">
        <v>2</v>
      </c>
      <c r="E7" s="11" t="s">
        <v>6</v>
      </c>
      <c r="F7" s="11" t="s">
        <v>7</v>
      </c>
      <c r="G7" s="11" t="s">
        <v>13</v>
      </c>
      <c r="H7" s="11" t="s">
        <v>9</v>
      </c>
      <c r="I7" s="11" t="s">
        <v>14</v>
      </c>
      <c r="J7" s="11" t="s">
        <v>10</v>
      </c>
      <c r="K7" s="11" t="s">
        <v>15</v>
      </c>
      <c r="L7" s="11" t="s">
        <v>11</v>
      </c>
      <c r="M7" s="11" t="s">
        <v>16</v>
      </c>
      <c r="N7" s="11" t="s">
        <v>12</v>
      </c>
      <c r="O7" s="10" t="s">
        <v>2</v>
      </c>
      <c r="P7" s="10" t="s">
        <v>6</v>
      </c>
      <c r="Q7" s="10" t="s">
        <v>7</v>
      </c>
      <c r="R7" s="10" t="s">
        <v>13</v>
      </c>
      <c r="S7" s="10" t="s">
        <v>9</v>
      </c>
      <c r="T7" s="10" t="s">
        <v>14</v>
      </c>
      <c r="U7" s="10" t="s">
        <v>10</v>
      </c>
      <c r="V7" s="10" t="s">
        <v>15</v>
      </c>
      <c r="W7" s="10" t="s">
        <v>11</v>
      </c>
      <c r="X7" s="10" t="s">
        <v>16</v>
      </c>
      <c r="Y7" s="10" t="s">
        <v>12</v>
      </c>
    </row>
    <row r="8" spans="1:25" x14ac:dyDescent="0.2">
      <c r="B8" s="4">
        <v>2017</v>
      </c>
      <c r="C8" s="4" t="s">
        <v>17</v>
      </c>
      <c r="D8" s="5">
        <f>SUM(G8,I8,K8,M8)</f>
        <v>15207595</v>
      </c>
      <c r="E8" s="6"/>
      <c r="F8" s="7"/>
      <c r="G8" s="8">
        <v>3772610</v>
      </c>
      <c r="H8" s="9"/>
      <c r="I8" s="8">
        <v>3791785</v>
      </c>
      <c r="J8" s="9"/>
      <c r="K8" s="8">
        <v>3763975</v>
      </c>
      <c r="L8" s="6"/>
      <c r="M8" s="8">
        <v>3879225</v>
      </c>
      <c r="N8" s="9"/>
      <c r="O8" s="5">
        <f>SUM(R8,T8,V8,X8)</f>
        <v>5300710</v>
      </c>
      <c r="P8" s="6"/>
      <c r="Q8" s="7"/>
      <c r="R8" s="8">
        <v>1469420</v>
      </c>
      <c r="S8" s="9"/>
      <c r="T8" s="8">
        <v>1339285</v>
      </c>
      <c r="U8" s="9"/>
      <c r="V8" s="8">
        <v>1214530</v>
      </c>
      <c r="W8" s="6"/>
      <c r="X8" s="8">
        <v>1277475</v>
      </c>
      <c r="Y8" s="9"/>
    </row>
    <row r="9" spans="1:25" x14ac:dyDescent="0.2">
      <c r="B9" s="4">
        <v>2017</v>
      </c>
      <c r="C9" s="4" t="s">
        <v>18</v>
      </c>
      <c r="D9" s="5">
        <f t="shared" ref="D9:D32" si="0">SUM(G9,I9,K9,M9)</f>
        <v>15804725</v>
      </c>
      <c r="E9" s="6"/>
      <c r="F9" s="7">
        <f>(D9-D8)/D8</f>
        <v>3.9265248712896418E-2</v>
      </c>
      <c r="G9" s="8">
        <v>3933160</v>
      </c>
      <c r="H9" s="9"/>
      <c r="I9" s="8">
        <v>3991475</v>
      </c>
      <c r="J9" s="9"/>
      <c r="K9" s="8">
        <v>3852275</v>
      </c>
      <c r="L9" s="6"/>
      <c r="M9" s="8">
        <v>4027815</v>
      </c>
      <c r="N9" s="7"/>
      <c r="O9" s="5">
        <f t="shared" ref="O9:O32" si="1">SUM(R9,T9,V9,X9)</f>
        <v>5456930</v>
      </c>
      <c r="P9" s="6"/>
      <c r="Q9" s="7">
        <f>(O9-O8)/O8</f>
        <v>2.9471523626080281E-2</v>
      </c>
      <c r="R9" s="8">
        <v>1512720</v>
      </c>
      <c r="S9" s="9"/>
      <c r="T9" s="8">
        <v>1382485</v>
      </c>
      <c r="U9" s="9"/>
      <c r="V9" s="8">
        <v>1238550</v>
      </c>
      <c r="W9" s="6"/>
      <c r="X9" s="8">
        <v>1323175</v>
      </c>
      <c r="Y9" s="7"/>
    </row>
    <row r="10" spans="1:25" x14ac:dyDescent="0.2">
      <c r="B10" s="4">
        <v>2017</v>
      </c>
      <c r="C10" s="4" t="s">
        <v>19</v>
      </c>
      <c r="D10" s="5">
        <f t="shared" si="0"/>
        <v>14587950</v>
      </c>
      <c r="E10" s="6"/>
      <c r="F10" s="7">
        <f t="shared" ref="F10:F32" si="2">(D10-D9)/D9</f>
        <v>-7.6988052623503417E-2</v>
      </c>
      <c r="G10" s="8">
        <v>3616670</v>
      </c>
      <c r="H10" s="9"/>
      <c r="I10" s="8">
        <v>3675135</v>
      </c>
      <c r="J10" s="9"/>
      <c r="K10" s="8">
        <v>3608325</v>
      </c>
      <c r="L10" s="6"/>
      <c r="M10" s="8">
        <v>3687820</v>
      </c>
      <c r="N10" s="7"/>
      <c r="O10" s="5">
        <f t="shared" si="1"/>
        <v>5206435</v>
      </c>
      <c r="P10" s="6"/>
      <c r="Q10" s="7">
        <f t="shared" ref="Q10:Q32" si="3">(O10-O9)/O9</f>
        <v>-4.59040156278347E-2</v>
      </c>
      <c r="R10" s="8">
        <v>1437630</v>
      </c>
      <c r="S10" s="9"/>
      <c r="T10" s="8">
        <v>1317700</v>
      </c>
      <c r="U10" s="9"/>
      <c r="V10" s="8">
        <v>1192880</v>
      </c>
      <c r="W10" s="6"/>
      <c r="X10" s="8">
        <v>1258225</v>
      </c>
      <c r="Y10" s="7"/>
    </row>
    <row r="11" spans="1:25" x14ac:dyDescent="0.2">
      <c r="B11" s="4">
        <v>2017</v>
      </c>
      <c r="C11" s="4" t="s">
        <v>20</v>
      </c>
      <c r="D11" s="5">
        <f t="shared" si="0"/>
        <v>15468345</v>
      </c>
      <c r="E11" s="6"/>
      <c r="F11" s="7">
        <f t="shared" si="2"/>
        <v>6.0350837506298008E-2</v>
      </c>
      <c r="G11" s="8">
        <v>3821285</v>
      </c>
      <c r="H11" s="9"/>
      <c r="I11" s="8">
        <v>3826350</v>
      </c>
      <c r="J11" s="9"/>
      <c r="K11" s="8">
        <v>3901825</v>
      </c>
      <c r="L11" s="6"/>
      <c r="M11" s="8">
        <v>3918885</v>
      </c>
      <c r="N11" s="7"/>
      <c r="O11" s="5">
        <f t="shared" si="1"/>
        <v>5264020</v>
      </c>
      <c r="P11" s="6"/>
      <c r="Q11" s="7">
        <f t="shared" si="3"/>
        <v>1.106035127683338E-2</v>
      </c>
      <c r="R11" s="8">
        <v>1449955</v>
      </c>
      <c r="S11" s="9"/>
      <c r="T11" s="8">
        <v>1329645</v>
      </c>
      <c r="U11" s="9"/>
      <c r="V11" s="8">
        <v>1221020</v>
      </c>
      <c r="W11" s="6"/>
      <c r="X11" s="8">
        <v>1263400</v>
      </c>
      <c r="Y11" s="7"/>
    </row>
    <row r="12" spans="1:25" x14ac:dyDescent="0.2">
      <c r="B12" s="4">
        <v>2018</v>
      </c>
      <c r="C12" s="4" t="s">
        <v>21</v>
      </c>
      <c r="D12" s="5">
        <f t="shared" si="0"/>
        <v>20031305</v>
      </c>
      <c r="E12" s="6"/>
      <c r="F12" s="7">
        <f t="shared" si="2"/>
        <v>0.29498695561807031</v>
      </c>
      <c r="G12" s="8">
        <v>4892270</v>
      </c>
      <c r="H12" s="9"/>
      <c r="I12" s="8">
        <v>4893595</v>
      </c>
      <c r="J12" s="9"/>
      <c r="K12" s="8">
        <v>5119650</v>
      </c>
      <c r="L12" s="6"/>
      <c r="M12" s="8">
        <v>5125790</v>
      </c>
      <c r="N12" s="7"/>
      <c r="O12" s="5">
        <f t="shared" si="1"/>
        <v>5753030</v>
      </c>
      <c r="P12" s="6"/>
      <c r="Q12" s="7">
        <f t="shared" si="3"/>
        <v>9.289668352323889E-2</v>
      </c>
      <c r="R12" s="8">
        <v>1566110</v>
      </c>
      <c r="S12" s="9"/>
      <c r="T12" s="8">
        <v>1458620</v>
      </c>
      <c r="U12" s="9"/>
      <c r="V12" s="8">
        <v>1345305</v>
      </c>
      <c r="W12" s="6"/>
      <c r="X12" s="8">
        <v>1382995</v>
      </c>
      <c r="Y12" s="7"/>
    </row>
    <row r="13" spans="1:25" x14ac:dyDescent="0.2">
      <c r="B13" s="4">
        <v>2018</v>
      </c>
      <c r="C13" s="4" t="s">
        <v>22</v>
      </c>
      <c r="D13" s="5">
        <f t="shared" si="0"/>
        <v>13259725</v>
      </c>
      <c r="E13" s="6"/>
      <c r="F13" s="7">
        <f t="shared" si="2"/>
        <v>-0.33804986744498172</v>
      </c>
      <c r="G13" s="8">
        <v>3277105</v>
      </c>
      <c r="H13" s="9"/>
      <c r="I13" s="8">
        <v>3429035</v>
      </c>
      <c r="J13" s="9"/>
      <c r="K13" s="8">
        <v>3292550</v>
      </c>
      <c r="L13" s="6"/>
      <c r="M13" s="8">
        <v>3261035</v>
      </c>
      <c r="N13" s="7"/>
      <c r="O13" s="5">
        <f t="shared" si="1"/>
        <v>4898575</v>
      </c>
      <c r="P13" s="6"/>
      <c r="Q13" s="7">
        <f t="shared" si="3"/>
        <v>-0.14852260461009242</v>
      </c>
      <c r="R13" s="8">
        <v>1351515</v>
      </c>
      <c r="S13" s="9"/>
      <c r="T13" s="8">
        <v>1260805</v>
      </c>
      <c r="U13" s="9"/>
      <c r="V13" s="8">
        <v>1128610</v>
      </c>
      <c r="W13" s="6"/>
      <c r="X13" s="8">
        <v>1157645</v>
      </c>
      <c r="Y13" s="7"/>
    </row>
    <row r="14" spans="1:25" x14ac:dyDescent="0.2">
      <c r="B14" s="4">
        <v>2018</v>
      </c>
      <c r="C14" s="4" t="s">
        <v>23</v>
      </c>
      <c r="D14" s="5">
        <f t="shared" si="0"/>
        <v>13666370</v>
      </c>
      <c r="E14" s="6"/>
      <c r="F14" s="7">
        <f t="shared" si="2"/>
        <v>3.0667679759572693E-2</v>
      </c>
      <c r="G14" s="8">
        <v>3355335</v>
      </c>
      <c r="H14" s="9"/>
      <c r="I14" s="8">
        <v>3529480</v>
      </c>
      <c r="J14" s="9"/>
      <c r="K14" s="8">
        <v>3437915</v>
      </c>
      <c r="L14" s="6"/>
      <c r="M14" s="8">
        <v>3343640</v>
      </c>
      <c r="N14" s="7"/>
      <c r="O14" s="5">
        <f t="shared" si="1"/>
        <v>4991375</v>
      </c>
      <c r="P14" s="6"/>
      <c r="Q14" s="7">
        <f t="shared" si="3"/>
        <v>1.8944284817523464E-2</v>
      </c>
      <c r="R14" s="8">
        <v>1366405</v>
      </c>
      <c r="S14" s="9"/>
      <c r="T14" s="8">
        <v>1291425</v>
      </c>
      <c r="U14" s="9"/>
      <c r="V14" s="8">
        <v>1155165</v>
      </c>
      <c r="W14" s="6"/>
      <c r="X14" s="8">
        <v>1178380</v>
      </c>
      <c r="Y14" s="7"/>
    </row>
    <row r="15" spans="1:25" x14ac:dyDescent="0.2">
      <c r="B15" s="4">
        <v>2018</v>
      </c>
      <c r="C15" s="4" t="s">
        <v>24</v>
      </c>
      <c r="D15" s="5">
        <f t="shared" si="0"/>
        <v>16324090</v>
      </c>
      <c r="E15" s="6"/>
      <c r="F15" s="7">
        <f t="shared" si="2"/>
        <v>0.19447153852851928</v>
      </c>
      <c r="G15" s="8">
        <v>3966170</v>
      </c>
      <c r="H15" s="9"/>
      <c r="I15" s="8">
        <v>4141315</v>
      </c>
      <c r="J15" s="9"/>
      <c r="K15" s="8">
        <v>4132465</v>
      </c>
      <c r="L15" s="6"/>
      <c r="M15" s="8">
        <v>4084140</v>
      </c>
      <c r="N15" s="7"/>
      <c r="O15" s="5">
        <f t="shared" si="1"/>
        <v>5561005</v>
      </c>
      <c r="P15" s="6"/>
      <c r="Q15" s="7">
        <f t="shared" si="3"/>
        <v>0.11412286193684106</v>
      </c>
      <c r="R15" s="8">
        <v>1509450</v>
      </c>
      <c r="S15" s="9"/>
      <c r="T15" s="8">
        <v>1425805</v>
      </c>
      <c r="U15" s="9"/>
      <c r="V15" s="8">
        <v>1299015</v>
      </c>
      <c r="W15" s="6"/>
      <c r="X15" s="8">
        <v>1326735</v>
      </c>
      <c r="Y15" s="7"/>
    </row>
    <row r="16" spans="1:25" x14ac:dyDescent="0.2">
      <c r="B16" s="4">
        <v>2018</v>
      </c>
      <c r="C16" s="4" t="s">
        <v>8</v>
      </c>
      <c r="D16" s="5">
        <f t="shared" si="0"/>
        <v>13210250</v>
      </c>
      <c r="E16" s="6"/>
      <c r="F16" s="7">
        <f t="shared" si="2"/>
        <v>-0.19075121492224067</v>
      </c>
      <c r="G16" s="8">
        <v>3264025</v>
      </c>
      <c r="H16" s="9"/>
      <c r="I16" s="8">
        <v>3401450</v>
      </c>
      <c r="J16" s="9"/>
      <c r="K16" s="8">
        <v>3254925</v>
      </c>
      <c r="L16" s="6"/>
      <c r="M16" s="8">
        <v>3289850</v>
      </c>
      <c r="N16" s="7"/>
      <c r="O16" s="5">
        <f t="shared" si="1"/>
        <v>5053665</v>
      </c>
      <c r="P16" s="6"/>
      <c r="Q16" s="7">
        <f t="shared" si="3"/>
        <v>-9.12317108148617E-2</v>
      </c>
      <c r="R16" s="8">
        <v>1387650</v>
      </c>
      <c r="S16" s="9"/>
      <c r="T16" s="8">
        <v>1297945</v>
      </c>
      <c r="U16" s="9"/>
      <c r="V16" s="8">
        <v>1157560</v>
      </c>
      <c r="W16" s="6"/>
      <c r="X16" s="8">
        <v>1210510</v>
      </c>
      <c r="Y16" s="7"/>
    </row>
    <row r="17" spans="2:25" x14ac:dyDescent="0.2">
      <c r="B17" s="4">
        <v>2018</v>
      </c>
      <c r="C17" s="4" t="s">
        <v>25</v>
      </c>
      <c r="D17" s="5">
        <f t="shared" si="0"/>
        <v>13705160</v>
      </c>
      <c r="E17" s="6"/>
      <c r="F17" s="7">
        <f t="shared" si="2"/>
        <v>3.7464090384360632E-2</v>
      </c>
      <c r="G17" s="8">
        <v>3400105</v>
      </c>
      <c r="H17" s="9"/>
      <c r="I17" s="8">
        <v>3469310</v>
      </c>
      <c r="J17" s="9"/>
      <c r="K17" s="8">
        <v>3393875</v>
      </c>
      <c r="L17" s="6"/>
      <c r="M17" s="8">
        <v>3441870</v>
      </c>
      <c r="N17" s="7"/>
      <c r="O17" s="5">
        <f t="shared" si="1"/>
        <v>5197810</v>
      </c>
      <c r="P17" s="6"/>
      <c r="Q17" s="7">
        <f t="shared" si="3"/>
        <v>2.8522864099618791E-2</v>
      </c>
      <c r="R17" s="8">
        <v>1428320</v>
      </c>
      <c r="S17" s="9"/>
      <c r="T17" s="8">
        <v>1319070</v>
      </c>
      <c r="U17" s="9"/>
      <c r="V17" s="8">
        <v>1192655</v>
      </c>
      <c r="W17" s="6"/>
      <c r="X17" s="8">
        <v>1257765</v>
      </c>
      <c r="Y17" s="7"/>
    </row>
    <row r="18" spans="2:25" x14ac:dyDescent="0.2">
      <c r="B18" s="4">
        <v>2018</v>
      </c>
      <c r="C18" s="4" t="s">
        <v>26</v>
      </c>
      <c r="D18" s="5">
        <f t="shared" si="0"/>
        <v>16193265</v>
      </c>
      <c r="E18" s="6"/>
      <c r="F18" s="7">
        <f t="shared" si="2"/>
        <v>0.18154512606930528</v>
      </c>
      <c r="G18" s="8">
        <v>3996125</v>
      </c>
      <c r="H18" s="9"/>
      <c r="I18" s="8">
        <v>4072545</v>
      </c>
      <c r="J18" s="9"/>
      <c r="K18" s="8">
        <v>4001505</v>
      </c>
      <c r="L18" s="6"/>
      <c r="M18" s="8">
        <v>4123090</v>
      </c>
      <c r="N18" s="7"/>
      <c r="O18" s="5">
        <f t="shared" si="1"/>
        <v>5626830</v>
      </c>
      <c r="P18" s="6"/>
      <c r="Q18" s="7">
        <f t="shared" si="3"/>
        <v>8.2538607605895556E-2</v>
      </c>
      <c r="R18" s="8">
        <v>1543940</v>
      </c>
      <c r="S18" s="9"/>
      <c r="T18" s="8">
        <v>1426475</v>
      </c>
      <c r="U18" s="9"/>
      <c r="V18" s="8">
        <v>1286410</v>
      </c>
      <c r="W18" s="6"/>
      <c r="X18" s="8">
        <v>1370005</v>
      </c>
      <c r="Y18" s="7"/>
    </row>
    <row r="19" spans="2:25" x14ac:dyDescent="0.2">
      <c r="B19" s="4">
        <v>2018</v>
      </c>
      <c r="C19" s="4" t="s">
        <v>27</v>
      </c>
      <c r="D19" s="5">
        <f t="shared" si="0"/>
        <v>14273435</v>
      </c>
      <c r="E19" s="5"/>
      <c r="F19" s="7">
        <f t="shared" si="2"/>
        <v>-0.11855731379681615</v>
      </c>
      <c r="G19" s="8">
        <v>3565965</v>
      </c>
      <c r="H19" s="9"/>
      <c r="I19" s="8">
        <v>3609435</v>
      </c>
      <c r="J19" s="9"/>
      <c r="K19" s="8">
        <v>3513855</v>
      </c>
      <c r="L19" s="6"/>
      <c r="M19" s="8">
        <v>3584180</v>
      </c>
      <c r="N19" s="7"/>
      <c r="O19" s="5">
        <f t="shared" si="1"/>
        <v>5238950</v>
      </c>
      <c r="P19" s="5"/>
      <c r="Q19" s="7">
        <f t="shared" si="3"/>
        <v>-6.8934017910617526E-2</v>
      </c>
      <c r="R19" s="8">
        <v>1452920</v>
      </c>
      <c r="S19" s="9"/>
      <c r="T19" s="8">
        <v>1329040</v>
      </c>
      <c r="U19" s="9"/>
      <c r="V19" s="8">
        <v>1188930</v>
      </c>
      <c r="W19" s="6"/>
      <c r="X19" s="8">
        <v>1268060</v>
      </c>
      <c r="Y19" s="7"/>
    </row>
    <row r="20" spans="2:25" x14ac:dyDescent="0.2">
      <c r="B20" s="4">
        <v>2018</v>
      </c>
      <c r="C20" s="4" t="s">
        <v>17</v>
      </c>
      <c r="D20" s="5">
        <f t="shared" si="0"/>
        <v>14094220</v>
      </c>
      <c r="E20" s="6">
        <f>(D20-D8)/D8</f>
        <v>-7.3211773459248494E-2</v>
      </c>
      <c r="F20" s="7">
        <f t="shared" si="2"/>
        <v>-1.255584237431284E-2</v>
      </c>
      <c r="G20" s="8">
        <v>3518355</v>
      </c>
      <c r="H20" s="6">
        <f>(G20-G8)/G8</f>
        <v>-6.7394986494760917E-2</v>
      </c>
      <c r="I20" s="8">
        <v>3566355</v>
      </c>
      <c r="J20" s="6">
        <f>(I20-I8)/I8</f>
        <v>-5.9452210502441462E-2</v>
      </c>
      <c r="K20" s="8">
        <v>3456745</v>
      </c>
      <c r="L20" s="6">
        <f>(K20-K8)/K8</f>
        <v>-8.1623815248507231E-2</v>
      </c>
      <c r="M20" s="8">
        <v>3552765</v>
      </c>
      <c r="N20" s="6">
        <f>(M20-M8)/M8</f>
        <v>-8.4155984764998165E-2</v>
      </c>
      <c r="O20" s="5">
        <f t="shared" si="1"/>
        <v>5287740</v>
      </c>
      <c r="P20" s="6">
        <f>(O20-O8)/O8</f>
        <v>-2.446842026822822E-3</v>
      </c>
      <c r="Q20" s="7">
        <f t="shared" si="3"/>
        <v>9.3129348438141229E-3</v>
      </c>
      <c r="R20" s="8">
        <v>1459895</v>
      </c>
      <c r="S20" s="6">
        <f>(R20-R8)/R8</f>
        <v>-6.4821494194988501E-3</v>
      </c>
      <c r="T20" s="8">
        <v>1339445</v>
      </c>
      <c r="U20" s="6">
        <f>(T20-T8)/T8</f>
        <v>1.1946673038225621E-4</v>
      </c>
      <c r="V20" s="8">
        <v>1208315</v>
      </c>
      <c r="W20" s="6">
        <f>(V20-V8)/V8</f>
        <v>-5.1172058327089492E-3</v>
      </c>
      <c r="X20" s="8">
        <v>1280085</v>
      </c>
      <c r="Y20" s="6">
        <f>(X20-X8)/X8</f>
        <v>2.0430928198203486E-3</v>
      </c>
    </row>
    <row r="21" spans="2:25" x14ac:dyDescent="0.2">
      <c r="B21" s="4">
        <v>2018</v>
      </c>
      <c r="C21" s="4" t="s">
        <v>18</v>
      </c>
      <c r="D21" s="5">
        <f t="shared" si="0"/>
        <v>14315090</v>
      </c>
      <c r="E21" s="6">
        <f t="shared" ref="E21:E32" si="4">(D21-D9)/D9</f>
        <v>-9.4252509929783651E-2</v>
      </c>
      <c r="F21" s="7">
        <f t="shared" si="2"/>
        <v>1.5670962990502489E-2</v>
      </c>
      <c r="G21" s="8">
        <v>3613750</v>
      </c>
      <c r="H21" s="6">
        <f t="shared" ref="H21:H32" si="5">(G21-G9)/G9</f>
        <v>-8.1209510927600204E-2</v>
      </c>
      <c r="I21" s="8">
        <v>3651280</v>
      </c>
      <c r="J21" s="6">
        <f t="shared" ref="J21:J32" si="6">(I21-I9)/I9</f>
        <v>-8.5230397284211973E-2</v>
      </c>
      <c r="K21" s="8">
        <v>3427120</v>
      </c>
      <c r="L21" s="6">
        <f t="shared" ref="L21:L32" si="7">(K21-K9)/K9</f>
        <v>-0.11036465465212116</v>
      </c>
      <c r="M21" s="8">
        <v>3622940</v>
      </c>
      <c r="N21" s="6">
        <f t="shared" ref="N21:N32" si="8">(M21-M9)/M9</f>
        <v>-0.10051976071393547</v>
      </c>
      <c r="O21" s="5">
        <f t="shared" si="1"/>
        <v>5384520</v>
      </c>
      <c r="P21" s="6">
        <f t="shared" ref="P21:P32" si="9">(O21-O9)/O9</f>
        <v>-1.3269365742276334E-2</v>
      </c>
      <c r="Q21" s="7">
        <f t="shared" si="3"/>
        <v>1.8302715337743535E-2</v>
      </c>
      <c r="R21" s="8">
        <v>1490875</v>
      </c>
      <c r="S21" s="6">
        <f t="shared" ref="S21:S32" si="10">(R21-R9)/R9</f>
        <v>-1.4440874715743826E-2</v>
      </c>
      <c r="T21" s="8">
        <v>1363320</v>
      </c>
      <c r="U21" s="6">
        <f t="shared" ref="U21:U32" si="11">(T21-T9)/T9</f>
        <v>-1.386271822117419E-2</v>
      </c>
      <c r="V21" s="8">
        <v>1214710</v>
      </c>
      <c r="W21" s="6">
        <f t="shared" ref="W21:W32" si="12">(V21-V9)/V9</f>
        <v>-1.9248314561382263E-2</v>
      </c>
      <c r="X21" s="8">
        <v>1315615</v>
      </c>
      <c r="Y21" s="6">
        <f t="shared" ref="Y21:Y32" si="13">(X21-X9)/X9</f>
        <v>-5.7135299563549798E-3</v>
      </c>
    </row>
    <row r="22" spans="2:25" x14ac:dyDescent="0.2">
      <c r="B22" s="4">
        <v>2018</v>
      </c>
      <c r="C22" s="4" t="s">
        <v>19</v>
      </c>
      <c r="D22" s="5">
        <f t="shared" si="0"/>
        <v>13635360</v>
      </c>
      <c r="E22" s="6">
        <f t="shared" si="4"/>
        <v>-6.529978509660371E-2</v>
      </c>
      <c r="F22" s="7">
        <f t="shared" si="2"/>
        <v>-4.7483459761692035E-2</v>
      </c>
      <c r="G22" s="8">
        <v>3397925</v>
      </c>
      <c r="H22" s="6">
        <f t="shared" si="5"/>
        <v>-6.0482432735085037E-2</v>
      </c>
      <c r="I22" s="8">
        <v>3475855</v>
      </c>
      <c r="J22" s="6">
        <f t="shared" si="6"/>
        <v>-5.4223858443295282E-2</v>
      </c>
      <c r="K22" s="8">
        <v>3333320</v>
      </c>
      <c r="L22" s="6">
        <f t="shared" si="7"/>
        <v>-7.6214032826865646E-2</v>
      </c>
      <c r="M22" s="8">
        <v>3428260</v>
      </c>
      <c r="N22" s="6">
        <f t="shared" si="8"/>
        <v>-7.0383044725610258E-2</v>
      </c>
      <c r="O22" s="5">
        <f t="shared" si="1"/>
        <v>5105280</v>
      </c>
      <c r="P22" s="6">
        <f t="shared" si="9"/>
        <v>-1.9428841424122264E-2</v>
      </c>
      <c r="Q22" s="7">
        <f t="shared" si="3"/>
        <v>-5.1859775801742773E-2</v>
      </c>
      <c r="R22" s="8">
        <v>1410610</v>
      </c>
      <c r="S22" s="6">
        <f t="shared" si="10"/>
        <v>-1.8794822033485668E-2</v>
      </c>
      <c r="T22" s="8">
        <v>1289260</v>
      </c>
      <c r="U22" s="6">
        <f t="shared" si="11"/>
        <v>-2.158306139485467E-2</v>
      </c>
      <c r="V22" s="8">
        <v>1161820</v>
      </c>
      <c r="W22" s="6">
        <f t="shared" si="12"/>
        <v>-2.60378244249212E-2</v>
      </c>
      <c r="X22" s="8">
        <v>1243590</v>
      </c>
      <c r="Y22" s="6">
        <f t="shared" si="13"/>
        <v>-1.1631464960559518E-2</v>
      </c>
    </row>
    <row r="23" spans="2:25" x14ac:dyDescent="0.2">
      <c r="B23" s="4">
        <v>2018</v>
      </c>
      <c r="C23" s="4" t="s">
        <v>20</v>
      </c>
      <c r="D23" s="5">
        <f t="shared" si="0"/>
        <v>14598515</v>
      </c>
      <c r="E23" s="6">
        <f t="shared" si="4"/>
        <v>-5.6232906623171389E-2</v>
      </c>
      <c r="F23" s="7">
        <f t="shared" si="2"/>
        <v>7.0636565517888786E-2</v>
      </c>
      <c r="G23" s="8">
        <v>3625545</v>
      </c>
      <c r="H23" s="6">
        <f t="shared" si="5"/>
        <v>-5.1223606718682327E-2</v>
      </c>
      <c r="I23" s="8">
        <v>3667000</v>
      </c>
      <c r="J23" s="6">
        <f t="shared" si="6"/>
        <v>-4.1645432331072693E-2</v>
      </c>
      <c r="K23" s="8">
        <v>3619840</v>
      </c>
      <c r="L23" s="6">
        <f t="shared" si="7"/>
        <v>-7.2270027487137428E-2</v>
      </c>
      <c r="M23" s="8">
        <v>3686130</v>
      </c>
      <c r="N23" s="6">
        <f t="shared" si="8"/>
        <v>-5.9393169230533685E-2</v>
      </c>
      <c r="O23" s="5">
        <f t="shared" si="1"/>
        <v>5148755</v>
      </c>
      <c r="P23" s="6">
        <f t="shared" si="9"/>
        <v>-2.1896763310169796E-2</v>
      </c>
      <c r="Q23" s="7">
        <f t="shared" si="3"/>
        <v>8.5156935564748657E-3</v>
      </c>
      <c r="R23" s="8">
        <v>1418110</v>
      </c>
      <c r="S23" s="6">
        <f t="shared" si="10"/>
        <v>-2.1962750568121081E-2</v>
      </c>
      <c r="T23" s="8">
        <v>1299080</v>
      </c>
      <c r="U23" s="6">
        <f t="shared" si="11"/>
        <v>-2.2987338725750105E-2</v>
      </c>
      <c r="V23" s="8">
        <v>1183715</v>
      </c>
      <c r="W23" s="6">
        <f t="shared" si="12"/>
        <v>-3.0552325105239881E-2</v>
      </c>
      <c r="X23" s="8">
        <v>1247850</v>
      </c>
      <c r="Y23" s="6">
        <f t="shared" si="13"/>
        <v>-1.2308057622289061E-2</v>
      </c>
    </row>
    <row r="24" spans="2:25" x14ac:dyDescent="0.2">
      <c r="B24" s="4">
        <v>2019</v>
      </c>
      <c r="C24" s="4" t="s">
        <v>21</v>
      </c>
      <c r="D24" s="5">
        <f t="shared" si="0"/>
        <v>19385515</v>
      </c>
      <c r="E24" s="6">
        <f t="shared" si="4"/>
        <v>-3.223903784601153E-2</v>
      </c>
      <c r="F24" s="7">
        <f t="shared" si="2"/>
        <v>0.32791006482508667</v>
      </c>
      <c r="G24" s="8">
        <v>4762825</v>
      </c>
      <c r="H24" s="6">
        <f t="shared" si="5"/>
        <v>-2.6459087499259036E-2</v>
      </c>
      <c r="I24" s="8">
        <v>4749180</v>
      </c>
      <c r="J24" s="6">
        <f t="shared" si="6"/>
        <v>-2.9511024103956295E-2</v>
      </c>
      <c r="K24" s="8">
        <v>4947635</v>
      </c>
      <c r="L24" s="6">
        <f t="shared" si="7"/>
        <v>-3.3598976492533669E-2</v>
      </c>
      <c r="M24" s="8">
        <v>4925875</v>
      </c>
      <c r="N24" s="6">
        <f t="shared" si="8"/>
        <v>-3.9001792894363597E-2</v>
      </c>
      <c r="O24" s="5">
        <f t="shared" si="1"/>
        <v>5635745</v>
      </c>
      <c r="P24" s="6">
        <f t="shared" si="9"/>
        <v>-2.0386648427002815E-2</v>
      </c>
      <c r="Q24" s="7">
        <f t="shared" si="3"/>
        <v>9.4584030508346198E-2</v>
      </c>
      <c r="R24" s="8">
        <v>1539315</v>
      </c>
      <c r="S24" s="6">
        <f t="shared" si="10"/>
        <v>-1.710927074088027E-2</v>
      </c>
      <c r="T24" s="8">
        <v>1423870</v>
      </c>
      <c r="U24" s="6">
        <f t="shared" si="11"/>
        <v>-2.3823888332807724E-2</v>
      </c>
      <c r="V24" s="8">
        <v>1307665</v>
      </c>
      <c r="W24" s="6">
        <f t="shared" si="12"/>
        <v>-2.7978785479872596E-2</v>
      </c>
      <c r="X24" s="8">
        <v>1364895</v>
      </c>
      <c r="Y24" s="6">
        <f t="shared" si="13"/>
        <v>-1.308753827743412E-2</v>
      </c>
    </row>
    <row r="25" spans="2:25" x14ac:dyDescent="0.2">
      <c r="B25" s="4">
        <v>2019</v>
      </c>
      <c r="C25" s="4" t="s">
        <v>22</v>
      </c>
      <c r="D25" s="5">
        <f t="shared" si="0"/>
        <v>12816755</v>
      </c>
      <c r="E25" s="6">
        <f t="shared" si="4"/>
        <v>-3.3407178504833247E-2</v>
      </c>
      <c r="F25" s="7">
        <f t="shared" si="2"/>
        <v>-0.33884887762847671</v>
      </c>
      <c r="G25" s="8">
        <v>3172130</v>
      </c>
      <c r="H25" s="6">
        <f t="shared" si="5"/>
        <v>-3.2032846063827676E-2</v>
      </c>
      <c r="I25" s="8">
        <v>3347825</v>
      </c>
      <c r="J25" s="6">
        <f t="shared" si="6"/>
        <v>-2.3683047854571329E-2</v>
      </c>
      <c r="K25" s="8">
        <v>3175505</v>
      </c>
      <c r="L25" s="6">
        <f t="shared" si="7"/>
        <v>-3.5548435103491212E-2</v>
      </c>
      <c r="M25" s="8">
        <v>3121295</v>
      </c>
      <c r="N25" s="6">
        <f t="shared" si="8"/>
        <v>-4.2851426004320715E-2</v>
      </c>
      <c r="O25" s="5">
        <f t="shared" si="1"/>
        <v>4737235</v>
      </c>
      <c r="P25" s="6">
        <f t="shared" si="9"/>
        <v>-3.2936108970465901E-2</v>
      </c>
      <c r="Q25" s="7">
        <f t="shared" si="3"/>
        <v>-0.15943056330618224</v>
      </c>
      <c r="R25" s="8">
        <v>1305975</v>
      </c>
      <c r="S25" s="6">
        <f t="shared" si="10"/>
        <v>-3.3695519472591869E-2</v>
      </c>
      <c r="T25" s="8">
        <v>1223040</v>
      </c>
      <c r="U25" s="6">
        <f t="shared" si="11"/>
        <v>-2.9953085528690002E-2</v>
      </c>
      <c r="V25" s="8">
        <v>1081655</v>
      </c>
      <c r="W25" s="6">
        <f t="shared" si="12"/>
        <v>-4.1604274284296611E-2</v>
      </c>
      <c r="X25" s="8">
        <v>1126565</v>
      </c>
      <c r="Y25" s="6">
        <f t="shared" si="13"/>
        <v>-2.6847608722881368E-2</v>
      </c>
    </row>
    <row r="26" spans="2:25" x14ac:dyDescent="0.2">
      <c r="B26" s="4">
        <v>2019</v>
      </c>
      <c r="C26" s="4" t="s">
        <v>23</v>
      </c>
      <c r="D26" s="5">
        <f t="shared" si="0"/>
        <v>13218525</v>
      </c>
      <c r="E26" s="6">
        <f t="shared" si="4"/>
        <v>-3.2769857687154673E-2</v>
      </c>
      <c r="F26" s="7">
        <f t="shared" si="2"/>
        <v>3.1347248191917532E-2</v>
      </c>
      <c r="G26" s="8">
        <v>3260750</v>
      </c>
      <c r="H26" s="6">
        <f t="shared" si="5"/>
        <v>-2.8189435630123372E-2</v>
      </c>
      <c r="I26" s="8">
        <v>3402920</v>
      </c>
      <c r="J26" s="6">
        <f t="shared" si="6"/>
        <v>-3.5857973412514024E-2</v>
      </c>
      <c r="K26" s="8">
        <v>3304925</v>
      </c>
      <c r="L26" s="6">
        <f t="shared" si="7"/>
        <v>-3.8683329867085135E-2</v>
      </c>
      <c r="M26" s="8">
        <v>3249930</v>
      </c>
      <c r="N26" s="6">
        <f t="shared" si="8"/>
        <v>-2.8026342548838991E-2</v>
      </c>
      <c r="O26" s="5">
        <f t="shared" si="1"/>
        <v>4798285</v>
      </c>
      <c r="P26" s="6">
        <f t="shared" si="9"/>
        <v>-3.8684731161253164E-2</v>
      </c>
      <c r="Q26" s="7">
        <f t="shared" si="3"/>
        <v>1.288726440634674E-2</v>
      </c>
      <c r="R26" s="8">
        <v>1318735</v>
      </c>
      <c r="S26" s="6">
        <f t="shared" si="10"/>
        <v>-3.4887167421079404E-2</v>
      </c>
      <c r="T26" s="8">
        <v>1232750</v>
      </c>
      <c r="U26" s="6">
        <f t="shared" si="11"/>
        <v>-4.5434307063902279E-2</v>
      </c>
      <c r="V26" s="8">
        <v>1100520</v>
      </c>
      <c r="W26" s="6">
        <f t="shared" si="12"/>
        <v>-4.7304930464479103E-2</v>
      </c>
      <c r="X26" s="8">
        <v>1146280</v>
      </c>
      <c r="Y26" s="6">
        <f t="shared" si="13"/>
        <v>-2.7240788200750182E-2</v>
      </c>
    </row>
    <row r="27" spans="2:25" x14ac:dyDescent="0.2">
      <c r="B27" s="4">
        <v>2019</v>
      </c>
      <c r="C27" s="4" t="s">
        <v>24</v>
      </c>
      <c r="D27" s="5">
        <f t="shared" si="0"/>
        <v>15829670</v>
      </c>
      <c r="E27" s="6">
        <f t="shared" si="4"/>
        <v>-3.0287752640422834E-2</v>
      </c>
      <c r="F27" s="7">
        <f t="shared" si="2"/>
        <v>0.19753679022432533</v>
      </c>
      <c r="G27" s="8">
        <v>3855275</v>
      </c>
      <c r="H27" s="6">
        <f t="shared" si="5"/>
        <v>-2.7960223591021061E-2</v>
      </c>
      <c r="I27" s="8">
        <v>3991855</v>
      </c>
      <c r="J27" s="6">
        <f t="shared" si="6"/>
        <v>-3.608998591027246E-2</v>
      </c>
      <c r="K27" s="8">
        <v>3987520</v>
      </c>
      <c r="L27" s="6">
        <f t="shared" si="7"/>
        <v>-3.5074707226800471E-2</v>
      </c>
      <c r="M27" s="8">
        <v>3995020</v>
      </c>
      <c r="N27" s="6">
        <f t="shared" si="8"/>
        <v>-2.1820995362548785E-2</v>
      </c>
      <c r="O27" s="5">
        <f t="shared" si="1"/>
        <v>5221600</v>
      </c>
      <c r="P27" s="6">
        <f t="shared" si="9"/>
        <v>-6.1033032698226311E-2</v>
      </c>
      <c r="Q27" s="7">
        <f t="shared" si="3"/>
        <v>8.8222146037594679E-2</v>
      </c>
      <c r="R27" s="8">
        <v>1424610</v>
      </c>
      <c r="S27" s="6">
        <f t="shared" si="10"/>
        <v>-5.6205902812282618E-2</v>
      </c>
      <c r="T27" s="8">
        <v>1332480</v>
      </c>
      <c r="U27" s="6">
        <f t="shared" si="11"/>
        <v>-6.5454252159306503E-2</v>
      </c>
      <c r="V27" s="8">
        <v>1205165</v>
      </c>
      <c r="W27" s="6">
        <f t="shared" si="12"/>
        <v>-7.2247048725380389E-2</v>
      </c>
      <c r="X27" s="8">
        <v>1259345</v>
      </c>
      <c r="Y27" s="6">
        <f t="shared" si="13"/>
        <v>-5.0793866145085492E-2</v>
      </c>
    </row>
    <row r="28" spans="2:25" x14ac:dyDescent="0.2">
      <c r="B28" s="4">
        <v>2019</v>
      </c>
      <c r="C28" s="4" t="s">
        <v>8</v>
      </c>
      <c r="D28" s="5">
        <f t="shared" si="0"/>
        <v>12757205</v>
      </c>
      <c r="E28" s="6">
        <f t="shared" si="4"/>
        <v>-3.4294960352756379E-2</v>
      </c>
      <c r="F28" s="7">
        <f t="shared" si="2"/>
        <v>-0.19409532858233935</v>
      </c>
      <c r="G28" s="8">
        <v>3180410</v>
      </c>
      <c r="H28" s="6">
        <f t="shared" si="5"/>
        <v>-2.5617144476528214E-2</v>
      </c>
      <c r="I28" s="8">
        <v>3302640</v>
      </c>
      <c r="J28" s="6">
        <f t="shared" si="6"/>
        <v>-2.9049376001411165E-2</v>
      </c>
      <c r="K28" s="8">
        <v>3109565</v>
      </c>
      <c r="L28" s="6">
        <f t="shared" si="7"/>
        <v>-4.4658479074018605E-2</v>
      </c>
      <c r="M28" s="8">
        <v>3164590</v>
      </c>
      <c r="N28" s="6">
        <f t="shared" si="8"/>
        <v>-3.8074684256121101E-2</v>
      </c>
      <c r="O28" s="5">
        <f t="shared" si="1"/>
        <v>4730755</v>
      </c>
      <c r="P28" s="6">
        <f t="shared" si="9"/>
        <v>-6.3896202063255081E-2</v>
      </c>
      <c r="Q28" s="7">
        <f t="shared" si="3"/>
        <v>-9.4002796077830547E-2</v>
      </c>
      <c r="R28" s="8">
        <v>1311700</v>
      </c>
      <c r="S28" s="6">
        <f t="shared" si="10"/>
        <v>-5.4732821676935828E-2</v>
      </c>
      <c r="T28" s="8">
        <v>1213515</v>
      </c>
      <c r="U28" s="6">
        <f t="shared" si="11"/>
        <v>-6.5048981274245063E-2</v>
      </c>
      <c r="V28" s="8">
        <v>1065220</v>
      </c>
      <c r="W28" s="6">
        <f t="shared" si="12"/>
        <v>-7.9771242959328248E-2</v>
      </c>
      <c r="X28" s="8">
        <v>1140320</v>
      </c>
      <c r="Y28" s="6">
        <f t="shared" si="13"/>
        <v>-5.7983824999380429E-2</v>
      </c>
    </row>
    <row r="29" spans="2:25" x14ac:dyDescent="0.2">
      <c r="B29" s="4">
        <v>2019</v>
      </c>
      <c r="C29" s="4" t="s">
        <v>25</v>
      </c>
      <c r="D29" s="5">
        <f t="shared" si="0"/>
        <v>13257400</v>
      </c>
      <c r="E29" s="7">
        <f t="shared" si="4"/>
        <v>-3.2670906432321838E-2</v>
      </c>
      <c r="F29" s="7">
        <f t="shared" si="2"/>
        <v>3.9208823562841548E-2</v>
      </c>
      <c r="G29" s="8">
        <v>3295450</v>
      </c>
      <c r="H29" s="6">
        <f t="shared" si="5"/>
        <v>-3.0779931796223941E-2</v>
      </c>
      <c r="I29" s="8">
        <v>3416325</v>
      </c>
      <c r="J29" s="6">
        <f t="shared" si="6"/>
        <v>-1.5272489342261142E-2</v>
      </c>
      <c r="K29" s="8">
        <v>3205945</v>
      </c>
      <c r="L29" s="6">
        <f t="shared" si="7"/>
        <v>-5.5373282752016501E-2</v>
      </c>
      <c r="M29" s="8">
        <v>3339680</v>
      </c>
      <c r="N29" s="6">
        <f t="shared" si="8"/>
        <v>-2.9690255587805466E-2</v>
      </c>
      <c r="O29" s="5">
        <f t="shared" si="1"/>
        <v>4753995</v>
      </c>
      <c r="P29" s="6">
        <f t="shared" si="9"/>
        <v>-8.5384998682137281E-2</v>
      </c>
      <c r="Q29" s="7">
        <f t="shared" si="3"/>
        <v>4.9125351027478701E-3</v>
      </c>
      <c r="R29" s="8">
        <v>1322555</v>
      </c>
      <c r="S29" s="6">
        <f t="shared" si="10"/>
        <v>-7.4048532541727344E-2</v>
      </c>
      <c r="T29" s="8">
        <v>1219665</v>
      </c>
      <c r="U29" s="6">
        <f t="shared" si="11"/>
        <v>-7.5359912665741768E-2</v>
      </c>
      <c r="V29" s="8">
        <v>1056740</v>
      </c>
      <c r="W29" s="6">
        <f t="shared" si="12"/>
        <v>-0.11396003035244895</v>
      </c>
      <c r="X29" s="8">
        <v>1155035</v>
      </c>
      <c r="Y29" s="6">
        <f t="shared" si="13"/>
        <v>-8.1676624806700779E-2</v>
      </c>
    </row>
    <row r="30" spans="2:25" x14ac:dyDescent="0.2">
      <c r="B30" s="4">
        <v>2019</v>
      </c>
      <c r="C30" s="4" t="s">
        <v>26</v>
      </c>
      <c r="D30" s="5">
        <f t="shared" si="0"/>
        <v>15317065</v>
      </c>
      <c r="E30" s="7">
        <f t="shared" si="4"/>
        <v>-5.4108915033503124E-2</v>
      </c>
      <c r="F30" s="7">
        <f t="shared" si="2"/>
        <v>0.15535964819647896</v>
      </c>
      <c r="G30" s="8">
        <v>3794420</v>
      </c>
      <c r="H30" s="6">
        <f t="shared" si="5"/>
        <v>-5.04751477994307E-2</v>
      </c>
      <c r="I30" s="8">
        <v>3904600</v>
      </c>
      <c r="J30" s="6">
        <f t="shared" si="6"/>
        <v>-4.1238341135579837E-2</v>
      </c>
      <c r="K30" s="8">
        <v>3672095</v>
      </c>
      <c r="L30" s="6">
        <f t="shared" si="7"/>
        <v>-8.2321526525644728E-2</v>
      </c>
      <c r="M30" s="8">
        <v>3945950</v>
      </c>
      <c r="N30" s="6">
        <f t="shared" si="8"/>
        <v>-4.2962923438489092E-2</v>
      </c>
      <c r="O30" s="5">
        <f t="shared" si="1"/>
        <v>5188965</v>
      </c>
      <c r="P30" s="6">
        <f t="shared" si="9"/>
        <v>-7.7817350088771123E-2</v>
      </c>
      <c r="Q30" s="7">
        <f t="shared" si="3"/>
        <v>9.1495678897432584E-2</v>
      </c>
      <c r="R30" s="8">
        <v>1439585</v>
      </c>
      <c r="S30" s="6">
        <f t="shared" si="10"/>
        <v>-6.7590061789965933E-2</v>
      </c>
      <c r="T30" s="8">
        <v>1325755</v>
      </c>
      <c r="U30" s="6">
        <f t="shared" si="11"/>
        <v>-7.06076166774742E-2</v>
      </c>
      <c r="V30" s="8">
        <v>1153725</v>
      </c>
      <c r="W30" s="6">
        <f t="shared" si="12"/>
        <v>-0.10314363227897794</v>
      </c>
      <c r="X30" s="8">
        <v>1269900</v>
      </c>
      <c r="Y30" s="6">
        <f t="shared" si="13"/>
        <v>-7.3069076390232149E-2</v>
      </c>
    </row>
    <row r="31" spans="2:25" x14ac:dyDescent="0.2">
      <c r="B31" s="4">
        <v>2019</v>
      </c>
      <c r="C31" s="4" t="s">
        <v>27</v>
      </c>
      <c r="D31" s="5">
        <f t="shared" si="0"/>
        <v>13455720</v>
      </c>
      <c r="E31" s="7">
        <f t="shared" si="4"/>
        <v>-5.7289293011808302E-2</v>
      </c>
      <c r="F31" s="7">
        <f t="shared" si="2"/>
        <v>-0.1215209963527608</v>
      </c>
      <c r="G31" s="8">
        <v>3360010</v>
      </c>
      <c r="H31" s="6">
        <f t="shared" si="5"/>
        <v>-5.7755754753622088E-2</v>
      </c>
      <c r="I31" s="8">
        <v>3462055</v>
      </c>
      <c r="J31" s="6">
        <f t="shared" si="6"/>
        <v>-4.0831875348911952E-2</v>
      </c>
      <c r="K31" s="8">
        <v>3228470</v>
      </c>
      <c r="L31" s="6">
        <f t="shared" si="7"/>
        <v>-8.1217067864211817E-2</v>
      </c>
      <c r="M31" s="8">
        <v>3405185</v>
      </c>
      <c r="N31" s="6">
        <f t="shared" si="8"/>
        <v>-4.9940293177239983E-2</v>
      </c>
      <c r="O31" s="5">
        <f t="shared" si="1"/>
        <v>4802680</v>
      </c>
      <c r="P31" s="6">
        <f t="shared" si="9"/>
        <v>-8.3274320235925139E-2</v>
      </c>
      <c r="Q31" s="7">
        <f t="shared" si="3"/>
        <v>-7.4443554735867362E-2</v>
      </c>
      <c r="R31" s="8">
        <v>1342485</v>
      </c>
      <c r="S31" s="6">
        <f t="shared" si="10"/>
        <v>-7.6009002560361208E-2</v>
      </c>
      <c r="T31" s="8">
        <v>1234480</v>
      </c>
      <c r="U31" s="6">
        <f t="shared" si="11"/>
        <v>-7.1149100102329499E-2</v>
      </c>
      <c r="V31" s="8">
        <v>1060605</v>
      </c>
      <c r="W31" s="6">
        <f t="shared" si="12"/>
        <v>-0.10793318361888421</v>
      </c>
      <c r="X31" s="8">
        <v>1165110</v>
      </c>
      <c r="Y31" s="6">
        <f t="shared" si="13"/>
        <v>-8.1187010078387453E-2</v>
      </c>
    </row>
    <row r="32" spans="2:25" x14ac:dyDescent="0.2">
      <c r="B32" s="4">
        <v>2019</v>
      </c>
      <c r="C32" s="4" t="s">
        <v>17</v>
      </c>
      <c r="D32" s="5">
        <f t="shared" si="0"/>
        <v>13196605</v>
      </c>
      <c r="E32" s="6">
        <f t="shared" si="4"/>
        <v>-6.3686745346674026E-2</v>
      </c>
      <c r="F32" s="7">
        <f t="shared" si="2"/>
        <v>-1.9256866224921447E-2</v>
      </c>
      <c r="G32" s="8">
        <v>3323060</v>
      </c>
      <c r="H32" s="6">
        <f t="shared" si="5"/>
        <v>-5.5507474373677472E-2</v>
      </c>
      <c r="I32" s="8">
        <v>3384835</v>
      </c>
      <c r="J32" s="6">
        <f t="shared" si="6"/>
        <v>-5.0897905564645136E-2</v>
      </c>
      <c r="K32" s="8">
        <v>3185275</v>
      </c>
      <c r="L32" s="6">
        <f t="shared" si="7"/>
        <v>-7.8533417998724236E-2</v>
      </c>
      <c r="M32" s="8">
        <v>3303435</v>
      </c>
      <c r="N32" s="6">
        <f t="shared" si="8"/>
        <v>-7.0179142161105504E-2</v>
      </c>
      <c r="O32" s="5">
        <f t="shared" si="1"/>
        <v>4863170</v>
      </c>
      <c r="P32" s="6">
        <f t="shared" si="9"/>
        <v>-8.0293282196174542E-2</v>
      </c>
      <c r="Q32" s="7">
        <f t="shared" si="3"/>
        <v>1.2595051096471136E-2</v>
      </c>
      <c r="R32" s="8">
        <v>1359175</v>
      </c>
      <c r="S32" s="6">
        <f t="shared" si="10"/>
        <v>-6.8991263070289299E-2</v>
      </c>
      <c r="T32" s="8">
        <v>1248280</v>
      </c>
      <c r="U32" s="6">
        <f t="shared" si="11"/>
        <v>-6.8061771853267589E-2</v>
      </c>
      <c r="V32" s="8">
        <v>1082880</v>
      </c>
      <c r="W32" s="6">
        <f t="shared" si="12"/>
        <v>-0.10380985090808274</v>
      </c>
      <c r="X32" s="8">
        <v>1172835</v>
      </c>
      <c r="Y32" s="6">
        <f t="shared" si="13"/>
        <v>-8.3783498752036001E-2</v>
      </c>
    </row>
    <row r="35" spans="2:9" x14ac:dyDescent="0.2">
      <c r="B35" s="3" t="s">
        <v>31</v>
      </c>
    </row>
    <row r="37" spans="2:9" ht="26" x14ac:dyDescent="0.2">
      <c r="D37" s="11" t="s">
        <v>29</v>
      </c>
      <c r="E37" s="11" t="s">
        <v>30</v>
      </c>
      <c r="F37" s="11" t="s">
        <v>32</v>
      </c>
      <c r="G37" s="11" t="s">
        <v>33</v>
      </c>
      <c r="H37" s="12"/>
      <c r="I37" s="12"/>
    </row>
    <row r="38" spans="2:9" x14ac:dyDescent="0.2">
      <c r="C38" s="1" t="s">
        <v>34</v>
      </c>
      <c r="D38" s="16">
        <v>-2.6499999999999999E-2</v>
      </c>
      <c r="E38" s="16">
        <v>-4.3099999999999999E-2</v>
      </c>
      <c r="F38" s="16">
        <v>-1.9199999999999998E-2</v>
      </c>
      <c r="G38" s="16">
        <v>1.52E-2</v>
      </c>
      <c r="H38" s="1" t="s">
        <v>47</v>
      </c>
    </row>
    <row r="39" spans="2:9" x14ac:dyDescent="0.2">
      <c r="B39" s="15"/>
      <c r="C39" s="1" t="s">
        <v>35</v>
      </c>
      <c r="D39" s="16">
        <v>-1.7899999999999999E-2</v>
      </c>
      <c r="E39" s="16">
        <v>-2.4400000000000002E-2</v>
      </c>
      <c r="F39" s="16">
        <v>2.4299999999999999E-2</v>
      </c>
      <c r="G39" s="16">
        <v>-1.9300000000000001E-2</v>
      </c>
      <c r="H39" s="14"/>
      <c r="I39" s="14"/>
    </row>
    <row r="40" spans="2:9" x14ac:dyDescent="0.2">
      <c r="B40" s="15"/>
      <c r="C40" s="1" t="s">
        <v>36</v>
      </c>
      <c r="D40" s="16">
        <v>-4.1200000000000001E-2</v>
      </c>
      <c r="E40" s="16">
        <v>-7.3999999999999996E-2</v>
      </c>
      <c r="F40" s="16">
        <v>4.7999999999999996E-3</v>
      </c>
      <c r="G40" s="16">
        <v>3.5700000000000003E-2</v>
      </c>
      <c r="H40" s="1" t="s">
        <v>48</v>
      </c>
      <c r="I40" s="14"/>
    </row>
    <row r="41" spans="2:9" x14ac:dyDescent="0.2">
      <c r="B41" s="15"/>
      <c r="C41" s="1" t="s">
        <v>37</v>
      </c>
      <c r="D41" s="16">
        <v>-5.1900000000000002E-2</v>
      </c>
      <c r="E41" s="16">
        <v>1.29E-2</v>
      </c>
      <c r="F41" s="16">
        <v>8.3000000000000001E-3</v>
      </c>
      <c r="G41" s="16">
        <v>2.1899999999999999E-2</v>
      </c>
      <c r="I41" s="14"/>
    </row>
    <row r="42" spans="2:9" x14ac:dyDescent="0.2">
      <c r="B42" s="15"/>
      <c r="C42" s="1" t="s">
        <v>38</v>
      </c>
      <c r="D42" s="16">
        <v>-4.2799999999999998E-2</v>
      </c>
      <c r="E42" s="16">
        <v>3.7699999999999997E-2</v>
      </c>
      <c r="F42" s="16">
        <v>-7.0000000000000001E-3</v>
      </c>
      <c r="G42" s="16">
        <v>3.2399999999999998E-2</v>
      </c>
      <c r="H42" s="1" t="s">
        <v>51</v>
      </c>
      <c r="I42" s="14"/>
    </row>
    <row r="43" spans="2:9" x14ac:dyDescent="0.2">
      <c r="B43" s="15"/>
      <c r="C43" s="1" t="s">
        <v>39</v>
      </c>
      <c r="D43" s="16">
        <v>-7.8700000000000006E-2</v>
      </c>
      <c r="E43" s="16">
        <v>-7.7999999999999996E-3</v>
      </c>
      <c r="F43" s="16">
        <v>3.4200000000000001E-2</v>
      </c>
      <c r="G43" s="16">
        <v>-2.24E-2</v>
      </c>
    </row>
    <row r="44" spans="2:9" x14ac:dyDescent="0.2">
      <c r="B44" s="15"/>
      <c r="C44" s="1" t="s">
        <v>40</v>
      </c>
      <c r="D44" s="16">
        <v>-8.9700000000000002E-2</v>
      </c>
      <c r="E44" s="16">
        <v>-1.8200000000000001E-2</v>
      </c>
      <c r="F44" s="16">
        <v>2.4500000000000001E-2</v>
      </c>
      <c r="G44" s="16">
        <v>-1.0699999999999999E-2</v>
      </c>
    </row>
    <row r="45" spans="2:9" x14ac:dyDescent="0.2">
      <c r="B45" s="15"/>
      <c r="C45" s="1" t="s">
        <v>41</v>
      </c>
      <c r="D45" s="16">
        <v>-6.4500000000000002E-2</v>
      </c>
      <c r="E45" s="16">
        <v>6.4999999999999997E-3</v>
      </c>
      <c r="F45" s="16">
        <v>2.98E-2</v>
      </c>
      <c r="G45" s="16">
        <v>-1.26E-2</v>
      </c>
    </row>
    <row r="46" spans="2:9" x14ac:dyDescent="0.2">
      <c r="B46" s="15"/>
      <c r="C46" s="1" t="s">
        <v>42</v>
      </c>
      <c r="D46" s="16">
        <v>-2.9000000000000001E-2</v>
      </c>
      <c r="E46" s="16">
        <v>2.1299999999999999E-2</v>
      </c>
      <c r="F46" s="16">
        <v>2.6800000000000001E-2</v>
      </c>
      <c r="G46" s="16">
        <v>-4.7999999999999996E-3</v>
      </c>
      <c r="H46" s="1" t="s">
        <v>49</v>
      </c>
    </row>
    <row r="47" spans="2:9" x14ac:dyDescent="0.2">
      <c r="B47" s="15"/>
      <c r="C47" s="1" t="s">
        <v>43</v>
      </c>
      <c r="D47" s="16">
        <v>-5.9200000000000003E-2</v>
      </c>
      <c r="E47" s="16">
        <v>-2.46E-2</v>
      </c>
      <c r="F47" s="16">
        <v>1.37E-2</v>
      </c>
      <c r="G47" s="16">
        <v>-1.0699999999999999E-2</v>
      </c>
    </row>
    <row r="48" spans="2:9" x14ac:dyDescent="0.2">
      <c r="B48" s="15"/>
      <c r="C48" s="1" t="s">
        <v>44</v>
      </c>
      <c r="D48" s="16">
        <v>-3.5799999999999998E-2</v>
      </c>
      <c r="E48" s="16">
        <v>-2.4299999999999999E-2</v>
      </c>
      <c r="F48" s="16">
        <v>2.23E-2</v>
      </c>
      <c r="G48" s="16">
        <v>-1.52E-2</v>
      </c>
    </row>
    <row r="49" spans="2:13" x14ac:dyDescent="0.2">
      <c r="B49" s="15"/>
      <c r="C49" s="1" t="s">
        <v>45</v>
      </c>
      <c r="D49" s="16">
        <v>-4.7100000000000003E-2</v>
      </c>
      <c r="E49" s="16">
        <v>3.0000000000000001E-3</v>
      </c>
      <c r="F49" s="16">
        <v>3.4599999999999999E-2</v>
      </c>
      <c r="G49" s="16">
        <v>-1.4800000000000001E-2</v>
      </c>
    </row>
    <row r="50" spans="2:13" x14ac:dyDescent="0.2">
      <c r="B50" s="15"/>
      <c r="C50" s="1" t="s">
        <v>46</v>
      </c>
      <c r="D50" s="16">
        <v>-7.6899999999999996E-2</v>
      </c>
      <c r="E50" s="16">
        <v>-3.2000000000000001E-2</v>
      </c>
      <c r="F50" s="16">
        <v>3.8899999999999997E-2</v>
      </c>
      <c r="G50" s="16">
        <v>-2.75E-2</v>
      </c>
    </row>
    <row r="51" spans="2:13" x14ac:dyDescent="0.2">
      <c r="B51" s="15"/>
    </row>
    <row r="53" spans="2:13" x14ac:dyDescent="0.2">
      <c r="B53" s="2" t="s">
        <v>50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5" spans="2:13" x14ac:dyDescent="0.2"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</row>
    <row r="56" spans="2:13" x14ac:dyDescent="0.2"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</row>
    <row r="57" spans="2:13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</row>
    <row r="58" spans="2:13" x14ac:dyDescent="0.2"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</row>
    <row r="59" spans="2:13" x14ac:dyDescent="0.2"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</row>
    <row r="60" spans="2:13" x14ac:dyDescent="0.2"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</row>
    <row r="61" spans="2:13" x14ac:dyDescent="0.2"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</row>
    <row r="62" spans="2:13" x14ac:dyDescent="0.2"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</row>
    <row r="63" spans="2:13" x14ac:dyDescent="0.2"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</row>
    <row r="64" spans="2:13" x14ac:dyDescent="0.2"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</row>
    <row r="65" spans="2:13" x14ac:dyDescent="0.2"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</row>
    <row r="66" spans="2:13" x14ac:dyDescent="0.2"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</row>
    <row r="67" spans="2:13" x14ac:dyDescent="0.2"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</row>
    <row r="68" spans="2:13" x14ac:dyDescent="0.2"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</row>
    <row r="69" spans="2:13" x14ac:dyDescent="0.2"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</row>
    <row r="70" spans="2:13" x14ac:dyDescent="0.2"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</row>
    <row r="71" spans="2:13" x14ac:dyDescent="0.2"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</row>
    <row r="72" spans="2:13" x14ac:dyDescent="0.2"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</row>
    <row r="73" spans="2:13" x14ac:dyDescent="0.2"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</row>
    <row r="74" spans="2:13" x14ac:dyDescent="0.2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</row>
    <row r="75" spans="2:13" x14ac:dyDescent="0.2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</row>
    <row r="76" spans="2:13" x14ac:dyDescent="0.2"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</row>
    <row r="77" spans="2:13" x14ac:dyDescent="0.2"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</row>
    <row r="78" spans="2:13" x14ac:dyDescent="0.2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</row>
    <row r="79" spans="2:13" x14ac:dyDescent="0.2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</row>
    <row r="80" spans="2:13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</row>
    <row r="81" spans="2:13" x14ac:dyDescent="0.2"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</row>
    <row r="82" spans="2:13" x14ac:dyDescent="0.2"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</row>
    <row r="83" spans="2:13" x14ac:dyDescent="0.2"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</row>
    <row r="84" spans="2:13" x14ac:dyDescent="0.2"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</row>
    <row r="85" spans="2:13" x14ac:dyDescent="0.2"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</row>
    <row r="86" spans="2:13" x14ac:dyDescent="0.2"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</row>
    <row r="87" spans="2:13" x14ac:dyDescent="0.2"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</row>
    <row r="88" spans="2:13" x14ac:dyDescent="0.2"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</row>
    <row r="90" spans="2:13" s="17" customFormat="1" ht="17" thickBot="1" x14ac:dyDescent="0.25"/>
    <row r="91" spans="2:13" ht="17" thickTop="1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EXERCISE 8.10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Knaflic</dc:creator>
  <cp:lastModifiedBy>Cole Knaflic</cp:lastModifiedBy>
  <dcterms:created xsi:type="dcterms:W3CDTF">2019-04-01T22:21:48Z</dcterms:created>
  <dcterms:modified xsi:type="dcterms:W3CDTF">2019-08-09T18:05:58Z</dcterms:modified>
</cp:coreProperties>
</file>