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6E6D276F-A766-404C-A2A0-305E398F2662}" xr6:coauthVersionLast="36" xr6:coauthVersionMax="36" xr10:uidLastSave="{00000000-0000-0000-0000-000000000000}"/>
  <bookViews>
    <workbookView xWindow="480" yWindow="960" windowWidth="25040" windowHeight="13680" xr2:uid="{82E09FBE-137C-D049-BA69-388B629A5809}"/>
  </bookViews>
  <sheets>
    <sheet name="EXERCISE 8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 s="1"/>
</calcChain>
</file>

<file path=xl/sharedStrings.xml><?xml version="1.0" encoding="utf-8"?>
<sst xmlns="http://schemas.openxmlformats.org/spreadsheetml/2006/main" count="21" uniqueCount="21">
  <si>
    <t>Cost ($K)</t>
  </si>
  <si>
    <t>DATA TO GRAPH</t>
  </si>
  <si>
    <t>Adverse event rate</t>
  </si>
  <si>
    <t>Raciplath with optimal settings</t>
  </si>
  <si>
    <t>Non-optimal settings</t>
  </si>
  <si>
    <t>Control group</t>
  </si>
  <si>
    <t>Max</t>
  </si>
  <si>
    <t>difference ($)</t>
  </si>
  <si>
    <t>difference (%)</t>
  </si>
  <si>
    <t>Total Care Management Cost per Patient in Year after Procedure</t>
  </si>
  <si>
    <t>Adverse events after procedure</t>
  </si>
  <si>
    <t>Reduced procedural costs</t>
  </si>
  <si>
    <r>
      <t>Clinical success* in 89.8% of patients using optimal settings</t>
    </r>
    <r>
      <rPr>
        <b/>
        <vertAlign val="superscript"/>
        <sz val="17"/>
        <color theme="4"/>
        <rFont val="Calibri"/>
        <family val="2"/>
      </rPr>
      <t>13</t>
    </r>
  </si>
  <si>
    <t>Primary competitor
142 pts</t>
  </si>
  <si>
    <t>Raciplath with optimal settings
85 pts</t>
  </si>
  <si>
    <r>
      <t>Rate of Adverse Events</t>
    </r>
    <r>
      <rPr>
        <b/>
        <vertAlign val="superscript"/>
        <sz val="24"/>
        <color theme="4"/>
        <rFont val="Times New Roman"/>
        <family val="1"/>
      </rPr>
      <t>13</t>
    </r>
  </si>
  <si>
    <r>
      <t>Total Care Management Cost per 
Patient in Year after Procedure</t>
    </r>
    <r>
      <rPr>
        <b/>
        <vertAlign val="superscript"/>
        <sz val="13"/>
        <color theme="1"/>
        <rFont val="Calibri"/>
        <family val="2"/>
      </rPr>
      <t>14</t>
    </r>
  </si>
  <si>
    <t>EXERCISE 8.4</t>
  </si>
  <si>
    <t>FIG 8.4</t>
  </si>
  <si>
    <r>
      <t>• Use of optimal settings with Raciplath resulted in fewer post-procedure clinical events, translating to a 16% reduction in post-procedure management costs ($3,422 savings per patient) in the year after the procedure compared to patients treated with competitor products</t>
    </r>
    <r>
      <rPr>
        <vertAlign val="superscript"/>
        <sz val="12"/>
        <color theme="1" tint="0.34998626667073579"/>
        <rFont val="Times New Roman"/>
        <family val="1"/>
      </rPr>
      <t>14</t>
    </r>
  </si>
  <si>
    <t xml:space="preserve"> • 7.5% of Raciplath patients with optimal settings vs. 13.1% with non-optimal settings and 17.7% in 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</si>
</sst>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%"/>
    <numFmt numFmtId="166" formatCode="&quot;$&quot;#,##0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Times New Roman"/>
      <family val="1"/>
    </font>
    <font>
      <sz val="12"/>
      <color theme="1" tint="0.34998626667073579"/>
      <name val="Times New Roman"/>
      <family val="1"/>
    </font>
    <font>
      <vertAlign val="superscript"/>
      <sz val="12"/>
      <color theme="1" tint="0.34998626667073579"/>
      <name val="Times New Roman"/>
      <family val="1"/>
    </font>
    <font>
      <b/>
      <sz val="17"/>
      <color theme="4"/>
      <name val="Calibri"/>
      <family val="2"/>
    </font>
    <font>
      <b/>
      <vertAlign val="superscript"/>
      <sz val="17"/>
      <color theme="4"/>
      <name val="Calibri"/>
      <family val="2"/>
    </font>
    <font>
      <b/>
      <sz val="13"/>
      <color theme="1"/>
      <name val="Calibri"/>
      <family val="2"/>
    </font>
    <font>
      <b/>
      <vertAlign val="superscript"/>
      <sz val="13"/>
      <color theme="1"/>
      <name val="Calibri"/>
      <family val="2"/>
    </font>
    <font>
      <sz val="10"/>
      <color theme="1"/>
      <name val="Arial"/>
      <family val="2"/>
    </font>
    <font>
      <b/>
      <sz val="24"/>
      <color theme="4"/>
      <name val="Times New Roman"/>
      <family val="1"/>
    </font>
    <font>
      <b/>
      <vertAlign val="superscript"/>
      <sz val="24"/>
      <color theme="4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2" applyFont="1"/>
    <xf numFmtId="165" fontId="0" fillId="0" borderId="0" xfId="0" applyNumberFormat="1"/>
    <xf numFmtId="0" fontId="0" fillId="2" borderId="0" xfId="0" applyFill="1" applyBorder="1"/>
    <xf numFmtId="0" fontId="0" fillId="0" borderId="2" xfId="0" applyFill="1" applyBorder="1"/>
    <xf numFmtId="0" fontId="0" fillId="0" borderId="2" xfId="0" applyBorder="1"/>
    <xf numFmtId="0" fontId="2" fillId="3" borderId="1" xfId="0" applyFont="1" applyFill="1" applyBorder="1"/>
    <xf numFmtId="166" fontId="0" fillId="0" borderId="0" xfId="1" applyNumberFormat="1" applyFont="1"/>
    <xf numFmtId="166" fontId="0" fillId="0" borderId="0" xfId="0" applyNumberFormat="1"/>
    <xf numFmtId="0" fontId="2" fillId="3" borderId="0" xfId="0" applyFont="1" applyFill="1"/>
    <xf numFmtId="0" fontId="10" fillId="0" borderId="0" xfId="0" applyFont="1" applyAlignment="1">
      <alignment wrapText="1"/>
    </xf>
    <xf numFmtId="0" fontId="3" fillId="2" borderId="0" xfId="0" applyFont="1" applyFill="1" applyBorder="1"/>
    <xf numFmtId="0" fontId="0" fillId="2" borderId="3" xfId="0" applyFill="1" applyBorder="1"/>
    <xf numFmtId="0" fontId="11" fillId="2" borderId="4" xfId="0" applyFont="1" applyFill="1" applyBorder="1"/>
    <xf numFmtId="0" fontId="13" fillId="2" borderId="4" xfId="0" applyFont="1" applyFill="1" applyBorder="1"/>
    <xf numFmtId="0" fontId="14" fillId="2" borderId="4" xfId="0" applyFont="1" applyFill="1" applyBorder="1"/>
    <xf numFmtId="0" fontId="14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0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8" fillId="2" borderId="0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41651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E2-4D41-921B-9463FC7F224A}"/>
              </c:ext>
            </c:extLst>
          </c:dPt>
          <c:dPt>
            <c:idx val="1"/>
            <c:invertIfNegative val="0"/>
            <c:bubble3D val="0"/>
            <c:spPr>
              <a:solidFill>
                <a:srgbClr val="9416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E2-4D41-921B-9463FC7F224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3E9FACD-B383-4040-8199-9309070370E8}" type="VALUE">
                      <a:rPr lang="en-US"/>
                      <a:pPr/>
                      <a:t>[VALUE]</a:t>
                    </a:fld>
                    <a:r>
                      <a:rPr lang="en-US"/>
                      <a:t>,249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E2-4D41-921B-9463FC7F22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$21,671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E2-4D41-921B-9463FC7F224A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8.4'!$M$6:$N$6</c:f>
              <c:strCache>
                <c:ptCount val="2"/>
                <c:pt idx="0">
                  <c:v>Raciplath with optimal settings
85 pts</c:v>
                </c:pt>
                <c:pt idx="1">
                  <c:v>Primary competitor
142 pts</c:v>
                </c:pt>
              </c:strCache>
            </c:strRef>
          </c:cat>
          <c:val>
            <c:numRef>
              <c:f>'EXERCISE 8.4'!$M$7:$N$7</c:f>
              <c:numCache>
                <c:formatCode>"$"#,##0</c:formatCode>
                <c:ptCount val="2"/>
                <c:pt idx="0">
                  <c:v>18249</c:v>
                </c:pt>
                <c:pt idx="1">
                  <c:v>21671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2-4D41-921B-9463FC7F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34167567"/>
        <c:axId val="533960047"/>
      </c:barChart>
      <c:catAx>
        <c:axId val="43416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0047"/>
        <c:crosses val="autoZero"/>
        <c:auto val="1"/>
        <c:lblAlgn val="ctr"/>
        <c:lblOffset val="100"/>
        <c:noMultiLvlLbl val="0"/>
      </c:catAx>
      <c:valAx>
        <c:axId val="533960047"/>
        <c:scaling>
          <c:orientation val="minMax"/>
          <c:min val="0"/>
        </c:scaling>
        <c:delete val="0"/>
        <c:axPos val="l"/>
        <c:numFmt formatCode="#,##0" sourceLinked="0"/>
        <c:majorTickMark val="cross"/>
        <c:minorTickMark val="cross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67567"/>
        <c:crosses val="autoZero"/>
        <c:crossBetween val="between"/>
        <c:majorUnit val="10000"/>
        <c:minorUnit val="5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8</xdr:row>
      <xdr:rowOff>0</xdr:rowOff>
    </xdr:from>
    <xdr:to>
      <xdr:col>9</xdr:col>
      <xdr:colOff>660400</xdr:colOff>
      <xdr:row>21</xdr:row>
      <xdr:rowOff>139700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5B9D892-621B-254E-9C1A-44150488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10</xdr:row>
      <xdr:rowOff>254000</xdr:rowOff>
    </xdr:from>
    <xdr:to>
      <xdr:col>7</xdr:col>
      <xdr:colOff>406400</xdr:colOff>
      <xdr:row>12</xdr:row>
      <xdr:rowOff>33020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A0BAE186-EFAB-2145-A4BE-D490C9D87A63}"/>
            </a:ext>
          </a:extLst>
        </xdr:cNvPr>
        <xdr:cNvCxnSpPr/>
      </xdr:nvCxnSpPr>
      <xdr:spPr>
        <a:xfrm flipV="1">
          <a:off x="5626100" y="2997200"/>
          <a:ext cx="0" cy="27432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355600</xdr:colOff>
      <xdr:row>10</xdr:row>
      <xdr:rowOff>248920</xdr:rowOff>
    </xdr:from>
    <xdr:to>
      <xdr:col>7</xdr:col>
      <xdr:colOff>447040</xdr:colOff>
      <xdr:row>10</xdr:row>
      <xdr:rowOff>248920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CD9903A-B6E9-974F-BA56-690D2F872165}"/>
            </a:ext>
          </a:extLst>
        </xdr:cNvPr>
        <xdr:cNvCxnSpPr/>
      </xdr:nvCxnSpPr>
      <xdr:spPr>
        <a:xfrm>
          <a:off x="5575300" y="2992120"/>
          <a:ext cx="91440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10</xdr:row>
      <xdr:rowOff>88900</xdr:rowOff>
    </xdr:from>
    <xdr:to>
      <xdr:col>8</xdr:col>
      <xdr:colOff>800100</xdr:colOff>
      <xdr:row>11</xdr:row>
      <xdr:rowOff>7112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349766AA-F89B-714B-8AD5-3DC491C5406C}"/>
            </a:ext>
          </a:extLst>
        </xdr:cNvPr>
        <xdr:cNvCxnSpPr/>
      </xdr:nvCxnSpPr>
      <xdr:spPr>
        <a:xfrm flipV="1">
          <a:off x="6972300" y="2832100"/>
          <a:ext cx="0" cy="210312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749300</xdr:colOff>
      <xdr:row>10</xdr:row>
      <xdr:rowOff>83820</xdr:rowOff>
    </xdr:from>
    <xdr:to>
      <xdr:col>8</xdr:col>
      <xdr:colOff>840740</xdr:colOff>
      <xdr:row>10</xdr:row>
      <xdr:rowOff>83820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8EDBC845-AF27-034D-B91B-D92DFAA7CE85}"/>
            </a:ext>
          </a:extLst>
        </xdr:cNvPr>
        <xdr:cNvCxnSpPr/>
      </xdr:nvCxnSpPr>
      <xdr:spPr>
        <a:xfrm>
          <a:off x="6921500" y="2827020"/>
          <a:ext cx="91440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101600</xdr:colOff>
      <xdr:row>10</xdr:row>
      <xdr:rowOff>0</xdr:rowOff>
    </xdr:from>
    <xdr:to>
      <xdr:col>7</xdr:col>
      <xdr:colOff>698500</xdr:colOff>
      <xdr:row>10</xdr:row>
      <xdr:rowOff>254000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87B0D7-6F65-654A-95E7-E895432A1242}"/>
            </a:ext>
          </a:extLst>
        </xdr:cNvPr>
        <xdr:cNvSpPr txBox="1"/>
      </xdr:nvSpPr>
      <xdr:spPr>
        <a:xfrm>
          <a:off x="5321300" y="2743200"/>
          <a:ext cx="596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$3715</a:t>
          </a:r>
        </a:p>
      </xdr:txBody>
    </xdr:sp>
    <xdr:clientData/>
  </xdr:twoCellAnchor>
  <xdr:twoCellAnchor>
    <xdr:from>
      <xdr:col>8</xdr:col>
      <xdr:colOff>520700</xdr:colOff>
      <xdr:row>9</xdr:row>
      <xdr:rowOff>25400</xdr:rowOff>
    </xdr:from>
    <xdr:to>
      <xdr:col>9</xdr:col>
      <xdr:colOff>165100</xdr:colOff>
      <xdr:row>10</xdr:row>
      <xdr:rowOff>76200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9702AC3-C6BC-F04F-9944-C7305181DC5D}"/>
            </a:ext>
          </a:extLst>
        </xdr:cNvPr>
        <xdr:cNvSpPr txBox="1"/>
      </xdr:nvSpPr>
      <xdr:spPr>
        <a:xfrm>
          <a:off x="6692900" y="2565400"/>
          <a:ext cx="596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$3080</a:t>
          </a:r>
        </a:p>
      </xdr:txBody>
    </xdr:sp>
    <xdr:clientData/>
  </xdr:twoCellAnchor>
  <xdr:twoCellAnchor>
    <xdr:from>
      <xdr:col>7</xdr:col>
      <xdr:colOff>381000</xdr:colOff>
      <xdr:row>8</xdr:row>
      <xdr:rowOff>127000</xdr:rowOff>
    </xdr:from>
    <xdr:to>
      <xdr:col>8</xdr:col>
      <xdr:colOff>812800</xdr:colOff>
      <xdr:row>8</xdr:row>
      <xdr:rowOff>127000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C9142790-1BE7-5243-8052-C6C75004F8EB}"/>
            </a:ext>
          </a:extLst>
        </xdr:cNvPr>
        <xdr:cNvCxnSpPr/>
      </xdr:nvCxnSpPr>
      <xdr:spPr>
        <a:xfrm flipH="1">
          <a:off x="5600700" y="2463800"/>
          <a:ext cx="1384300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8</xdr:row>
      <xdr:rowOff>127000</xdr:rowOff>
    </xdr:from>
    <xdr:to>
      <xdr:col>7</xdr:col>
      <xdr:colOff>381000</xdr:colOff>
      <xdr:row>9</xdr:row>
      <xdr:rowOff>15240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B80F6A4-3D2E-BE4D-A8D3-68994511F4F9}"/>
            </a:ext>
          </a:extLst>
        </xdr:cNvPr>
        <xdr:cNvCxnSpPr/>
      </xdr:nvCxnSpPr>
      <xdr:spPr>
        <a:xfrm flipV="1">
          <a:off x="5600700" y="2463800"/>
          <a:ext cx="0" cy="9144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8</xdr:row>
      <xdr:rowOff>127000</xdr:rowOff>
    </xdr:from>
    <xdr:to>
      <xdr:col>8</xdr:col>
      <xdr:colOff>812800</xdr:colOff>
      <xdr:row>9</xdr:row>
      <xdr:rowOff>15240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213F4BB-8244-BF41-9DEA-16CADFB200B2}"/>
            </a:ext>
          </a:extLst>
        </xdr:cNvPr>
        <xdr:cNvCxnSpPr/>
      </xdr:nvCxnSpPr>
      <xdr:spPr>
        <a:xfrm flipV="1">
          <a:off x="6985000" y="2463800"/>
          <a:ext cx="0" cy="9144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508000</xdr:colOff>
      <xdr:row>7</xdr:row>
      <xdr:rowOff>88900</xdr:rowOff>
    </xdr:from>
    <xdr:to>
      <xdr:col>8</xdr:col>
      <xdr:colOff>698500</xdr:colOff>
      <xdr:row>8</xdr:row>
      <xdr:rowOff>139700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685F6F2-9CD6-ED4A-84AA-A31A0C5E9E4C}"/>
            </a:ext>
          </a:extLst>
        </xdr:cNvPr>
        <xdr:cNvSpPr txBox="1"/>
      </xdr:nvSpPr>
      <xdr:spPr>
        <a:xfrm>
          <a:off x="5727700" y="2222500"/>
          <a:ext cx="1143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/>
            <a:t>P</a:t>
          </a:r>
          <a:r>
            <a:rPr lang="en-US" sz="1100" b="0" baseline="0"/>
            <a:t> </a:t>
          </a:r>
          <a:r>
            <a:rPr lang="en-US" sz="1100" b="0"/>
            <a:t>&lt; 0.001</a:t>
          </a:r>
        </a:p>
      </xdr:txBody>
    </xdr:sp>
    <xdr:clientData/>
  </xdr:twoCellAnchor>
  <xdr:twoCellAnchor>
    <xdr:from>
      <xdr:col>7</xdr:col>
      <xdr:colOff>736600</xdr:colOff>
      <xdr:row>12</xdr:row>
      <xdr:rowOff>50800</xdr:rowOff>
    </xdr:from>
    <xdr:to>
      <xdr:col>8</xdr:col>
      <xdr:colOff>444500</xdr:colOff>
      <xdr:row>15</xdr:row>
      <xdr:rowOff>114300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76F94901-D7C3-E344-B68E-0781AC98B7A9}"/>
            </a:ext>
          </a:extLst>
        </xdr:cNvPr>
        <xdr:cNvSpPr txBox="1"/>
      </xdr:nvSpPr>
      <xdr:spPr>
        <a:xfrm>
          <a:off x="5956300" y="3289300"/>
          <a:ext cx="660400" cy="673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>
              <a:solidFill>
                <a:schemeClr val="tx1"/>
              </a:solidFill>
            </a:rPr>
            <a:t>16%</a:t>
          </a:r>
          <a:r>
            <a:rPr lang="en-US" sz="1000" b="0" baseline="0">
              <a:solidFill>
                <a:schemeClr val="tx1"/>
              </a:solidFill>
            </a:rPr>
            <a:t> lower ($3422)</a:t>
          </a:r>
        </a:p>
      </xdr:txBody>
    </xdr:sp>
    <xdr:clientData/>
  </xdr:twoCellAnchor>
  <xdr:twoCellAnchor>
    <xdr:from>
      <xdr:col>7</xdr:col>
      <xdr:colOff>850900</xdr:colOff>
      <xdr:row>11</xdr:row>
      <xdr:rowOff>50800</xdr:rowOff>
    </xdr:from>
    <xdr:to>
      <xdr:col>8</xdr:col>
      <xdr:colOff>317500</xdr:colOff>
      <xdr:row>12</xdr:row>
      <xdr:rowOff>38100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9AD12D42-AB1E-1F4E-AA41-20EFD1C793CF}"/>
            </a:ext>
          </a:extLst>
        </xdr:cNvPr>
        <xdr:cNvCxnSpPr/>
      </xdr:nvCxnSpPr>
      <xdr:spPr>
        <a:xfrm flipH="1">
          <a:off x="6070600" y="3086100"/>
          <a:ext cx="419100" cy="190500"/>
        </a:xfrm>
        <a:prstGeom prst="line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A285-C9D0-664E-90DB-D14CB35EDE36}">
  <sheetPr>
    <tabColor theme="1"/>
  </sheetPr>
  <dimension ref="A1:P2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5.140625" customWidth="1"/>
    <col min="2" max="2" width="2.5703125" customWidth="1"/>
    <col min="3" max="9" width="10.7109375" customWidth="1"/>
    <col min="10" max="10" width="9.42578125" customWidth="1"/>
    <col min="11" max="15" width="10.7109375" customWidth="1"/>
  </cols>
  <sheetData>
    <row r="1" spans="1:16" s="6" customFormat="1" x14ac:dyDescent="0.2">
      <c r="A1" s="6" t="s">
        <v>17</v>
      </c>
    </row>
    <row r="3" spans="1:16" x14ac:dyDescent="0.2">
      <c r="B3" s="9" t="s">
        <v>18</v>
      </c>
      <c r="C3" s="9"/>
      <c r="D3" s="9"/>
      <c r="E3" s="9"/>
      <c r="F3" s="9"/>
      <c r="G3" s="9"/>
      <c r="H3" s="9"/>
      <c r="I3" s="9"/>
      <c r="J3" s="9"/>
      <c r="L3" s="9" t="s">
        <v>1</v>
      </c>
      <c r="M3" s="9"/>
      <c r="N3" s="9"/>
      <c r="O3" s="9"/>
      <c r="P3" s="9"/>
    </row>
    <row r="5" spans="1:16" ht="44" customHeight="1" x14ac:dyDescent="0.3">
      <c r="B5" s="12"/>
      <c r="C5" s="13" t="s">
        <v>15</v>
      </c>
      <c r="D5" s="14"/>
      <c r="E5" s="14"/>
      <c r="F5" s="14"/>
      <c r="G5" s="15"/>
      <c r="H5" s="15"/>
      <c r="I5" s="15"/>
      <c r="J5" s="16"/>
      <c r="L5" t="s">
        <v>9</v>
      </c>
    </row>
    <row r="6" spans="1:16" ht="41" customHeight="1" x14ac:dyDescent="0.2">
      <c r="B6" s="17"/>
      <c r="C6" s="11"/>
      <c r="D6" s="11"/>
      <c r="E6" s="11"/>
      <c r="F6" s="11"/>
      <c r="G6" s="23" t="s">
        <v>16</v>
      </c>
      <c r="H6" s="23"/>
      <c r="I6" s="23"/>
      <c r="J6" s="24"/>
      <c r="M6" s="10" t="s">
        <v>14</v>
      </c>
      <c r="N6" s="10" t="s">
        <v>13</v>
      </c>
    </row>
    <row r="7" spans="1:16" ht="16" customHeight="1" x14ac:dyDescent="0.2">
      <c r="B7" s="17"/>
      <c r="C7" s="25" t="s">
        <v>12</v>
      </c>
      <c r="D7" s="25"/>
      <c r="E7" s="25"/>
      <c r="F7" s="25"/>
      <c r="G7" s="23"/>
      <c r="H7" s="23"/>
      <c r="I7" s="23"/>
      <c r="J7" s="24"/>
      <c r="L7" t="s">
        <v>0</v>
      </c>
      <c r="M7" s="7">
        <v>18249</v>
      </c>
      <c r="N7" s="7">
        <v>21671</v>
      </c>
    </row>
    <row r="8" spans="1:16" x14ac:dyDescent="0.2">
      <c r="B8" s="17"/>
      <c r="C8" s="25"/>
      <c r="D8" s="25"/>
      <c r="E8" s="25"/>
      <c r="F8" s="25"/>
      <c r="G8" s="3"/>
      <c r="H8" s="3"/>
      <c r="I8" s="3"/>
      <c r="J8" s="18"/>
      <c r="L8" t="s">
        <v>7</v>
      </c>
      <c r="M8" s="7">
        <f>N7-M7</f>
        <v>3422</v>
      </c>
      <c r="N8" s="8"/>
    </row>
    <row r="9" spans="1:16" x14ac:dyDescent="0.2">
      <c r="B9" s="17"/>
      <c r="C9" s="25"/>
      <c r="D9" s="25"/>
      <c r="E9" s="25"/>
      <c r="F9" s="25"/>
      <c r="G9" s="3"/>
      <c r="H9" s="3"/>
      <c r="I9" s="3"/>
      <c r="J9" s="18"/>
      <c r="L9" t="s">
        <v>8</v>
      </c>
      <c r="M9" s="1">
        <f>M8/N7</f>
        <v>0.15790688016242904</v>
      </c>
    </row>
    <row r="10" spans="1:16" x14ac:dyDescent="0.2">
      <c r="B10" s="17"/>
      <c r="C10" s="11"/>
      <c r="D10" s="11"/>
      <c r="E10" s="11"/>
      <c r="F10" s="11"/>
      <c r="G10" s="3"/>
      <c r="H10" s="3"/>
      <c r="I10" s="3"/>
      <c r="J10" s="18"/>
      <c r="L10" t="s">
        <v>6</v>
      </c>
      <c r="M10" s="7">
        <v>3715</v>
      </c>
      <c r="N10" s="7">
        <v>3080</v>
      </c>
    </row>
    <row r="11" spans="1:16" ht="23" x14ac:dyDescent="0.3">
      <c r="B11" s="17"/>
      <c r="C11" s="19" t="s">
        <v>10</v>
      </c>
      <c r="D11" s="11"/>
      <c r="E11" s="11"/>
      <c r="F11" s="11"/>
      <c r="G11" s="3"/>
      <c r="H11" s="3"/>
      <c r="I11" s="3"/>
      <c r="J11" s="18"/>
    </row>
    <row r="12" spans="1:16" x14ac:dyDescent="0.2">
      <c r="B12" s="17"/>
      <c r="C12" s="26" t="s">
        <v>20</v>
      </c>
      <c r="D12" s="26"/>
      <c r="E12" s="26"/>
      <c r="F12" s="26"/>
      <c r="G12" s="3"/>
      <c r="H12" s="3"/>
      <c r="I12" s="3"/>
      <c r="J12" s="18"/>
    </row>
    <row r="13" spans="1:16" x14ac:dyDescent="0.2">
      <c r="B13" s="17"/>
      <c r="C13" s="26"/>
      <c r="D13" s="26"/>
      <c r="E13" s="26"/>
      <c r="F13" s="26"/>
      <c r="G13" s="3"/>
      <c r="H13" s="3"/>
      <c r="I13" s="3"/>
      <c r="J13" s="18"/>
      <c r="M13" t="s">
        <v>2</v>
      </c>
    </row>
    <row r="14" spans="1:16" x14ac:dyDescent="0.2">
      <c r="B14" s="17"/>
      <c r="C14" s="26"/>
      <c r="D14" s="26"/>
      <c r="E14" s="26"/>
      <c r="F14" s="26"/>
      <c r="G14" s="3"/>
      <c r="H14" s="3"/>
      <c r="I14" s="3"/>
      <c r="J14" s="18"/>
      <c r="L14" t="s">
        <v>3</v>
      </c>
      <c r="M14" s="2">
        <v>7.4999999999999997E-2</v>
      </c>
    </row>
    <row r="15" spans="1:16" x14ac:dyDescent="0.2">
      <c r="B15" s="17"/>
      <c r="C15" s="11"/>
      <c r="D15" s="11"/>
      <c r="E15" s="11"/>
      <c r="F15" s="11"/>
      <c r="G15" s="3"/>
      <c r="H15" s="3"/>
      <c r="I15" s="3"/>
      <c r="J15" s="18"/>
      <c r="L15" t="s">
        <v>4</v>
      </c>
      <c r="M15" s="2">
        <v>0.13100000000000001</v>
      </c>
    </row>
    <row r="16" spans="1:16" ht="23" x14ac:dyDescent="0.3">
      <c r="B16" s="17"/>
      <c r="C16" s="19" t="s">
        <v>11</v>
      </c>
      <c r="D16" s="11"/>
      <c r="E16" s="11"/>
      <c r="F16" s="11"/>
      <c r="G16" s="3"/>
      <c r="H16" s="3"/>
      <c r="I16" s="3"/>
      <c r="J16" s="18"/>
      <c r="L16" t="s">
        <v>5</v>
      </c>
      <c r="M16" s="2">
        <v>0.17699999999999999</v>
      </c>
    </row>
    <row r="17" spans="2:10" x14ac:dyDescent="0.2">
      <c r="B17" s="17"/>
      <c r="C17" s="26" t="s">
        <v>19</v>
      </c>
      <c r="D17" s="26"/>
      <c r="E17" s="26"/>
      <c r="F17" s="26"/>
      <c r="G17" s="3"/>
      <c r="H17" s="3"/>
      <c r="I17" s="3"/>
      <c r="J17" s="18"/>
    </row>
    <row r="18" spans="2:10" x14ac:dyDescent="0.2">
      <c r="B18" s="17"/>
      <c r="C18" s="26"/>
      <c r="D18" s="26"/>
      <c r="E18" s="26"/>
      <c r="F18" s="26"/>
      <c r="G18" s="3"/>
      <c r="H18" s="3"/>
      <c r="I18" s="3"/>
      <c r="J18" s="18"/>
    </row>
    <row r="19" spans="2:10" x14ac:dyDescent="0.2">
      <c r="B19" s="17"/>
      <c r="C19" s="26"/>
      <c r="D19" s="26"/>
      <c r="E19" s="26"/>
      <c r="F19" s="26"/>
      <c r="G19" s="3"/>
      <c r="H19" s="3"/>
      <c r="I19" s="3"/>
      <c r="J19" s="18"/>
    </row>
    <row r="20" spans="2:10" x14ac:dyDescent="0.2">
      <c r="B20" s="17"/>
      <c r="C20" s="26"/>
      <c r="D20" s="26"/>
      <c r="E20" s="26"/>
      <c r="F20" s="26"/>
      <c r="G20" s="3"/>
      <c r="H20" s="3"/>
      <c r="I20" s="3"/>
      <c r="J20" s="18"/>
    </row>
    <row r="21" spans="2:10" x14ac:dyDescent="0.2">
      <c r="B21" s="17"/>
      <c r="C21" s="26"/>
      <c r="D21" s="26"/>
      <c r="E21" s="26"/>
      <c r="F21" s="26"/>
      <c r="G21" s="3"/>
      <c r="H21" s="3"/>
      <c r="I21" s="3"/>
      <c r="J21" s="18"/>
    </row>
    <row r="22" spans="2:10" x14ac:dyDescent="0.2">
      <c r="B22" s="17"/>
      <c r="C22" s="26"/>
      <c r="D22" s="26"/>
      <c r="E22" s="26"/>
      <c r="F22" s="26"/>
      <c r="G22" s="3"/>
      <c r="H22" s="3"/>
      <c r="I22" s="3"/>
      <c r="J22" s="18"/>
    </row>
    <row r="23" spans="2:10" x14ac:dyDescent="0.2">
      <c r="B23" s="20"/>
      <c r="C23" s="21"/>
      <c r="D23" s="21"/>
      <c r="E23" s="21"/>
      <c r="F23" s="21"/>
      <c r="G23" s="21"/>
      <c r="H23" s="21"/>
      <c r="I23" s="21"/>
      <c r="J23" s="22"/>
    </row>
    <row r="25" spans="2:10" s="5" customFormat="1" ht="17" thickBot="1" x14ac:dyDescent="0.25">
      <c r="C25" s="4"/>
      <c r="D25" s="4"/>
      <c r="E25" s="4"/>
      <c r="F25" s="4"/>
      <c r="G25" s="4"/>
      <c r="H25" s="4"/>
    </row>
    <row r="26" spans="2:10" ht="17" thickTop="1" x14ac:dyDescent="0.2"/>
  </sheetData>
  <mergeCells count="4">
    <mergeCell ref="G6:J7"/>
    <mergeCell ref="C7:F9"/>
    <mergeCell ref="C12:F14"/>
    <mergeCell ref="C17:F22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8.4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2019-01-12T19:07:35Z</dcterms:created>
  <dcterms:modified xsi:type="dcterms:W3CDTF">2019-04-12T19:01:43Z</dcterms:modified>
</cp:coreProperties>
</file>