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Ex3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6E20621-9526-4B31-B0FC-A9E7C2826C35}" xr6:coauthVersionLast="45" xr6:coauthVersionMax="45" xr10:uidLastSave="{00000000-0000-0000-0000-000000000000}"/>
  <bookViews>
    <workbookView xWindow="-120" yWindow="-120" windowWidth="20730" windowHeight="11280" activeTab="1" xr2:uid="{00000000-000D-0000-FFFF-FFFF00000000}"/>
  </bookViews>
  <sheets>
    <sheet name="US Popupation Data" sheetId="1" r:id="rId1"/>
    <sheet name="Three_States" sheetId="4" r:id="rId2"/>
    <sheet name="Population_State" sheetId="8" r:id="rId3"/>
    <sheet name="IMR_bargraph" sheetId="5" r:id="rId4"/>
    <sheet name="IMR_boxplot" sheetId="6" r:id="rId5"/>
    <sheet name="Density" sheetId="7" r:id="rId6"/>
    <sheet name="Population" sheetId="3" r:id="rId7"/>
    <sheet name="Key" sheetId="2" r:id="rId8"/>
  </sheets>
  <definedNames>
    <definedName name="_xlchart.v1.0" hidden="1">Population_State!$A$2:$A$26</definedName>
    <definedName name="_xlchart.v1.1" hidden="1">Population_State!$B$1</definedName>
    <definedName name="_xlchart.v1.2" hidden="1">Population_State!$B$2:$B$26</definedName>
    <definedName name="_xlchart.v1.3" hidden="1">IMR_boxplot!$B$2:$B$2431</definedName>
    <definedName name="_xlchart.v1.4" hidden="1">IMR_boxplot!$C$1</definedName>
    <definedName name="_xlchart.v1.5" hidden="1">IMR_boxplot!$C$2:$C$2431</definedName>
    <definedName name="_xlchart.v5.10" hidden="1">Density!$A$1</definedName>
    <definedName name="_xlchart.v5.11" hidden="1">Density!$A$2:$A$51</definedName>
    <definedName name="_xlchart.v5.12" hidden="1">Density!$D$1</definedName>
    <definedName name="_xlchart.v5.13" hidden="1">Density!$D$2:$D$51</definedName>
    <definedName name="_xlchart.v5.14" hidden="1">Density!$A$1</definedName>
    <definedName name="_xlchart.v5.15" hidden="1">Density!$A$2:$A$51</definedName>
    <definedName name="_xlchart.v5.16" hidden="1">Density!$D$1</definedName>
    <definedName name="_xlchart.v5.17" hidden="1">Density!$D$2:$D$51</definedName>
    <definedName name="_xlchart.v5.6" hidden="1">Density!$A$1</definedName>
    <definedName name="_xlchart.v5.7" hidden="1">Density!$A$2:$A$51</definedName>
    <definedName name="_xlchart.v5.8" hidden="1">Density!$D$1</definedName>
    <definedName name="_xlchart.v5.9" hidden="1">Density!$D$2:$D$51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5" i="4" l="1"/>
  <c r="L24" i="4"/>
  <c r="L12" i="4"/>
  <c r="L8" i="4"/>
  <c r="L6" i="4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2" i="7"/>
  <c r="L16" i="4" l="1"/>
  <c r="L17" i="4" s="1"/>
  <c r="L15" i="4"/>
  <c r="L14" i="4"/>
  <c r="L13" i="4"/>
  <c r="L7" i="4"/>
  <c r="L5" i="4"/>
  <c r="L4" i="4"/>
  <c r="L3" i="4"/>
  <c r="L26" i="4"/>
  <c r="L23" i="4"/>
  <c r="L21" i="4"/>
  <c r="L22" i="4"/>
</calcChain>
</file>

<file path=xl/sharedStrings.xml><?xml version="1.0" encoding="utf-8"?>
<sst xmlns="http://schemas.openxmlformats.org/spreadsheetml/2006/main" count="14977" uniqueCount="1588">
  <si>
    <t>County</t>
  </si>
  <si>
    <t>2017 Population</t>
  </si>
  <si>
    <t>Net Domestic Migration</t>
  </si>
  <si>
    <t>Domestic Migration Rate</t>
  </si>
  <si>
    <t>Net International Migration</t>
  </si>
  <si>
    <t>International Migration Rate</t>
  </si>
  <si>
    <t>Natural Change</t>
  </si>
  <si>
    <t>Data are listed for counties with populations exceeding 10,000.</t>
  </si>
  <si>
    <r>
      <t>Domestic Migration Rate:</t>
    </r>
    <r>
      <rPr>
        <sz val="14"/>
        <color rgb="FF333333"/>
        <rFont val="Times New Roman"/>
        <family val="1"/>
      </rPr>
      <t> Net total of residents moving in versus moving out to other parts of the country per 1,000 population.</t>
    </r>
  </si>
  <si>
    <r>
      <t>International Migration Rate: </t>
    </r>
    <r>
      <rPr>
        <sz val="14"/>
        <color rgb="FF333333"/>
        <rFont val="Times New Roman"/>
        <family val="1"/>
      </rPr>
      <t>Net total of residents moving in from abroad versus those moving out per 1,000 population. Includes U.S. citizens returning from other countries.</t>
    </r>
  </si>
  <si>
    <r>
      <t>Natural Change:</t>
    </r>
    <r>
      <rPr>
        <sz val="14"/>
        <color rgb="FF333333"/>
        <rFont val="Times New Roman"/>
        <family val="1"/>
      </rPr>
      <t> Births minus deaths.</t>
    </r>
  </si>
  <si>
    <t>Abbeville County</t>
  </si>
  <si>
    <t xml:space="preserve"> SC</t>
  </si>
  <si>
    <t>Acadia Parish</t>
  </si>
  <si>
    <t xml:space="preserve"> LA</t>
  </si>
  <si>
    <t>Accomack County</t>
  </si>
  <si>
    <t xml:space="preserve"> VA</t>
  </si>
  <si>
    <t>Ada County</t>
  </si>
  <si>
    <t xml:space="preserve"> ID</t>
  </si>
  <si>
    <t>Adair County</t>
  </si>
  <si>
    <t xml:space="preserve"> KY</t>
  </si>
  <si>
    <t xml:space="preserve"> MO</t>
  </si>
  <si>
    <t xml:space="preserve"> OK</t>
  </si>
  <si>
    <t>Adams County</t>
  </si>
  <si>
    <t xml:space="preserve"> CO</t>
  </si>
  <si>
    <t xml:space="preserve"> IL</t>
  </si>
  <si>
    <t xml:space="preserve"> IN</t>
  </si>
  <si>
    <t xml:space="preserve"> MS</t>
  </si>
  <si>
    <t xml:space="preserve"> NE</t>
  </si>
  <si>
    <t xml:space="preserve"> OH</t>
  </si>
  <si>
    <t xml:space="preserve"> PA</t>
  </si>
  <si>
    <t xml:space="preserve"> WA</t>
  </si>
  <si>
    <t xml:space="preserve"> WI</t>
  </si>
  <si>
    <t>Addison County</t>
  </si>
  <si>
    <t xml:space="preserve"> VT</t>
  </si>
  <si>
    <t>Aiken County</t>
  </si>
  <si>
    <t>Aitkin County</t>
  </si>
  <si>
    <t xml:space="preserve"> MN</t>
  </si>
  <si>
    <t>Alachua County</t>
  </si>
  <si>
    <t xml:space="preserve"> FL</t>
  </si>
  <si>
    <t>Alamance County</t>
  </si>
  <si>
    <t xml:space="preserve"> NC</t>
  </si>
  <si>
    <t>Alameda County</t>
  </si>
  <si>
    <t xml:space="preserve"> CA</t>
  </si>
  <si>
    <t>Alamosa County</t>
  </si>
  <si>
    <t>Albany County</t>
  </si>
  <si>
    <t xml:space="preserve"> NY</t>
  </si>
  <si>
    <t xml:space="preserve"> WY</t>
  </si>
  <si>
    <t>Albemarle County</t>
  </si>
  <si>
    <t>Alcona County</t>
  </si>
  <si>
    <t xml:space="preserve"> MI</t>
  </si>
  <si>
    <t>Alcorn County</t>
  </si>
  <si>
    <t>Alexander County</t>
  </si>
  <si>
    <t>Alexandria city</t>
  </si>
  <si>
    <t>Allamakee County</t>
  </si>
  <si>
    <t xml:space="preserve"> IA</t>
  </si>
  <si>
    <t>Allegan County</t>
  </si>
  <si>
    <t>Allegany County</t>
  </si>
  <si>
    <t xml:space="preserve"> MD</t>
  </si>
  <si>
    <t>Alleghany County</t>
  </si>
  <si>
    <t>Allegheny County</t>
  </si>
  <si>
    <t>Allen County</t>
  </si>
  <si>
    <t xml:space="preserve"> KS</t>
  </si>
  <si>
    <t>Allen Parish</t>
  </si>
  <si>
    <t>Alpena County</t>
  </si>
  <si>
    <t>Amador County</t>
  </si>
  <si>
    <t>Amelia County</t>
  </si>
  <si>
    <t>Amherst County</t>
  </si>
  <si>
    <t>Amite County</t>
  </si>
  <si>
    <t>Anchorage Municipality</t>
  </si>
  <si>
    <t xml:space="preserve"> AK</t>
  </si>
  <si>
    <t>Anderson County</t>
  </si>
  <si>
    <t xml:space="preserve"> TN</t>
  </si>
  <si>
    <t xml:space="preserve"> TX</t>
  </si>
  <si>
    <t>Andrew County</t>
  </si>
  <si>
    <t>Andrews County</t>
  </si>
  <si>
    <t>Androscoggin County</t>
  </si>
  <si>
    <t xml:space="preserve"> ME</t>
  </si>
  <si>
    <t>Angelina County</t>
  </si>
  <si>
    <t>Anne Arundel County</t>
  </si>
  <si>
    <t>Anoka County</t>
  </si>
  <si>
    <t>Anson County</t>
  </si>
  <si>
    <t>Antrim County</t>
  </si>
  <si>
    <t>Apache County</t>
  </si>
  <si>
    <t xml:space="preserve"> AZ</t>
  </si>
  <si>
    <t>Appanoose County</t>
  </si>
  <si>
    <t>Appling County</t>
  </si>
  <si>
    <t xml:space="preserve"> GA</t>
  </si>
  <si>
    <t>Appomattox County</t>
  </si>
  <si>
    <t>Aransas County</t>
  </si>
  <si>
    <t>Arapahoe County</t>
  </si>
  <si>
    <t>Archuleta County</t>
  </si>
  <si>
    <t>Arenac County</t>
  </si>
  <si>
    <t>Arkansas County</t>
  </si>
  <si>
    <t xml:space="preserve"> AR</t>
  </si>
  <si>
    <t>Arlington County</t>
  </si>
  <si>
    <t>Armstrong County</t>
  </si>
  <si>
    <t>Aroostook County</t>
  </si>
  <si>
    <t>Ascension Parish</t>
  </si>
  <si>
    <t>Ashe County</t>
  </si>
  <si>
    <t>Ashland County</t>
  </si>
  <si>
    <t>Ashley County</t>
  </si>
  <si>
    <t>Ashtabula County</t>
  </si>
  <si>
    <t>Asotin County</t>
  </si>
  <si>
    <t>Assumption Parish</t>
  </si>
  <si>
    <t>Atascosa County</t>
  </si>
  <si>
    <t>Atchison County</t>
  </si>
  <si>
    <t>Athens County</t>
  </si>
  <si>
    <t>Atlantic County</t>
  </si>
  <si>
    <t xml:space="preserve"> NJ</t>
  </si>
  <si>
    <t>Atoka County</t>
  </si>
  <si>
    <t>Attala County</t>
  </si>
  <si>
    <t>Audrain County</t>
  </si>
  <si>
    <t>Auglaize County</t>
  </si>
  <si>
    <t>Augusta County</t>
  </si>
  <si>
    <t>Austin County</t>
  </si>
  <si>
    <t>Autauga County</t>
  </si>
  <si>
    <t xml:space="preserve"> AL</t>
  </si>
  <si>
    <t>Avery County</t>
  </si>
  <si>
    <t>Avoyelles Parish</t>
  </si>
  <si>
    <t>Bacon County</t>
  </si>
  <si>
    <t>Baker County</t>
  </si>
  <si>
    <t xml:space="preserve"> OR</t>
  </si>
  <si>
    <t>Baldwin County</t>
  </si>
  <si>
    <t>Baltimore city</t>
  </si>
  <si>
    <t>Baltimore County</t>
  </si>
  <si>
    <t>Bamberg County</t>
  </si>
  <si>
    <t>Bandera County</t>
  </si>
  <si>
    <t>Banks County</t>
  </si>
  <si>
    <t>Bannock County</t>
  </si>
  <si>
    <t>Barbour County</t>
  </si>
  <si>
    <t xml:space="preserve"> WV</t>
  </si>
  <si>
    <t>Barnes County</t>
  </si>
  <si>
    <t xml:space="preserve"> ND</t>
  </si>
  <si>
    <t>Barnstable County</t>
  </si>
  <si>
    <t xml:space="preserve"> MA</t>
  </si>
  <si>
    <t>Barnwell County</t>
  </si>
  <si>
    <t>Barren County</t>
  </si>
  <si>
    <t>Barron County</t>
  </si>
  <si>
    <t>Barrow County</t>
  </si>
  <si>
    <t>Barry County</t>
  </si>
  <si>
    <t>Bartholomew County</t>
  </si>
  <si>
    <t>Barton County</t>
  </si>
  <si>
    <t>Bartow County</t>
  </si>
  <si>
    <t>Bastrop County</t>
  </si>
  <si>
    <t>Bates County</t>
  </si>
  <si>
    <t>Bath County</t>
  </si>
  <si>
    <t>Baxter County</t>
  </si>
  <si>
    <t>Bay County</t>
  </si>
  <si>
    <t>Bayfield County</t>
  </si>
  <si>
    <t>Beadle County</t>
  </si>
  <si>
    <t xml:space="preserve"> SD</t>
  </si>
  <si>
    <t>Beaufort County</t>
  </si>
  <si>
    <t>Beauregard Parish</t>
  </si>
  <si>
    <t>Beaver County</t>
  </si>
  <si>
    <t>Becker County</t>
  </si>
  <si>
    <t>Beckham County</t>
  </si>
  <si>
    <t>Bedford County</t>
  </si>
  <si>
    <t>Bee County</t>
  </si>
  <si>
    <t>Belknap County</t>
  </si>
  <si>
    <t xml:space="preserve"> NH</t>
  </si>
  <si>
    <t>Bell County</t>
  </si>
  <si>
    <t>Belmont County</t>
  </si>
  <si>
    <t>Beltrami County</t>
  </si>
  <si>
    <t>Ben Hill County</t>
  </si>
  <si>
    <t>Bennington County</t>
  </si>
  <si>
    <t>Benton County</t>
  </si>
  <si>
    <t>Benzie County</t>
  </si>
  <si>
    <t>Bergen County</t>
  </si>
  <si>
    <t>Berkeley County</t>
  </si>
  <si>
    <t>Berks County</t>
  </si>
  <si>
    <t>Berkshire County</t>
  </si>
  <si>
    <t>Bernalillo County</t>
  </si>
  <si>
    <t xml:space="preserve"> NM</t>
  </si>
  <si>
    <t>Berrien County</t>
  </si>
  <si>
    <t>Bertie County</t>
  </si>
  <si>
    <t>Bethel Census Area</t>
  </si>
  <si>
    <t>Bexar County</t>
  </si>
  <si>
    <t>Bibb County</t>
  </si>
  <si>
    <t>Bienville Parish</t>
  </si>
  <si>
    <t>Big Horn County</t>
  </si>
  <si>
    <t xml:space="preserve"> MT</t>
  </si>
  <si>
    <t>Bingham County</t>
  </si>
  <si>
    <t>Black Hawk County</t>
  </si>
  <si>
    <t>Blackford County</t>
  </si>
  <si>
    <t>Bladen County</t>
  </si>
  <si>
    <t>Blaine County</t>
  </si>
  <si>
    <t>Blair County</t>
  </si>
  <si>
    <t>Blanco County</t>
  </si>
  <si>
    <t>Bleckley County</t>
  </si>
  <si>
    <t>Bledsoe County</t>
  </si>
  <si>
    <t>Blount County</t>
  </si>
  <si>
    <t>Blue Earth County</t>
  </si>
  <si>
    <t>Bolivar County</t>
  </si>
  <si>
    <t>Bollinger County</t>
  </si>
  <si>
    <t>Bond County</t>
  </si>
  <si>
    <t>Bonner County</t>
  </si>
  <si>
    <t>Bonneville County</t>
  </si>
  <si>
    <t>Boone County</t>
  </si>
  <si>
    <t>Bosque County</t>
  </si>
  <si>
    <t>Bossier Parish</t>
  </si>
  <si>
    <t>Botetourt County</t>
  </si>
  <si>
    <t>Boulder County</t>
  </si>
  <si>
    <t>Boundary County</t>
  </si>
  <si>
    <t>Bourbon County</t>
  </si>
  <si>
    <t>Bowie County</t>
  </si>
  <si>
    <t>Box Butte County</t>
  </si>
  <si>
    <t>Box Elder County</t>
  </si>
  <si>
    <t xml:space="preserve"> UT</t>
  </si>
  <si>
    <t>Boyd County</t>
  </si>
  <si>
    <t>Boyle County</t>
  </si>
  <si>
    <t>Bradford County</t>
  </si>
  <si>
    <t>Bradley County</t>
  </si>
  <si>
    <t>Branch County</t>
  </si>
  <si>
    <t>Brantley County</t>
  </si>
  <si>
    <t>Braxton County</t>
  </si>
  <si>
    <t>Brazoria County</t>
  </si>
  <si>
    <t>Brazos County</t>
  </si>
  <si>
    <t>Breathitt County</t>
  </si>
  <si>
    <t>Breckinridge County</t>
  </si>
  <si>
    <t>Bremer County</t>
  </si>
  <si>
    <t>Brevard County</t>
  </si>
  <si>
    <t>Bristol city</t>
  </si>
  <si>
    <t>Bristol County</t>
  </si>
  <si>
    <t xml:space="preserve"> RI</t>
  </si>
  <si>
    <t>Bronx County</t>
  </si>
  <si>
    <t>Brooke County</t>
  </si>
  <si>
    <t>Brookings County</t>
  </si>
  <si>
    <t>Brooks County</t>
  </si>
  <si>
    <t>Broome County</t>
  </si>
  <si>
    <t>Broomfield County</t>
  </si>
  <si>
    <t>Broward County</t>
  </si>
  <si>
    <t>Brown County</t>
  </si>
  <si>
    <t>Brunswick County</t>
  </si>
  <si>
    <t>Bryan County</t>
  </si>
  <si>
    <t>Buchanan County</t>
  </si>
  <si>
    <t>Buckingham County</t>
  </si>
  <si>
    <t>Bucks County</t>
  </si>
  <si>
    <t>Buena Vista County</t>
  </si>
  <si>
    <t>Buffalo County</t>
  </si>
  <si>
    <t>Bullitt County</t>
  </si>
  <si>
    <t>Bulloch County</t>
  </si>
  <si>
    <t>Bullock County</t>
  </si>
  <si>
    <t>Buncombe County</t>
  </si>
  <si>
    <t>Bureau County</t>
  </si>
  <si>
    <t>Burke County</t>
  </si>
  <si>
    <t>Burleigh County</t>
  </si>
  <si>
    <t>Burleson County</t>
  </si>
  <si>
    <t>Burlington County</t>
  </si>
  <si>
    <t>Burnet County</t>
  </si>
  <si>
    <t>Burnett County</t>
  </si>
  <si>
    <t>Butler County</t>
  </si>
  <si>
    <t>Butte County</t>
  </si>
  <si>
    <t>Butts County</t>
  </si>
  <si>
    <t>Cabarrus County</t>
  </si>
  <si>
    <t>Cabell County</t>
  </si>
  <si>
    <t>Cache County</t>
  </si>
  <si>
    <t>Caddo County</t>
  </si>
  <si>
    <t>Caddo Parish</t>
  </si>
  <si>
    <t>Calaveras County</t>
  </si>
  <si>
    <t>Calcasieu Parish</t>
  </si>
  <si>
    <t>Caldwell County</t>
  </si>
  <si>
    <t>Caledonia County</t>
  </si>
  <si>
    <t>Calhoun County</t>
  </si>
  <si>
    <t>Callahan County</t>
  </si>
  <si>
    <t>Callaway County</t>
  </si>
  <si>
    <t>Calloway County</t>
  </si>
  <si>
    <t>Calumet County</t>
  </si>
  <si>
    <t>Calvert County</t>
  </si>
  <si>
    <t>Cambria County</t>
  </si>
  <si>
    <t>Camden County</t>
  </si>
  <si>
    <t>Cameron County</t>
  </si>
  <si>
    <t>Camp County</t>
  </si>
  <si>
    <t>Campbell County</t>
  </si>
  <si>
    <t>Canadian County</t>
  </si>
  <si>
    <t>Candler County</t>
  </si>
  <si>
    <t>Cannon County</t>
  </si>
  <si>
    <t>Canyon County</t>
  </si>
  <si>
    <t>Cape Girardeau County</t>
  </si>
  <si>
    <t>Cape May County</t>
  </si>
  <si>
    <t>Carbon County</t>
  </si>
  <si>
    <t>Carlton County</t>
  </si>
  <si>
    <t>Caroline County</t>
  </si>
  <si>
    <t>Carroll County</t>
  </si>
  <si>
    <t>Carson City</t>
  </si>
  <si>
    <t xml:space="preserve"> NV</t>
  </si>
  <si>
    <t>Carter County</t>
  </si>
  <si>
    <t>Carteret County</t>
  </si>
  <si>
    <t>Carver County</t>
  </si>
  <si>
    <t>Cascade County</t>
  </si>
  <si>
    <t>Casey County</t>
  </si>
  <si>
    <t>Cass County</t>
  </si>
  <si>
    <t>Cassia County</t>
  </si>
  <si>
    <t>Caswell County</t>
  </si>
  <si>
    <t>Catawba County</t>
  </si>
  <si>
    <t>Catoosa County</t>
  </si>
  <si>
    <t>Cattaraugus County</t>
  </si>
  <si>
    <t>Cayuga County</t>
  </si>
  <si>
    <t>Cecil County</t>
  </si>
  <si>
    <t>Cedar County</t>
  </si>
  <si>
    <t>Centre County</t>
  </si>
  <si>
    <t>Cerro Gordo County</t>
  </si>
  <si>
    <t>Chaffee County</t>
  </si>
  <si>
    <t>Chambers County</t>
  </si>
  <si>
    <t>Champaign County</t>
  </si>
  <si>
    <t>Charles County</t>
  </si>
  <si>
    <t>Charleston County</t>
  </si>
  <si>
    <t>Charlevoix County</t>
  </si>
  <si>
    <t>Charlotte County</t>
  </si>
  <si>
    <t>Charlottesville city</t>
  </si>
  <si>
    <t>Charlton County</t>
  </si>
  <si>
    <t>Chatham County</t>
  </si>
  <si>
    <t>Chattahoochee County</t>
  </si>
  <si>
    <t>Chattooga County</t>
  </si>
  <si>
    <t>Chautauqua County</t>
  </si>
  <si>
    <t>Chaves County</t>
  </si>
  <si>
    <t>Cheatham County</t>
  </si>
  <si>
    <t>Cheboygan County</t>
  </si>
  <si>
    <t>Chelan County</t>
  </si>
  <si>
    <t>Chemung County</t>
  </si>
  <si>
    <t>Chenango County</t>
  </si>
  <si>
    <t>Cherokee County</t>
  </si>
  <si>
    <t>Chesapeake city</t>
  </si>
  <si>
    <t>Cheshire County</t>
  </si>
  <si>
    <t>Chester County</t>
  </si>
  <si>
    <t>Chesterfield County</t>
  </si>
  <si>
    <t>Chickasaw County</t>
  </si>
  <si>
    <t>Chicot County</t>
  </si>
  <si>
    <t>Chilton County</t>
  </si>
  <si>
    <t>Chippewa County</t>
  </si>
  <si>
    <t>Chisago County</t>
  </si>
  <si>
    <t>Chittenden County</t>
  </si>
  <si>
    <t>Choctaw County</t>
  </si>
  <si>
    <t>Chowan County</t>
  </si>
  <si>
    <t>Christian County</t>
  </si>
  <si>
    <t>Churchill County</t>
  </si>
  <si>
    <t>Cibola County</t>
  </si>
  <si>
    <t>Citrus County</t>
  </si>
  <si>
    <t>Clackamas County</t>
  </si>
  <si>
    <t>Claiborne County</t>
  </si>
  <si>
    <t>Claiborne Parish</t>
  </si>
  <si>
    <t>Clallam County</t>
  </si>
  <si>
    <t>Clare County</t>
  </si>
  <si>
    <t>Clarendon County</t>
  </si>
  <si>
    <t>Clarion County</t>
  </si>
  <si>
    <t>Clark County</t>
  </si>
  <si>
    <t>Clarke County</t>
  </si>
  <si>
    <t>Clatsop County</t>
  </si>
  <si>
    <t>Clay County</t>
  </si>
  <si>
    <t>Clayton County</t>
  </si>
  <si>
    <t>Clearfield County</t>
  </si>
  <si>
    <t>Cleburne County</t>
  </si>
  <si>
    <t>Clermont County</t>
  </si>
  <si>
    <t>Cleveland County</t>
  </si>
  <si>
    <t>Clinton County</t>
  </si>
  <si>
    <t>Coahoma County</t>
  </si>
  <si>
    <t>Cobb County</t>
  </si>
  <si>
    <t>Cochise County</t>
  </si>
  <si>
    <t>Cocke County</t>
  </si>
  <si>
    <t>Coconino County</t>
  </si>
  <si>
    <t>Codington County</t>
  </si>
  <si>
    <t>Coffee County</t>
  </si>
  <si>
    <t>Colbert County</t>
  </si>
  <si>
    <t>Cole County</t>
  </si>
  <si>
    <t>Coles County</t>
  </si>
  <si>
    <t>Colfax County</t>
  </si>
  <si>
    <t>Colleton County</t>
  </si>
  <si>
    <t>Collier County</t>
  </si>
  <si>
    <t>Collin County</t>
  </si>
  <si>
    <t>Colonial Heights city</t>
  </si>
  <si>
    <t>Colorado County</t>
  </si>
  <si>
    <t>Colquitt County</t>
  </si>
  <si>
    <t>Columbia County</t>
  </si>
  <si>
    <t>Columbiana County</t>
  </si>
  <si>
    <t>Columbus County</t>
  </si>
  <si>
    <t>Colusa County</t>
  </si>
  <si>
    <t>Comal County</t>
  </si>
  <si>
    <t>Comanche County</t>
  </si>
  <si>
    <t>Concordia Parish</t>
  </si>
  <si>
    <t>Conecuh County</t>
  </si>
  <si>
    <t>Contra Costa County</t>
  </si>
  <si>
    <t>Converse County</t>
  </si>
  <si>
    <t>Conway County</t>
  </si>
  <si>
    <t>Cook County</t>
  </si>
  <si>
    <t>Cooke County</t>
  </si>
  <si>
    <t>Cooper County</t>
  </si>
  <si>
    <t>Coos County</t>
  </si>
  <si>
    <t>Coosa County</t>
  </si>
  <si>
    <t>Copiah County</t>
  </si>
  <si>
    <t>Cortland County</t>
  </si>
  <si>
    <t>Coryell County</t>
  </si>
  <si>
    <t>Coshocton County</t>
  </si>
  <si>
    <t>Cottonwood County</t>
  </si>
  <si>
    <t>Covington County</t>
  </si>
  <si>
    <t>Coweta County</t>
  </si>
  <si>
    <t>Cowley County</t>
  </si>
  <si>
    <t>Cowlitz County</t>
  </si>
  <si>
    <t>Craig County</t>
  </si>
  <si>
    <t>Craighead County</t>
  </si>
  <si>
    <t>Craven County</t>
  </si>
  <si>
    <t>Crawford County</t>
  </si>
  <si>
    <t>Creek County</t>
  </si>
  <si>
    <t>Crenshaw County</t>
  </si>
  <si>
    <t>Crisp County</t>
  </si>
  <si>
    <t>Crittenden County</t>
  </si>
  <si>
    <t>Crockett County</t>
  </si>
  <si>
    <t>Crook County</t>
  </si>
  <si>
    <t>Cross County</t>
  </si>
  <si>
    <t>Crow Wing County</t>
  </si>
  <si>
    <t>Cullman County</t>
  </si>
  <si>
    <t>Culpeper County</t>
  </si>
  <si>
    <t>Cumberland County</t>
  </si>
  <si>
    <t>Currituck County</t>
  </si>
  <si>
    <t>Curry County</t>
  </si>
  <si>
    <t>Custer County</t>
  </si>
  <si>
    <t>Cuyahoga County</t>
  </si>
  <si>
    <t>Dade County</t>
  </si>
  <si>
    <t>Dakota County</t>
  </si>
  <si>
    <t>Dale County</t>
  </si>
  <si>
    <t>Dallas County</t>
  </si>
  <si>
    <t>Dane County</t>
  </si>
  <si>
    <t>Danville city</t>
  </si>
  <si>
    <t>Dare County</t>
  </si>
  <si>
    <t>Darke County</t>
  </si>
  <si>
    <t>Darlington County</t>
  </si>
  <si>
    <t>Dauphin County</t>
  </si>
  <si>
    <t>Davidson County</t>
  </si>
  <si>
    <t>Davie County</t>
  </si>
  <si>
    <t>Daviess County</t>
  </si>
  <si>
    <t>Davis County</t>
  </si>
  <si>
    <t>Davison County</t>
  </si>
  <si>
    <t>Dawson County</t>
  </si>
  <si>
    <t>De Soto Parish</t>
  </si>
  <si>
    <t>De Witt County</t>
  </si>
  <si>
    <t>Deaf Smith County</t>
  </si>
  <si>
    <t>Dearborn County</t>
  </si>
  <si>
    <t>Decatur County</t>
  </si>
  <si>
    <t>Defiance County</t>
  </si>
  <si>
    <t>DeKalb County</t>
  </si>
  <si>
    <t>Del Norte County</t>
  </si>
  <si>
    <t>Delaware County</t>
  </si>
  <si>
    <t>Delta County</t>
  </si>
  <si>
    <t>Dent County</t>
  </si>
  <si>
    <t>Denton County</t>
  </si>
  <si>
    <t>Denver County</t>
  </si>
  <si>
    <t>Des Moines County</t>
  </si>
  <si>
    <t>Deschutes County</t>
  </si>
  <si>
    <t>Desha County</t>
  </si>
  <si>
    <t>DeSoto County</t>
  </si>
  <si>
    <t>DeWitt County</t>
  </si>
  <si>
    <t>Dickenson County</t>
  </si>
  <si>
    <t>Dickinson County</t>
  </si>
  <si>
    <t>Dickson County</t>
  </si>
  <si>
    <t>Dillon County</t>
  </si>
  <si>
    <t>Dimmit County</t>
  </si>
  <si>
    <t>Dinwiddie County</t>
  </si>
  <si>
    <t>Dixie County</t>
  </si>
  <si>
    <t>Dodge County</t>
  </si>
  <si>
    <t>Doña Ana County</t>
  </si>
  <si>
    <t>Dooly County</t>
  </si>
  <si>
    <t>Door County</t>
  </si>
  <si>
    <t>Dorchester County</t>
  </si>
  <si>
    <t>Dougherty County</t>
  </si>
  <si>
    <t>Douglas County</t>
  </si>
  <si>
    <t>Drew County</t>
  </si>
  <si>
    <t>Dubois County</t>
  </si>
  <si>
    <t>Dubuque County</t>
  </si>
  <si>
    <t>Duchesne County</t>
  </si>
  <si>
    <t>Dukes County</t>
  </si>
  <si>
    <t>Dunklin County</t>
  </si>
  <si>
    <t>Dunn County</t>
  </si>
  <si>
    <t>DuPage County</t>
  </si>
  <si>
    <t>Duplin County</t>
  </si>
  <si>
    <t>Durham County</t>
  </si>
  <si>
    <t>Dutchess County</t>
  </si>
  <si>
    <t>Duval County</t>
  </si>
  <si>
    <t>Dyer County</t>
  </si>
  <si>
    <t>Eagle County</t>
  </si>
  <si>
    <t>Early County</t>
  </si>
  <si>
    <t>East Baton Rouge Parish</t>
  </si>
  <si>
    <t>East Feliciana Parish</t>
  </si>
  <si>
    <t>Eastland County</t>
  </si>
  <si>
    <t>Eaton County</t>
  </si>
  <si>
    <t>Eau Claire County</t>
  </si>
  <si>
    <t>Ector County</t>
  </si>
  <si>
    <t>Eddy County</t>
  </si>
  <si>
    <t>Edgar County</t>
  </si>
  <si>
    <t>Edgecombe County</t>
  </si>
  <si>
    <t>Edgefield County</t>
  </si>
  <si>
    <t>Edmonson County</t>
  </si>
  <si>
    <t>Effingham County</t>
  </si>
  <si>
    <t>El Dorado County</t>
  </si>
  <si>
    <t>El Paso County</t>
  </si>
  <si>
    <t>Elbert County</t>
  </si>
  <si>
    <t>Elk County</t>
  </si>
  <si>
    <t>Elkhart County</t>
  </si>
  <si>
    <t>Elko County</t>
  </si>
  <si>
    <t>Ellis County</t>
  </si>
  <si>
    <t>Elmore County</t>
  </si>
  <si>
    <t>Emanuel County</t>
  </si>
  <si>
    <t>Emery County</t>
  </si>
  <si>
    <t>Emmet County</t>
  </si>
  <si>
    <t>Erath County</t>
  </si>
  <si>
    <t>Erie County</t>
  </si>
  <si>
    <t>Escambia County</t>
  </si>
  <si>
    <t>Essex County</t>
  </si>
  <si>
    <t>Estill County</t>
  </si>
  <si>
    <t>Etowah County</t>
  </si>
  <si>
    <t>Evangeline Parish</t>
  </si>
  <si>
    <t>Evans County</t>
  </si>
  <si>
    <t>Fairbanks North Star Borough</t>
  </si>
  <si>
    <t>Fairfax city</t>
  </si>
  <si>
    <t>Fairfax County</t>
  </si>
  <si>
    <t>Fairfield County</t>
  </si>
  <si>
    <t xml:space="preserve"> CT</t>
  </si>
  <si>
    <t>Falls Church city</t>
  </si>
  <si>
    <t>Falls County</t>
  </si>
  <si>
    <t>Fannin County</t>
  </si>
  <si>
    <t>Faribault County</t>
  </si>
  <si>
    <t>Faulkner County</t>
  </si>
  <si>
    <t>Fauquier County</t>
  </si>
  <si>
    <t>Fayette County</t>
  </si>
  <si>
    <t>Fentress County</t>
  </si>
  <si>
    <t>Fergus County</t>
  </si>
  <si>
    <t>Fillmore County</t>
  </si>
  <si>
    <t>Finney County</t>
  </si>
  <si>
    <t>Flagler County</t>
  </si>
  <si>
    <t>Flathead County</t>
  </si>
  <si>
    <t>Fleming County</t>
  </si>
  <si>
    <t>Florence County</t>
  </si>
  <si>
    <t>Floyd County</t>
  </si>
  <si>
    <t>Fluvanna County</t>
  </si>
  <si>
    <t>Fond du Lac County</t>
  </si>
  <si>
    <t>Ford County</t>
  </si>
  <si>
    <t>Forrest County</t>
  </si>
  <si>
    <t>Forsyth County</t>
  </si>
  <si>
    <t>Fort Bend County</t>
  </si>
  <si>
    <t>Fountain County</t>
  </si>
  <si>
    <t>Franklin County</t>
  </si>
  <si>
    <t>Franklin Parish</t>
  </si>
  <si>
    <t>Frederick County</t>
  </si>
  <si>
    <t>Fredericksburg city</t>
  </si>
  <si>
    <t>Freeborn County</t>
  </si>
  <si>
    <t>Freestone County</t>
  </si>
  <si>
    <t>Fremont County</t>
  </si>
  <si>
    <t>Fresno County</t>
  </si>
  <si>
    <t>Frio County</t>
  </si>
  <si>
    <t>Fulton County</t>
  </si>
  <si>
    <t>Gadsden County</t>
  </si>
  <si>
    <t>Gage County</t>
  </si>
  <si>
    <t>Gaines County</t>
  </si>
  <si>
    <t>Gallatin County</t>
  </si>
  <si>
    <t>Gallia County</t>
  </si>
  <si>
    <t>Galveston County</t>
  </si>
  <si>
    <t>Garfield County</t>
  </si>
  <si>
    <t>Garland County</t>
  </si>
  <si>
    <t>Garrard County</t>
  </si>
  <si>
    <t>Garrett County</t>
  </si>
  <si>
    <t>Garvin County</t>
  </si>
  <si>
    <t>Gasconade County</t>
  </si>
  <si>
    <t>Gaston County</t>
  </si>
  <si>
    <t>Gates County</t>
  </si>
  <si>
    <t>Geary County</t>
  </si>
  <si>
    <t>Geauga County</t>
  </si>
  <si>
    <t>Gem County</t>
  </si>
  <si>
    <t>Genesee County</t>
  </si>
  <si>
    <t>Geneva County</t>
  </si>
  <si>
    <t>George County</t>
  </si>
  <si>
    <t>Georgetown County</t>
  </si>
  <si>
    <t>Gibson County</t>
  </si>
  <si>
    <t>Gila County</t>
  </si>
  <si>
    <t>Gilchrist County</t>
  </si>
  <si>
    <t>Giles County</t>
  </si>
  <si>
    <t>Gillespie County</t>
  </si>
  <si>
    <t>Gilmer County</t>
  </si>
  <si>
    <t>Glacier County</t>
  </si>
  <si>
    <t>Glades County</t>
  </si>
  <si>
    <t>Gladwin County</t>
  </si>
  <si>
    <t>Glenn County</t>
  </si>
  <si>
    <t>Gloucester County</t>
  </si>
  <si>
    <t>Glynn County</t>
  </si>
  <si>
    <t>Gogebic County</t>
  </si>
  <si>
    <t>Gonzales County</t>
  </si>
  <si>
    <t>Goochland County</t>
  </si>
  <si>
    <t>Goodhue County</t>
  </si>
  <si>
    <t>Gooding County</t>
  </si>
  <si>
    <t>Gordon County</t>
  </si>
  <si>
    <t>Goshen County</t>
  </si>
  <si>
    <t>Grady County</t>
  </si>
  <si>
    <t>Grafton County</t>
  </si>
  <si>
    <t>Graham County</t>
  </si>
  <si>
    <t>Grainger County</t>
  </si>
  <si>
    <t>Grand County</t>
  </si>
  <si>
    <t>Grand Forks County</t>
  </si>
  <si>
    <t>Grand Traverse County</t>
  </si>
  <si>
    <t>Grant County</t>
  </si>
  <si>
    <t>Grant Parish</t>
  </si>
  <si>
    <t>Granville County</t>
  </si>
  <si>
    <t>Gratiot County</t>
  </si>
  <si>
    <t>Graves County</t>
  </si>
  <si>
    <t>Gray County</t>
  </si>
  <si>
    <t>Grays Harbor County</t>
  </si>
  <si>
    <t>Grayson County</t>
  </si>
  <si>
    <t>Green County</t>
  </si>
  <si>
    <t>Green Lake County</t>
  </si>
  <si>
    <t>Greenbrier County</t>
  </si>
  <si>
    <t>Greene County</t>
  </si>
  <si>
    <t>Greensville County</t>
  </si>
  <si>
    <t>Greenup County</t>
  </si>
  <si>
    <t>Greenville County</t>
  </si>
  <si>
    <t>Greenwood County</t>
  </si>
  <si>
    <t>Gregg County</t>
  </si>
  <si>
    <t>Grenada County</t>
  </si>
  <si>
    <t>Grimes County</t>
  </si>
  <si>
    <t>Grundy County</t>
  </si>
  <si>
    <t>Guadalupe County</t>
  </si>
  <si>
    <t>Guernsey County</t>
  </si>
  <si>
    <t>Guilford County</t>
  </si>
  <si>
    <t>Gulf County</t>
  </si>
  <si>
    <t>Gunnison County</t>
  </si>
  <si>
    <t>Guthrie County</t>
  </si>
  <si>
    <t>Gwinnett County</t>
  </si>
  <si>
    <t>Habersham County</t>
  </si>
  <si>
    <t>Hale County</t>
  </si>
  <si>
    <t>Halifax County</t>
  </si>
  <si>
    <t>Hall County</t>
  </si>
  <si>
    <t>Hamblen County</t>
  </si>
  <si>
    <t>Hamilton County</t>
  </si>
  <si>
    <t>Hampden County</t>
  </si>
  <si>
    <t>Hampshire County</t>
  </si>
  <si>
    <t>Hampton city</t>
  </si>
  <si>
    <t>Hampton County</t>
  </si>
  <si>
    <t>Hancock County</t>
  </si>
  <si>
    <t>Hanover County</t>
  </si>
  <si>
    <t>Haralson County</t>
  </si>
  <si>
    <t>Hardee County</t>
  </si>
  <si>
    <t>Hardeman County</t>
  </si>
  <si>
    <t>Hardin County</t>
  </si>
  <si>
    <t>Hardy County</t>
  </si>
  <si>
    <t>Harford County</t>
  </si>
  <si>
    <t>Harlan County</t>
  </si>
  <si>
    <t>Harnett County</t>
  </si>
  <si>
    <t>Harris County</t>
  </si>
  <si>
    <t>Harrison County</t>
  </si>
  <si>
    <t>Harrisonburg city</t>
  </si>
  <si>
    <t>Hart County</t>
  </si>
  <si>
    <t>Hartford County</t>
  </si>
  <si>
    <t>Harvey County</t>
  </si>
  <si>
    <t>Haskell County</t>
  </si>
  <si>
    <t>Hawaii County</t>
  </si>
  <si>
    <t xml:space="preserve"> HI</t>
  </si>
  <si>
    <t>Hawkins County</t>
  </si>
  <si>
    <t>Hays County</t>
  </si>
  <si>
    <t>Haywood County</t>
  </si>
  <si>
    <t>Heard County</t>
  </si>
  <si>
    <t>Hempstead County</t>
  </si>
  <si>
    <t>Henderson County</t>
  </si>
  <si>
    <t>Hendricks County</t>
  </si>
  <si>
    <t>Hendry County</t>
  </si>
  <si>
    <t>Hennepin County</t>
  </si>
  <si>
    <t>Henrico County</t>
  </si>
  <si>
    <t>Henry County</t>
  </si>
  <si>
    <t>Herkimer County</t>
  </si>
  <si>
    <t>Hernando County</t>
  </si>
  <si>
    <t>Hertford County</t>
  </si>
  <si>
    <t>Hickman County</t>
  </si>
  <si>
    <t>Hidalgo County</t>
  </si>
  <si>
    <t>Highland County</t>
  </si>
  <si>
    <t>Highlands County</t>
  </si>
  <si>
    <t>Hill County</t>
  </si>
  <si>
    <t>Hillsborough County</t>
  </si>
  <si>
    <t>Hillsdale County</t>
  </si>
  <si>
    <t>Hinds County</t>
  </si>
  <si>
    <t>Hocking County</t>
  </si>
  <si>
    <t>Hockley County</t>
  </si>
  <si>
    <t>Hoke County</t>
  </si>
  <si>
    <t>Holmes County</t>
  </si>
  <si>
    <t>Holt County</t>
  </si>
  <si>
    <t>Honolulu County</t>
  </si>
  <si>
    <t>Hood County</t>
  </si>
  <si>
    <t>Hood River County</t>
  </si>
  <si>
    <t>Hopewell city</t>
  </si>
  <si>
    <t>Hopkins County</t>
  </si>
  <si>
    <t>Horry County</t>
  </si>
  <si>
    <t>Hot Spring County</t>
  </si>
  <si>
    <t>Houghton County</t>
  </si>
  <si>
    <t>Houston County</t>
  </si>
  <si>
    <t>Howard County</t>
  </si>
  <si>
    <t>Howell County</t>
  </si>
  <si>
    <t>Hubbard County</t>
  </si>
  <si>
    <t>Hudson County</t>
  </si>
  <si>
    <t>Hughes County</t>
  </si>
  <si>
    <t>Humboldt County</t>
  </si>
  <si>
    <t>Humphreys County</t>
  </si>
  <si>
    <t>Hunt County</t>
  </si>
  <si>
    <t>Hunterdon County</t>
  </si>
  <si>
    <t>Huntingdon County</t>
  </si>
  <si>
    <t>Huntington County</t>
  </si>
  <si>
    <t>Huron County</t>
  </si>
  <si>
    <t>Hutchinson County</t>
  </si>
  <si>
    <t>Iberia Parish</t>
  </si>
  <si>
    <t>Iberville Parish</t>
  </si>
  <si>
    <t>Idaho County</t>
  </si>
  <si>
    <t>Imperial County</t>
  </si>
  <si>
    <t>Independence County</t>
  </si>
  <si>
    <t>Indian River County</t>
  </si>
  <si>
    <t>Indiana County</t>
  </si>
  <si>
    <t>Ingham County</t>
  </si>
  <si>
    <t>Inyo County</t>
  </si>
  <si>
    <t>Ionia County</t>
  </si>
  <si>
    <t>Iosco County</t>
  </si>
  <si>
    <t>Iowa County</t>
  </si>
  <si>
    <t>Iredell County</t>
  </si>
  <si>
    <t>Iron County</t>
  </si>
  <si>
    <t>Iroquois County</t>
  </si>
  <si>
    <t>Isabella County</t>
  </si>
  <si>
    <t>Isanti County</t>
  </si>
  <si>
    <t>Island County</t>
  </si>
  <si>
    <t>Isle of Wight County</t>
  </si>
  <si>
    <t>Itasca County</t>
  </si>
  <si>
    <t>Itawamba County</t>
  </si>
  <si>
    <t>Izard County</t>
  </si>
  <si>
    <t>Jackson County</t>
  </si>
  <si>
    <t>Jackson Parish</t>
  </si>
  <si>
    <t>James City County</t>
  </si>
  <si>
    <t>Jasper County</t>
  </si>
  <si>
    <t>Jay County</t>
  </si>
  <si>
    <t>Jeff Davis County</t>
  </si>
  <si>
    <t>Jefferson County</t>
  </si>
  <si>
    <t>Jefferson Davis County</t>
  </si>
  <si>
    <t>Jefferson Davis Parish</t>
  </si>
  <si>
    <t>Jefferson Parish</t>
  </si>
  <si>
    <t>Jennings County</t>
  </si>
  <si>
    <t>Jerome County</t>
  </si>
  <si>
    <t>Jersey County</t>
  </si>
  <si>
    <t>Jessamine County</t>
  </si>
  <si>
    <t>Jim Wells County</t>
  </si>
  <si>
    <t>Jo Daviess County</t>
  </si>
  <si>
    <t>Johnson County</t>
  </si>
  <si>
    <t>Johnston County</t>
  </si>
  <si>
    <t>Jones County</t>
  </si>
  <si>
    <t>Josephine County</t>
  </si>
  <si>
    <t>Juab County</t>
  </si>
  <si>
    <t>Juneau City and Borough</t>
  </si>
  <si>
    <t>Juneau County</t>
  </si>
  <si>
    <t>Juniata County</t>
  </si>
  <si>
    <t>Kalamazoo County</t>
  </si>
  <si>
    <t>Kalkaska County</t>
  </si>
  <si>
    <t>Kanabec County</t>
  </si>
  <si>
    <t>Kanawha County</t>
  </si>
  <si>
    <t>Kandiyohi County</t>
  </si>
  <si>
    <t>Kane County</t>
  </si>
  <si>
    <t>Kankakee County</t>
  </si>
  <si>
    <t>Karnes County</t>
  </si>
  <si>
    <t>Kauai County</t>
  </si>
  <si>
    <t>Kaufman County</t>
  </si>
  <si>
    <t>Kay County</t>
  </si>
  <si>
    <t>Kenai Peninsula Borough</t>
  </si>
  <si>
    <t>Kendall County</t>
  </si>
  <si>
    <t>Kennebec County</t>
  </si>
  <si>
    <t>Kenosha County</t>
  </si>
  <si>
    <t>Kent County</t>
  </si>
  <si>
    <t xml:space="preserve"> DE</t>
  </si>
  <si>
    <t>Kenton County</t>
  </si>
  <si>
    <t>Keokuk County</t>
  </si>
  <si>
    <t>Kern County</t>
  </si>
  <si>
    <t>Kerr County</t>
  </si>
  <si>
    <t>Kershaw County</t>
  </si>
  <si>
    <t>Ketchikan Gateway Borough</t>
  </si>
  <si>
    <t>Kewaunee County</t>
  </si>
  <si>
    <t>King County</t>
  </si>
  <si>
    <t>King George County</t>
  </si>
  <si>
    <t>King William County</t>
  </si>
  <si>
    <t>Kingfisher County</t>
  </si>
  <si>
    <t>Kings County</t>
  </si>
  <si>
    <t>Kitsap County</t>
  </si>
  <si>
    <t>Kittitas County</t>
  </si>
  <si>
    <t>Klamath County</t>
  </si>
  <si>
    <t>Kleberg County</t>
  </si>
  <si>
    <t>Klickitat County</t>
  </si>
  <si>
    <t>Knott County</t>
  </si>
  <si>
    <t>Knox County</t>
  </si>
  <si>
    <t>Kodiak Island Borough</t>
  </si>
  <si>
    <t>Koochiching County</t>
  </si>
  <si>
    <t>Kootenai County</t>
  </si>
  <si>
    <t>Kosciusko County</t>
  </si>
  <si>
    <t>Kossuth County</t>
  </si>
  <si>
    <t>La Crosse County</t>
  </si>
  <si>
    <t>La Paz County</t>
  </si>
  <si>
    <t>La Plata County</t>
  </si>
  <si>
    <t>Labette County</t>
  </si>
  <si>
    <t>Lackawanna County</t>
  </si>
  <si>
    <t>Laclede County</t>
  </si>
  <si>
    <t>Lafayette County</t>
  </si>
  <si>
    <t>Lafayette Parish</t>
  </si>
  <si>
    <t>Lafourche Parish</t>
  </si>
  <si>
    <t>LaGrange County</t>
  </si>
  <si>
    <t>Lake County</t>
  </si>
  <si>
    <t>Lamar County</t>
  </si>
  <si>
    <t>Lamb County</t>
  </si>
  <si>
    <t>Lamoille County</t>
  </si>
  <si>
    <t>Lampasas County</t>
  </si>
  <si>
    <t>Lancaster County</t>
  </si>
  <si>
    <t>Lane County</t>
  </si>
  <si>
    <t>Langlade County</t>
  </si>
  <si>
    <t>Lanier County</t>
  </si>
  <si>
    <t>Lapeer County</t>
  </si>
  <si>
    <t>LaPorte County</t>
  </si>
  <si>
    <t>Laramie County</t>
  </si>
  <si>
    <t>Larimer County</t>
  </si>
  <si>
    <t>Larue County</t>
  </si>
  <si>
    <t>Las Animas County</t>
  </si>
  <si>
    <t>LaSalle County</t>
  </si>
  <si>
    <t>LaSalle Parish</t>
  </si>
  <si>
    <t>Lassen County</t>
  </si>
  <si>
    <t>Latah County</t>
  </si>
  <si>
    <t>Latimer County</t>
  </si>
  <si>
    <t>Lauderdale County</t>
  </si>
  <si>
    <t>Laurel County</t>
  </si>
  <si>
    <t>Laurens County</t>
  </si>
  <si>
    <t>Lavaca County</t>
  </si>
  <si>
    <t>Lawrence County</t>
  </si>
  <si>
    <t>Le Flore County</t>
  </si>
  <si>
    <t>Le Sueur County</t>
  </si>
  <si>
    <t>Lea County</t>
  </si>
  <si>
    <t>Leake County</t>
  </si>
  <si>
    <t>Leavenworth County</t>
  </si>
  <si>
    <t>Lebanon County</t>
  </si>
  <si>
    <t>Lee County</t>
  </si>
  <si>
    <t>Leelanau County</t>
  </si>
  <si>
    <t>Leflore County</t>
  </si>
  <si>
    <t>Lehigh County</t>
  </si>
  <si>
    <t>Lenawee County</t>
  </si>
  <si>
    <t>Lenoir County</t>
  </si>
  <si>
    <t>Leon County</t>
  </si>
  <si>
    <t>Leslie County</t>
  </si>
  <si>
    <t>Letcher County</t>
  </si>
  <si>
    <t>Levy County</t>
  </si>
  <si>
    <t>Lewis and Clark County</t>
  </si>
  <si>
    <t>Lewis County</t>
  </si>
  <si>
    <t>Lexington County</t>
  </si>
  <si>
    <t>Liberty County</t>
  </si>
  <si>
    <t>Licking County</t>
  </si>
  <si>
    <t>Limestone County</t>
  </si>
  <si>
    <t>Lincoln County</t>
  </si>
  <si>
    <t>Lincoln Parish</t>
  </si>
  <si>
    <t>Linn County</t>
  </si>
  <si>
    <t>Litchfield County</t>
  </si>
  <si>
    <t>Little River County</t>
  </si>
  <si>
    <t>Live Oak County</t>
  </si>
  <si>
    <t>Livingston County</t>
  </si>
  <si>
    <t>Livingston Parish</t>
  </si>
  <si>
    <t>Llano County</t>
  </si>
  <si>
    <t>Logan County</t>
  </si>
  <si>
    <t>Long County</t>
  </si>
  <si>
    <t>Lonoke County</t>
  </si>
  <si>
    <t>Lorain County</t>
  </si>
  <si>
    <t>Los Alamos County</t>
  </si>
  <si>
    <t>Los Angeles County</t>
  </si>
  <si>
    <t>Loudon County</t>
  </si>
  <si>
    <t>Loudoun County</t>
  </si>
  <si>
    <t>Louisa County</t>
  </si>
  <si>
    <t>Love County</t>
  </si>
  <si>
    <t>Lowndes County</t>
  </si>
  <si>
    <t>Lubbock County</t>
  </si>
  <si>
    <t>Lucas County</t>
  </si>
  <si>
    <t>Lumpkin County</t>
  </si>
  <si>
    <t>Luna County</t>
  </si>
  <si>
    <t>Lunenburg County</t>
  </si>
  <si>
    <t>Luzerne County</t>
  </si>
  <si>
    <t>Lycoming County</t>
  </si>
  <si>
    <t>Lynchburg city</t>
  </si>
  <si>
    <t>Lyon County</t>
  </si>
  <si>
    <t>Mackinac County</t>
  </si>
  <si>
    <t>Macomb County</t>
  </si>
  <si>
    <t>Macon County</t>
  </si>
  <si>
    <t>Macoupin County</t>
  </si>
  <si>
    <t>Madera County</t>
  </si>
  <si>
    <t>Madison County</t>
  </si>
  <si>
    <t>Madison Parish</t>
  </si>
  <si>
    <t>Magoffin County</t>
  </si>
  <si>
    <t>Mahaska County</t>
  </si>
  <si>
    <t>Mahoning County</t>
  </si>
  <si>
    <t>Malheur County</t>
  </si>
  <si>
    <t>Manassas city</t>
  </si>
  <si>
    <t>Manassas Park city</t>
  </si>
  <si>
    <t>Manatee County</t>
  </si>
  <si>
    <t>Manistee County</t>
  </si>
  <si>
    <t>Manitowoc County</t>
  </si>
  <si>
    <t>Marathon County</t>
  </si>
  <si>
    <t>Marengo County</t>
  </si>
  <si>
    <t>Maricopa County</t>
  </si>
  <si>
    <t>Marin County</t>
  </si>
  <si>
    <t>Marinette County</t>
  </si>
  <si>
    <t>Marion County</t>
  </si>
  <si>
    <t>Mariposa County</t>
  </si>
  <si>
    <t>Marlboro County</t>
  </si>
  <si>
    <t>Marquette County</t>
  </si>
  <si>
    <t>Marshall County</t>
  </si>
  <si>
    <t>Martin County</t>
  </si>
  <si>
    <t>Martinsville city</t>
  </si>
  <si>
    <t>Mason County</t>
  </si>
  <si>
    <t>Massac County</t>
  </si>
  <si>
    <t>Matagorda County</t>
  </si>
  <si>
    <t>Matanuska-Susitna Borough</t>
  </si>
  <si>
    <t>Maui County</t>
  </si>
  <si>
    <t>Maury County</t>
  </si>
  <si>
    <t>Maverick County</t>
  </si>
  <si>
    <t>Mayes County</t>
  </si>
  <si>
    <t>McClain County</t>
  </si>
  <si>
    <t>McCracken County</t>
  </si>
  <si>
    <t>McCreary County</t>
  </si>
  <si>
    <t>McCurtain County</t>
  </si>
  <si>
    <t>McDonald County</t>
  </si>
  <si>
    <t>McDonough County</t>
  </si>
  <si>
    <t>McDowell County</t>
  </si>
  <si>
    <t>McDuffie County</t>
  </si>
  <si>
    <t>McHenry County</t>
  </si>
  <si>
    <t>McIntosh County</t>
  </si>
  <si>
    <t>McKean County</t>
  </si>
  <si>
    <t>McKenzie County</t>
  </si>
  <si>
    <t>McKinley County</t>
  </si>
  <si>
    <t>McLean County</t>
  </si>
  <si>
    <t>McLennan County</t>
  </si>
  <si>
    <t>McLeod County</t>
  </si>
  <si>
    <t>McMinn County</t>
  </si>
  <si>
    <t>McNairy County</t>
  </si>
  <si>
    <t>McPherson County</t>
  </si>
  <si>
    <t>Meade County</t>
  </si>
  <si>
    <t>Mecklenburg County</t>
  </si>
  <si>
    <t>Mecosta County</t>
  </si>
  <si>
    <t>Medina County</t>
  </si>
  <si>
    <t>Meeker County</t>
  </si>
  <si>
    <t>Meigs County</t>
  </si>
  <si>
    <t>Menard County</t>
  </si>
  <si>
    <t>Mendocino County</t>
  </si>
  <si>
    <t>Menominee County</t>
  </si>
  <si>
    <t>Merced County</t>
  </si>
  <si>
    <t>Mercer County</t>
  </si>
  <si>
    <t>Meriwether County</t>
  </si>
  <si>
    <t>Merrimack County</t>
  </si>
  <si>
    <t>Mesa County</t>
  </si>
  <si>
    <t>Metcalfe County</t>
  </si>
  <si>
    <t>Miami County</t>
  </si>
  <si>
    <t>Miami-Dade County</t>
  </si>
  <si>
    <t>Middlesex County</t>
  </si>
  <si>
    <t>Midland County</t>
  </si>
  <si>
    <t>Mifflin County</t>
  </si>
  <si>
    <t>Milam County</t>
  </si>
  <si>
    <t>Millard County</t>
  </si>
  <si>
    <t>Mille Lacs County</t>
  </si>
  <si>
    <t>Miller County</t>
  </si>
  <si>
    <t>Mills County</t>
  </si>
  <si>
    <t>Milwaukee County</t>
  </si>
  <si>
    <t>Mineral County</t>
  </si>
  <si>
    <t>Mingo County</t>
  </si>
  <si>
    <t>Minidoka County</t>
  </si>
  <si>
    <t>Minnehaha County</t>
  </si>
  <si>
    <t>Missaukee County</t>
  </si>
  <si>
    <t>Mississippi County</t>
  </si>
  <si>
    <t>Missoula County</t>
  </si>
  <si>
    <t>Mitchell County</t>
  </si>
  <si>
    <t>Mobile County</t>
  </si>
  <si>
    <t>Moffat County</t>
  </si>
  <si>
    <t>Mohave County</t>
  </si>
  <si>
    <t>Moniteau County</t>
  </si>
  <si>
    <t>Monmouth County</t>
  </si>
  <si>
    <t>Mono County</t>
  </si>
  <si>
    <t>Monongalia County</t>
  </si>
  <si>
    <t>Monroe County</t>
  </si>
  <si>
    <t>Montague County</t>
  </si>
  <si>
    <t>Montcalm County</t>
  </si>
  <si>
    <t>Monterey County</t>
  </si>
  <si>
    <t>Montezuma County</t>
  </si>
  <si>
    <t>Montgomery County</t>
  </si>
  <si>
    <t>Montour County</t>
  </si>
  <si>
    <t>Montrose County</t>
  </si>
  <si>
    <t>Moore County</t>
  </si>
  <si>
    <t>Morehouse Parish</t>
  </si>
  <si>
    <t>Morgan County</t>
  </si>
  <si>
    <t>Morris County</t>
  </si>
  <si>
    <t>Morrison County</t>
  </si>
  <si>
    <t>Morrow County</t>
  </si>
  <si>
    <t>Morton County</t>
  </si>
  <si>
    <t>Moultrie County</t>
  </si>
  <si>
    <t>Mountrail County</t>
  </si>
  <si>
    <t>Mower County</t>
  </si>
  <si>
    <t>Muhlenberg County</t>
  </si>
  <si>
    <t>Multnomah County</t>
  </si>
  <si>
    <t>Murray County</t>
  </si>
  <si>
    <t>Muscatine County</t>
  </si>
  <si>
    <t>Muscogee County</t>
  </si>
  <si>
    <t>Muskegon County</t>
  </si>
  <si>
    <t>Muskingum County</t>
  </si>
  <si>
    <t>Muskogee County</t>
  </si>
  <si>
    <t>Nacogdoches County</t>
  </si>
  <si>
    <t>Nantucket County</t>
  </si>
  <si>
    <t>Napa County</t>
  </si>
  <si>
    <t>Nash County</t>
  </si>
  <si>
    <t>Nassau County</t>
  </si>
  <si>
    <t>Natchitoches Parish</t>
  </si>
  <si>
    <t>Natrona County</t>
  </si>
  <si>
    <t>Navajo County</t>
  </si>
  <si>
    <t>Navarro County</t>
  </si>
  <si>
    <t>Nelson County</t>
  </si>
  <si>
    <t>Nemaha County</t>
  </si>
  <si>
    <t>Neosho County</t>
  </si>
  <si>
    <t>Neshoba County</t>
  </si>
  <si>
    <t>Nevada County</t>
  </si>
  <si>
    <t>New Castle County</t>
  </si>
  <si>
    <t>New Hanover County</t>
  </si>
  <si>
    <t>New Haven County</t>
  </si>
  <si>
    <t>New Kent County</t>
  </si>
  <si>
    <t>New London County</t>
  </si>
  <si>
    <t>New Madrid County</t>
  </si>
  <si>
    <t>New York County</t>
  </si>
  <si>
    <t>Newaygo County</t>
  </si>
  <si>
    <t>Newberry County</t>
  </si>
  <si>
    <t>Newport County</t>
  </si>
  <si>
    <t>Newport News city</t>
  </si>
  <si>
    <t>Newton County</t>
  </si>
  <si>
    <t>Nez Perce County</t>
  </si>
  <si>
    <t>Niagara County</t>
  </si>
  <si>
    <t>Nicholas County</t>
  </si>
  <si>
    <t>Nicollet County</t>
  </si>
  <si>
    <t>Noble County</t>
  </si>
  <si>
    <t>Nobles County</t>
  </si>
  <si>
    <t>Nodaway County</t>
  </si>
  <si>
    <t>Nolan County</t>
  </si>
  <si>
    <t>Norfolk city</t>
  </si>
  <si>
    <t>Norfolk County</t>
  </si>
  <si>
    <t>Northampton County</t>
  </si>
  <si>
    <t>Northumberland County</t>
  </si>
  <si>
    <t>Nottoway County</t>
  </si>
  <si>
    <t>Nowata County</t>
  </si>
  <si>
    <t>Noxubee County</t>
  </si>
  <si>
    <t>Nueces County</t>
  </si>
  <si>
    <t>Nye County</t>
  </si>
  <si>
    <t>Oakland County</t>
  </si>
  <si>
    <t>Obion County</t>
  </si>
  <si>
    <t>O'Brien County</t>
  </si>
  <si>
    <t>Ocean County</t>
  </si>
  <si>
    <t>Oceana County</t>
  </si>
  <si>
    <t>Ochiltree County</t>
  </si>
  <si>
    <t>Oconee County</t>
  </si>
  <si>
    <t>Oconto County</t>
  </si>
  <si>
    <t>Ogemaw County</t>
  </si>
  <si>
    <t>Oglala Lakota County</t>
  </si>
  <si>
    <t>Ogle County</t>
  </si>
  <si>
    <t>Oglethorpe County</t>
  </si>
  <si>
    <t>Ohio County</t>
  </si>
  <si>
    <t>Okaloosa County</t>
  </si>
  <si>
    <t>Okanogan County</t>
  </si>
  <si>
    <t>Okeechobee County</t>
  </si>
  <si>
    <t>Okfuskee County</t>
  </si>
  <si>
    <t>Oklahoma County</t>
  </si>
  <si>
    <t>Okmulgee County</t>
  </si>
  <si>
    <t>Oktibbeha County</t>
  </si>
  <si>
    <t>Oldham County</t>
  </si>
  <si>
    <t>Olmsted County</t>
  </si>
  <si>
    <t>Oneida County</t>
  </si>
  <si>
    <t>Onondaga County</t>
  </si>
  <si>
    <t>Onslow County</t>
  </si>
  <si>
    <t>Ontario County</t>
  </si>
  <si>
    <t>Orange County</t>
  </si>
  <si>
    <t>Orangeburg County</t>
  </si>
  <si>
    <t>Oregon County</t>
  </si>
  <si>
    <t>Orleans County</t>
  </si>
  <si>
    <t>Orleans Parish</t>
  </si>
  <si>
    <t>Osage County</t>
  </si>
  <si>
    <t>Osceola County</t>
  </si>
  <si>
    <t>Oswego County</t>
  </si>
  <si>
    <t>Otero County</t>
  </si>
  <si>
    <t>Otoe County</t>
  </si>
  <si>
    <t>Otsego County</t>
  </si>
  <si>
    <t>Ottawa County</t>
  </si>
  <si>
    <t>Otter Tail County</t>
  </si>
  <si>
    <t>Ouachita County</t>
  </si>
  <si>
    <t>Ouachita Parish</t>
  </si>
  <si>
    <t>Outagamie County</t>
  </si>
  <si>
    <t>Overton County</t>
  </si>
  <si>
    <t>Owen County</t>
  </si>
  <si>
    <t>Owyhee County</t>
  </si>
  <si>
    <t>Oxford County</t>
  </si>
  <si>
    <t>Ozaukee County</t>
  </si>
  <si>
    <t>Pacific County</t>
  </si>
  <si>
    <t>Page County</t>
  </si>
  <si>
    <t>Palm Beach County</t>
  </si>
  <si>
    <t>Palo Pinto County</t>
  </si>
  <si>
    <t>Pamlico County</t>
  </si>
  <si>
    <t>Panola County</t>
  </si>
  <si>
    <t>Park County</t>
  </si>
  <si>
    <t>Parke County</t>
  </si>
  <si>
    <t>Parker County</t>
  </si>
  <si>
    <t>Pasco County</t>
  </si>
  <si>
    <t>Pasquotank County</t>
  </si>
  <si>
    <t>Passaic County</t>
  </si>
  <si>
    <t>Patrick County</t>
  </si>
  <si>
    <t>Paulding County</t>
  </si>
  <si>
    <t>Pawnee County</t>
  </si>
  <si>
    <t>Payette County</t>
  </si>
  <si>
    <t>Payne County</t>
  </si>
  <si>
    <t>Peach County</t>
  </si>
  <si>
    <t>Pearl River County</t>
  </si>
  <si>
    <t>Pecos County</t>
  </si>
  <si>
    <t>Pemiscot County</t>
  </si>
  <si>
    <t>Pend Oreille County</t>
  </si>
  <si>
    <t>Pender County</t>
  </si>
  <si>
    <t>Pendleton County</t>
  </si>
  <si>
    <t>Pennington County</t>
  </si>
  <si>
    <t>Penobscot County</t>
  </si>
  <si>
    <t>Peoria County</t>
  </si>
  <si>
    <t>Perquimans County</t>
  </si>
  <si>
    <t>Perry County</t>
  </si>
  <si>
    <t>Person County</t>
  </si>
  <si>
    <t>Petersburg city</t>
  </si>
  <si>
    <t>Pettis County</t>
  </si>
  <si>
    <t>Phelps County</t>
  </si>
  <si>
    <t>Philadelphia County</t>
  </si>
  <si>
    <t>Phillips County</t>
  </si>
  <si>
    <t>Piatt County</t>
  </si>
  <si>
    <t>Pickaway County</t>
  </si>
  <si>
    <t>Pickens County</t>
  </si>
  <si>
    <t>Pierce County</t>
  </si>
  <si>
    <t>Pike County</t>
  </si>
  <si>
    <t>Pima County</t>
  </si>
  <si>
    <t>Pinal County</t>
  </si>
  <si>
    <t>Pine County</t>
  </si>
  <si>
    <t>Pinellas County</t>
  </si>
  <si>
    <t>Piscataquis County</t>
  </si>
  <si>
    <t>Pitkin County</t>
  </si>
  <si>
    <t>Pitt County</t>
  </si>
  <si>
    <t>Pittsburg County</t>
  </si>
  <si>
    <t>Pittsylvania County</t>
  </si>
  <si>
    <t>Placer County</t>
  </si>
  <si>
    <t>Plaquemines Parish</t>
  </si>
  <si>
    <t>Platte County</t>
  </si>
  <si>
    <t>Plumas County</t>
  </si>
  <si>
    <t>Plymouth County</t>
  </si>
  <si>
    <t>Poinsett County</t>
  </si>
  <si>
    <t>Pointe Coupee Parish</t>
  </si>
  <si>
    <t>Polk County</t>
  </si>
  <si>
    <t>Pontotoc County</t>
  </si>
  <si>
    <t>Pope County</t>
  </si>
  <si>
    <t>Poquoson city</t>
  </si>
  <si>
    <t>Portage County</t>
  </si>
  <si>
    <t>Porter County</t>
  </si>
  <si>
    <t>Portsmouth city</t>
  </si>
  <si>
    <t>Posey County</t>
  </si>
  <si>
    <t>Pottawatomie County</t>
  </si>
  <si>
    <t>Pottawattamie County</t>
  </si>
  <si>
    <t>Potter County</t>
  </si>
  <si>
    <t>Powell County</t>
  </si>
  <si>
    <t>Poweshiek County</t>
  </si>
  <si>
    <t>Powhatan County</t>
  </si>
  <si>
    <t>Preble County</t>
  </si>
  <si>
    <t>Prentiss County</t>
  </si>
  <si>
    <t>Presque Isle County</t>
  </si>
  <si>
    <t>Preston County</t>
  </si>
  <si>
    <t>Price County</t>
  </si>
  <si>
    <t>Prince Edward County</t>
  </si>
  <si>
    <t>Prince George County</t>
  </si>
  <si>
    <t>Prince George's County</t>
  </si>
  <si>
    <t>Prince William County</t>
  </si>
  <si>
    <t>Providence County</t>
  </si>
  <si>
    <t>Prowers County</t>
  </si>
  <si>
    <t>Pueblo County</t>
  </si>
  <si>
    <t>Pulaski County</t>
  </si>
  <si>
    <t>Pushmataha County</t>
  </si>
  <si>
    <t>Putnam County</t>
  </si>
  <si>
    <t>Queen Anne's County</t>
  </si>
  <si>
    <t>Queens County</t>
  </si>
  <si>
    <t>Rabun County</t>
  </si>
  <si>
    <t>Racine County</t>
  </si>
  <si>
    <t>Radford city</t>
  </si>
  <si>
    <t>Rains County</t>
  </si>
  <si>
    <t>Raleigh County</t>
  </si>
  <si>
    <t>Ralls County</t>
  </si>
  <si>
    <t>Ramsey County</t>
  </si>
  <si>
    <t>Randall County</t>
  </si>
  <si>
    <t>Randolph County</t>
  </si>
  <si>
    <t>Rankin County</t>
  </si>
  <si>
    <t>Rapides Parish</t>
  </si>
  <si>
    <t>Ravalli County</t>
  </si>
  <si>
    <t>Ray County</t>
  </si>
  <si>
    <t>Red River County</t>
  </si>
  <si>
    <t>Red Willow County</t>
  </si>
  <si>
    <t>Redwood County</t>
  </si>
  <si>
    <t>Reeves County</t>
  </si>
  <si>
    <t>Reno County</t>
  </si>
  <si>
    <t>Rensselaer County</t>
  </si>
  <si>
    <t>Renville County</t>
  </si>
  <si>
    <t>Rhea County</t>
  </si>
  <si>
    <t>Rice County</t>
  </si>
  <si>
    <t>Richland County</t>
  </si>
  <si>
    <t>Richland Parish</t>
  </si>
  <si>
    <t>Richmond city</t>
  </si>
  <si>
    <t>Richmond County</t>
  </si>
  <si>
    <t>Riley County</t>
  </si>
  <si>
    <t>Rio Arriba County</t>
  </si>
  <si>
    <t>Rio Grande County</t>
  </si>
  <si>
    <t>Ripley County</t>
  </si>
  <si>
    <t>Riverside County</t>
  </si>
  <si>
    <t>Roane County</t>
  </si>
  <si>
    <t>Roanoke city</t>
  </si>
  <si>
    <t>Roanoke County</t>
  </si>
  <si>
    <t>Roberts County</t>
  </si>
  <si>
    <t>Robertson County</t>
  </si>
  <si>
    <t>Robeson County</t>
  </si>
  <si>
    <t>Rock County</t>
  </si>
  <si>
    <t>Rock Island County</t>
  </si>
  <si>
    <t>Rockbridge County</t>
  </si>
  <si>
    <t>Rockcastle County</t>
  </si>
  <si>
    <t>Rockdale County</t>
  </si>
  <si>
    <t>Rockingham County</t>
  </si>
  <si>
    <t>Rockland County</t>
  </si>
  <si>
    <t>Rockwall County</t>
  </si>
  <si>
    <t>Rogers County</t>
  </si>
  <si>
    <t>Rolette County</t>
  </si>
  <si>
    <t>Roosevelt County</t>
  </si>
  <si>
    <t>Roscommon County</t>
  </si>
  <si>
    <t>Roseau County</t>
  </si>
  <si>
    <t>Ross County</t>
  </si>
  <si>
    <t>Routt County</t>
  </si>
  <si>
    <t>Rowan County</t>
  </si>
  <si>
    <t>Runnels County</t>
  </si>
  <si>
    <t>Rush County</t>
  </si>
  <si>
    <t>Rusk County</t>
  </si>
  <si>
    <t>Russell County</t>
  </si>
  <si>
    <t>Rutherford County</t>
  </si>
  <si>
    <t>Rutland County</t>
  </si>
  <si>
    <t>Sabine County</t>
  </si>
  <si>
    <t>Sabine Parish</t>
  </si>
  <si>
    <t>Sacramento County</t>
  </si>
  <si>
    <t>Sagadahoc County</t>
  </si>
  <si>
    <t>Saginaw County</t>
  </si>
  <si>
    <t>Salem city</t>
  </si>
  <si>
    <t>Salem County</t>
  </si>
  <si>
    <t>Saline County</t>
  </si>
  <si>
    <t>Salt Lake County</t>
  </si>
  <si>
    <t>Saluda County</t>
  </si>
  <si>
    <t>Sampson County</t>
  </si>
  <si>
    <t>San Benito County</t>
  </si>
  <si>
    <t>San Bernardino County</t>
  </si>
  <si>
    <t>San Diego County</t>
  </si>
  <si>
    <t>San Francisco County</t>
  </si>
  <si>
    <t>San Jacinto County</t>
  </si>
  <si>
    <t>San Joaquin County</t>
  </si>
  <si>
    <t>San Juan County</t>
  </si>
  <si>
    <t>San Luis Obispo County</t>
  </si>
  <si>
    <t>San Mateo County</t>
  </si>
  <si>
    <t>San Miguel County</t>
  </si>
  <si>
    <t>San Patricio County</t>
  </si>
  <si>
    <t>Sanders County</t>
  </si>
  <si>
    <t>Sandoval County</t>
  </si>
  <si>
    <t>Sandusky County</t>
  </si>
  <si>
    <t>Sangamon County</t>
  </si>
  <si>
    <t>Sanilac County</t>
  </si>
  <si>
    <t>Sanpete County</t>
  </si>
  <si>
    <t>Santa Barbara County</t>
  </si>
  <si>
    <t>Santa Clara County</t>
  </si>
  <si>
    <t>Santa Cruz County</t>
  </si>
  <si>
    <t>Santa Fe County</t>
  </si>
  <si>
    <t>Santa Rosa County</t>
  </si>
  <si>
    <t>Sarasota County</t>
  </si>
  <si>
    <t>Saratoga County</t>
  </si>
  <si>
    <t>Sarpy County</t>
  </si>
  <si>
    <t>Sauk County</t>
  </si>
  <si>
    <t>Saunders County</t>
  </si>
  <si>
    <t>Sawyer County</t>
  </si>
  <si>
    <t>Schenectady County</t>
  </si>
  <si>
    <t>Schoharie County</t>
  </si>
  <si>
    <t>Schuyler County</t>
  </si>
  <si>
    <t>Schuylkill County</t>
  </si>
  <si>
    <t>Scioto County</t>
  </si>
  <si>
    <t>Scotland County</t>
  </si>
  <si>
    <t>Scott County</t>
  </si>
  <si>
    <t>Scotts Bluff County</t>
  </si>
  <si>
    <t>Screven County</t>
  </si>
  <si>
    <t>Scurry County</t>
  </si>
  <si>
    <t>Sebastian County</t>
  </si>
  <si>
    <t>Sedgwick County</t>
  </si>
  <si>
    <t>Seminole County</t>
  </si>
  <si>
    <t>Seneca County</t>
  </si>
  <si>
    <t>Sequatchie County</t>
  </si>
  <si>
    <t>Sequoyah County</t>
  </si>
  <si>
    <t>Sevier County</t>
  </si>
  <si>
    <t>Seward County</t>
  </si>
  <si>
    <t>Sharp County</t>
  </si>
  <si>
    <t>Shasta County</t>
  </si>
  <si>
    <t>Shawano County</t>
  </si>
  <si>
    <t>Shawnee County</t>
  </si>
  <si>
    <t>Sheboygan County</t>
  </si>
  <si>
    <t>Shelby County</t>
  </si>
  <si>
    <t>Shenandoah County</t>
  </si>
  <si>
    <t>Sherburne County</t>
  </si>
  <si>
    <t>Sheridan County</t>
  </si>
  <si>
    <t>Shiawassee County</t>
  </si>
  <si>
    <t>Shoshone County</t>
  </si>
  <si>
    <t>Sibley County</t>
  </si>
  <si>
    <t>Sierra County</t>
  </si>
  <si>
    <t>Silver Bow County</t>
  </si>
  <si>
    <t>Simpson County</t>
  </si>
  <si>
    <t>Sioux County</t>
  </si>
  <si>
    <t>Siskiyou County</t>
  </si>
  <si>
    <t>Skagit County</t>
  </si>
  <si>
    <t>Skamania County</t>
  </si>
  <si>
    <t>Smith County</t>
  </si>
  <si>
    <t>Smyth County</t>
  </si>
  <si>
    <t>Snohomish County</t>
  </si>
  <si>
    <t>Snyder County</t>
  </si>
  <si>
    <t>Socorro County</t>
  </si>
  <si>
    <t>Solano County</t>
  </si>
  <si>
    <t>Somerset County</t>
  </si>
  <si>
    <t>Sonoma County</t>
  </si>
  <si>
    <t>Southampton County</t>
  </si>
  <si>
    <t>Spalding County</t>
  </si>
  <si>
    <t>Spartanburg County</t>
  </si>
  <si>
    <t>Spencer County</t>
  </si>
  <si>
    <t>Spokane County</t>
  </si>
  <si>
    <t>Spotsylvania County</t>
  </si>
  <si>
    <t>St. Bernard Parish</t>
  </si>
  <si>
    <t>St. Charles County</t>
  </si>
  <si>
    <t>St. Charles Parish</t>
  </si>
  <si>
    <t>St. Clair County</t>
  </si>
  <si>
    <t>St. Croix County</t>
  </si>
  <si>
    <t>St. Francis County</t>
  </si>
  <si>
    <t>St. Francois County</t>
  </si>
  <si>
    <t>St. Helena Parish</t>
  </si>
  <si>
    <t>St. James Parish</t>
  </si>
  <si>
    <t>St. John the Baptist Parish</t>
  </si>
  <si>
    <t>St. Johns County</t>
  </si>
  <si>
    <t>St. Joseph County</t>
  </si>
  <si>
    <t>St. Landry Parish</t>
  </si>
  <si>
    <t>St. Lawrence County</t>
  </si>
  <si>
    <t>St. Louis city</t>
  </si>
  <si>
    <t>St. Louis County</t>
  </si>
  <si>
    <t>St. Lucie County</t>
  </si>
  <si>
    <t>St. Martin Parish</t>
  </si>
  <si>
    <t>St. Mary Parish</t>
  </si>
  <si>
    <t>St. Mary's County</t>
  </si>
  <si>
    <t>St. Tammany Parish</t>
  </si>
  <si>
    <t>Stafford County</t>
  </si>
  <si>
    <t>Stanislaus County</t>
  </si>
  <si>
    <t>Stanly County</t>
  </si>
  <si>
    <t>Stark County</t>
  </si>
  <si>
    <t>Starke County</t>
  </si>
  <si>
    <t>Starr County</t>
  </si>
  <si>
    <t>Staunton city</t>
  </si>
  <si>
    <t>Ste. Genevieve County</t>
  </si>
  <si>
    <t>Stearns County</t>
  </si>
  <si>
    <t>Steele County</t>
  </si>
  <si>
    <t>Stephens County</t>
  </si>
  <si>
    <t>Stephenson County</t>
  </si>
  <si>
    <t>Steuben County</t>
  </si>
  <si>
    <t>Stevens County</t>
  </si>
  <si>
    <t>Stewart County</t>
  </si>
  <si>
    <t>Stoddard County</t>
  </si>
  <si>
    <t>Stokes County</t>
  </si>
  <si>
    <t>Stone County</t>
  </si>
  <si>
    <t>Story County</t>
  </si>
  <si>
    <t>Strafford County</t>
  </si>
  <si>
    <t>Stutsman County</t>
  </si>
  <si>
    <t>Suffolk city</t>
  </si>
  <si>
    <t>Suffolk County</t>
  </si>
  <si>
    <t>Sullivan County</t>
  </si>
  <si>
    <t>Summers County</t>
  </si>
  <si>
    <t>Summit County</t>
  </si>
  <si>
    <t>Sumner County</t>
  </si>
  <si>
    <t>Sumter County</t>
  </si>
  <si>
    <t>Sunflower County</t>
  </si>
  <si>
    <t>Surry County</t>
  </si>
  <si>
    <t>Susquehanna County</t>
  </si>
  <si>
    <t>Sussex County</t>
  </si>
  <si>
    <t>Sutter County</t>
  </si>
  <si>
    <t>Suwannee County</t>
  </si>
  <si>
    <t>Swain County</t>
  </si>
  <si>
    <t>Sweetwater County</t>
  </si>
  <si>
    <t>Switzerland County</t>
  </si>
  <si>
    <t>Talbot County</t>
  </si>
  <si>
    <t>Talladega County</t>
  </si>
  <si>
    <t>Tallahatchie County</t>
  </si>
  <si>
    <t>Tallapoosa County</t>
  </si>
  <si>
    <t>Tama County</t>
  </si>
  <si>
    <t>Taney County</t>
  </si>
  <si>
    <t>Tangipahoa Parish</t>
  </si>
  <si>
    <t>Taos County</t>
  </si>
  <si>
    <t>Tarrant County</t>
  </si>
  <si>
    <t>Tate County</t>
  </si>
  <si>
    <t>Tattnall County</t>
  </si>
  <si>
    <t>Taylor County</t>
  </si>
  <si>
    <t>Tazewell County</t>
  </si>
  <si>
    <t>Tehama County</t>
  </si>
  <si>
    <t>Telfair County</t>
  </si>
  <si>
    <t>Teller County</t>
  </si>
  <si>
    <t>Terrebonne Parish</t>
  </si>
  <si>
    <t>Terry County</t>
  </si>
  <si>
    <t>Teton County</t>
  </si>
  <si>
    <t>Texas County</t>
  </si>
  <si>
    <t>Thomas County</t>
  </si>
  <si>
    <t>Thurston County</t>
  </si>
  <si>
    <t>Tift County</t>
  </si>
  <si>
    <t>Tillamook County</t>
  </si>
  <si>
    <t>Tioga County</t>
  </si>
  <si>
    <t>Tippah County</t>
  </si>
  <si>
    <t>Tippecanoe County</t>
  </si>
  <si>
    <t>Tipton County</t>
  </si>
  <si>
    <t>Tishomingo County</t>
  </si>
  <si>
    <t>Titus County</t>
  </si>
  <si>
    <t>Todd County</t>
  </si>
  <si>
    <t>Tolland County</t>
  </si>
  <si>
    <t>Tom Green County</t>
  </si>
  <si>
    <t>Tompkins County</t>
  </si>
  <si>
    <t>Tooele County</t>
  </si>
  <si>
    <t>Toombs County</t>
  </si>
  <si>
    <t>Torrance County</t>
  </si>
  <si>
    <t>Towns County</t>
  </si>
  <si>
    <t>Transylvania County</t>
  </si>
  <si>
    <t>Travis County</t>
  </si>
  <si>
    <t>Trempealeau County</t>
  </si>
  <si>
    <t>Trigg County</t>
  </si>
  <si>
    <t>Trinity County</t>
  </si>
  <si>
    <t>Troup County</t>
  </si>
  <si>
    <t>Trousdale County</t>
  </si>
  <si>
    <t>Trumbull County</t>
  </si>
  <si>
    <t>Tulare County</t>
  </si>
  <si>
    <t>Tulsa County</t>
  </si>
  <si>
    <t>Tunica County</t>
  </si>
  <si>
    <t>Tuolumne County</t>
  </si>
  <si>
    <t>Tuscaloosa County</t>
  </si>
  <si>
    <t>Tuscarawas County</t>
  </si>
  <si>
    <t>Tuscola County</t>
  </si>
  <si>
    <t>Twin Falls County</t>
  </si>
  <si>
    <t>Tyler County</t>
  </si>
  <si>
    <t>Uinta County</t>
  </si>
  <si>
    <t>Uintah County</t>
  </si>
  <si>
    <t>Ulster County</t>
  </si>
  <si>
    <t>Umatilla County</t>
  </si>
  <si>
    <t>Unicoi County</t>
  </si>
  <si>
    <t>Union County</t>
  </si>
  <si>
    <t>Union Parish</t>
  </si>
  <si>
    <t>Upshur County</t>
  </si>
  <si>
    <t>Upson County</t>
  </si>
  <si>
    <t>Utah County</t>
  </si>
  <si>
    <t>Uvalde County</t>
  </si>
  <si>
    <t>Val Verde County</t>
  </si>
  <si>
    <t>Valencia County</t>
  </si>
  <si>
    <t>Valley County</t>
  </si>
  <si>
    <t>Van Buren County</t>
  </si>
  <si>
    <t>Van Wert County</t>
  </si>
  <si>
    <t>Van Zandt County</t>
  </si>
  <si>
    <t>Vance County</t>
  </si>
  <si>
    <t>Vanderburgh County</t>
  </si>
  <si>
    <t>Venango County</t>
  </si>
  <si>
    <t>Ventura County</t>
  </si>
  <si>
    <t>Vermilion County</t>
  </si>
  <si>
    <t>Vermilion Parish</t>
  </si>
  <si>
    <t>Vermillion County</t>
  </si>
  <si>
    <t>Vernon County</t>
  </si>
  <si>
    <t>Vernon Parish</t>
  </si>
  <si>
    <t>Victoria County</t>
  </si>
  <si>
    <t>Vigo County</t>
  </si>
  <si>
    <t>Vilas County</t>
  </si>
  <si>
    <t>Vinton County</t>
  </si>
  <si>
    <t>Virginia Beach city</t>
  </si>
  <si>
    <t>Volusia County</t>
  </si>
  <si>
    <t>Wabash County</t>
  </si>
  <si>
    <t>Wabasha County</t>
  </si>
  <si>
    <t>Wadena County</t>
  </si>
  <si>
    <t>Wagoner County</t>
  </si>
  <si>
    <t>Wake County</t>
  </si>
  <si>
    <t>Wakulla County</t>
  </si>
  <si>
    <t>Waldo County</t>
  </si>
  <si>
    <t>Walker County</t>
  </si>
  <si>
    <t>Walla Walla County</t>
  </si>
  <si>
    <t>Waller County</t>
  </si>
  <si>
    <t>Walsh County</t>
  </si>
  <si>
    <t>Walthall County</t>
  </si>
  <si>
    <t>Walton County</t>
  </si>
  <si>
    <t>Walworth County</t>
  </si>
  <si>
    <t>Wapello County</t>
  </si>
  <si>
    <t>Ward County</t>
  </si>
  <si>
    <t>Ware County</t>
  </si>
  <si>
    <t>Warren County</t>
  </si>
  <si>
    <t>Warrick County</t>
  </si>
  <si>
    <t>Wasatch County</t>
  </si>
  <si>
    <t>Wasco County</t>
  </si>
  <si>
    <t>Waseca County</t>
  </si>
  <si>
    <t>Washburn County</t>
  </si>
  <si>
    <t>Washington County</t>
  </si>
  <si>
    <t>Washington Parish</t>
  </si>
  <si>
    <t>Washita County</t>
  </si>
  <si>
    <t>Washoe County</t>
  </si>
  <si>
    <t>Washtenaw County</t>
  </si>
  <si>
    <t>Watauga County</t>
  </si>
  <si>
    <t>Watonwan County</t>
  </si>
  <si>
    <t>Waukesha County</t>
  </si>
  <si>
    <t>Waupaca County</t>
  </si>
  <si>
    <t>Waushara County</t>
  </si>
  <si>
    <t>Wayne County</t>
  </si>
  <si>
    <t>Waynesboro city</t>
  </si>
  <si>
    <t>Weakley County</t>
  </si>
  <si>
    <t>Webb County</t>
  </si>
  <si>
    <t>Weber County</t>
  </si>
  <si>
    <t>Webster County</t>
  </si>
  <si>
    <t>Webster Parish</t>
  </si>
  <si>
    <t>Weld County</t>
  </si>
  <si>
    <t>Wells County</t>
  </si>
  <si>
    <t>West Baton Rouge Parish</t>
  </si>
  <si>
    <t>West Carroll Parish</t>
  </si>
  <si>
    <t>West Feliciana Parish</t>
  </si>
  <si>
    <t>Westchester County</t>
  </si>
  <si>
    <t>Westmoreland County</t>
  </si>
  <si>
    <t>Wetzel County</t>
  </si>
  <si>
    <t>Wexford County</t>
  </si>
  <si>
    <t>Wharton County</t>
  </si>
  <si>
    <t>Whatcom County</t>
  </si>
  <si>
    <t>White County</t>
  </si>
  <si>
    <t>Whiteside County</t>
  </si>
  <si>
    <t>Whitfield County</t>
  </si>
  <si>
    <t>Whitley County</t>
  </si>
  <si>
    <t>Whitman County</t>
  </si>
  <si>
    <t>Wichita County</t>
  </si>
  <si>
    <t>Wicomico County</t>
  </si>
  <si>
    <t>Wilbarger County</t>
  </si>
  <si>
    <t>Wilcox County</t>
  </si>
  <si>
    <t>Wilkes County</t>
  </si>
  <si>
    <t>Will County</t>
  </si>
  <si>
    <t>Willacy County</t>
  </si>
  <si>
    <t>Williams County</t>
  </si>
  <si>
    <t>Williamsburg city</t>
  </si>
  <si>
    <t>Williamsburg County</t>
  </si>
  <si>
    <t>Williamson County</t>
  </si>
  <si>
    <t>Wilson County</t>
  </si>
  <si>
    <t>Winchester city</t>
  </si>
  <si>
    <t>Windham County</t>
  </si>
  <si>
    <t>Windsor County</t>
  </si>
  <si>
    <t>Winn Parish</t>
  </si>
  <si>
    <t>Winnebago County</t>
  </si>
  <si>
    <t>Winneshiek County</t>
  </si>
  <si>
    <t>Winona County</t>
  </si>
  <si>
    <t>Winston County</t>
  </si>
  <si>
    <t>Wise County</t>
  </si>
  <si>
    <t>Wood County</t>
  </si>
  <si>
    <t>Woodbury County</t>
  </si>
  <si>
    <t>Woodford County</t>
  </si>
  <si>
    <t>Woodward County</t>
  </si>
  <si>
    <t>Worcester County</t>
  </si>
  <si>
    <t>Worth County</t>
  </si>
  <si>
    <t>Wright County</t>
  </si>
  <si>
    <t>Wyandot County</t>
  </si>
  <si>
    <t>Wyandotte County</t>
  </si>
  <si>
    <t>Wyoming County</t>
  </si>
  <si>
    <t>Wythe County</t>
  </si>
  <si>
    <t>Yadkin County</t>
  </si>
  <si>
    <t>Yakima County</t>
  </si>
  <si>
    <t>Yalobusha County</t>
  </si>
  <si>
    <t>Yamhill County</t>
  </si>
  <si>
    <t>Yancey County</t>
  </si>
  <si>
    <t>Yankton County</t>
  </si>
  <si>
    <t>Yates County</t>
  </si>
  <si>
    <t>Yavapai County</t>
  </si>
  <si>
    <t>Yazoo County</t>
  </si>
  <si>
    <t>Yell County</t>
  </si>
  <si>
    <t>Yellowstone County</t>
  </si>
  <si>
    <t>Yolo County</t>
  </si>
  <si>
    <t>York County</t>
  </si>
  <si>
    <t>Young County</t>
  </si>
  <si>
    <t>Yuba County</t>
  </si>
  <si>
    <t>Yuma County</t>
  </si>
  <si>
    <t>Zapata County</t>
  </si>
  <si>
    <t>Zavala County</t>
  </si>
  <si>
    <t>State</t>
  </si>
  <si>
    <t>POPULATION</t>
  </si>
  <si>
    <t>Mean</t>
  </si>
  <si>
    <t>Area (Km2)</t>
  </si>
  <si>
    <t>Density (People per Km2)</t>
  </si>
  <si>
    <t>Population</t>
  </si>
  <si>
    <t>Mississippi</t>
  </si>
  <si>
    <t>Louisiana</t>
  </si>
  <si>
    <t>Alabama</t>
  </si>
  <si>
    <t>IMR</t>
  </si>
  <si>
    <t>SD</t>
  </si>
  <si>
    <t>Standard Deviation</t>
  </si>
  <si>
    <t>Median</t>
  </si>
  <si>
    <t>Max</t>
  </si>
  <si>
    <t>Min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</si>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</sst>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4"/>
      <color rgb="FF333333"/>
      <name val="Times New Roman"/>
      <family val="1"/>
    </font>
    <font>
      <sz val="14"/>
      <color rgb="FF333333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3" borderId="0" xfId="0" applyFill="1"/>
    <xf numFmtId="0" fontId="0" fillId="3" borderId="0" xfId="0" applyFill="1" applyAlignment="1">
      <alignment vertical="center"/>
    </xf>
    <xf numFmtId="0" fontId="1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vertical="center" wrapText="1"/>
    </xf>
    <xf numFmtId="0" fontId="5" fillId="0" borderId="0" xfId="0" applyFont="1" applyFill="1" applyAlignment="1">
      <alignment horizontal="center" vertical="center" wrapText="1"/>
    </xf>
    <xf numFmtId="3" fontId="5" fillId="0" borderId="0" xfId="0" applyNumberFormat="1" applyFont="1" applyFill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6" fillId="0" borderId="3" xfId="0" applyFont="1" applyBorder="1" applyAlignment="1">
      <alignment horizontal="center"/>
    </xf>
    <xf numFmtId="2" fontId="6" fillId="0" borderId="3" xfId="0" applyNumberFormat="1" applyFont="1" applyBorder="1" applyAlignment="1">
      <alignment horizontal="center"/>
    </xf>
    <xf numFmtId="0" fontId="8" fillId="0" borderId="0" xfId="0" applyFont="1" applyAlignment="1">
      <alignment vertical="center"/>
    </xf>
    <xf numFmtId="3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43" fontId="0" fillId="0" borderId="0" xfId="0" applyNumberFormat="1" applyAlignment="1">
      <alignment horizontal="center"/>
    </xf>
    <xf numFmtId="43" fontId="0" fillId="0" borderId="0" xfId="0" applyNumberFormat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9" fillId="7" borderId="0" xfId="0" applyFont="1" applyFill="1"/>
    <xf numFmtId="0" fontId="6" fillId="7" borderId="0" xfId="0" applyFont="1" applyFill="1"/>
    <xf numFmtId="0" fontId="0" fillId="8" borderId="0" xfId="0" applyFill="1"/>
    <xf numFmtId="0" fontId="9" fillId="8" borderId="0" xfId="0" applyFont="1" applyFill="1"/>
    <xf numFmtId="0" fontId="6" fillId="8" borderId="0" xfId="0" applyFont="1" applyFill="1"/>
    <xf numFmtId="0" fontId="0" fillId="9" borderId="0" xfId="0" applyFill="1"/>
    <xf numFmtId="0" fontId="6" fillId="9" borderId="0" xfId="0" applyFont="1" applyFill="1"/>
    <xf numFmtId="0" fontId="9" fillId="9" borderId="0" xfId="0" applyFont="1" applyFill="1"/>
    <xf numFmtId="0" fontId="0" fillId="10" borderId="0" xfId="0" applyFill="1"/>
    <xf numFmtId="0" fontId="0" fillId="0" borderId="0" xfId="0" applyFill="1"/>
    <xf numFmtId="43" fontId="0" fillId="0" borderId="0" xfId="0" applyNumberForma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Mississippi</a:t>
            </a:r>
          </a:p>
        </c:rich>
      </c:tx>
      <c:layout>
        <c:manualLayout>
          <c:xMode val="edge"/>
          <c:yMode val="edge"/>
          <c:x val="0.38168421052631579"/>
          <c:y val="2.05655471488108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02254455035226"/>
          <c:y val="0.1857068907537624"/>
          <c:w val="0.76420533401006352"/>
          <c:h val="0.5799603047155558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Three_States!$K$12:$K$17</c:f>
              <c:strCache>
                <c:ptCount val="6"/>
                <c:pt idx="0">
                  <c:v>Mean</c:v>
                </c:pt>
                <c:pt idx="1">
                  <c:v>Standard Deviation</c:v>
                </c:pt>
                <c:pt idx="2">
                  <c:v>Median</c:v>
                </c:pt>
                <c:pt idx="3">
                  <c:v>Max</c:v>
                </c:pt>
                <c:pt idx="4">
                  <c:v>Min</c:v>
                </c:pt>
                <c:pt idx="5">
                  <c:v>Range</c:v>
                </c:pt>
              </c:strCache>
            </c:strRef>
          </c:cat>
          <c:val>
            <c:numRef>
              <c:f>Three_States!$L$12:$L$17</c:f>
              <c:numCache>
                <c:formatCode>General</c:formatCode>
                <c:ptCount val="6"/>
                <c:pt idx="0" formatCode="_(* #,##0.00_);_(* \(#,##0.00\);_(* &quot;-&quot;??_);_(@_)">
                  <c:v>41338.514285714286</c:v>
                </c:pt>
                <c:pt idx="1">
                  <c:v>44765.333980896699</c:v>
                </c:pt>
                <c:pt idx="2" formatCode="_(* #,##0.00_);_(* \(#,##0.00\);_(* &quot;-&quot;??_);_(@_)">
                  <c:v>26464</c:v>
                </c:pt>
                <c:pt idx="3" formatCode="_(* #,##0.00_);_(* \(#,##0.00\);_(* &quot;-&quot;??_);_(@_)">
                  <c:v>239497</c:v>
                </c:pt>
                <c:pt idx="4" formatCode="_(* #,##0.00_);_(* \(#,##0.00\);_(* &quot;-&quot;??_);_(@_)">
                  <c:v>10024</c:v>
                </c:pt>
                <c:pt idx="5" formatCode="_(* #,##0.00_);_(* \(#,##0.00\);_(* &quot;-&quot;??_);_(@_)">
                  <c:v>229473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2E-42EA-87A9-6E1125BBE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7488768"/>
        <c:axId val="427495328"/>
      </c:barChart>
      <c:catAx>
        <c:axId val="42748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495328"/>
        <c:crosses val="autoZero"/>
        <c:auto val="1"/>
        <c:lblAlgn val="ctr"/>
        <c:lblOffset val="100"/>
        <c:noMultiLvlLbl val="0"/>
      </c:catAx>
      <c:valAx>
        <c:axId val="42749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488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Louisiana</a:t>
            </a:r>
          </a:p>
        </c:rich>
      </c:tx>
      <c:layout>
        <c:manualLayout>
          <c:xMode val="edge"/>
          <c:yMode val="edge"/>
          <c:x val="0.41012820512820508"/>
          <c:y val="2.05655471488108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203285887341007"/>
          <c:y val="0.19941725551963635"/>
          <c:w val="0.79194150010094888"/>
          <c:h val="0.5662499399496818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Three_States!$K$21:$K$26</c:f>
              <c:strCache>
                <c:ptCount val="6"/>
                <c:pt idx="0">
                  <c:v>Mean</c:v>
                </c:pt>
                <c:pt idx="1">
                  <c:v>Standard Deviation</c:v>
                </c:pt>
                <c:pt idx="2">
                  <c:v>Median</c:v>
                </c:pt>
                <c:pt idx="3">
                  <c:v>Max</c:v>
                </c:pt>
                <c:pt idx="4">
                  <c:v>Min</c:v>
                </c:pt>
                <c:pt idx="5">
                  <c:v>Range</c:v>
                </c:pt>
              </c:strCache>
            </c:strRef>
          </c:cat>
          <c:val>
            <c:numRef>
              <c:f>Three_States!$L$21:$L$26</c:f>
              <c:numCache>
                <c:formatCode>General</c:formatCode>
                <c:ptCount val="6"/>
                <c:pt idx="0" formatCode="_(* #,##0.00_);_(* \(#,##0.00\);_(* &quot;-&quot;??_);_(@_)">
                  <c:v>177370.33018042464</c:v>
                </c:pt>
                <c:pt idx="1">
                  <c:v>225711.13401414239</c:v>
                </c:pt>
                <c:pt idx="2" formatCode="_(* #,##0.00_);_(* \(#,##0.00\);_(* &quot;-&quot;??_);_(@_)">
                  <c:v>59744.805451986809</c:v>
                </c:pt>
                <c:pt idx="3" formatCode="_(* #,##0.00_);_(* \(#,##0.00\);_(* &quot;-&quot;??_);_(@_)">
                  <c:v>446268</c:v>
                </c:pt>
                <c:pt idx="4" formatCode="_(* #,##0.00_);_(* \(#,##0.00\);_(* &quot;-&quot;??_);_(@_)">
                  <c:v>10363</c:v>
                </c:pt>
                <c:pt idx="5" formatCode="_(* #,##0.00_);_(* \(#,##0.00\);_(* &quot;-&quot;??_);_(@_)">
                  <c:v>435905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F2-4E10-A0F7-C332E00E28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9800528"/>
        <c:axId val="529804464"/>
      </c:barChart>
      <c:catAx>
        <c:axId val="529800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804464"/>
        <c:crosses val="autoZero"/>
        <c:auto val="1"/>
        <c:lblAlgn val="ctr"/>
        <c:lblOffset val="100"/>
        <c:noMultiLvlLbl val="0"/>
      </c:catAx>
      <c:valAx>
        <c:axId val="52980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80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Alabama</a:t>
            </a:r>
          </a:p>
        </c:rich>
      </c:tx>
      <c:layout>
        <c:manualLayout>
          <c:xMode val="edge"/>
          <c:yMode val="edge"/>
          <c:x val="0.3960246063427426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780561775483095"/>
          <c:y val="0.2829948819250066"/>
          <c:w val="0.76359045066855802"/>
          <c:h val="0.4561881605990532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Three_States!$K$3:$K$8</c:f>
              <c:strCache>
                <c:ptCount val="6"/>
                <c:pt idx="0">
                  <c:v>Mean</c:v>
                </c:pt>
                <c:pt idx="1">
                  <c:v>Standard Deviation</c:v>
                </c:pt>
                <c:pt idx="2">
                  <c:v>Median</c:v>
                </c:pt>
                <c:pt idx="3">
                  <c:v>Max</c:v>
                </c:pt>
                <c:pt idx="4">
                  <c:v>Min</c:v>
                </c:pt>
                <c:pt idx="5">
                  <c:v>Range</c:v>
                </c:pt>
              </c:strCache>
            </c:strRef>
          </c:cat>
          <c:val>
            <c:numRef>
              <c:f>Three_States!$L$3:$L$8</c:f>
              <c:numCache>
                <c:formatCode>General</c:formatCode>
                <c:ptCount val="6"/>
                <c:pt idx="0" formatCode="_(* #,##0.00_);_(* \(#,##0.00\);_(* &quot;-&quot;??_);_(@_)">
                  <c:v>74724.276923076919</c:v>
                </c:pt>
                <c:pt idx="1">
                  <c:v>106671.83697540757</c:v>
                </c:pt>
                <c:pt idx="2" formatCode="_(* #,##0.00_);_(* \(#,##0.00\);_(* &quot;-&quot;??_);_(@_)">
                  <c:v>37092</c:v>
                </c:pt>
                <c:pt idx="3" formatCode="_(* #,##0.00_);_(* \(#,##0.00\);_(* &quot;-&quot;??_);_(@_)">
                  <c:v>659197</c:v>
                </c:pt>
                <c:pt idx="4" formatCode="_(* #,##0.00_);_(* \(#,##0.00\);_(* &quot;-&quot;??_);_(@_)">
                  <c:v>10076</c:v>
                </c:pt>
                <c:pt idx="5" formatCode="_(* #,##0.00_);_(* \(#,##0.00\);_(* &quot;-&quot;??_);_(@_)">
                  <c:v>649121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28-4695-A5C4-90E4B953D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0093432"/>
        <c:axId val="570093760"/>
      </c:barChart>
      <c:catAx>
        <c:axId val="570093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093760"/>
        <c:crosses val="autoZero"/>
        <c:auto val="1"/>
        <c:lblAlgn val="ctr"/>
        <c:lblOffset val="100"/>
        <c:noMultiLvlLbl val="0"/>
      </c:catAx>
      <c:valAx>
        <c:axId val="57009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093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International Migration Rate</a:t>
            </a:r>
          </a:p>
        </c:rich>
      </c:tx>
      <c:layout>
        <c:manualLayout>
          <c:xMode val="edge"/>
          <c:yMode val="edge"/>
          <c:x val="0.40884159547788951"/>
          <c:y val="6.98080279232111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IMR_bargraph!$B$1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rgbClr val="002060"/>
                </a:solidFill>
                <a:round/>
              </a:ln>
              <a:effectLst/>
            </c:spPr>
          </c:errBars>
          <c:cat>
            <c:strRef>
              <c:f>IMR_bargraph!$A$2:$A$51</c:f>
              <c:strCache>
                <c:ptCount val="50"/>
                <c:pt idx="0">
                  <c:v> AK</c:v>
                </c:pt>
                <c:pt idx="1">
                  <c:v> AL</c:v>
                </c:pt>
                <c:pt idx="2">
                  <c:v> AR</c:v>
                </c:pt>
                <c:pt idx="3">
                  <c:v> AZ</c:v>
                </c:pt>
                <c:pt idx="4">
                  <c:v> CA</c:v>
                </c:pt>
                <c:pt idx="5">
                  <c:v> CO</c:v>
                </c:pt>
                <c:pt idx="6">
                  <c:v> CT</c:v>
                </c:pt>
                <c:pt idx="7">
                  <c:v> DE</c:v>
                </c:pt>
                <c:pt idx="8">
                  <c:v> FL</c:v>
                </c:pt>
                <c:pt idx="9">
                  <c:v> GA</c:v>
                </c:pt>
                <c:pt idx="10">
                  <c:v> HI</c:v>
                </c:pt>
                <c:pt idx="11">
                  <c:v> IA</c:v>
                </c:pt>
                <c:pt idx="12">
                  <c:v> ID</c:v>
                </c:pt>
                <c:pt idx="13">
                  <c:v> IL</c:v>
                </c:pt>
                <c:pt idx="14">
                  <c:v> IN</c:v>
                </c:pt>
                <c:pt idx="15">
                  <c:v> KS</c:v>
                </c:pt>
                <c:pt idx="16">
                  <c:v> KY</c:v>
                </c:pt>
                <c:pt idx="17">
                  <c:v> LA</c:v>
                </c:pt>
                <c:pt idx="18">
                  <c:v> MA</c:v>
                </c:pt>
                <c:pt idx="19">
                  <c:v> MD</c:v>
                </c:pt>
                <c:pt idx="20">
                  <c:v> ME</c:v>
                </c:pt>
                <c:pt idx="21">
                  <c:v> MI</c:v>
                </c:pt>
                <c:pt idx="22">
                  <c:v> MN</c:v>
                </c:pt>
                <c:pt idx="23">
                  <c:v> MO</c:v>
                </c:pt>
                <c:pt idx="24">
                  <c:v> MS</c:v>
                </c:pt>
                <c:pt idx="25">
                  <c:v> MT</c:v>
                </c:pt>
                <c:pt idx="26">
                  <c:v> NC</c:v>
                </c:pt>
                <c:pt idx="27">
                  <c:v> ND</c:v>
                </c:pt>
                <c:pt idx="28">
                  <c:v> NE</c:v>
                </c:pt>
                <c:pt idx="29">
                  <c:v> NH</c:v>
                </c:pt>
                <c:pt idx="30">
                  <c:v> NJ</c:v>
                </c:pt>
                <c:pt idx="31">
                  <c:v> NM</c:v>
                </c:pt>
                <c:pt idx="32">
                  <c:v> NV</c:v>
                </c:pt>
                <c:pt idx="33">
                  <c:v> NY</c:v>
                </c:pt>
                <c:pt idx="34">
                  <c:v> OH</c:v>
                </c:pt>
                <c:pt idx="35">
                  <c:v> OK</c:v>
                </c:pt>
                <c:pt idx="36">
                  <c:v> OR</c:v>
                </c:pt>
                <c:pt idx="37">
                  <c:v> PA</c:v>
                </c:pt>
                <c:pt idx="38">
                  <c:v> RI</c:v>
                </c:pt>
                <c:pt idx="39">
                  <c:v> SC</c:v>
                </c:pt>
                <c:pt idx="40">
                  <c:v> SD</c:v>
                </c:pt>
                <c:pt idx="41">
                  <c:v> TN</c:v>
                </c:pt>
                <c:pt idx="42">
                  <c:v> TX</c:v>
                </c:pt>
                <c:pt idx="43">
                  <c:v> UT</c:v>
                </c:pt>
                <c:pt idx="44">
                  <c:v> VA</c:v>
                </c:pt>
                <c:pt idx="45">
                  <c:v> VT</c:v>
                </c:pt>
                <c:pt idx="46">
                  <c:v> WA</c:v>
                </c:pt>
                <c:pt idx="47">
                  <c:v> WI</c:v>
                </c:pt>
                <c:pt idx="48">
                  <c:v> WV</c:v>
                </c:pt>
                <c:pt idx="49">
                  <c:v> WY</c:v>
                </c:pt>
              </c:strCache>
            </c:strRef>
          </c:cat>
          <c:val>
            <c:numRef>
              <c:f>IMR_bargraph!$B$2:$B$51</c:f>
              <c:numCache>
                <c:formatCode>0.00</c:formatCode>
                <c:ptCount val="50"/>
                <c:pt idx="0">
                  <c:v>1.7999999999999998</c:v>
                </c:pt>
                <c:pt idx="1">
                  <c:v>0.55384615384615388</c:v>
                </c:pt>
                <c:pt idx="2">
                  <c:v>0.61428571428571455</c:v>
                </c:pt>
                <c:pt idx="3">
                  <c:v>1.642857142857143</c:v>
                </c:pt>
                <c:pt idx="4">
                  <c:v>2.3309090909090906</c:v>
                </c:pt>
                <c:pt idx="5">
                  <c:v>1.0921052631578947</c:v>
                </c:pt>
                <c:pt idx="6">
                  <c:v>3.6625000000000001</c:v>
                </c:pt>
                <c:pt idx="7">
                  <c:v>2.2666666666666671</c:v>
                </c:pt>
                <c:pt idx="8">
                  <c:v>2.7938461538461548</c:v>
                </c:pt>
                <c:pt idx="9">
                  <c:v>0.99999999999999989</c:v>
                </c:pt>
                <c:pt idx="10">
                  <c:v>4.625</c:v>
                </c:pt>
                <c:pt idx="11">
                  <c:v>1.4608108108108111</c:v>
                </c:pt>
                <c:pt idx="12">
                  <c:v>0.88275862068965505</c:v>
                </c:pt>
                <c:pt idx="13">
                  <c:v>0.9022988505747126</c:v>
                </c:pt>
                <c:pt idx="14">
                  <c:v>0.82272727272727297</c:v>
                </c:pt>
                <c:pt idx="15">
                  <c:v>1.7447368421052631</c:v>
                </c:pt>
                <c:pt idx="16">
                  <c:v>0.59000000000000008</c:v>
                </c:pt>
                <c:pt idx="17">
                  <c:v>0.89999999999999991</c:v>
                </c:pt>
                <c:pt idx="18">
                  <c:v>5.0571428571428561</c:v>
                </c:pt>
                <c:pt idx="19">
                  <c:v>2.4291666666666667</c:v>
                </c:pt>
                <c:pt idx="20">
                  <c:v>0.80624999999999991</c:v>
                </c:pt>
                <c:pt idx="21">
                  <c:v>1.0053333333333336</c:v>
                </c:pt>
                <c:pt idx="22">
                  <c:v>1.3984848484848482</c:v>
                </c:pt>
                <c:pt idx="23">
                  <c:v>0.60804597701149432</c:v>
                </c:pt>
                <c:pt idx="24">
                  <c:v>0.47285714285714298</c:v>
                </c:pt>
                <c:pt idx="25">
                  <c:v>0.17142857142857149</c:v>
                </c:pt>
                <c:pt idx="26">
                  <c:v>0.97291666666666599</c:v>
                </c:pt>
                <c:pt idx="27">
                  <c:v>1.2066666666666666</c:v>
                </c:pt>
                <c:pt idx="28">
                  <c:v>2.3153846153846156</c:v>
                </c:pt>
                <c:pt idx="29">
                  <c:v>1.1700000000000002</c:v>
                </c:pt>
                <c:pt idx="30">
                  <c:v>4.9285714285714288</c:v>
                </c:pt>
                <c:pt idx="31">
                  <c:v>1.3720000000000001</c:v>
                </c:pt>
                <c:pt idx="32">
                  <c:v>0.96666666666666679</c:v>
                </c:pt>
                <c:pt idx="33">
                  <c:v>2.5786885245901643</c:v>
                </c:pt>
                <c:pt idx="34">
                  <c:v>0.76250000000000029</c:v>
                </c:pt>
                <c:pt idx="35">
                  <c:v>0.92203389830508464</c:v>
                </c:pt>
                <c:pt idx="36">
                  <c:v>0.82413793103448285</c:v>
                </c:pt>
                <c:pt idx="37">
                  <c:v>1.4703125000000001</c:v>
                </c:pt>
                <c:pt idx="38">
                  <c:v>2.4799999999999995</c:v>
                </c:pt>
                <c:pt idx="39">
                  <c:v>0.79772727272727295</c:v>
                </c:pt>
                <c:pt idx="40">
                  <c:v>1.0842105263157891</c:v>
                </c:pt>
                <c:pt idx="41">
                  <c:v>0.64712643678160919</c:v>
                </c:pt>
                <c:pt idx="42">
                  <c:v>1.7089285714285718</c:v>
                </c:pt>
                <c:pt idx="43">
                  <c:v>0.82857142857142851</c:v>
                </c:pt>
                <c:pt idx="44">
                  <c:v>1.9365217391304352</c:v>
                </c:pt>
                <c:pt idx="45">
                  <c:v>0.86666666666666659</c:v>
                </c:pt>
                <c:pt idx="46">
                  <c:v>1.4942857142857144</c:v>
                </c:pt>
                <c:pt idx="47">
                  <c:v>0.71044776119403019</c:v>
                </c:pt>
                <c:pt idx="48">
                  <c:v>0.33488372093023255</c:v>
                </c:pt>
                <c:pt idx="49">
                  <c:v>0.62666666666666682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4B-4758-B16D-0B9BE61F5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3371288"/>
        <c:axId val="583371944"/>
      </c:barChart>
      <c:catAx>
        <c:axId val="583371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371944"/>
        <c:crosses val="autoZero"/>
        <c:auto val="1"/>
        <c:lblAlgn val="ctr"/>
        <c:lblOffset val="100"/>
        <c:noMultiLvlLbl val="0"/>
      </c:catAx>
      <c:valAx>
        <c:axId val="583371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371288"/>
        <c:crosses val="autoZero"/>
        <c:crossBetween val="between"/>
      </c:valAx>
      <c:spPr>
        <a:solidFill>
          <a:sysClr val="window" lastClr="FFFFFF"/>
        </a:solidFill>
        <a:ln>
          <a:solidFill>
            <a:schemeClr val="bg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Top 25 States with the highest population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500" b="1" i="0" u="none" strike="noStrike" cap="all" spc="100" baseline="0">
              <a:solidFill>
                <a:sysClr val="window" lastClr="FFFFFF"/>
              </a:solidFill>
              <a:latin typeface="Calibri" panose="020F0502020204030204"/>
            </a:rPr>
            <a:t>Top 25 States with the highest population</a:t>
          </a:r>
        </a:p>
      </cx:txPr>
    </cx:title>
    <cx:plotArea>
      <cx:plotAreaRegion>
        <cx:series layoutId="clusteredColumn" uniqueId="{724C5699-FEA7-464B-9169-01C96328E86C}">
          <cx:tx>
            <cx:txData>
              <cx:f>_xlchart.v1.1</cx:f>
              <cx:v>POPULATION</cx:v>
            </cx:txData>
          </cx:tx>
          <cx:dataId val="0"/>
          <cx:layoutPr>
            <cx:aggregation/>
          </cx:layoutPr>
          <cx:axisId val="1"/>
        </cx:series>
        <cx:series layoutId="paretoLine" ownerIdx="0" uniqueId="{79B97565-ED2F-4929-9CB9-01F539196696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International Migration Rate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International Migration Rate</a:t>
          </a:r>
        </a:p>
      </cx:txPr>
    </cx:title>
    <cx:plotArea>
      <cx:plotAreaRegion>
        <cx:series layoutId="boxWhisker" uniqueId="{2DBB1C10-F7F0-400E-AE4E-23E1DEA5CE2B}">
          <cx:tx>
            <cx:txData>
              <cx:f>_xlchart.v1.4</cx:f>
              <cx:v>IMR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spPr>
    <a:solidFill>
      <a:schemeClr val="bg1"/>
    </a:solidFill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_xlchart.v5.15</cx:f>
        <cx:nf>_xlchart.v5.14</cx:nf>
      </cx:strDim>
      <cx:numDim type="colorVal">
        <cx:f>_xlchart.v5.17</cx:f>
        <cx:nf>_xlchart.v5.16</cx:nf>
      </cx:numDim>
    </cx:data>
  </cx:chartData>
  <cx:chart>
    <cx:title pos="t" align="ctr" overlay="0">
      <cx:tx>
        <cx:txData>
          <cx:v>Statewise population Density - USA Map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rPr>
            <a:t>Statewise population Density - USA Map</a:t>
          </a:r>
        </a:p>
      </cx:txPr>
    </cx:title>
    <cx:plotArea>
      <cx:plotAreaRegion>
        <cx:series layoutId="regionMap" uniqueId="{771B692E-EFE5-439A-85D0-55E57845D0F2}">
          <cx:tx>
            <cx:txData>
              <cx:f>_xlchart.v5.16</cx:f>
              <cx:v>Density (People per Km2)</cx:v>
            </cx:txData>
          </cx:tx>
          <cx:dataId val="0"/>
          <cx:layoutPr>
            <cx:geography cultureLanguage="en-US" cultureRegion="US" attribution="Powered by Bing">
              <cx:geoCache provider="{E9337A44-BEBE-4D9F-B70C-5C5E7DAFC167}">
                <cx:binary>1H1pb9w4s+5fCfL5ysNF4vLizAGGUq9224njrF+EjuNI1Ebt26+/pXac2IrH98THuEBjBj290c3i
w9qeKnL+67r/z3Vysy9f9WmSVf+57v9+HdZ1/p+//qquw5t0X52k+ro0lflen1yb9C/z/bu+vvnr
W7nvdBb8RRC2/7oO92V907/+7/+CvxbcmDNzva+1yd42N+VweVM1SV098dmjH73af0t15umqLvV1
jf9+/eqfs9evbrJa18PVkN/8/frBF16/+mv+Z377yVcJzKpuvsFYSk44YzZhSMCjwwV+/SoxWfDj
Y0uwE2EjSgmimDh3v3u+T2HsP8n+6z7d37352GQOU9l/+1beVBUIcvjvvYEPZg7vg2DXpsnqabEC
WLe/X7/PdH3z7dW7el/fVK9f6cq4t19wzTT99+8O8v71cLn/+79mb8AKzN65h8h8uf5fH/0OyOb8
qTX4Q0DkicRSSuRQ6TjoMUCIwFxKipmN2ByTTfZN77NnYPJz4AyTSbZjxMT95wUx4SfEsRmnCNnY
QVTOlARjecIwJxxQI5zaVNz99q2iuPtEfzdlpp+By/2xM2gmEY8Rmo8vCI3NT2yMKaeYCptwWPyH
9gsTdOI4jDJHMsYlEzNoPu6rEMx3bbI7yP7nZuz+2Bk0k4jHCM3u4qll+ENLJk4o4w5CFDmY/+5a
JDmxOSegUZgBhGDV7n77Vmt2uqpMU+q7d//nwPwaOYNlEu8YYfnn8qlF+ENY7BMhpQB/zjAjGMmZ
xkywgIVzHECMPQLLP2W8z6o9OON/j0H+xe3/HDmDZRLvKGE5fWoR/gwWZp9g23aoEFxSCU9AG+4H
YtghJ0TYDDFJqSMp/z0Yq+L9U/P5F1CS/WHcHBIQ7Rgh2YDh/fd9+WeQ2OQEcZs53LYRFo5j84eQ
SHoC1g0xjKiDnd9DMdM9A4/NYdQMjUmqY0Rj9YJoQKbCbEFAPwgTCHIW/BANQU9s26bcRsK24TsO
u9sJt+5kdWPK4DkR2M+BM1Am4Y4RlN0LggIqAnEvhQjLOWgIkw9B4fiEoSkEoM6t3QJnc6ueP3z8
vqr212FT3dT1MzzK7uHwGUCToMcIkLe4W6THQp4/s2FUniAkuCMc25YEw7MZQM6JzSD1p1gIm4PS
0LvfvgXIu0n23b68uXv3sRk97lh+jZzBMol3jLCsN08twp/BckgYARegXehksggs+0Nv75xAKmlL
Bh8LieawrAEU/YzI+G7cDJJJtGOE5J8vLwcJtU+IpARYF0kdBAozM2UYgy1jNsMSwjSBgJm5++1b
Tfmn1KN5DvPyc+AMlEm4YwRl84L0pI1OMGSINgbvgSEEnqf3QkLULBgR8Ilgv+eQmyTRmdHPcC2/
Rs5gmcQ7Sli8u/36mA3/M/Nl2ycUrNKUvAuCifidELNPgHGhDCgxAqTLPFnZfNuH5qnpPO5Sfgyb
AwKCHSMg7tVTK/CHgOATh0MSwjFzDhQkxFn3/QkHmp9C8Pwbh++aLLu5rvV1Uz81m8fxeDB4hsok
3TGisnxB60XEiQMkPgangjBwYXjmUgRQLQIoSyLooynLMjGl/rb/c2B+DpyBMgl3jKCcvntqDf5M
VaiARYcEUULdS9gOR7PQSwJtKSDfh6ReCHEL2v2U5fSZ7NfduBkkk2hHCcnnF4SET8EueG9b4omR
nOon962XcID64qA+h7R+XvI6BXSa63h4aj6P269fI+eggHDHCMrl5qlF+DM9sSHchbhKEkhRDhnK
3KWAy4GkETHQIQfLA2F5X08uQ6jQvtpUyT779tSsHofm4egZPJOYxwiP+7LVFWDxoUJ8W5E8ZIj3
dQYjyCBtDj6fccjuD3TZfXhcA85l/+0ZUdivkTNYJvGOEZbz3VP788+0BrJIm0y+HtSCQNmRk4em
DCN2gkGjJBJIAEYTp3wflvOb7tXuptfXzwDm/tgZNJOIRwnNC1JhYNDAywBZbxMbUhfCgCC+rzFS
nkyISKCOD8HavFR8fvO1vK2V3AL2WBr1uDH7NXIOy5FSYWcvSCFTdCJh3aHnhUNRyxZiHo9hqFdC
OMaBZD4wAOCH7mvMmWl09byel3tDZ8BMAh6jvnyEwOXfd+efmTLg9qEPiRFY9dveCflQXzCCsM3B
P+zcLbV8H5iPg4HGteCpCT2uLj8HzkCZhDtGUM7XT63BH4JCT5gARQCOEsyYQPOaJBRcHM4nx/M7
IJN/WO/THDpenkPoz4bPwJmEPEZwdi/Yu2ezEwopzM9+lilTeeBhoMYvBQX/7xCoih16++5rzE4D
GVOZ+hkZ/72hM2AmAY8SGO/ltAZyfjllmI6cimFTPeUhMJydcISB/j80XswTzN2+HJ6XxfwaOQcF
hDtGUN68oOMHbl+AY5HQywp27JYkvq8tnJ8IaIeRnN/qyhyWNzdZVg1Ju39WX+XD0TN4JjGPEZ7d
S4bLDhizqc3CsW+7WiHuug8PkycEWsgglLY5AhYNQ9z2wJjtdXZz99b/PFbe3Q6bATIJdpSAXD21
An/o+vnJ1EcBLJg9sca/uX4gzqBDBthmBhnO1AkLgD0AxGT1s1rDd3cD56CAcMcIyvmHu4V5bFv+
GSjQXwGtLWC9CDSCCXAwMy3BmEElDFQI9IOTSU/ufvu2anx+0+6fw/DfjZtBMol2jJDsgNG73av/
e0igOCnAJkngvjCaul5mFAywyaA9k9uBUv7USznXE30d6mD/jIbw3c+RM1gm8Y4SFihOvBQs00kj
4JIBGSjUcwaE8UN/AqV8aD/C/9qJNDV1T//muX5qUo+nlA8Gz8EBIY8RnPPtU+vwZ2Zs6rMAThJA
ASJZQp/lzIxxqOdzAb7FgTINEJy/c2Pdq+1NWd0MT83pcWymvPJu7AyaScSjhMZ9ahn+DBoKPD6d
+r3/5RgFhxYY6O4DWCi0vk7n9O5++4eHMWUdvnL3pYFWmGdkluez8XOIQNSjhMi7W6YX8DhwCMlm
FAh98CaHNqSHpg0jBF2W0FxGCILeMTlp1/3I7HaJvX38rNT/4eg5PCDmMcLz7iXhgZoMBc8CB1rI
ba7yOzwE4mmJGRV4CuIewvPONKBBz4Xn4egZPJOYxwjPxQuefJkM3NQAwxwEnf2PHLMAmhkqZlPH
5W/tSxdxAp1kzzmD/GvkDJJJtGOE5OrT3a793xs0isFeUejdgz5XOZ3+fqgwUCmj8CaHMAGD1fst
gr666Z9zPuzHsBkek1zHiMf555fDYyrFUEmgSZ8TZ2pNBgdyn4vhDvRqwOFk4JWJnPr8ZxZsCrE+
mzJ+akb/HpzdjpzBMol3jLBcvGQxBtw6HJQEzh/OH0+H9yD0ug8L9Pdx6GZyIBF1bq9QuAPgNjS7
CPUzyvy3o2ZwTGIdIxzvXjJSpidgrOTUSwkdx1N/3wyOiXCGGBk6+Z2p/j8/Ifbu4OefHynPx88g
mkQ9RojeX93t2hdwLOA5CIUCJQGiEkONUjyE6HDIAsK0Azpzwv99vQ+fmsrjFux21AyLSaZjxOLq
BauVEHfBlQlw0wgoC7GnQxYPsYCrX+AqC7j4AgmwYXD/xcypXEH9Ba51uXkGyX9v6AyYScBjBOYC
jrC/FFNmgx2jAijlex0v993K7Z0Wh+6x349WXJQ3wXMus7gbN8NjkusY8fjwgkYLCGXoPiLwDyXy
R/p+Hw84XMGgTQbOuVBolb2tLt9P7z/clCmUUJ7aII+brp8DZ6BMwh0lKP88tQZ/SItBVggVe7ha
BEhlOCeJwDo9AEWcQGkZ/AxBDFpl5Nx6fdBwGvxZleNfI+ewgHjHCMvHzcvBAroCBLKEOxPg6NfE
GM9jMAnFFzh7IYCpPByiBKdzX1c+6uraZJV+RvXl3tAZMJOARwnMSxYqQR+mC96gvgIX8ky3VD3U
F4HgCiu4R+nHSaXfjux9vKnqV7+2/r/7usdN2Wz4HKDjKFs+vYfuL8mDb/7plXwS+C4IuOBgK4Xm
C1CWh0gB+wLHkwBDiYGBgc6ZWVw2uzLv36f1OFKz4Q8k+f90H9+/39X38ypDb1/vF4c7EO9d1/f0
pwdx4VLG2dCnwrbbtdt8+/s1HHABS/XzasXpbzywW/NbkX6NudlX9d+vram8aUO7Pxw8+3kRQwc6
BR9JsJlwwBliCBuanG/ZnWyqusD1jGziPmEnQMMn8NKHW3+qKU2FjyhsA6j8SIjOuQR7Kn5eO/nG
JAMEgT+X48frV1mTvjE6q6u/X8OpXZAnv/3iNFlIx+DPTXd1cUiPHRuaGuDz6/0ltPDC9/H/KXRB
7Jw09sZJhHBpaksvSKvTUDsfEpvrTUN0sOiYfU3HJa9cBodONkyWn3lfoEXTVnodsOGdYOnnSiah
x0ZRKmMKqrAVvJeY7kza6Q0dm35BqGbbUCeeCHYNGvpFRNLWi3xpq7bhH4Mh6lfSihahXXl5EItt
HVA1OHzceaGI+qWVWkIleHCWhNB4oX3q5jH+KnrXj1B1hjLdumGKelXzyFEppq0qDP8et5S9q3Tn
dsT2SBOFF4njr5Oq9r2sSXI3l4Otoh45q5QQBbD0LtzHhBZ8CN/YmSSbBC3KOP2yKfPwfZ6P7FQU
YvCaoqtUO9rnqTDjm0hH2IurEXnV25B19ZklolEhngawGrFcm2Q76DjaaBPpN6NjubqTuWtI1F84
5gI64c2yjppoIVGKXQLar+zU792gMTeZw298TpNVUZpPciCpSrssO+3G02EcHTc0GXJR0vrqHLdV
tzHNNpc+OQ3Lale1hWIkoiseDR+6lLxLLUa9LA0/yrGIFn0d28shtTKAtS6XY/fdT/qLuvTfJFHs
ewWK0cpuQ0vpNmdumabruNH2KetG5RRIXnBpV+5Y5aprSK5aG3/0TawXdYZK14/9pR/oZclYsfSd
dpkWllnaskUr0zk7OGS2FEWwiqTYtoYWyzxMUtUnka9o2QcrHItUoaxgnhjCwQ0ceZU7maOKsixX
ujNewPJoPXbZF4PiS1OVG17lX0rRaFWkcjz3Lc5VVaPRG2WpN4OszklQbGUU2y5jYeKNKPtSWGtZ
5MH7KlrxbPRIkF1HRe02YX9Z1yoTQ7RusjRWkdN/CYVBbsKw26W2VinCF10TbAaW43XNxCdUOs0y
Kdt4UUv8zSr0e1ktfJlflYkwW56kIBfme7uPPtti0C5rAN3CMXveJpEKujjzfGH5SlsWX6cB2aVm
iF02+v4pirw49+MFiVnv8rqJVV/Yn1Gub0ZSph4xulU0t5edlavadtMkyb1orFsVDVYE0w32LQmc
Tey/saKgX8h0+BRRsiYpWw2k9rrC0aquAnnJ03ZNrRtnDNFl1TvXrU7sVZwF6yirvvlh2HlxMoSw
oORt1Yl3SdjSxQcTiXyZwaxVI1ioUNK5fcPelDF1O+PiSmrP4kXmFnF02tpd7dLIGM8Pr2NcNQp6
3sB+5LVbEPrFjpxo0fqd7RrJljgvXY5j45WOD6DWRnXZpWFdu2Jjy1Ztoz+ETeRlzI5UDwodkuRD
juzPJuFuWNangQ6UzOtMoUVnuh3IZLp4h7W4jEDjaiHOHE3O/ZJHijht5mYSa9W3jUeTrlyRmHqW
sDZtwt/allzYQecORROte7toVF9hRcZSqxCl16TtIjWk6ZuC12IxJPoqsMLWC0i3C2RkVJph4qWF
7BVu48btsu67RcdeWUnx2WlQ6I54Qa0y2grL/lIlYXhul+XG/1ywvgtVH7KtHTUurXWz1v0QK1w7
3/0mFookvX8aXIrcT1TsF9Y7m2zhutJvSRaJZRpF9kKnCahOnbomsMMFCorYlajdpH6yJVlZL3oZ
fIoFzbbgA2CbwzEdZdrScfXIP3fZcNn3FE1K2W3yIFNR59NdJKwMpCkrj8IGpW2/C0jtuEMutUtG
4695aLBKx0wr1uIIbJnuVar7L91gxR5yykRZ/Kutd6VTfoudLnCDOFYjzzPPVEm6LEOCV4BaL8dk
mTbRBY2LZDnEUaZYUJVe6kfWWsSBwhWSmygrtyGoiuriQKuyt/RZPQ4uA+uzjpMiU8k30/PYDTqj
TCDeEM2MGhOEPBkT4RYJb928aRcWk+K06YJLUhvLq2KrXUY+cZHjtbm1G9AwelTrxNW9doMcsy1P
81oNrEpWvQM7w/RnqV/tQhGQxYjC3BNJqZc9jaxVPQyL6XYZ2NCh5eLQaDfpwmBZF+kH38kQOLPe
rcNKL6jfUbdvGVPWGBHPaPiFsEyWJCXWvscJWfeZARcLKdZC1tlF2+eftebiTHb1eV+YYtFX/Ser
SdCmbz5ZdVa5iUDGM5nlhigb3TwMhevgmCkdX5RBYJ+CMQCjnFHqatKtHL8s3YqBxZPKlH28ioZS
Ltqyr72EOh+ECT4UzOKLoi0tL3LSwMNORlXkm3ypB8FU3JwnjNBVl8SB1zErUSSI97nu3kemHD+M
Yl3ZUngN1YFL4kVLu3UWRM0azojbyzpzAtgzazE0vbL74iJrx2ThyG1Aq8KzM75jxgKPyPTWF3Rd
ZvAQ53rd6U57PZYfWha+11IsA4cqzeQKQR+gEnl7VkYaptoEgOzoGAU3m5UqBLPLffCqrePDrxIH
VidpF13xoRDgXpgvfS8f4Yv5aHG3jVOsfLLN4uFdnJELVsMcLTAkKhbaWuvW9lqrLnesqFUS+8Pb
IWVfgsIfYU92m1FjeeoEndcbGasSDa5fgiIblKxw3oQ7P2Jnekjrs8pp3RqZdZ752ut0sR9SL43I
aeZzHKjc/i5pDjt/WJowrN6HRbnNAwM2tw9U30njNVoir7HCCzK2yQ6fVlkAyuf0dOePdI11wzYC
oiZhYEF1I9do9G9k/TGNHNstHZO7qIvXYU1dv0/SDY47f2Hx4Y1z0Qyw8WJcfGEoLpTVgYPurEFx
MGZeVOajqtMe0I/1isCG6/ymBNtify1BEb0ENZ9ay1TukOQr1iTMGz9xVH8ZjJ2eIV+8MRC9nSbp
UC273g5OnVh+wVGRLwvCIQLq4qvIsqTLJ6/dBH6xmcrX2wgWkPt2u+BB5Xs0rT6NFkWr0M53HPcR
fPOqiNtwidIbUsQVOENnZdpq43fJ3o5T41U5eNIsDhDYIzBW0IUYrTkaN0A7vYV6a+86CUSC2h4+
DpoWHq/qXmVjkShUVJbKUN9DoFMNKqjJJiot2B4N9l0/FLFHQhy4sug3Y+foRVSHQtnG3wg+ateM
I8RM0JS3gSiwUa3Y9BRQjwcLtigVoWpT6slWN2d5NWqvdnDqlWFMvMCX6waO7rkpzVuFabhP4rBz
Y1Muk1Gcg1/qF9zQwQs4q2FHwgZNMv8jsRUbm6u2b6XrVx3aJXzhhxFftllkPDsgnxxe5IuMOUqI
qr+NuWJLe0MnYKmjCnatv62sKPdyo7CTNOtUsLOc8mjTMXCBAyqwO4YQWZRhpjC2G4iXqPZQE9ue
ny8sP7yQXRuABxtgSgW6HJN8XfvlZahp4DojFiqqRq8AEMqq3jSYfqyaetjgKM+XUeYnC0QZhBId
96y24F7XyHad1M4KbmEhHgMw3bRncjHQINnA7emLePyUQOyyaqOo9khftjs+8i84Lb42flB4ZRZ8
1WOzIK1fKRyJbNXHGXi3pD8dmkC6A6Qcbkra77gKuAqyyiw4BaM8dJwt7CKcwjYbwk0INX27/9ya
jp533zua74eQLQtDdylhkdKJiFTY0E+FyNZNXNueHdXbPNEVGDexhBBRbAsj3ZqoqozyZdXlfENw
V0Iy1CCvC8dLXvS9l6RltKTcbJ2qv4rbvPH6vIiVU9vZouwFhayjkG6J2kQxHl9WBsy7Y0XvRt46
XlTXg5I1hOApifYaoYsMgpXJGwYxl65OJFc9K5Cbbfg3wYOFgxqsWisDPSm9WHRow5L21KTfxlBa
ymlzruC27VPIXNHV0G0cnavSZOVSm+oaYqUvEOllvSgg6bGbBXDnnhMjviiHplrUfesxEmBlSOCr
mpnCDS2HKcKKRctas4Rt7adtrhCkLR7Xw1kwoE2EG7ZrfMPcrvOvR9aZ5QA+p+EZXWRRytyqWia1
sDzsJ0bRZRy2fAkte6k7hCEEX0l9YduFcsZWgImrtYqNdRqDAm5KSi7CxnHcIKo/ijBMVdxGX9Kq
Uzyy8h0d/VKlBWuV42StVzXdaQSO8W0zRDsrlM2m5zVsD9F9Rk2nXVqO6zKn3xOavGsLMKUM70SY
QIooW+ZGRi6SGF0E1RJpXq9svzrLWA5pTEnFoiNs0w7lma/9jRUjvRIF/RDwPFdF05kVSxKkwIeO
kIUp3p4yctEGEEsEiGxp1jM3KJFeDPXoBY51Tc0K1RDKZlVrL6o4zRcGNvLS9n2vtKpVrK2vUYcj
BVxAoHwDHs6hEJNAsoMXDQ/DJUHB1l7UkMzXQ7gVibFVVRStgqAW/DkOsQohEHPjIPZEVaSqyGIK
2aqIXHCn3+Em1/Ow4ssIh3Jl4rx380F+1jb5iJFfv5PcukSZgbQ/Xye2tN0oeM8zQC7WfrcMIGXP
BshNiks7h2xeju0Iht9nXpAPiqB8j2MSukzHcskqiLKiMfMiu7HdxMRXkrdnUstybRr7ypJhofJy
WA6hsht0FUVUVX2fwZKWZhni8BQ1OlZpOjauFMWHYaCJGoY6XwTa+WpVzvs8igB28kk6aeSFUQl+
D8Ioij0nxNmi6yLt4dwMyyJmXpuwbRwHpddUA1WhYy9pjDu3NZ/ryvJdo1G7JN2XTofm1IAp0JkQ
qygk70Tfuwmy8ys7XbWI6IVmjEKI8AZVgnvtWIPPi73eqeOFDKrQNdF1FoQfI1E4Z8Dz7EZrEAr8
ZY+/S6v8EjT+VtRoaZdjsRLAvChSdQuSUuL6uDmTDhtcywEdDjsbfEiMVUNEoMYAPIoAFxVUb7L4
S1cPyRnpqtwdu+ico+5bk30nnZSe6cZOoaZxfSduXafrnEVvFW7P7Mwb/a71xpovM9bjRRpErarM
OWed/9a3OhXyvtzGhJaqwJayGrFDul9A9mYtUouAhgpxmfilv24q7aY1ZJWiQJCeDk23HhrmmaQ+
q21nBJsKHFUVZksu0BXpCr4RdPyY8qWxYt9NIzAuxse7OK3JuoaIh0U48trOAj8aCF+VIj/3p7gk
8CFvokm2w45lr2oxYLCn6EPeyvclBU1j9QdWiHEJ991ddyaANyLYy3Zx1gmIHJqqDncMWC2HBLs0
T69aBCZKS2At2gZ0M43e9WHRqSwEWsaNkuBdMmZbyMWGXV0ANVTnQwfbCZHLbNSfYoKqSxymqYqy
bj86q66K8g2n9BOjvburZf1Oj+HVCKVIQBQMmLZzt24Ds60awPr26eF1lH6LG2E2lq6jdWGNi7ys
we1MD5iJFQOdWx1eJQEx2wJn9UrY/huCandIOdr4YSa3JBmtpd+gi1YjDkrSbKrUxhsfpyDCIPQI
uwmedolY1cC9rUKswZLFzfqQTIrSlssk6Kkbsqp9G3aFGorue0areBNiVi4CEr6pOPnQVGXg5aLN
1hTSO9y2g6rBIl931hsWOs3XLsk3RSKZaisnO63gmYsaVgLF0fWKal/AzHowTEUC6xmU14z3G2aN
QFg4DVg07CxgpbMFTgVkzSS+mNRVhTIeFtY7xENbIdS9oT7fWR2DGHKIG08H+QbVDZBAWENKh9a0
qodL3zI9BCeLFiX1peUU12CKMhVQtrNFuo275AvrunMTWJ1nLOSWcXBO+Gmp7fcdFfFq1A1SJvRV
msPWzkW6CCUZXYS+aAymPW1aBDtEVGoQ5DKRgng1zz+DezjFqN4WUVSpNBrHFbTRnvl5BhGdFdur
MsfS44k4j2v2WebkUy7TyyLPK2CD2uuml4XqzKk2KXJthptVVASDqtqEwKYHszLmfqqYF8OmRW8a
We7w0AaKG46Bn/UVyXCu8qI65wOiayfJ3o3WAkKyt61jxStT1xbQrO2nlIYup36gujSNt13XbBId
BaqgyzIL3Zg7YaJEMfqrIIlPgU44h96Ts2GwiqXT2vm2k7RWfRM2HuJtviU/H2iW5Vs6feXwnhP6
lWvRPnPF6Jtt16ftggjrOk8TsmVjcFHBVlodXvlF+r5KxVfdAmtSVEnljUnWqINyMJ2bLXS+EDAy
lSuShm2Njum23qK+zLeZ7ICV6YRH++ITTRDMb5QpOL3pwzYZB6+yGViqaVpWP3YrPULuN3I8AhEC
79XtkCSQFIVipQO6Ctr4i7HHt2UEIb9wRL49PKRxYGBRfr7GABSKWLg5TPHwMGQ9rNutPpO1DXT6
xkBmVNNILovAK0lvtpGMo0S1PePL0i93QUWi0dUTmQPZZrGpxceDMlIOjBZpy7U9yX74kzgI7v76
9Ns01kCQBiJtTgv4kcTK0tVBYoc32WQhYR0Or7NQlktOhkuHNl9lS06bEOiTrgJ0naZc+WGhU/C1
fbftRxvCKcjHkOpgRpCMBd3WlvWm03G9skwLk5xmerAih5empKMrprypnKzaYeolTT4V4K3AxTTV
VpLGbVhrr6HeUq8z3ywEB/MbNh2EjaR5W1e+veydyAJ+NE2DRPUDGFxLymxZZPISKhXZth3sdZib
dgUxGNiEVMp8HUYj0FJOuh3S3lpRVpWdqyN0irRvn+KygYysD7uFLONui4I6VXXJmZeOgx+Do4/N
9vA7Y1BCLpOMGAxHXG+5xautY1HXWBVZMwv+Dw8ukItDvp4ijIP9jUNSb2VWndfDAcIcKP9CQjQa
h8XWj+Dh8OzwcNhxSFvfR9SniyELYZuRAAhmgZL1raoc9GV6IGwAg5lz7g5VbbZNLnSiosnYSxis
RFBxL9dRAzuf+m5WZUxFDYVATy/s2GzyoQghw3Bu0qAh2zRxzgUwBUs0NO328EB5aRZODSrPedJu
aV4I2PO0524kS+CN/CoAvhusTT1udQWhOiRXxm0SfxX3kT7twbF5uIas56CMh4d82s+HZ6G2ynUd
1J5VZnGiHKnzbVAwc/swTlvjumENeFncGLoN8p5uG/YeZVG9OeBAEpH9QATYHEGsa6t1IBVk+mvR
yeEMUr3xrLLrSjlBVK4CNL7voX7uOTq9GCxBd2h6KHS4bCwyLKsq/IAcSOl6Mfz4DJfWyomY2PDe
OGeJT1o1WmghckiYUmAkzpgApivRbPV/ufuS7bp1bMlfqfXmrEWw56QGbE4v6ciyLFsTLl83BFsA
bAF8fQUh5z26zsz7Xk7fBAsdcRoSwEZE7E3ToV/leHaCKTFtpFsvY1D8XL0Ja4aw9t6wqr3dLFPi
rOXiJWU3LHsXEy0ZeN/dL557WNp4PIxAQ8kyMCxQhU/vhA8MwpdznK/N9qsYz4BePQFbAII7wEhy
ti9tD+C4uKWXtIOhcUcljqXWgqLl6T9iNWN7dOfLFHrnZewPje7u5rgFfNGT/q5QP9lM6CVwRmBI
ANwSTVVzrIb6EJWBvasnnJ7XVXkqwSNO7rBkOnfLMIeZE4FQ8Jr2QhuhD7OwmtRZ2t2EI1YSRtYX
UYY4TdVAOVl3joo+Ysk8FCLj0n+047FOiOxeuQLa49vt51noNfc5HgayRt+qobt2DQPqMC71fhaw
se1LFXGd06C6IJAUP88xxZ+puJ8FZKxxPKEleE01VCnisXfnWxJKJ0jcSJOsLy7OEgY7GsWPAG5t
lixKtOeOqJTNeoINUi7pXGGriyaW+cpxTtFoOTCFkPNqJ7fgnn+w7bY7uzpq35IwAsgZ+zDO5vCH
VGGVUb/Lq5iNCVOlc9p8Yk8mJ7aiyd0a6Midkyx6J23AmKamwaYerD/ud9mtnxnFdPZI9WkEvr4T
thWcFrz87+SweuzByyEbh8Q6KI9mreWvp8FOTe0tGVYWvl3UDwGgSb9rUrK4MNFkeOqnyU4ive0k
wMlPZWFHJ2k7zW7t7MNQqKyFRahGPJyrsMtkGaY/AK54GIA0abfu47WgZ64wY2Lu5tgKcF+wPJau
dbKxcR45VtVVYdnsLK8FKL8GaVg265moNvHqVWZjB2OSFOtxC4GQTlbDdj5WgQRxE7751Mb0Hl+q
qf0BdCVlwfTZZQLTK5p2Mxs/Vg3OuE0Uv6xNVKStyxP8jwfArfN9X9DvLfeKRIYtTd2Vg3obcmfs
AoNhntymfSXrXa1W4BhA0pZgiDLLab9JW4jcxV/WDuM36J6GJJryWLof6/izpwCMV75Xp5OnnrFl
O0kYT06qViBdbHgKIxBfUVADOZlwzu7CLmHeXtDqI7VbnQLM8FMcj3LJupd2rHeF6wB5dGdssljx
fOon48jxL/iA2/r6Go30VLR0Y9jox6V7rbolwrr24CqLpZHdPTDHsjPeFc/FtE12lttem2Md5EfS
S6BDAsaCpimpwzYZwp7fR4C1yRBg1hfLKXLa6bzBspvV77r8Z2hxkF/hIRD11VWenzkhtlLdTn9g
Z1h3kfPQWvIEHv8qmdyvNf0sFDi2uP04gTjFg4UZEyTD2n8cwoImRdWUqWZ4ArBS7uNYBgmODiJ1
i/pBY7AF6GIvB/xHU7UfOQNi3NJkyO3RO4dYFEs/gYSzTzRX913jgNj/OE7VkC2uc9VYADGDi3zA
ATd1xATwVtt3oii+TAQwZSVyJrqjjCT+n+orBxMQdnTHenHfMrA51tVy+KkATxLE7aMosmluSTIV
/T1CdSWkCo9Uxt+XsL8XRQ1KYam+QriRyzmfubtgR3ssoqhJm9HNY7x9M+XEPVvxkFqqTDrK0nXO
gEZkc7TsCSA/VluJF/Mc6qALgECGo6p9txbLfl5hfrp2DhbiAvjcc+R9+9NylkM14q76wzfJ9V3U
t1mzlufRKT8NAXkiwaUI/e+De990AkCYgwPpCnANBPJRyLg+KyuQGV4N4iV6cckZs52cTc4ks1s6
ZxVhLe1o/co16RMVwmRrPE13ECG8OH7BkjpoeyD9lIJZp0m3LQHgHATm+Gzvo7F+nMUhjmC9SRUP
J7vHtA+GeN2MM5THMdRZxWB1r84UJ42cZVoDYZxXT+AMh5V3LRv3C4XtkbSTcnAUAg+3nTOBVeBm
TkBLT8OWOHQFLMVVjdk5DnlVhvezVWeV64jTXLLhhPgqDUihPgKgALPQJGEYPo6dHnZ8AnScVJsx
pyKX63SUfwTartO2wyEm3E4cy8IPURGqPeXFJidgSesVsL9No3yox649AXHlJ7Il0lhonb1MaQeo
Oe1EDelJ1ad1jbnSU0clwiPYDnvM4YYM8mQFNm48CLoEKod06XWXYAmO04X6qwMcrKqSVdo9GN1g
PZVb0uHIc7Jf3c3enrT1FPX4Jb21bXmm09CBMKBBn1Knxl9NQ3HCYW1sE5OVNS+OcshJ0xb5GJUv
zjrh53TVAGvR336xfLMeQQZ5M1QZVhu681mWMPacuQMUv1mo7qgEdg2G88yt3BP/aK/ltI+nFWzv
7ePr7YuA2APTjbXFxgPQNV6UBqIIktiyh5OpMzmTWA5etYupD/solieYKuFBhjQvWv3F9cYJJ9f+
k7+Q6oy9gACCA8jE+hAkHXOLpJ/nz/ZYARJeNrIQ5m8w2/MJUOB8KkNXJ6ryQQIFBLvRlpQaE7a0
5L4HNnwyiU/DPCqs+jCZXzjiRSBZC5MHSEDtpFNpAcYidbWruPvcWlgWc9nKNSEhGzI+2Fin58XC
AwBbG2cvHDeqoMzHESsqsqhsx2A6rVP8ZCRov+Rxf1F5fWMchktJf71f+M/i/8PbqzZns9G8APdW
/dfi7f24m7Dtz5fl/qaUe3uB8b+R0f1t4/9UY+f5f6+x+8sbVt4kdtslvyR2WwAkG69qg4v9W8Bq
KNh+SexANiG4K85WULfhdRUmWvI/JHbh9oYkBO+BjByvT4Bq+b/+zz8kdgTeSghxDfc+QESQXv0n
Cjs4k+OrvVfY2YjXDEfBTasHqR3eVQZt9HuFXSfCcZRNsF4it53zypyLtkTKRp9I5eiToyVLe449
6m0aCMxsMxcKk9uSSrcv/RSUu3VqYgDVK11ORayWk8n529rb0dNkif40bwucyZnELHWmLuxW0M+m
0hLNvI8derRlXe9Kpj5StpQ6jTdYz+5JOXy2HX1x6FTs6u2kfkvIOOKIbcqdjpFdvO7Fc3SYA7jt
T8P2Fag5XmM6YbXzRQCojFhO5m2nOZNgK5Y61Rus4t2yTht/qxpnzMtxO/yZ5mXR66+eddcrmEdN
rbJ6mYdN2AbiyvxjkWrFofHKvI4CkBSm7q15FR1YcFirsFVxOPYVVrYpwBJ9K7btdpzuLVqfRAl6
CEhprxvfBrWKbLlqzFeTNYkVkwnrl/DstOhnG6bLAlR+++W3hAQbulDCr7dJmu1u+Jrj/NLxMJsJ
jrqU40QbLjXHsXGErARn0YD0QCZQbTrceq2D88lfXSvX0IfulBAf1LZzuttOanLkz1w1u7Drf2sG
xl5AXuTW3c6S5GOx7cXNxPEnmY6m7CzbH/mu6Tb6uzF7d/tr1SRE0qqOZL99On9r3r6c+UpmjLdP
Mtnb9zQXdnzPFZ61xmocQGsRectZ3gROy287F2dUZE2zSYRuX/HO8iK/VZlctw1gcr6w1KFn9VuP
W/3tAn8k3YnxfWcR7G/9BoyM5bbhveVN9S0Jt2flrd1U/svyu6FMthJrvWt89+PtEpN7G+f3Id59
7j9l6/i7263s+PsnvBup3aAesjhh+u7qd+1/8+XfXfAue/vS7y79l+2m5+9f7feeVQD5m9e6uxCm
VepEmP63x9vk/m3d27z4vblq3R5iob+MYzHMGjN1VNjOOG1vM+yW8JENdm5pjdvsDTLYO1jSbtfc
Ov42rGkI9COtuH80oLMhTEyObDjbrfhbHTOGIaSb7PRPWdPVNJmcScxAZshb0bcWrICm3JnhTNY3
Ntrff7rpaBLzMb5HP1rz2u5MldOAz/5ssktNFzuH8ILs7TXcG5Q32DBpZSDvem5h3m3Qr0mi1vFw
xDdNppepnarVBz+rxQiGuF4zb7Lq5WyaYD0H+slkbb/s2MO7YZwAohvJSZO9QeFvY1k4iNTnYaiK
XVMxP1MtuQOlWSU8kH9Ug/el0JDcdWSA/dw5qRzmP5oWh+xhghJnab+r1U476KLAJo4g/zmgkzWq
zrxlPG/lJkesk7k7uWEJKfuy7HpsQZANkg5iLBHm777l289QHsQ4qhpoPm9b2rKt4wZENsV/Wzea
LfjP5BfsjGvfrnhDof9SjEcKKPm3of8Hw7iRP+83Aa0ZOTabrfmWb1lTa4YBD4x9/++/SWdXJ1or
tn//bUYJUQbwfm52MgOSx53sTiY3bT/lVvd7n1vzrc+tjosAKNOt/K+GBWmB/dNcfRviP/sYM+zt
U27DmDqIwb90DfBiFePwYU6kzrabmpypM0Xs4FdS22p3q1/oiDOs6fKWNU212VfNNb+NaIqd2SFN
81tPc5HedkyTe2u/ld/GpJ6VKcsHX0cmKN6YdQ+Q0wcx+Eql1Z2p7i5stUHfdwAV5AwMZbRXN3Fh
ke4gsc5Y1Nig5t05bb2ApzXlfzRLoCGrh2AX+/OUBzSUSQnV3R4K/8sYx+ywTGQfcxuytCZ6dT0o
PXh1asbXwIqgCuTdEdowJ2UFtBhe+AF6HMjgbIsCCRbfar2JIWFh5JV7HwWlvkIHCeRGRqdmAHzS
VuKjHYJxp2z83FbWN2CB1V4RYNlM+/flakdpDXa09F/GuI/3UHTEub+Gqd/QvTdvVIK9JkvbL2Do
VT4KSMkLVsAkDkDWWlPqFytcSJpdxyUYW9muuz70DrwR18Kqfjb9CpW9Zjawi+CCIwIgqBUU89g0
X1UL5ZIfNf25gkWe4R0rp9axXzq3kfddxS+2GnMGAz4DY/O0rKw++mIX08FNIb6N8y62ZO5NkEUv
a/UhINrKAtCeydelZ11GZ0golWWTnceq+lKt+jNit30NJ+3mBCKi8Wku+VV4YIDEAaRtl/NwW+d8
uteDOydcLbAmK7vJ/AjM7VzAxyXU8Ah49IL2IIIZKIgzOJDZsT6FAuCVrTiMRjimYlks4EhD3UfH
/d4usXvqCro8t/CQiBqqPnRTcOkriNH9QgKMKpJZPZZdeaqBptdc/uQdAZEmhiLxuZhxL/i0I6Db
kpYqnRQ9rY6TQmujhrtegQWesKgK2+13HljWboYnRNSBvQtF/K0mjELB4EQX5XZZHIDN9GNWHWno
fFnoIwTIXcqrCsytB6iV82lPCjihlGAB3RRgE2x/aM52c4WfFej1KNfoC/CU+mGZuX6cP0dPtpyX
PdRjawKO5IdFD4Xo+a6l9icWa7YHVwqAEXDpqN0riHC87Q4YIkAnYNMQ4/lyg63ndOFUJ14/9OkU
Qb/Qe+6O9u14FDXQx6quaCaiIcyoWDILGuysKOAl5Xfi4MbTl7KZf/JeycwV05x0zcNiT6Dt1Og/
+OQM4G9p4uKeuxNcicoiVTFga8m/W0FZ7Na43bXdJv1i9pxOMznFI//ZC+/qzwXZcY7HIacDyD9P
V3wfN1dRL5DiDE6bBiMUamDcO/hx8RhS+arKRoYtOmhxsvECaJijcsHk0eQD13Bfwhs4MU5RAQtd
v0xaPgYT5BljpbFVOgBLtisUQKmM2uquZxAHFSX/EvntoSL6PIUhZIX2C0RmQ1Z4TTLWAPxg7Sd8
bKNzQOAxUkSQ1dlzd40dD3JHRc5OXYN2BNMMnwryTcIhIIfLR5v6peJX2QdHJWN1GFoomXkEPbxs
50eOWQUCpluw2zMKCXvVXVWFO+EhtnvaqehZrwv28MEGyDoX0y50S7IXvvfRmaW4iHp6GlwaHbQ+
dbqqvUQNXKWEgfibYUKLphzvwGl0lPp76bZXueL4tzSeyhnzn6k197tBq8OygiCVnoZCcyQAgKAI
4SAZdL189QbwOnLtywRokgbtC5GZWyfQIA25bxX72S/lztl0pnhQn8Fnh1Bwut6lEEudxurVhTES
uGOP9ZS3qRUxrG4DBqjgjpGXkGeNntiR6AxJpjiCVEpmf8mUjyXBHyAqoXP7wqArd9eZJRzfLANC
dgfGE1qRZYK+gIKX0eD1EpvIz9O0dKlfrweOm5s4C/2hl+IHfAvuqkUfglo+Fb24jgX399EUQxEg
wh0nlsgmy7USyaaP4BTwUBRsSGyrpfvJdZ8AH3uZruJjX0V9jqVQXVfAotDpWPsFSvKE0rbZTZ0f
JZx5EPGFfDeBuN+xTkMdMuVCyPvCDT53cU1SUNHwsgLPy5j+kqne+SBC/gmzD84+wwyPs9gGGIfS
FBc7tno4jzbAV0tdnmtH7OUwOomt+iWVXflcYZruZ/crYUQCQAG7QEQIeL3ST7KImyxc4BehJnpc
akg6iRVcmpJ8JDPMsileLrb/GrdFv+cOPcSTBzi3aCMwJN2TW3Q6gfCpTK2+gZwVgv4gnvwneBUu
SwSBxEMghHVeMcEw09y9qCuVIPZ9KhSfk7GLz45anAQhDKO8DB4XLUlWcczJtRjHpBeWc5T+NZqn
eyGbIRMhnr0V8q6khJSqmV7gXAcUNEztAsvdNG3KvZqlahmh+Y3jHYObUOIHvMm8xh32E/wgcljS
xwEuZbOjxiucF3JVe/VjU/rwsBjqRCvlQTNEiwwTD7qN0E5XOESkXlVDEbtneorTGdpykJreXi3F
Jx0olnoy/qQcW+deC2lyO7fppIqvw+yfF6fvsxV6+7Rvgh/d0FpZKOH/hpnSHwqcBJKSO0+9rAhc
mKohb0OQ5dSGFKKIk0nGZDdR0eQ1qSC/DJwvIppJGg9wqwS/KkCS29FBgZLCEZ59AaLWHfUCiwhO
Ijtoi5/lonYB6Z57Lb1kghC7LXGHw7GFHjHWFxF5E07r48ceKrpkdjWgdpfeNxFb80X5DaSKVZGO
UR8lei1zt68fhg/2BP4FRPAurOV0YpgbYQPtKhaSKZuWr3BMy0sIw7MqKK5u2JbYbuBd4jX2STQT
NNvAK9amUodq9pr9WFefiq4GeVBb9+Hs/eEtEupUXZ7siG5PBlQhjg3fTBUgIqjV7r1KJyxQl2L7
pzlZ7gF547DEsfLBuY7wac37aIhAbFffOanqVHkwFMaqFclke/CmYxxkpRVbIOX5fq77jxEAohnr
MeDveEdH8J19DZfCwnfm3Fv7+5naQV66HAymzZ5GWA5CBEM2TdM1dsWQlIsL0tLhD37gfHIG+8yK
vQxmCDxceHaFNR8zyN860TzNDbmgE26b+yh90qa6Ky+Vs/zBV3yUDa+13m5UGvrhaVgKcSEO/eBJ
6DhUPe3AJH5v5KdgbU7KkT9b+J+kIrScpC/JcQR5mLpeE8KJrZvzDiqeVP501SbHFFAXI6rhcxTT
MHVtel8sEZS8EVw2RAjJYd/XcTL3VpVWTV8cBUxoe2AXePr2eWB744EtaRtCpRBa7nGm7ZzMzSXE
J6Z6HuoUEr4x84RrH0Uod5qBW8Yal3ckLu6Cvv4QeRDjhRUeAAIGKsIfR9tqV8/WAMsHkisaBKdC
BGfBD32rqmPs2lk5HuEaR85TrHvY8yJta5lwp7HSmHF3j+MD/OpeV+jCHkayLZ1t3+wDOAtASvit
t1csJhSkE3x4dRl9xImN41i3ZyPfq9KDJwOEgtIDF2b1/K507Q/O2oHbt/snf56/l+PSpDa3Ex7S
z20d8ySS1LlYnsjtypkPtJO5FpASMVpDRR369w1gaKmtBIEjPw8VjeFWI4K8bvgF+yDMrSDC383r
dGZxnFQwFLhHeeq5I2hv+C4QHy7Eo9iceu3XZVKvFtyFS3eeoFBmH7o4qvbt1MFb2y8P86bCs50B
rkqFBlNY1Tq3F+ehDoZrW2Izpq51nJuwvuP1cu9X34fIuR8gsH9x+zBtqxPkMC7Yb2Dduv6htMug
nR1gHMU+zSNf4xldGDyCPCAmrZfARLMgYSso3KwJ2FqwjCyo4CBRNbBMHokDH1c4Ct5bHGOwaQDS
DVeFpIabdbLURT6RFkjDCq5/tptzNc3lPhx0vpbqrhiovevL9oXOutz3g4amGOcfB3jF88TOeA8U
3CsFHrCYzD54J8AdEhL/saFfZ1V9tEsWQLiy/nQmcgnjhRyh3/wZlM+A4yHMGNXPFaKJTz4Vc9pY
fDMspZuvJNRJzcb5LshqBNo5lF5xtsbywqdF5/Fsl/vIuuviFfKgsbkDcrSrEAnxRCScyZtKpGDS
jyVQ4QMw+q8+g//TOmk/WeAnQgu9D+P5B484FCFFTu3q2+I00Ht7AUCbuPKSGPpQ2k7fN25yB+eW
c6T8BBEIoKQPsCnwMP4WQKfN6jmxhvjOD0cIpALsmO2UjEX5GA3NJwaOH0qKZ29cYkjzFFQgofoI
ARHu6vxMSonBCniRhHZzvyAsAFbpKoX78Cka6rx12CfmOYguu14sFiaKLW2qoj7hTaXvmQV/jWYi
9LAgwtB+iHHLLPI4TI11tWu/uHL4f11FcYZHcGhBtImqVS7HQbbN3VsdCUueaLZ2x9tVpVPQrBsk
BdGMkUzDot2vkw5lJqYlc6l+GsXT2HrrdSXrfgoHB7I5eP+uulmSNahrfJHy2eJLaSUFrNhazGG+
LHBJk6A/PcwqQAT3C5Hl47Qlqi0eoWOM+o6dw3L1ryYBHKnTWmlYoiz8VdcHSuz1TDHl/6ybNVyX
4Ljr7EVkJSzyi4duS2Y8jDwUV0wKB0s+QgZIhEy46i0BNAuGXIUqMUWo491rPYQV3OTHt6pb/Rh4
LxXM35OpiizhXFsuddat8LUydSZxncI5jiW8Qk2Xdw1w63RhvtxqfIeB9lasP5oPNg0FXRNYYy7c
WAaemSrTWDV2D8pYPZkqH5rs+zC0srWk9SOwQhY26joRUj2uQv6UlSiOK8JY2KpuL1L63tUkkca8
YlPg7251rVr6fTG6bdrYFrQcHLDLxbXmU+M3/hXyAv/t2rkKQOfAo1+B2E37PqK4qS0cDLTPo/1b
eWBa7BDc3Uu5aafcd2AZyWs9Rg8IaaDzRcO7oBKzd43jxnrwq3O5FVwcb94SHK2+INqFPimvxSe0
pR4z2bvYHP7sJ5slPrTaFm8DhTYLzmVXXeHPMN9DLJ+9PVGaQ8omIQWJ2258YLC+4BMflY9OzZ54
Ucqz6WaSQDAHasGeH0zR9CVRP2W+WO3cXGXqHOW0mcWau3aGB0xsl/G17d34CrmrPrnu/FoWQ3w1
9Q7iEjwEcFsr6sjG79i6FbM68tChd6YHToFXu4K4BlpsBXVdNR2sMg6ugrPwynsqckIjKEekDq+m
gUz1eLS5D9nC1s80lI3t3YsWyqO62cTtMZ12YwfP6KVSsNwW/3LrS4UIk7gZw33riHoH36ky03B0
fOS9H2XSU03uhgUUP+Ekih2Cl84pXKgqqGGQQHw6HYEp9QmV0k7+N5D/39jcT4P68KOs2J8xvjYm
3/HA1v/7+Dq/RSW6BeYx1/0SAATB/41DRIBFtBHEQDYhrN74f4IQfXBnCeMAcfzit2Bwv+h/vDDR
9T24bbrOW3jxX9w/wSvjEPwSryUleGks3jwe/ifkP064f+H+8YIgjG7HCLHl4N0nboRoPX/h/ltS
Dz1ZG/+HcNkdnP3dZylaJwO4FO/JEjjPUDohOIQe4r1ptWGVvrU6Q+++tbYtoNl/e60ZynT+V9eS
+GtVAncsFy7OJonaVnDY7P8ox1KJM45kv5pNg6mrSw0U6q2jNV4C8CWwFvRwuSUtj98XK6+zzqxB
TJXYfSl5210gF8XReCsK1SMOx0rDvRMI78UJp+9NP60PJXAPAtKGhfBybfSqXoExpv1E4pcFiIkf
19NUII6O9mBS6OKsFLZfkwsQ5QaO8SVsi1u5KYh7WpYaWKQNgCks4FEEGKXMolWTs2xJCBQFcZfO
pkyD+cFihf0Hdv/6oGqvv9Sasku7JbSApB0EmJf+1mCKJgkqnBMa3lgjxOzbkeEQw139YtpaKa28
pLIGeqMWhIKAj3Y9DjBseRHBQxI5LSW8imLIkDiBce6On2JbWNcJvoz7xoLzquQLuweUzhDOpkES
CgUItt+O+msJEMTrgi7jooz37jTdk3LS9yW3vCfCqnFzby53gxz8J1pyhCLh47PoYEUDCvKXD01T
g+iAuC3wxw/z5taE37Ec+qqq3upMwzZXkhgOPUdTDLRTfvi7i8xArY8wMgNjx1VCh5v41azOa9S8
T0wdh3v/uwZTBy+a51/3PHLvVb0cPLK2D4Nb0aeisPw9HHBIOngBfZKjgqfyOsqshnZtj7O1eyYE
qCUPVwSRIKK692Ud4DSs2QcHjtIpHJfoS9OGPaR08XLmvYDm0pFtWq9jDbsSufbP3Lha1VvdLYcY
h84BAHCQE4T3SEnY+/uYFjPEs1t57Rd/X3Zxib1PzXDehAeqNa70KYTa9qCHRRxKaUcf+LjAydvq
6u9UrvkkaPc6FYpkoHqqO39yikvpbr7zwFB2cGVFKCtssiSBN42f4KEHJwcz9p4qyu5tOGPcqy0R
4eoDwx74zjQMCJtEMG/QYtEJvv2Cf4O7DLSv7atTdytF2CthnbZi3y+bhCXU1smd2SumJ37Qn8Wh
94bHUR+Jq7uzhtEmoO33yLnutxgfEzQxubvq4a3yrb0eyR8B7+gh7BD+gFErAGRk1dEe3skWAkXc
NQi8cd/JOI2gOdaflhZkmi2qEnZ4VELXSXx4+4KRUtdY+/It6b0MV1Tva0oJPbUY9B7Ys7rKVqbS
c9S+DcvqkRWwQxw1dN+qtTzIepYv/jjch73YN9s6YhKsesXZ39YRU+zMYnIr4wY+FFsgm3Ag9WVa
SHdHBy/MsN3ozxDBX4LRCb5ToIie9quXLopX0MhFfWF66O5AW/3qCjXnBbAEe3m3Ff6S+b0P3ka2
dy2+U5YhCJgN1Bw+uwiEGmDDsn+L3RaSrpppQKMfTVC1x8o4hDmbyMralERT40DRabK/l3/v+q78
T9nfrx2VblJrkl7uudp+nkX5QfhKPnRVVT+zNS2gREsLpgpgebjNJiEB4qQVVtdceqAVpqpzGHUT
k422K6Q1FLnpd7vszytu9b6jERTOXPHff4bohzvRr/2TwsERro9sfaycAX72Aa2hfJ741xLQBRxV
y0/g7qqjB2JtV8JB+OtynipErhk7Nu6mikWHoG3GT5bVHTtQLKuenmSp+6sVTP6Hjs53pQrnz8r3
6UHj5Zo5QZiuz/0C5/huGOlD54/lYShDkpKBdEk8KPqK4BNqc8uRlwWBxp460JPhVj8CbMntTgOI
qvz+RUNiZurnGDE71FQ7+6Jr6CuZHlYlw8+F6q0D1HBebqrhQnScal49l3E0nSdPN1mxltWr69TZ
f/P0RXgdyF+fvjBE5FC8gCrCu8Ogwtza30UO1LUbjQiUV32vSQMfwhRbV203+tWzNTyhlQObgRfu
BxwmsZUz9Wpv/rtWOY0XDSf5D7S0XhQm7A5K9xpqj6K5DK7dXDo+/MqZOivqrvDZKg+/1Zu+cg4k
vGa3a2/NdSCugzvgH/8Xw5k6GwHfOJ0f8WJ6BrX+vF7Az/mXZojqvGO6/DwF9UO4TW6/8K8CMUVe
TFeHer+6Ltp515WFbfidWTjwgip9CQrFcsIJRdyWCXG3EsuzNO8B469HTEkAmR48ZLec3XoIZFXO
iFJjcn9t/b2fJRFRqmG44q/9WDSSkzP8f8rOq7txownTvwjnIIdb5kyJyrrBsSYg54xfvw+a84kz
stfevYFR3QVIY5FAd9UbEEGwU0c+SMP4+8HJlW2omeX2y/gtN3Jz+SBC08gOdZ+4myAaBjgq/3A7
MWZk6Vnt4n4jLhU3FuNfL0sc+QI8b9I9ilbuGA+PvDzDuWIr5as5oMUR0Fz98PL6OEae783YeM2C
QEJYhW77rDac8kKnD76EkT4pYR+eVV9Wnz6j0fG0pyAontQ2Cc/KFE1zIlJ5U90y/5+uG6ef8HmX
28/z+Aki+py7/bxp7hZ9/mZGGltbtKnoqyqBf7RzT6eRr2YQBHXvKMbE2e0QiQmP/b4Jfu2a90/J
fu+6mIJ8bqn+4T1iAXX+/YvM3knTdJv9ianghsWm588vcg/pUgXEIH2H9vpQj6V9b1thSL3PRbhg
+kazJPjWpJp9z9InOFJW/jVuMw7D89d4O6KxmRXqIPJ7K3B+yxfjmmd9i92/gtK5OHU8UuSzE+Xg
fn7MrmfTmDxWxTIMTEqGfiWTOH2oxbQ4iE+bOBOJvB3pc2o6dxSD15vbigspCjFD6gwsios4ymdp
66T7YloUJ9mkFiUjVCRCObVjSmfhNYJ1YNDco5QX9FTQAuMdIY657Q7GPi7q6typHfILQZR8Kwyf
ArDZvycsk2EL/C/DNL67xq5qbXNScaCPqJgssm5xrv3HamCyMfn6V5w2u6qKoZaDIv2Xv2KORBfo
IM3+LnkxihYzQynUpdgYZso6blTpUQRRtOmMXHrMUcJ7CIa/2sTau1XoHU2zZFX4GeauzC+M5N91
1gms8t7xqL3zvjHGQj1oeuxtqlxWD8Z0pk1j4kyM3Waz3JWA//wvT5wh2XZR0L04dJbDHgRC06pG
UvAcjd6vg5jIGqdnU/i/MZEy8pKF08UE5ZvemJXTdUjb/rqNyBaJTkRp+N+/KebfvyloL7M/RM3X
wK7E+gLl94w2kOTe174bae3NgW4rh+bzYFYBn1QR17XO6jCnY1gH1e42VKT8YeIA3cwRguCJLoJ+
iqDkhBBzjvrQ6Cd1OojxIISm5wyKPv8yIWZ7B/pTiV5M3ThSvc3GwIpPctbCeVKT14J+6tbIjOpc
9U111qazaTzTzWFzzY1CPTrrTYQoZ6s+jWrm3FlWsC+7XHvSosG+m+YKpBJuc9UU6Xr3CN8HZIQq
FVtEq8K9OAu74ddZ/Hl2m72deZ0V7gH5l+t//9sogkfBD0LyeKokYfGn2ZjMYigHdYNykC7/+Rjz
Ld+Nw0FGVbJOx0pfWrmzKv1BOoLqusulqU4/RdchS5m0+dIGuTTNdujvifhzPqRBu+uscjuk9EO0
xDfaNaSv324jJsS9AhSeF3XW1TM3p10TZqP0ZqholeYlon0USIba4r+edterafHeublH8TyVH2R/
7JdpJrnHIpfDLfwwBNdMXztOiHUwYWH5oCUpHdzK996nO/qRBYyjPOiuF11szS/XupRrsxqSwzdd
ltdF3w2vQZu4SzQLu50S04EWGXFpdqc4DIFLiI/r9PHsoULRxpw+sx1wBFSgvHjVfM7cEjO1iRea
N0mkdlp17/Rw34ref0CtwH9Qkf5dILqICNc09pkByCJaKL17Kab9I5Ky6Up1ETWsplCMBbGVrAqH
tZ8ldpzeZ5yyU7sXiWJMcsIQ9GNY3YuJ270SsXFN4eUq4P5gkvjLgh7/qfF69sPTmaUm2WnSDd4r
hbf8Mi4yxOR0pUi9XWRMV5bTlZ+3FRliXKSpQX+9rRj6cvmft62AVP77p93+29PeUPHrRTccPyse
+ZNX3++L79oMZBQQU/dbNKQLPJeQNW1GuC6jzDbdVOxkL8LCcBUQQtAms5E94UxMf0kMbR9S9TVd
JPXTPUTmLV3cUoTilnZunGPo9KsgrIdToIMOgBcb0zTYi5Gx04ZTJIatPHRXXocsd8xLXQU8xxVi
nqptM4lIIJCjBMPpOv3rLgpVpBlgQGOZeehlAIGhYtKUByWEsYvWJqfiUEmxu0+8pQjkTi8PvyXf
0oZpxpdtZy+BS81zbieGrqduE/ACQsZm5VZxdqzSdFjRJ6aHSO3tKMbEwaCyAHNxyrE765DLQ0nb
s/Z/jd0Sfaf+dQcx5uSomP77B8BC7v+P1z3VAGzOZQy1LMrV2lfd9qZz7VIuxv6jL6lwyrO0l1DI
1XvjyPvpHpq1m9N90H9qre/sx1BuHyhXVZsIEhidb0JxaPNHE1HLiwhUukkLtOxdEG0koHJmHL3Q
uBdR46btQxu4P5HVbfZqK8ETL3L9ur9H0GeZdZ20F3v36x49Bm+xQjIumt/yNLF7d2Bko3SykOKd
ePkkDiuEKI9lFMd5w2R/hg5ohUkPaUW53zhqcfYgiprikEfJndeW+UlE7mD1y1hDpfFaBQ1L85af
KQOtHF7M0M97bSHOErO3HwuE97ppfyrGad3oO6d27UcUyL6OawCt10MYlPNOkT33v95g+pd6jiUb
joz+0VTS4aWj2V/eYJ4zhoaT19JHVKEjTjlKow1uFwsla3pgpiwWbssDu3VAIb2LgQDuIBJ809Jh
SNAqjcbxV74YE1eOQJpP7TdeDtNdb/f68/7XHxqE1k+Lb2nUJ9U9gP/qvrUuvqwXd9dl4LQWpKpy
G0E8KLrLw4PeAFjmq3Yf1bHx4Eitt6h0xA3QLjUe0tEM92YB/EfM9kpvPEwXwG+prhdQROcC1OXj
qkrXYrkqOYhy8RjMNiL0Ej6iaqxkG3nqj0Cc+DUrmim3WdEuEbPylPzlWoUO8BO+BIDFgDe7sNnv
fNlPrwfJa7+P+ApsxZCYbOy43YZq+TNRqvQuhhm56PHt5F+CA1SzCjVv0U6bgbCtovmgDsa5GORm
b1UGnG5wC++VJc1L19dex9FdeF6RrV1Er1BHLX3EIjX/QYkQZvdq6SyG+qDP2Jvk/qIzQpYtTaci
+AwI1ZcQRTSUzDkX6CifreksNzwkgc0x3t4m+sjRj4i/gaIm7TYubtLUwCJvE5R/x5kmS6wfUTwa
921ZULCKWKCHeXaHlsi3mu/V69AClLYUY1ibeT68uk12Nhu7u0S+/x/vNsWYumK/r+QUCLmTszZi
IrqmU9/88+UGtwDRtcrMPipEaAG5uOW2piEdon4+APTz0RxHnvoozrIorbZmWZ3Yz1XGTiRPYdK5
IeIW2iWWY+sIxDzZ5I7jQ4ztkqMVjubSSpP+gTeLAxA0SP6ykn4fNXnFAgt0p9VG6ndrGEKUfgHl
UBM8UsRPqXDZA30lViTFKCOXbsZDepfCU3Gscd0krooKhBoFP9Q0qBfp4CfzcXr13A6mH1QHezrc
xtoUXQZgGzNsRJSlw/KuvmStuU3dcpOovfaihX4Gxk83cOmQtBcMBw6u6uSXJh66C0o8e74v0XNu
nS1rjA78KgDUPg/2WA7oH7f1PqtiZSMmSqelQ6R68vq6babx9Bjnlbu+bbTF3vwWio212Hd/5ooh
kWFK+RKPh3pb5d6wvx1QLB32SZxskkmMUdO8vJjdZq8xOnxoVbjjFkCyfkbgdYHnQnHUpkgM1Tyi
9nLdH0XEB/LXeJvJwWoIZSSAPsdECj2cd6UZqnVHjbf8CAG2LUH9mlstBc0V54P3lmipNqd2Oewz
WKgvCshXMZ65brYd/DBEC8vz3zQ4vbMEsY+znqTmvaLXT+Y0DhWdbqXTu+sU8WiaSIOPLqZb9Mqw
b/vOfEiRVAXFtRKFJ71SRCDqR7pv+9OMCOIpzUMadKpriTQcM4rQ8Zf/vlrQ5D9J6FDcpzWCpZq4
bPKaMc3pK/dbsbbXujR30lH7SHy+LxDp7YM4SPYYrooBfNVtTPfroUVfrPyVk6I/e+CbZ3xeJXK/
hCLfAHM9ixP+SVZRP/jSOOxCCCd34jAAqtd1Xlu3ITOoZMQh1XRTqJl+TfM1M1qZ6J/OxZgGRw/0
iFOsYNqjJttXKJP3hfOIFL28NNEfW4kwH/VyE6EyxbaD2RBW0l7JoAyKsLENBRqGfhQRIJPs0TOu
F4qRBOF5NwytO88JvoVyku4TZAU3jd6jGDrtWYZpA/JlTJ7Goj/zbmMSImmza6/ty3WNZg97dD2Q
zZG8tyZKoueqbZFXVH2WVoMHcHSU20WMdvKbDOBORgP5+5+pkcUqTJ9SjaJtF0Hfd2u7BODqwkc/
QR/wTwXCZQcZfwkEpPyTaRSJjN4vEyLu7P7EZk/fSjBH5JkYc1rDP5VShEmHP6TL364DiQ7WxQYH
UADjP2tj/T5ajvwMhyrc6wnFMRGWeaevrchPlyKs1DhYanbnrq/JMThKNW7LvQg9qXhFHxKMvFcq
z36ERqJm/GjQjkebWDMeBqMIjrmpvIrVnBiiN7dnfxucrcyxDl6kX3SE6cHxTps9JRnBrCrUkm47
tdu2TMyquHCsvuzXJFeG1IEvyM4ZXZ4+NQLPuyLQ0faRkWNVbVruQ7XXpoOX5BUNQ87GDCpIBcnm
NiTORJrIEKE4yLVV7V1XQXw5CgO0+Bp7rbqWBrkkCF7NDFHSYBzGI+o97rMznFFVDF5l13D3o5ui
3zKFqpPoC8uUE5hShFmd7ttUcS9hGb65lflXpAwWnjhuv3P8LHkCY7wv43Z4F+Mg0XssPuR/HLd4
9uwCHEnQ5KEd2psO1kpTKHqiohsqJm5t09sY4mibfJS3UiVjMSD72YqXH4L6U3g7OJ+hKxvo2hR6
sBazHrWPST6O7LJQw+MYbN28wGPECZEQAqG81FC8PfZsw9Es74o3CgdoXPqmu2+pTD5B9eHLDnNN
j+AThmoMYmuU8zcsrY4Bb/YHW/ed6+XjlPbl8qSRFmKcLYO+NCZSHnjH3+APWpaHszCxtJ2AP7AS
UM4Qpvk7AJoYUguu4chuyW686Gw1T0gtWPaMXTkrSZqNiz6QymUb0sASY4ap0MGwnpwm+yMtNV6j
jmUy+kWSc68Pl5HiHnr3Tiot0EsOVsht+g+yU7jTJGBaoBCtef6PN8RUMLituQwdeRRFY3OngcnR
ZeI/XxCohPRBORrRZnChhxhzTcGKZPTXuZVF2xTY1QXpZ9RAp5Z610R3bayXz7cMF0lBWmkolfEh
hkSuqrRyoJBkc98fP+Im8yD8Zf6DISfFrptmRSgOXt19DGbvHXxd9h9u16fdJBsQKcqH3O3//Z+r
/gnMmv65+lQvVE3MkNF5+rrEZKGWIPZveihET/VTLadjCQxiicCXc8QIaiZqyKK4LErKYrzl5ZaK
qjMP/WHnNe2wy2SrnqGVpcGGkRp/qXnSH/FtXnPj6myX+IX/W/cGDcM//nJU/Km9OBjJ8fczTDwP
vhSlLfy7ijZt8/ccOwzIcJW5l9sgLWFeKRyv56ZrQMaxcnmu+qY+N8TUNUFMXQ+lka/DDqUEutbF
uk3S+NpByKfQ5qGyFBsrIO75GmXTeCm2XWj3/5oN2yS7R8NtJYAnAogizpqqeSqtJtjexm8Ylu5/
kyJfgFluaY6Md8xYXTIVibc0Cp6iEJuLNhlfVQWLEj9IJGqT5fDqdGM/cyjOnyKnu6ZJCHIdEXVF
+3xqMbEslFcu3MFrY1OM3ZawX1pRt+Qv6+Av4e3OLDAwhJh+0O2mat8eEO21z05fn0RDOQm6e0WK
uhe9NIqlHiJqjoaOA7Z08JeSFCavlVaegorOTCM+malXexeXRdAMbk9x1g02LZ0q71huDa9aZSSb
aihp9EyhSFPBoB0gBqVIsQ4F/Yg+ubs9hLwheWrzXt5dn0KamfcbLWEnK1LEoZ6eWL6ZPeE9IO9u
47dccc/r004ysuv9QmC3cGr9ElpuHF1oISiLvjKcZe4Y4UUc1CR4HxN92IvIBcR/50avIhDX+BZ4
b612KlBOXPNP9+nTSP6PtTFqgH/7AuFNS+0FdBgG3H/bbkZ9VEGIzvL32ldR8x5S/4g1gXcEYZbM
I3aNCwP98WohBv9pWkzUufFWVToCpFOlrHbOjem1FxFEJXZZqmv7axFKfaMcZbe/XKt0UST/wKfQ
O7SlbWwGxQiw3+kNjHWcxltogJgXXTmYmyJsXgL2rFDQfZBX4+icDR1CB4Vf7cVO9RAZOMbMqSiA
9RtNVLdYi2gcMGUBJAkorWtzXl1ZVumzFOPFe9sfl+KXgqCdruTI9Jei3OdmjX8PAmFuZl73IDJK
YOSwpeNsK8LCMu1dN5VzRKho0GWKKOjWsT6mhxwCXM0y92TmA+XeoqZArPgTM6mBou/bTWouxFQl
ye9ObuubwYGT4yFNvcngbS68vlcuvlVhKUAJ5+JFQ7vop7NwGstcWz1KYr9lRQqC9XoABiL27wxf
pd81HaqCxqAYZ7d+J6IxkJcAEJy9bUbW3Si1b+LRUWXeuMLnK1krJQKKTR2aWz917+sY1ovAGtZq
inS9A8fdnN7F4iAl7n0UWdVRRLcMgVUUV33eQ2QEHmKbGt/42e25KB52qlL5x9r9/mVYhFYLxp2C
lAhuj0zxfBRzbvP99rAUZ4V+bCu7hC7IKiO3w+ig0WTdseEHxRQa3VFWMlBOdtxT1fNxzpKN8Lnx
9RaycpH9VST1nYO24U+z/mjTAUs/SYEUAfTze1Ur76nppPDbTW+e0qna5bC5F6qkWcdBDa1jaNXW
MTCqjBVDdI+QgjYu0AL7NZHaD6bP4r1FY5nKSe+F8xRrwvWtANen8Spz2iOfgnvb8/VvnyexF15H
wv+dTFO1Yp2xJYn2phzbuLJUDfzYkgJiY0gle0gGHQXo7aKoXVwKOyu4D0LD2OVyj3dfU8vxvNIN
byGhMLgSqzqePuV9OKBhaq8L0IeH2/PP4v/GioV6ggvctNBrq0sNi3BpKeBjETaPH8l/VVy9+YDh
kcxahS4d3JxqZ8nI3hYlzT8rwXJoykBbGXOnsoyOSdNYJ9PFzyEqLHUL9ZuXru0Y+5ySw76cDiK8
HcpCXnda7G9vQ40ZdetJ5Hh8VsoKqVisfOge+CeVNvJdz6rvzpaQXVWgQKxbS8dpMrPDduUXCJOL
aQi++l3Q+yFbRo8OdBGubeyBZlqrOeswLpGqS9L0EEOPWjUoVt63uq7PK8O1XgrL+NaPRvojxwjG
csBfzkZv2KAY0X/gJNXM1AaLroHS98xuEcDNUApxVNW8jyu7eIDsFSwxi4pWYlILauvsShhITJNi
yFNS+BiUHbcilPCY3BseItNJh4AJBbb4KQ41vFAKTARzAyD1qqjQzwgS+lh+TFcMO2WaX+JUDIpD
NE1fz2TksmcQbX6li0ER8rg117beS7vI9VVEIvQSnZwgfEXb1jljNeCc2+kMCps0l6N8QLWXEJ2A
fuOWkLXYdlpzmM08Vux+eFVVWp699ZK3KtaNfQ79h9pckeghmuEpcvmNoYYXcfCkp8YtMO2ktHyp
jbRHDrl8v81rpY5zUN6rCzGGgchfdtaHLBSsbujXUElpcXn5X7WBmrFjqhmSI7J1UhR8R8Qq/h8y
cg95ki7XXzX21RePBo42VaZEFBreb9E0x0oDrMCUmSnS8hZNcwPM9B8JXah9nDXhXQPY8fp9K2JK
+z2tnOs+SyDGsSrauzpISzdPTkOtSM+GXc3LcmwfXalqL7KSbuM4k5711OgPhYaKDBoj0nOYo1wV
Fj4CT9NsHPrVAi1sYOF4DsG4BNWuZnF8p9SIj0x7NnFou3aSAWGPI8LQ05J17UUhEjC2duhH9dIk
KAvzlwlijKno0aM8jjvLdKDRferzzFiifn42BOKorGht+kFNiX5a/F0H48HI1q1KD9zFB2cxYtix
DJB/uEMXOAXDLHXn0N+KkdvwLdVXjOROTMSJ0k+pKOY46zaH1LIJMlld0uSD5G+a8Y8KVKCSuT+s
xA7oA9T1k4F2BkzPZjwgsqXsYSr2zZxForS4orBgwTrm2D7JnlXuWg/vrM9xvdfCYzZmH4mXaBde
PjgLa86jKJFlqGc7QZdfRBS61qvSuu61oKZSvZ63TZHBFKX41nq1s6CDir/hFAaaWa/DwFIX4m7m
UA4YlWIZi5JNtWoVNPtw3KPJ75bGQdbpn5Rods46t/Y/+O7dIyPuPUEXtje5mmgrOciK4zD1sSiD
rKtSCr5bsQb/L4qbB3f0pHXjD8MG+Fh7wRoPoYUpJYwokwHfeYc5zl+k9UEdqkn7H028SYj0t330
tBvTLNmysGrX+fhoypfdmAYg11OcPH4PcJcy26K5UzSpukS1Gu3yCvNE4Gb1RYzlFioiURE3axGK
iVHDnOnPq3pJ2QyZU0sPhok9FjYZvYNFJzoUnyeAYpJ7TcZ8lDIiWA5Lq6u9OLgJEkWZIf81SlK1
Tz2rzyHDqxW8bQ4iRYR6WnOdOL1d/Ns14j79UL79x+5VoHKy31A7qsV7CNoWAHYA7X/7/1WVcuV3
ida9qW2arBIPZzJtWk8o00Gc4cvJaz2Q60sZYDooxvDvsI5dYTBBA6daQ81HK2UaxIPSxoBPsw5R
a7EFyjw2o6Zy/nLWqrF6Hes/z/7/8zq1XNWGN65FNxIXYRtteSqiYlssQk8Po71oP4owwgD6t1DM
3pJv19ZZa8++JN9Cr0LgwY8xFpN7xTrYWZad7SHaJBMERxxotGjzBHf5NZVzH+spJz2bFlLOqlx8
lJhNonad1vcQbNRNHrGJ9G09Yl+AYWrYt+b3yJ1V/LW/m1Ej4aHXhzuE13B/z2Hq232cvnoDj3zJ
75W1CNPeeoRPnd6nKmgCYJUnSI/Ja4CM+gb5HDgiIsTEaIYf2HDswnZ41tIfIUbBr12Mnbmm29Mn
m1tDEQmQLZOrnZgddFQP/LQE6Sv3bCf4DcTN5CTwVuI3uIa685hhJXXfOGlxqVrjlHi+sTSMMNg2
ICIXZW8Z9KJy9y4IJ3BzVAQffDneAjvTHjQ51LZmoPirygjLd9v6kGrL//hyIQ6fL//++VfNqaf/
++dfs0xTtQDxGKqs6vZXdeBR46kpOWbybPYsO551xdZXlR+aw8pDf6VtoOebmrv32+Lex7F3LSIx
TkvUKhFFYVbE0KBomYDf23SdnmBNjs5R6utZMrdUTB0td6y2Wmv0F+Q78rvMbOZeGQ8XMZRmfbvC
9rFeiFBM6KrzYJYNSM/pIgtW1aHyxycRiQPKsjmsPKoqLVjtZahCOLNGSLFI7lMMDMG4ssj056Vc
x5htR/pLH4A9sJPhCQikh5aWFc79tjXwQ5RQXVd1y16IL/H1Ky++ykGdIXJY7r1GRg6F1xKW8WN1
1ulWXg95pKszPcbk5TaBtkt1FldY0xUiOc3ND0VzTYhPOcTG1mvoKjpRsa8/z0oxI2KQKrY9x8wQ
bX0HpP6UKPXyqZbNuy91ABHexlD4wYZFP4iRjNfR8VYyqPGgpz3q6jPfTv0d1B3p2Qvdd51n/1lE
TX2O9cx+SlQ3ucej7Ey/UHpWsaTfy7IeYGHZSM+wy4K1SY286oAVX2BOpRee1eF9xR/Ej2TjQQo5
FD4eAk4eFnsxhiQYvl3JsHbDvN1LrtTspWxo906s2jm2Mv+Lxdktx56yRci274R7GsxCpd9cN3E+
xYud7+ZPAiwh4BHiTPebAqEoB4rAkLPZ8+gB3PIMdMBmWMqOLA8U/awEmHCaJSsobQrFQa4945zq
+f0Exd4NpRFY+GFF7hFhmNmXtLDA5PRKa8TQWN9HVemfxQHjiOhkD3cioBpIv4CWwHPWqOM2HbtE
n4kZK5i6hrpCvX261OHDtLfr8MgTJ7z0SHXFWRffiSg38WDwqEOKSBySmN7kCDGO5QX54qDnaBg1
uT1P8CA+puXwvXJb7Skyc1tEGDBpT6E0/hbRLL1GVaKqT1Hk/jbXwmZbUHpN8ME0x53hhzLeR5zV
XT9ez8QYBFptJncxzIpJv9Wa9Fy1DAW9pWk1k5eXOFd0CKZoDqUzC7DC1i6GYdsnDZaPtguRUhrc
U9MlI642jnfJ0EdAGsqvn1ID0ju2sOFb3wY/8IEPvxkpHtN5X0PdCHAUhSmPkTKKL1aEfiC8nOaQ
FJL9YfrVTxdN7NfUydAzypXkKYPehzgcLLJ/f6D+jXJta+Cm2DzyUOVhyvQXEFVk4mDYFZX1hHa5
PBOv3i5vkNDpUFkS5etegmKcY9ezE69eMZsE1a9ZWUEDQMzerhWzqtFvGzXL7//p+tsFvgo03ChL
ddinBfz+tMbj4QuVw2zgSrAZRvvrWsSyQ6c76GqAyV3QdE85KoVzlAm6p8krpQGlLEkqPrZB/jLi
w7LrrWxqpRNSKURE3NMGHpKEpmfBgSjq4jjWSvZiGBlSY0WM/FztLL3aRyITz9a10armE2ozF7ER
HLB/QSgyqB7CzjA2lScXa68OrSep1S4BHLcNrjP6BoennVxl6ZshwakIWOYedS1V93gZGvibmO1z
UpnPosr9mZpU6a9Uq3WRPpxSbad/ybpcWkB1tTBQhE++UGJIb2HWoHiEHA4ClJ59VOmdH7W6sz/U
ZLyYfCk/ZK34YWFj9aYhUDFzEnd8gW4Il9U02yc8fNACxCbuIQ7RiSwaihSyVOMCVvj6OU2ldgWi
G/mnMpfXfaPXB7PTrY0q9c7OsS2kgXF53FpdJ+/tosg2gwmL0wmyYN30uXXKQ0NamjZisCp4bnq3
XXPBQjtehIFdP1alyl5eTbtnHlzYEye98hpYEgLjeSe9W+P4yr+k/MYCADPqwvphdMkKMVMfMyW9
3RToL6Gjn8bnIRuK+zQvPvpQU94UT5cXlacUiK/CYFWQLRPjSV9b6xIE26pHoe3N94yNH9v+Y9ec
e77c29EZwk0Oxx2KG26qdCOjb3rRzJBSa34MBY6vjYkMYYDqyEo1JG1fF6l3tD0MqmK58F6iznzu
nLH5IUXhqmmwszWzUN0M7GnmmRY1l0lRdKU1cru3gCHzQPTQ5Cz9/KFKQh6XvpZ8GMW4UvKy3qPk
F8+tKLf3IDas60GEJlty1iAGWprThGLh5DITp3ISciqSrqfOdLlWjynOp7/dRiTbQd3NkS6Jt6rk
IHHSyeXJRalq15ipuvLAJj4Ca0x54ejpD81/60Z//JbyYkZDOpXv1WJMN1KIjrIueeqd5NOi8wqr
+Ki8ci6uwav3Z6PK2VOeICvb8NHbGxqUeklJLbDXfk85Go1xZPSTHU/Dh0CsPqaDNq1SxHjZjA/g
O38N3cZpJ6OSTVbnqrBZcAe/3uP/OiZuIn5C38bYb4LvMAPbWECP8B6bFsPOOrHvVOxYHsWQadS7
ChTAGUka/9FGOg/mayCvxWRo2JMdE80AETrqQD3OXOuWHFaY4LRLeJEnLR7rs1lL9UPtIzITR5Sx
lBbJWcXQlu1U1YLzHs5a1anOBdItD2rj/ZbWDOApE+dFi6xhk1OmQ10K+LWKfuqhNwDfioMIk2jg
72cYKQK7pnbnKpl3FwY7ONXUK8WQ1Bnvmuzg1ynGRpMvOviNYilmWWXk/9UoVr8ArW2YPjZYTlqr
fDkVRf7SGC/QMx2zMFWf6H/SjEGYbJh8QbHSpe52X0wv8tFBptiuf0XT3C2a5kRmPb3W+z8y/36d
yKyme37+hM/rgkgq112ZIrnburRT3KajveIc5KoF9G2bw0mMiMMAmm0thSjffZmoTERsr4Vi207k
hVPi1hEZUFCmlhtf8Oxk4MEsInHQq8BY86AokWnzO6SNaxt1XMfGCSlV5iOAM8ibjXO2hsDdBVp4
HyCndxZD4kwKaNc0HlrItwmqW1gVJd5wCtEG1pNRRfeHBeuQFPnCjCQEqZBWAIAeynvWD9FsSNSP
kjrvY6DYP8Za9Z9Kpe0wgneVneJGxgnbFR9cMLp5edY5S6pR0O5q42LlSf4Q5ek6SszsxUSJ7WA0
1AZFiE+9ylPLqFdln+Yvw6gGc0nZmVnenKQ4TRbUpFSIE5nJ17wzshPecKNSgXmvJGnLUqJetgns
5fUwjn8ZKt5XA0aOSyrT9lOTqxeNZuu3pKWF0mdwecB0mZtYo5P+DxnUL7NF7SrqGgaWskLqnqaG
miRH9sD5Msnl5Jl32XcYPu4PVX1r6qa6i6GE6xvXwnlU1XOD6k1s3HVxpuxCKiVL2DLGq5xLK783
km+KFP/K4LeXMYnJrKVl0r6qcr2a+0nEEnwC9lJSRyq8ZK+sosP8Cmg+kOxuf8U2un6DYOPQH3rZ
Q1G4ootSSxVE3gqNyWjo1J+eop8oM0cfJaTsWQuW/8XOi3TOojR6HNpAWbj8Y+7iwKlXKQDxo+En
w6avwSANQevv3d7INpmd2UfKjfEqLNFy4C+GmoZGQ3nA+apasQYfj1oxQGpRM23rydLwGvW8A/Le
oWaOGW4PcWRSJB9edbdC+MnvSZseXH2BYPZnmhwVBqqgPMGkIeVutfErLUKFEvetn7zaoxed/4Wo
X5RvHjoVS8QM/UMdFuUpVrAb92BWfihIxniy+S2Q5Ww+YtADpM1Rd1VdBvyyavESZckpMSPzWxLH
P1KpKx+tosj/a+lrfOEP8KhywPCoCuU0EDzwFKk1/AbyrPtIsYDaDE/ArJxLqT/bWsODF52TndE6
8ALiqHjDeiqfmVLdnNuu0O57VUEThfFojNA87RY+BJq5lvfRVmxERBhUxu+hmDWzel8E+b0z2vHB
VYJu5Zd9fonLCOlNqh1vWjLeBwJQ7djb3LCKn5WZ/6Uhsv4iwc2dJ52SbGn+/KzrSt5LckXzpsmH
d99KLxVSTw/lNO4DuV94uja8t+g4u9m5kym9ix19Fo3Y+oyZN/8/tJ3XcuQ4loafiBH05ja9lVep
1DeMsvTegOTT70ekWqlRT/fOxMZeNIMADsAsdSYJnvMb+b4vX/8pcA3nSMezw04ds91ahZovKsuI
t5jVsrOE8U+t0s3rt2S6I7QVdI8emcA8YIOkDuIk236ARGAwWB1ViSH+PCBD7NJmigxsvXpYZ+7w
3Jr2nYSAStBoZw8ppvX2Hb4YzX1YOinaIK5YwYZVzy7iYGtHnV+GVBUBWy8afrYRlGM9sH47bvUQ
+67yFSUIa5nEtXY3oTLA/V8jF/c+PfIB+8np/OUu020rMH/XUf8wGWNw25m+2DnRkN82kAcW2Njn
X+s6ajeuY2dbpW7yr6Fjv3Y+0oNRNUWPHnxn2T16ubtD9QJtpnlSPvL2Z+q1fzJDtX2Jip2J+vFX
9EjtI1XiGjlPmoMyPkKcuo1nJae89m+c2KqeAtGmR0T0+pXsD/LgFjRk9WS04yr3Jm2hpuXGbFu2
4OzkT6D+Px6ufUCtxNrEKnohQ64DsgnEV6whmzmrXDTjatCz9N7D+nnNdkPlQRlh+xxn1SmoxmKf
sC08ZCAXjgY/0J0Rdx3iLpm2UYMexkQ8odeexcNDmnr+snTz5jlpMRkYNK37qoYNZm7xaHzT/bkG
XBa/6rLZjImPn+WEZrYFiBikHEL6SRAFC7WgCOM77Y8uiB6Nfsrj3z1gir2smA0NdQF0mu/VuZpW
uNHB5/52L8eo6FzGjFnN4H1M1uT+Os9L6nDVi1y/0J88M7JBA3vhTkJnITUbeB+FsOpmcnsbOMrG
FGkJRplvZPeIkN6ebXzwG4rpHmXv6JVciMaNYkhuUi81cGpNzE0W686jW1PFjtDU+RXbS379zs9a
q9TFpOfKg6uhsd+yGTgMATpXQcV+s9LT8bWogmOEjue5URNj65DJW5D4DH6DFc5Q1/+tlO1rQXH5
xemScoXM83RrOOW4mwy93Bt+Z24SlMaPeJ5HiPk32tGoteistlW6BvSVvBgi/YKAQ/cLlMumS8zw
25gguFLaY3gHs4s7TZWHu6DujXsnTEJei3XruyP+YMsMTwRRQXGOJL/EHkpxnOuTYiaayAEQQW9n
pjYOCFMUE+Liln3Xi/a1Lr3ha++O48bJTXKNMxCrRQpd7RTvaUxFdYK9hPlwa0ZfOyw+VwZfj51s
elN97ppAPNR+296LInnU5yivMNJd1o6oCc1NkndkPpXwR26J7oZ6An+KEsrRFSQ1RSOy5VlELv8d
bIVn5kpBK+xWdjm5E6GpH26pFRjHNBlgygSOtzXLhjuDiip3o3XdU2Jjv6rWvfijDcr7mG9HsCiV
dZIkuDbkcXkcjT743k4aigxBZD6r081lY6AkP7hRf/Fb03gpWw3bZ5wz17LpedgpKAq/tMso/yzE
v+2bf8772H959tmGQYJYh3qheepfqPmamOC225XyJLxcA9uEcONYTf2tKrLk0Ih69rELiyecQiid
6ZnzswQXGLT8iK+xI4TU/ZjcsC0gPCrzp7IKU+TqDfsanqlIicmlU5jJh0vsvLQ104AaH6ffC8M+
nzq4EGl6bMn4/qpb7TB0RfJH2/TmMmrj/M5Man1X8N6xCwotvgug+y5tpQj+yKDSB2zK5aReOAlZ
UHAaE7gJfb4TlFYWPTkBGq1zdT5EqewpERR/5zuIHHtvjcn0eWyeB8rF+V/0gIDM/Wslw4WxZRqI
T6i2wX9QB/5190H6xjeBEzpPBqXdVdKNSfmSYqkLxCzZAhRrjq4qINXK07qjHNnOh8tIbo7eUnaK
tKESOY3uMsgskKT2dJY4FwmHkWefMDGfmkJYCINPrW3uYHsi6tT1PRvw3n3EJJJNp9t3Rw1Hg1Ob
2P26QRPlGY2ZYDG/Bf3KkKx2CuunnJQpEZOcuNuoBu/8clKTBPwsQ9d4dtKSrX56q+tl+LMTYu3q
Db+SKiiW9ggYBg7fN6e1p68YBjZLSEjWgzom8JmTyD63sansYBmq+0RNwrMFXGBjTkI5eKH5JfTJ
kqWAbE6k6Lwj+NB4o2STeMoh9fKsFOMvH1x6a/IFAY8H3qOPn0XiWbiL12+TSISjgD9P4rW1ep80
SqRAjcZanerRZVI8X2l+bbpcydcV8aT6NiUSAEDb3vSydQ6wM/oytcE3yHzaSRhJfJjK2GOzS5ax
8dnLNsMQ7Mw5B1kZGKhb1ehdcpDogmG3EU3PZWqthAp+U1E0+2vZ/25mgkLbtcOmJp+yc63Ymbsr
Iy7uAjP5ijO2j64dJOum0XG/HPwb2SUPsull+MobVXz61G82ur7sMlGv8/Eh6YzxGM7KlVRAYIHP
Z9eD7EsC7H2T/MQdyu15b1Mf82QGHKe+ddJmoqljg6fV3dzGKN7Wn+Xo2KnWqfYeg3po9nqWGC/J
hIB+ENiPKj6193UoHtOZvVeYjbfTssReKZNurJUOIaeirPOdIP++kr9azR3znTe63aUpRzO73Pva
uLXK9rc1v5oNMCw2pHFsumgqsYbDh+Y8+MVPAw8ErJtG5yw3uKG2iRy1Ol/2vLprt5jZ9Hq/IjnN
diZBlk+oMbJ3TQi6mq0ab5nBCp2J8FTGYfZoTfHH/om3viG3ssc53uoy7xWH6nSEmpG1MGkTYO+m
/ERRVu7Z+mOybPTqzp4s/gdkGOlkbeue2yQsnpU2WMv3zDHvyn1GfngpEr17HIcQR0jXiDeyUOgn
mYFxjumdEv5kL9icl6o2fgF99nQBwYD1MlaToagb9sYOhkadcnaxrVr5cVt9tdoE1ylynXhsHuws
t15FMsQAxb3otvIjf+8pTbONAs98SPNUX7hgVX62+sZMmt85JJXXvHggGVzA/vzzRFE+93wcykEv
xIuPMXnVOq8qrExZcgD7MteIHNKt89cpbygZ6ZEWbORoD78Vb5zvrrPIR97Vff53LuGAtDdp5CSn
zioiRPMa57XLcOdJW+1HVnTqwtOS6T5lkwQQ0HY3aSS856ztn2REnUW8sEbpc1um1bZz82ivpV31
0M3JNxnhoBhSWv14LrmnrdpZKKaeD0KFBaWGWHy6Wog+e2LHdDo2Lg+dEz9nQ3Rj6Gl1Jx8+BS0m
lHfyazyPXVutEXxovc/zfb6I//z091Tnr8//GW5D5UejUPdXESvDUholUIfxafLwoNUQmo8yMEme
Z/arvojtoyRGyLOg83kBMiGnreLGR9+/7f1Nl6PXBKsItj25iWNlDi7Vc/UpcRJvbXOr2o5mG29s
PycrPEOLJcg4nsWJ2gJhqQqmYYQa1dHmzvrFMb0vuZvot7KlBsMC75CnJCJro9m5f+C+Xa8CnDte
4VX/dADK3WPRoNwkUz8sMqiBN6OnVOQghvuw7RtYm91PC4nhV2wCZuxCP77gh41jRZ3eJWMgbooY
rnnkusVN7Tn+LtZEs695O814h1yPXdU/DviznNKo+0Ob9P5xrPBHjNs+2NgeVYWSZ91Pz24WBn+7
XaLFyq7y2++4ehkPmZmV/D0CYyU0r/6m8WvP9dJ5MUfT38Ljzrd2VXb3oV2eU6C8r5i3rmRdSW0R
lBpFEd45cXUvMNjdD0NkH/0cLoo88PgEoVhU6OTNBK+ZENf/FjrPWyo0UeV9DQvM3FpDrY+uM7a3
lMR4lHbRuDasAX30xDdva+5OS+FX7gZrJIoPyE4gt4UFxIPrq7cGMLhvGoCZRVEW+cJ3ypIXnnFT
qO5LaOX9d9fFI7wSWDnFUxdv7VrVltwBxItnY/RQm2H/I4D0XgcVcvyd8dTnpvfb6pV7XooxBg/d
1ejAWBgTHMFbrV2ILHS3iYltUjE0w852lYOPcfhaG5HhSJt+oYKufpnybtj04OJmjx7ewPP2Vi/B
7zWADr93ibhzKbb+ouREzsbxloEfuht4Su0hBRYjaZoE/MnnxBa5h7aAPP0sYS8PVaVqRyUBwjd3
JYpSLyMk/NelVWhn4YzwD0T5dXAxnLPz8glU7pNWe+kt6lfqc6FoX4pAc270uGzOo1Vj5IQ0cpnN
NgTer1jt8pMaBQ8ehPx94GQYO9RRYZ4UEtDeegrt7FXYZI3LbjaumZvKaN+6Ja+Htt6Lm87GtyBQ
8vzVVOJoVatdeNS97gxM0wX/jPybZNCEHmcVYltJGQbbbBRv/XIwIYlJumYOkW1k4v5QHAzae3/E
9SfNb6s0fmZ30tyMQ8wvaRLaQYim/6K63KmBhmdbkiQ/ee6K+8ztjfMwODsrNcNoiRIaCT0TCPo8
qI6+uO8HxzmUU/KdGiMRAh2EvRchKHdpR0gZL0borgt/yPs1XofVF7Yx3RroPY+1uWkbtrdU8fLY
5whrbyIPAzLRNgq6PbaRHy+njtnxmsSOy12KuTcJeEC5Om414qYUoXfIm/GuGmPr1s3aLW+fa9Mz
fhZCY4cXt9+FafV3U5vhDlO49aaOXqcaul7Mm87Yxc1vYT4K1xHPeIh4p8qfIH1XKbSKpINEEnNL
R3vR36kiwsGNn/NdpnTlXT6fOaZ2l3HTP8ouOdgXTbYVwsBxbY4A3JTdKFr9PaEkXDSO9VQnar8X
jV1jj03TiYKJzFvyLVZy+wlRaPGQ4eaYzq2ygGobBX23HtRBOU3zATTZ21maGP22D+1v165r2DXW
gwpOaYOrv8907OYIivd35ZfuYaiaeO92vgeXd8h2kakFZxFFzTasjeSGUuK4MUqjup3c2ll7GQIe
QgR3Hk/mXZEV2REh6fYQ8vPfdVHhngwkbjf6qE63A+4ia7z21IduStAMN4X6VKb3dW2BOnCn7B5B
8njXm3W9jwOvvR2jLiLvldavup+fVbwEfiUp2AItb/6I6w6fQ8fI7gzKrjuAVOquL7sEh0kduh1Z
1L2GHQgafsr8yBDV0nUM7ZvNiwU2UfYvt8weNfYQy4as4J3AOBwJkfK3Caks5F74GvR8QhEmxZ2V
R92uHtsbl5/SNtFdsR0ssDKq45JbsEP9RbWa77qdxb9z+wxKE2UMfsx3NrXnVyeEMVn1WvOAqEu3
qdK2OLlDffRiaoJ+oDR3MIy6Zd5QCaiKAfecOv2lYlu48HL2JLAy8w30wuI4TYZ11sGRrEJPaF9N
MZ7JgbgUKj2NW/amUe3qWxRaeOa4anUgTek85I34BbeCGyVVe96IG/s+a7r4aEQBEoxZP95k3vz6
YlnfY60MoGW0404L225rB2yR0Jq670Dp/vCAyS3wJR8fxswUIMxrdVPnffdCeoICCRHRvHF2qyK7
17EmAQfQ7FQnSPfO5Nl7bYqLE/8vk+2otvatZ1beKhKzztgQe7tRj8ZTXgLHHyLPf7JMs7lz6uGQ
QCkWhlgYFeXeYGjTc4Ry4pYKcruW4C6s8IqVLaJqL6FfHYr0IEXcFjUyoF8N5m8dYrRPqtrnDyoe
00bZWkerxsfGMHux7zotWE+ulr9CxPhF1WW4qzyoHYUR/ozmey5Gr4uyV8plpJOHxZnW3vdRP26H
PskfAl145Cu75oft1aiwdtovhZJFpUbOc6VC8dW05NUd8VMpZhuObD6gjCAWeswX1bcVXVmQCNJW
U+2U63D28JCBnmebWzfGqObaVyoD/BaLG8u8igxLrcG+cy9rXxZLbW0bgGroxfQyKgEeTUWZn5WA
BCD8QPbPvZGevNj7w0kM7xwZvF+HzeNkGNFSn3SUhj3kCWr/4Hiudi4hqCwnhNGBnuBm4KWNvs/7
dLzFrXa8jXb5mGH02KbRruRNYWXanf6CTu03ox6G39TnJpDKbFR428aJLVs0rVesBblvbpe4qxyU
lBu1qVj3A/eRnToq8SqtbO3ZjgNn5ydKjrpmzu9VS78ChMHR18Xkz1DL8TT5oEcyw3I2sW0MqP4k
xcZVR+dUVF3Xo5fUPVqFk+1k3/WgNe6fIY2rk1dzgH+xG0FKsmle3AaHT6xvoy89avyrPrOMu8QL
eUUFCwGeexsbExQBCAnge1DwFDqGMlPUnkVt8ApIhuoxo860gE0/7GWfhkUx5qHt7Pro3sVG5Pyi
FoV9xbL1A/chMNglR7r6TVWU8QDydDqYCnzxhY/odTTOqYlKEWwEk68KhnSvQg0BrAMHmoHLLgnw
8AAqvUe5zrCXyeDWaxsMvRXiBpviSnNSyyHfR1PO76FUFdwQJ53Snuc/jI54gMt9hhsdhKibKSRY
km7ra3VxTz4NSjJ+3PDYWvj+NrsmKLX1s12M8Xkgr0EqpK2fk7Jwb7zEfOL7Yz9NI2weePx/Uvud
WebnSgWreItbVbi6riWzXw7EVePftOUP2bDDUF0XjsBb0qmnuwQBrIWhtQPMBGO6u/Qh07LVUxfs
xRwiB3hbQNxGQbyHnlLEmDJZORvgWe5u8Jzq1HXp21lqlMkavU8LMS/RtNRhibmccifie5Wq/Qav
AwQvLbRCFRVqdzZ70skDXwNv38G0MhCFOVu1zQMgi+/bSsFxu+C2yA7WudemAVUb/jJ7q7ace9nX
usVBT5ppV8SujowUzK4utanCD8j4qZg9FtV4Q9XJuFPHERkBPwzucSett1hDpTuFV8tKxxPaVcY5
hXALgnXVW6rJYxrkplfqcHFiEyvgPjmH/U/0ASi0dmO58VwSt2WUOIfGb9iLzWdagu7RpVO25aF1
bqjyjht8GNs1aVNKFCVsPaGkr34SJn/gAjFL2SjtF+73uLjGfvAIFiVam3Ht39oqX4oo+cbLFQX4
rga831k8WuamPAgPz7cFnsXIYMohfXDsQy5Wikj1O6N5iMwGYqNqo5nj8wdGywLJa9Wr071v6wL+
hobTYDmRDzATbL2jSTHu5aEKoQSy2+o2WqC+9dVt11Gw0av9kNbmJU5o2g0FPfuUFJa3KeMZJ+5o
5qGNyLR4iI8/aaHdPIhGLFTUi59Mp197iarczxt1v2u0FwPE6okEgX9pWmWWYQsmYtx8yxirth7r
khLfhi3aWSm12OKH68cFlg9CHPitRbwxm8O9hQTK7F08bS3Pd49JrXwJ4yJ5EDAkza5unoJxrJ8K
0Eil0Wo3ZaDUT54hrGWPuDh3WJrY5/hbrSc147f+jVUAqoK65d/ksf1Tm6b4Jcjieh+pIRUhL0he
bNgya1M00U6OwohAdDU0S9ArjOIPgjxxojyqrqk+8PwAxkL34PTwFkNs+WxeNI+OMgEY7C1jZxkN
HlS+asOYSppdBoBpBQ/cfs5IJWA84qor8vqMjqq2LQse70riWKRYQoRXgYmu5Vzd64NtqZXd+jK3
A3TG05483xzMDq/ZFBPIeDma9OT+zBFvL9kEpsUDaxzUjQzORUp9czDRoZyvqwZJvq47EmOXucPg
rxwK2lsZbPStvqpD17+MpnbTIUyCA/VlbiQovPWUhOQ/IZlCZUmFNdniorTDVbS/7fEs2GTRVJ7c
5Aj6JHpSmmWvqeJJ0Zz+KauHL7CovHNh5sOu6iFvKsYgbrsWobmo9+AOKZF96Wu1b9WEIOSlq0es
4Mak2OyrJQLFMW/MAM3DgytccSvXyOsoRawmj7ZuPiwzJxds8TDRBj6dHoMA4jestx85yalv+F3r
C1Ae1m3mW/EuwkW+bafsrrOSZywVgxf4yPoBQxIkyb0heKmTtt2Qax83chTwQLOkRugd5Ghh1o9Z
U/R3QeQaX7pvTZUFOz0ssJoWVo3UC76mDbzVbRNT5MSMBJUPr8TWZR1bzp+n6XxqalmlLz8EfDg1
M63cJCPpg8B6wJk3+GLzz3v0TGC8gxd8Mfi23ftpcZAtxRLmbRyMD7IVTznatbn4IVv4JFrQtzG6
jYYq/DLViD65AzU6uWqMdfzGB5myim3FuB199e1gKntHEQGmmH92s+EvD6kfPMuga39qdto6HKkU
fxooglhdVD5sgWuwDCEfwbsOAnTi/XJ+zwujVWvaM3z4TSTa8dWdbLxHW0DNo5arZ1Un3QV2euUi
0gP/vQ6X0WxfIw8YYr2dpQbGqVjO8gx3MK6Ro9r7WVpk3nroIZR8GpDBclR0SvBhFLIPvjm2aMhK
kHu9rNo07iJtJoB7HaRiEizjlB/QeXs7xGwVDjhe5wd5dh24xl0HPsX9ByHX5Se7Bdkm17/Ok81r
zPVK/0HIp6Wuc//2U/7t1a6f4BryafkmmIF5n4Y/Xem6zPXDfFrmGvLf/T3+dpl/vpKcJj+l1o/V
pgujh+s/QfZfm397ib8NuQ58+kP890td/xmflrr+wf6rq336BP/V3H/+u/ztUv/8SZF3qNkd4r+L
QAhbu2j+GcrDP7Q/DFGKYlaeum+zLm0stYvLKpf2ZcKHaf/2CrJTLvVx1t9/outVrzEqdedpfR35
uNL/9fq8zPDqLcyY3fn1ipdVL9e5Xvdj7//1upcrfvyXyKu3cCCw88TY+P2vf/1Un/quzc8f9G+n
yIEPH/26hBxJ54t+6pMD/0HffxDy3y8Fpr5bjVgzLcx4bG66IXTWNYj4pWyG/SwZYOYNyB1GwWhZ
S7Vy/ZXiNoW+TRvcGJvaY0c5D8vAYQzAxAFeOUFSrw960Q7mSg4H/do0U+8M5hcGnezqJy89Vh67
wFIv9a0+Gs7KpKi0hPe3pMwA9HL22bu48ElDPunFB2cPLVZ5ag0TxuJXhz7deZt47bp6+Pm+EaNl
3KTf/KhR9ibCzss8y5ItNSnyUWpWPIDK3JlV3t4gtpQ/KGRfTpbX3skxGVXxy914dj2soIXnDzJM
TxCXC0m2HGSI7qtskXK2pqwqA9KyAMNlxtriutB/eHXd7e8cS/dJov6bK3sjyku6/z3IDTJwuSvO
E0iscWGj/XGWbVxCw+WQem/D1wHzPcQ2FUKKgZBCvE2Tc+VBxnnvq1hVEm4KE/Kuhsc8QLaYKoA8
lQeyhKjLXtsfghLXPYO+HLcf5oA8/TP8Qy+qmKm7HAxVoK+I+QKefTb+0JFzI89STEf6Pu/On/rZ
EEUr9qd8hz5NGNrw1CcBag1/riEj5KHk9RYVKLvfXvvkWZg6/Q4a5K9P/XKRsnGPdTnZBzkou5xU
bDJ1FPtKExaYSeqEOHBZ/ImcZW7X3qVfDsp+eXY9AK+zj7I5SQE8eepSTPHr+G2unNaYkb+KjLrF
rC4bNkAA+iVG8rq3QF+vuVtUGkkS3KgUvrVAqEnb2cMm9or2TgRqe1drpXNwevdJdl37kd96srLW
5V2DUHnIgCNvbDPol+M8U/ZdriFXunbK67hOMF6uIwfUcvqaFXWzlTRdeYYO1P0bX/cTdRcRPq/E
oHnm8l7OJWdXsnfR8wXt0K48BFVDargHtTWMFPXyKmsOSqXYnPuKWv/LeasZtbqU4X5b98Ox1XR7
ETR9tmpi4407nSid55LdgB19PRhlg8oq2XzZ9SHkM/NajgexCx37Q6ih+EJOl0Rs5AsWEQYNON6R
szYNiNJN6trHcAZFYO2p/pEVqAPNFijXiNDWNNSeRbbU959AP0kG+HwjO53Z5hX+q0UCZFW8Y4PQ
NDrmdkDlaM4A8kt5iKiiojiKLJ48ILueYQjY9hfRvFIKgc9xLdWwSxxQC7FG9aRBOq5s7meFgk3U
1vEqRNA9XIIUzIGDZPFK+F59X4qxvpd92tzXQerGK4oc7Ua25fCndQY1vm06P9j3diNOvWr1J09Q
IV7IdozW/NHVb4quGPLVZYDkE3iAwem+h7gSUbjXe4Szg3J1XaHL47e1PvWF83q+fvOp21YjZavo
w333bu/64bnyZv9a4zlPDkH78IS5PHYoAR4vMbL9YeblISP8SF0GgJ6WMPwQNlaomGZp9CLghW3z
2SVQHtL3sxG4fYOO958jcrgXyWXGp37Z5A2634L8/9qIzp0WJD5hTXmQmDMzUs7XQ+43b00zaBcd
MJGTHJT9l7k9bJxlMGHMfp1GVt1f9WWlLS8yxSaEQ2hQAjFA04giQMBatVac5tUYuyw4tLkjTnmc
82IaNdU+ntJqnxipqz4Ii9yBOrj5UsbUc2AiqQqjBzK6o+p21Icb2eWGerFkMyqQB2k0NVt6uo3Q
9OBMOx5z2i1kVv1WnmUYuOpT1J2v/Tqee6dMt9AuItRTAdUutKG0tg4fG4ofndcDaT3+JaC+V5GC
+vhlODI9pCrfryajm/mSQ6FQkuFq1w8Q1nlz6hvzcrUP/XlagY7B0FBM+n5Ko2pLnlp99LoMoUrF
t3/q+LCEXSa+u20uljWk/jv/PTYynOlTrHC+1lwmrRDCDjRKAF2DOFrqNaST8mBnoNckLsOVHZGR
BOnw1ldArCqGCmukecZlslxHhHNSrwrdRTOP1OiYaSu5oj2EOxnyecq8NtTaCLl+ZsjRwqpWqe44
g30LZj1fuw0K0fyvs3/aITwRLam+hXaMrofVpLdVnWDajAvlxoLn8iRjpVzLv8aq/WRRpgH6oOi1
snA0HkmSM9Bg2wIZJqE5w4hVA101OSrZBnLUcQE6yFE5t+ioQ6qeYXr10medpUmdfFHPNi3k68nA
V+Cnrk05Ws0WYnI0K7ADqk0ATY2GPLPXLcxZAxehEhg889l14NoXzqMgOLStHcNWkHHyIJDRvgzA
3fg5UeGbhKCIep0gL/FpJXmJEbUTpLxZWAZfr53OHwr0VXOuZu1exyzX9ggcL7KH+BUeFD4+6mvA
H4BiYYRGtOi018rSAFmV4+NYCPh5SpJSCQ+0VydXHYqfqn8O0knFuZIv7Dxdrpq3eb0fyPf+Z6v6
g442hqJgzMTmcW8J19pqfg8zG3zWAv2w/hTpUfASltM+qMj2t248PRVVsRxmYTT4c8WN3uH3FcxR
kBbZO9s4ychRL9Er/iksKUflkrDyxEmORqb6Ycl8zCkUs4bbFj8pKaRUGLwCBL3TPagoxe87N7Q3
uJTZX5QpupHP4WtECvBzX0aOtQkbC7VsE3Uqsagnq9rKffIUR8bRdPLlp70ypEp24JOqGkcrfht9
65MjUVN/GBkHHj+Ly1adgs/OKJrHZPbdNNIUFR2zObSqUMTNe5OiaHCWhyl39pCjy7OtYETIQsWu
0dzoQR48AB5lAhZPttC20M+V2R6N3sTmJRuzYZt1oucmy4SJ3/+Dk6XtcjZO2xZI0WEF06qHsu2c
swwZdV/c2O60vU7Q7SnZcQeFVS8nQGW2li2695eYy3Wn5LYsivCyiIG84204UviUn8IBhr9DGdxa
yFh5ADWdrsA2iY05Lz8pbrkcsLN4VNKVGmPsVHSNeByDWl9GAsdi2TeAuD2BivrpzXqvsqsqTKSC
MvXszF0CdPomqW12kXOz5KXvwbC+yjEZbsbwSL0Myk6r+uZhzPxXtEPE0QsCcRz9ARS6PJUHbu+K
giHJe8DnqOp9RMbIpl+0QbWQbaTOorVuTf1lzWtMVsSjv7zOluta9fj2OS5LyHaZOU+qqIPtpxC7
UXmiBt5zaNVYQXWeeXB7JQI7OKmcysO1LcdlpBx2kMp6i5Rt+xp5GZKhFCTGpRagMyKD5Bry7HpJ
TCUUY/lvryYjeUcNUR0EmajqzXDrIDC4igctWctm74X09cZw27uTsxBoUGw+Dfgi/RlSb9l/7i+G
Q1hm2rHO69TGB4dFBvdRH0txE+hBCzgpczYeb5b3uBHUC7+exF425SHp3AfV7OOTbFVxrN131rDK
sQm6LeaWZwbBPcTM65QKFY5z11k7f2ymaOl1LSoDXvZNg/4dLdF4mfiJ6Ij9yenzhQczFJsmysAp
VfUSeI+4rx01fIQIAK7Sf5QHI7ZbEESWf0jnPrcBqDpNCq48c5NqfXebB/qhMr23CXoPhMHCIVJ2
QUXL1s7UIxs7x4O9zU994fy+xkMNBN5lY0s4B1R9NS6DPhx3sjm1ZQcYzY6Wsqm4qfGQl1+yJH27
GqpIFelL29kbaZuAuikMkjbubDiHlmjMvywOVkisYzU390WFBYj42jb3BkQ5TBYI8OcAGSWb8mBE
dgyOpghWnwauTUx3zE1o2WAEvxiai8HRaAR43LgUm2bhfgvg46oVzbSRKv2+G4X3auQu4rHM/jIq
55p4KcnY1HCDRzkfcv/n+TIinKX+P13h/fpy8LoGoGC0fAGhe3g0bKwQDa+kxvtwYUPeObtKu4aZ
ESAkYIkfdRsHh3jGWC9kdGdHznIMjeFOHlpUU8+l3yBr3453uQ3JI4v9bCs/ExLTeGlY9cWpIHEp
ozWKNSwS+ed4H5WfLvs3oykpsQ9zu3mumE0PcjWxdtSqAxhOKdSbpKwPwAXRlgIA+zCEyzSaC/5z
T6HG3sEe8t9y6BJU+906rdxofZ0TiCJdjH3wto4cQMz4/3Gd67WH//3zdP2kLg0LhbIqtYxT0ejb
Ptatfesb7LfSvjdOY8UybL1S45TaRnwYoADj52mcZJeQo5cYGV5ByllrrQeXZJ4iI+XasqkM2H6s
qgDBpzapxrXslMOXK8rwARLSGvJVvYjcKHm7S5cjOJ9FaRrjDjOTtWri/LIkqWEeoiqzgG5zz28D
Hnl4g9D25P1djpPLGd11WbXt7m1f4w/RniyfcsMPJLh1u9TdDEVroHX8Z586D+ByBzOn1i/9Oco7
uFzPIVjPf+11q9zL+bJLTtD4+qz4piCLMs+XA6LP3JOtj8omzgb4HKI8gZX4H9a+bLltHdj2i1hF
gPOrJGqWZVmOnfiFlWlzHsEJ/Pq70HQsx8ne556q88Iiuhug4kgk0b16rfo4Mas6/m1IDgqRYLW2
mwmttf9zLK2UxeFXxwYjWmNfK83QlnRmArQynxXKVmUaJP7evP8dByFfDahgJDPdzP/AjUVDDhiv
VsQAzKr3ODLRoYn68J1+egZoQRYYoG3LwxNzQjSfob5smjkwzqNpAMCcXA1lDvIu3UvspZc0tGq0
3oMjSQOAeSqfOUMSHlkgEI6qYLzRz2tMeKe5T5zoGqJZ6RmHFD9bE+8xULiw8yrTN2XlPIjAhgzo
bYjmkF0fgtBkowlv9oYgK7sktmkdQRE+3k+gSbGk0R1AgibvAxMHEWtgwa5jvnL6CjevMbHT4+S+
TqBZdHCNbJ5KI5o/WmniO4DSrCq3zpDr7OSmZLFxqdBo5XcV8mSmZUETVNmg09Iuq9IWcwg5JBZY
gJmt2Fdc/uxCi+2RGjYuIDXd60mkn1jXuvGyfJboFbu0yiW7Vjsxe9y2huPFUEDP5T7V+D9zpIlm
LaDTzXJJ17x9mCwE13cCWEwFDPuB7FnrtcsaEh+beanbhyE3fcDEyeYPcluufGZe6uyKhIcgTMDG
blZXibV+C6g/+rY0bOkXNyOTE3C3tF+kcGC+EQnS+jnmtsTNcbPdloFMU7KY8DvVoIHxhBTaMxoq
tce2lNam7Mxq2+ZN9qhN4CwD8PH77wFjDMGLJkRahqiApI4+GQNEXkQGqEe2sbLr/P3QVEMKJi8F
34bk/TC3tAFPb4GxXg6dZZzyFHigMXA/A9/Kgn3IQJeOJh6wfDWVJpGmScwTcrvGiaLF2K7SxhgO
ZftPVlrmPgLF0wGdpPivqjWoUaIztGxAIgYrBOjHA1JC5JUqhM7o0Ag0Sc2ej2M7bo293X+HFp2N
vmgVR8vRGEmkDq3Q9T6RIejaw7TP0QaNgzGxSNuONRL2E54jy96qC/efLDPzA9DAFVKfcZ4fBBBR
y9QJ2JImCTfz/LjrYrxbFY5mniCyja71QaIDUEnbqyFYo+TZi4IO6vHeq9fS++YyQRrghAa8Z+w6
y89dnkwLVsbBc9cBjsT6Uj4HdWwtvFYUz4EDvciyDD2oKAhtoVno2e0MdDShbODtGWSF5z5tM0mC
eciI6gE0NO+GNy/11f3/zs2yMF46A7bkrer+NDrAY4wmZnhX8JyTrdhOUD4Dil2iZngYwton2wjI
5bSa3WpK3pfMb9QKJhq6fI/xxncbrdqCPsX1U7TtfuFp8iTQYnDR+5qfh7zOFmQv8t5c5Tpg5J4C
9aL9Ga9m7HMw1e0efwABpZI8/YLuNrEQoRfcAQs4PVRaeyF7yPN6nQWmhcQYLhKLdt2ZgBO14Nl8
jl+MKBl/DFMIuQLc1i591U5bqJ/UW93MwwdsB4Ghtwv7R/zCW/CfUCTozeTFTkAL8/pmDb5JdD5B
jHMFCosMPVAZskYk7URGtBpkvpROdgIazzkXtaYttdDC0+ztLCyQKiVb/HZ2885nyVieugLkWHFo
XyK8ve7wXTTu6IAmdvPOSgLIbULycfHBQUOZBJeqyt0dxd4iwPOOTJgFzGmfhQ8g9yuurMkSP9AB
+y8FGscSraqWVu9k39sxWU6mHF9CyML5U5O+jxCqRPKfEcQTlSXxMo8jyCGHGho+ClBtbsBuk+NX
pOnROVAbDhF5zsrSwQlmRy3UryPanDhqG0L+IER/gxZbBw+cod3KUw7yepmLH03WnKRWNWgKUXua
d9PU2qgBjwfRnFolqMt7JHyN2qseJICJu8HV+HqcKu0JGaw5wkDTzyKXIB6yE7REFagPM8W3Dvn2
ryg9swOYddsH8CjKO3Cfb40CH3upl7JcW5IPK4qlg6FnX0Fhxw40qrt4Qk9lvwWfu7jH5nLZTw3K
kgFU+EgOtxXIw5UGsiOTaOUnhxcraoEGPSq2w5BTWVGXs8sdtnBtWz+hQXGZRazXrnEgpQ/W/dJG
pwxocekQ2bq+1yx1ANY8x10Ep8DWmhwtBd23HPdGVAqUh8JVT/u/nRYh1DsbtMOi77WW4yVW92uQ
fVmo4WQWtvVoXCh+TkFbrG9arBNwt5BlrCHyKJ0t2T/KtVJIkRjjIZORuZjAwrGiQHLclqKzMBWb
5G2pD2Gpe9Y8lot4A8oVnqza3Fq1rV3cW1UGcTszTTYNb7OV4DF2mnqGxvlOh0Cs2Xwbqtxb816f
IEUAFWpSqCZb6/XTctRGcSHHv9p0NRcdfmhNvcXQlKwRw7KTI1tR4fFGED2XLd/VMSOoF62DYfhE
VcvZPXNH/3k+lzdNA1qCM+d0V3b2ui+7T268AvnlwuJjdprF51INrZ5O8ceQFOiKARm6rG83NHoL
bVUv8k2nTtlpRYoiO0W8xZPdVAJJv69Dod6LXYOAqVKs1XQoq8D2Rd9Mi5uNzhR/5omXHmhsKcZy
wUuIfv3Xea07oCmIIoe0hpTWkDp+WafvY24rtiBe26Aa9QPKB/a+rq27+e9BQ7BeoS06fP289DFR
ZZvDyO4WDu7nb1PnIXk+2JDx/RqETb1gfNB90eLORuwClTB+AFDfn0NAi4FhZQviIBBhnR9NEzyh
FEWTnLAH+4KiMv9zUivS02uphMUMet5mgXa3KpXQkIK+/CKt7PFE4xDyOOteopRINk3FvA9E17WP
u5UzzyY3csIMlUXk34C9NkA8lPw0UXnbaYU07ukwtb2zcgYR+jdbg/Y6lBD1cJEXuoltMQTZByUS
Rgdkq8G32iDnXYwBGByVcFhkp8ZdM75QwDtz17M16GzzJdluayAnB9yTcJx5DXLYBWko4lVTXap7
ux5QQNl6mszhowPvHN9Reu13t8VrDz+Dyuzw5fP4FgxKoIRRarsgNWwuBi/RZ+2YZ1FAmReqns1F
BZCJAuiQOO9NFKomAqxszRN/X+u2/O9rybL97MUJ27s8Wji29aoik7ASuvYs6F51bdoSpEh88sxd
p3Rn+j737vs8UjkqaMkMIYRxAx3R8xiJK9TiC/Ya7aAd577EVuZj9O16NENX65NNmqN3P2J9GnUV
e47z6HlMY+cyDnjdq1Mj2tGQWne8yTmgC02cqIcnT7zwkrADDSgoAjM9ehnNx1j1/ZAd0cEm7YGa
aiw0gy07SOetmMAvh2ZQDDqQXy91W0pdykESF3rp+DCsLaNL0KDPT62ho/PqOOAyuacqW3pQrEM9
AsgCOP37KO/vmimTBzLRoQKr0wZC5hxkjghD5hFc8gnidAvggVRz6n09mokDCWjopW9pK5HSI45O
6QAOx2DVMsYWtE0hG21L6Oxmu834YKMFTFT9Frpbdn6EBlBAhsAX9o40DM2izq7RMygxKDoxtLu+
EoaVsvEti4Mis4e44FpD/+S6UQXSKa3yNdoM0nWtqqk3rwz595EBQYOSXrxEn5Ljf4DJ05C8FUqO
s/cGkyc4Paq00Tz3g2NeSnnTCd9kaBsiu4UuImgaPU0VmLoCBkZ/t2fWU9DxFwgyFWdydi1fgCSP
P9Z54z1IDmVYNSfKIcRnDOjDHXlsP42lLnaFXqUr8lqh0PzQS1BHU8EBRKvnC8xLjs6HC6CY+O4C
sSvcNahMgXpFm0t7tKJ0iSHSLjTMLQD6JOPLLO33IPB0j10g45Ww4vhbjUaOiYP/FEJw5nrgpQ1S
izL9NGrNhQIAoHRAdhEa59tMyANG32qGTbAXmJ+zKbfWEHfB18oCa3025uCHUZiVXoFdbgeyFRBe
Ae9tsbnZvbgZ1jWAkshzQRzsw1QaagSmVHPRpwu9qLeF5UMS48tkdWFTLTqlT0EHu+yQqKLTJgEE
q1WHm5tscgqj1TQgEUSOj0vM61QNCsXIQq8M3tjH22HoerHvK0CX3uwh0EhHYwTR3urXKVoO+0m8
iynbeNykrfetD8fyDlzJ/NRoaxqAGhr63DZex2d7nW/IThY6a9WcIRX8hHebmzmEoCQ47VBk/W3R
d+vd7L8tGkIQqy9E7DpLjs4ptaegDYgVuPZmHNOXeYtChRN1+LD/QKPwZ4h+AU+rnMCX8XWcjMgW
/x7rqNXqKH6Zd0DknfczfT2sAGhyD4mR10jpFM1VZGjg07UJzSh57YBHuHYepY3OdBDW/AMJO/cT
w/0TOTwWHKekaQ7cABAS+kXGFX/zYRFprf5Da8+k86XmWDV/nRMwLTiKMIamelpKnw1yKfMSu2Jk
tF9a3J8XPUhczo3oQeehh9h9Rfn0IhxwP4AvUi4zAS5HZ5DlChWV5Azo8bizXaltuCPKi8u8Gjsf
9GEZHuiWFXmYjIf7sRf884dJrG00sK2a5aVtwHvgSu7szMGTOVQn8AKJ/qDGWadWYTylzXiXSTf7
nhopOinx9vYAfs0GPaaIiDTdeGqG/o7yZ3+LeFvjXyPQxOYuC3QBr9wu/QReivyegA6dr6O69WRJ
0aABLHokQEUZ6fZ+BMfWDHPIKwNQT6hhrI0R7FUd+HY3lVH0y7I0IZOukBBJEc+L0vx2RYtKoCVp
UcJQoLHTmRftmOz8BKIlgBbjNUV3hvtQr4sjtA2wA4E42TxED724EG8sgwm5EzCsKBPZlalJ9OJI
S7ytQyYIei6dRGP4M4O+3wboEY1XIPkIj5PN07NQQnpdFBXfO7VPbz3vRU56sMqw0ZojrFbvFxFA
Oh6QdmtbJGigesungg5AnMsqY3BARk5S/vRmtMCDDZlLDbrZNBtFm3rBwfmgHsihvSrHCek1mefn
vAKXKAnSd3UyAlD1p6OxNewllCNERm2ekfYevsXKESaVeeQGeIhPI1JVeSl0cX3N7wyGk69HFKhJ
724V9FL/2qbPUArNvyPTpy9jT053DPimIxrYQRH2GlD0sd9kGvB8WuJuZNutLb11DrYMLGeFdEm6
LkCkCJQRi2d3rHHnEOPfA/oh6FVmaL3bZRxN7PQvA8zaN4D+f+5GMH3c7ODG8c0sjZ7/Em8rO4+9
EshGAS6yEvQeWdrgV6pykjTW3bBZoGxsQdAOuQuvYuPCtPMWkrG18SxQeWlaJCGRHLiLmq5aEMsm
eFZAaaWB75CGpm3+96SamQDnFfKEJFUJ+lt10MBTCXgh9DPa6ZdNORLIlEERZgDsSbd9CXbjirn1
MRFSXiJ1KEbLF1UJdnc1ogMA/2Ys8NKpLF7e6ecOtWIagdIRfBxA9kESOTzcTMnY5Ieh17+QiQ52
55U7V4d4PA1F3ES7orF+QqKnO4D7E9Dnbkx7iIOW3RJE6BZqTEOFfLsykoci6WwOp7EZ5j+LTNeB
l0nHI7ZMzK+nflgQ1pIN6L7Bezk8NKYYOqMDWNLAW5Aeb2bQ9ybdouq61wmNgMR2PennlDuQMtJa
z8E9WeP4y3VN4Ms6dFdJashH0UfIo1rehevAckVjBfZQm2kHck6DrqOhEkLr5HVB/7SFaHWwJK+L
R83Jls5XdBbLRwtc0FfIAZRN03TLstHO9QBuMYosLXRn17LQd7QOb/DTEdYgffJy0Q17hn5XsGHi
EwHHkdwnvNrTshQBJCQI+7T6gUZxASJKbDnrI62GnFUHEvtagkbLht6oCT08i/XYhk0R/xSgmRUF
jxg0UVAi3Q74Iu8M0Oie0JWNW3MTVo81yDEW+gBlthJ/tAAJnxByQWKlh8m47cICgAuVU8V2mi3j
OKrBiodhzsvIWADNkJ7wUAJfS2Wi2UYznVXSJmyZBflvgZEDEYCgztd6UUMFWJXgNFWCC1RpLkMO
yOvH9o5M5LQFCGx0zxzWFEEOuwORE80n220RZnXA6ObdHdl1oQ2QpIFmFvr12bHp6mJbRcElmDQT
1F9EaRXmHERWDBypU5B8z/EsB7mK8kTCwym0YNK1De3gBRnB3YxwOp1DQV1Z+F2HshTkqVee9xyV
rTzfUgBSM9EWEMTalhIH5IiFOUIIWzQr3GCNe3JkXKDmXbJnEGRke6csC9z4PL4x8867q1roGuRW
DEGFYJqWeuMkz+3glgtnyoOvtVvfDQMS8otxeqmw4cNftWzRQdLXP1Mzf7KGtHjpNPzXon9ZfsJ+
IF9FRSYuXV8iIWBa7ORG47SVodPta90boMrL/7hyOZrvr2ypK2tRdVfJEnmWMntB0f79lfsufUqq
XF8mhdmfp7hYg8QMbNyTqW3MUmpfjQHfc69LOciwG9cHxb93RM9/v0cdnW2MIdHvUxCaLR1RV58t
0T0r0Dbm/wNqI1Q6p/SrxjT9OeyddMXxo78Ps0DboH872cdpIk5jm0y+5U3loxMFIIyOTPYNQhqv
H4PhY2hBGH7rDCQBP3wMOXl/fIzYdMvfPkaDF5uTgffkZTfi91wPkK9AESJ/BBVseTFa3FbUyPR0
HIDlKxxZ3JEJb1ti5Qmj29CQpkcTsEo0bI1xno6+bkcs1VQ0BqDHHKTIzmTGq96IrGtQsvyCrRaA
Ca11hZ6Ade1DlYSBCNKBbE0YKtSv4roCyfEVCKP8Ygev0yEJhnpibCGbYHb6sWvN14NQZyng77bW
A12qRnbcT8itZAYSp8oDch6o9jB9p4OlckW6DiZDdgElkOkINlho6unfyQx1UUjFqCjSqaGoYpLy
WNX6Be8twTKuKvBhysFsjr1iUKEDb/se78cgg45B/7i7OSCNgGj9LVqOjV+2wRZynd3SQP5sR8W7
LAX3FRgmXJChAmdNXnBeezsq/OV8ghyvC3pZOwj8GTgwDVG0CILB3ZQxa4wV6b0zZYSmgrshYXcS
i6cz8nKwuC1a5a1bYGe6oYXqOkjCzlNkPHJiqVUjaeuPRGFLPjW6+VSk/hb5+zwIDM+RldEYaCQD
LCwYLOmnLTiU6BVwfhsk4xhX0AlRL4tUKqfDHG22Brp8AfW+HTypSV9WePsdInubmJoBkEIsXwDs
WlWZlz7LuKnQ6gc7cdOmsQcmizqb7a5UDGNuIF+U/RbPuPkTr28D7mHIvYyKsZ0ObcrRLTJ0MdJt
sN28oYrLnXYC2IF2i0WWR3chw4OrbQd0Wkhn/Ox5QbgajZzvqbrjlPfTJMXzh6jBSVRtcZ9hB3/R
8J/WGTYKF27smCu3iFDgVMKsgyHGSy3xX0pljZ5jz0bltdHQnEtm6sYVLDu+hucNNFOs7qhl2K+R
Ug3PGF7neIQmIqVjA9mXAtD0SBzI22bWXoK24iEMI5PWIHMPadFjlGMNWtJAHgx4pDRf5FGZQsGq
i66VrGvQ7wCoVBtxdC1B3A+yFnc5jWCfXdZGD03DIHDWtWm/elNsq2kqmf42X0WQ00GDnW9Bkwa9
A43TVuqfImYCc6c06yP+KWLmLNetqDmSd1KVcfKiOo7gCPzmNy/9mmgYOfz93L8F028Nd7X0OByK
2BmXhe1pj1oo/ziTI3+1DW9nH+K0BFruo2jGjShS4xCNLkh31JcWOIgHWY3yavWtcag6mUHVEF/O
BnTfBnYv7+z0ZQ5+xQ8JuECnvhxs3a9sBwkikJgcJhHxg+StvYIkvLEg283xtyFyCbxe0Lyb2ygm
e9VGUMj+4GBq/QxP3FXrGpD40lh0pkNeZo/oX3WAePxlojPwunlLcMpnfkl6mWSsEgHaFNsFBdrv
0XEEsHtmf7uZDRnGtyvkTvl6BccCdkuxxnlLHkaZTzNuwbaWX8Mh32kaWDbRvZQs6nxM1i1UPqEl
5/JdO+n1na4qvVqUewe9A8RAVXrxpBUPAjknyCzU0G1VEeTIhblj6CGbJ6G9uFsJiJtJNgV3kCNt
F1rmVV/aCuVIi+fRIQ/66hl6ZLO9kVApgiCR6ddpU3+p8K7KWFk+GEUAtqJcAmms7L2ajg6o8Da9
huTqNbS7J4hclCto76XXQUe6hc7INiibVDY6+7+J00qkFwodXNPjGLGlZ0yg21d3NGsz9bL9bPJI
HqQOzDJZ0yxny3HAHaWKDOhX+N0EEmwPIjwaCPLWjUjYhoQuJse4s1ipP6T5mN7Hgv8gM0W5satv
CtOUn1WU7jkbIwceptTMK941iwOzcBNAPd66kq2MotWIJseLYRnWNYFQ88oB6npDETTBlEh3KgHY
K9nUhN4Ge+ucB3B5GAPEl/pg7Y6eAZdudkHfcD9SqS8Hdqu13ttLbIteVPzf7MOUQX22DhbRGHV3
aTG465T3pV8WUf4JNIbGFrqU3jIK2vzTEDVoWnZCZ6F5GCZTgKREBXpMCmYG+Hz6fLgjZ1ol00MK
ErIQr04DdLZWeVjyR94N8WVw2mHbp7arIw1nt/sKD8tsMbAw2JnGhllC9D/IoZWguzrkfGz3czhk
+6A3AxEqoKdqsLBM1XhnxmX33K7s0RyedU20EJwaswUNw6pTDJMaZGCVF6qkFcQV0MpCw3yEgllo
DVdUpr2L29knMuOvC4aiECD3Km2wpAsVtBxCMFvyOky+BKZs12mG/d3tcYvsSCYXMTIk0AJ49xim
p+3t4RuMvmrqfRdAvogUWOCcIPMyP6tpIkcOOgYZ0tEEuzv2kGxY96rKlndj+xBPwbrtovBMpk53
oXccNT/IR6bbpJvt90ntONUH1g0/KP5/OynugBYD2wM+Widc5Emd8ewlIaAelRiM+ptswoOW4G3z
WgRt+VikwT9MvXXVThMvXLxMnkAnaMxD+/cheW/ByFiJ0204pOg4Y1lYrzxtF5iqs3g03Okeo5D6
jPu/jgynKBZDZtcPgITwpZVH/OJyJteQlW6OIILr94OAWI7nuOKM/LKx0gCY+DTVENKQZd18c+to
JxjwtosScG7wE0AoNDe+QXkn+mxzhy9TlNvmJXtN0T46xeuSwwTAUjdYr0uipfwY4rsbt2L4rJW8
BzUjziR68BbQORg+FwLXpLNB2f4aVxoTaGI9EJYuxzaP1qQNFiCtcrIdUFzUIE72adh0DYTCobVJ
SmGkGVbl3Dm92UlazEYCAw/jNMG74MktIBu8wIkZ4PmzgFTHfPLe9R8xOgA/+36KjXXYGd0qmpxg
F3ue/OxAzrobyupJsDI5ZWCIXozQ9fhMYXGcajtwBENn03QWFe+9bZLyYBOhWXGFxmTTj4cK/9dV
NnUro8yg+0Fj2ZodaEVM0x8hKgRdUHvyDd3ZAMv0I7BkuCPeeoCu2jOdvdlvJrJPFpvjieKeTJYC
jIyw46ka7shOJnL+j/YP6+M7/u7z/L4+fU6PEB1vaw/cWnvoalszzTbxhfx16EFkK3l37ooUvO/1
4KJ0USTfGsMJUh/YduR/mg4kI2rCHGNMCYReEgeqMAnu0n8udbO8LTdPT0Dpa485FMKVGoJZWupb
JKqlx9xsTTbSTujAfHo3ZPrC6Dl4sfEoNcyQ7VAa1Wfc2OBm5sISbndywDL/Ka6N1wdwUr2GzTAy
Fea1ZXcCa4j9Kf0VNrXjH6v9HkbTyyDEf7GNb78xYWMMBaZzW1nQpDdq5xKL2LwA7Tmgfxhf9FI/
Zi2YLShSmEa7tW3DBVcix6ZExTdTDKrDqAHXLcVIzbIXjQCajqPGMseoK4B92Xp3BX01h2dDMB1B
G3FP0bTs6OG+ZczFIV2M+9EBasUMtHybQQfzSa9QkgicIDzREFR/myZv46sGRbprLo2VVD2uaWZw
dD2JckHDaWLGFmTM+uzNxghAmLEotuSlJSMIbpxoqJaUGTj5aMkC9DpZF7YnKwxAi6J5SFZES055
E3UQTQ6YOOTgjpRL6cJqgiZeHK5pyNJoOHAdmkV9HRWPIepGVzObUykU0NSgfL5NF6LWl57T+aw1
oFIYJt5lrNGqxpVaaDX0oJ1wWgCNux7sD39GDG57aEY86j9EADmFtLgqefxlDQf799UYG9CHxztL
zn0gcZBSsQ0Tx0nR7veJtiYi/dk2+0GqD5L9ugELrFVobGPVJqoSHKymqIPVR4eGKJnMQ0LYEKYm
GqzZdMPUvE0itA5FvZloRKFvEznaEY5RiFbqhJfnLksPkB90roAGO1eH8ye0cTUnkMQ6kCyvXR/5
7dEnZ+to3kkiZdUqJ5mKIrsrnYyDlRaz09hKfLTUN2ua7uqCYSfafJtnq0mQ0tgA3h/fk0l3e7xU
gfh5Q59g7N3uEEEPeEFeWoOjBlfovL+Qaag0dBANTrqljwB17XpvcVsHAOTXJwLpD1S/tAeytHoO
1afpW5DE/Y4ScAIEuZup7qo5gTfERnuHB+2FnPQlQzUWou9JdKEvWJS2aPv4fbrIq2oV2Rz0zUXq
7mI8B4DddXetV+ePFk+KxxzvScaYjuewNvAdt7gJ4GAktuQEQnraGiBKWNKEt+m4X+UgcZWO79pl
cmcYVwJNcDyEVoD0TmDfAd99WqOo3Axj/A00uF/tDvo+IBrxdnkENUYny9gLJpKfJspKc1dWAtBM
sdL0hO8sBcFnWi23KIszBb0QF9SFrUVQNdnaBWvBABmkz10aG2A7zVDByJSSlJJyUXYga/k7++/x
qBmeuNdE3Q6tyyMgrCmQCirz9yEHWDlxtTRiFDRujnfJwoYygc4AVs0ixj2870twaQzBBSpewcVm
qLLg9djb9JCxvYAjADl/G61fg+sdKYIHCbsfu6+TtKxkmXmRrejDfwbOYCdLS7EDN2pJiqU1aEmr
bqDZp65Q9xzJ2w7q3UGPpje1s8N9yYaMX9juaNhwfRWBFfZTjJ0HXlv+DKNHRW9BQdvL27+G1Wo1
AjK/hal9zLwa2emiWmeK20Vpta4Ho3KfDgBOQJhs005peoAuWHbImWZuJFAI52goAWMvmXvtAqSu
a26VX3gcfYmjofpZJ9C7S50xWhgjINBNVP7svPqL1KLiS14XCaRxUucqOX7MlRZlZwhUvF6lZuP7
q9hmnPiogzWgP36pDf2VNQZK08MBmC3iiHlnhjbkTCvzNxtNUhQcbsggseG5fobc2xUiMeXeQskG
wjyWeSVbKD63g9k/DAyPA8+C7HAzgQvrFg/pK0AahY631IY1l/nw3LcTREtL896So7031MuqDezG
mqUyQRl7EmcU20egXX83zuLxZDRUZOKb+1G47o8y1Y86WE5uJ47NZov36+S3mDLx5FPc1i/0jkxv
y/SiLHuIzYtA35F98NxzZLjAPmTTly6E7MAtvUtpYGU3OcTOTTtcU+eBHJ6qEEoVkIpgqxh1RkjO
JdOdEQh9SQGW95S2tbmMCjSrNyLMlmLSw/UUW+adBsTtfGAej46eMP0+D5DeIgeFDJBbWhb4ka3J
1qP/b6VbcQhhuk6c+wF0Ia2VjuuyEPj71aWGBKSQe7w0ys+gyXUgUWlp+04NOV/X3ug8VyCvOVgu
1PsipR3N8slZdgIU/pOjFWDCqn5W0tBe1ImbVq8nDPy4qYAgiMVQXSxYxp5qt21XUSfM88CgLZA2
cb5HwQCMDsHk+RWHKkLCgmKZVSDfCZU8XaHOOhdobwB5MNYZin7JqDP/32MokA5JAraTSEXfFqOz
KP9aFK2H7ZZxpC1nX0bTPdemI8mQpQmX98pHO0zyNRzfFrU5ffP91zzwoYDlfjRfGsgyLEB8FF0j
I3DX0gXGZgCN4YknXux3tWBPpdZ9zcsRauYxePDwVvcddM/GYlSTNP5rEsC34wkNPQmYNTX9aRrH
eRJkVedJTYmEFuAmWtCnh7i2tGU2DckSOaf0EAYjSNrJ0waJfD0l15TqSKBY+bQ3RhTQCtVWWWpo
BI8ZhNehBRYfvQAMGloumgfNTKplWYnoRebD2bHQ67Xoh6+9cNufaJn6J3It98nJDPAwu6N5Th09
he6TiPb4y1anVBrcF6brXHkinuMg3EyqfkSHoZQesDUR+sZpnBkoF6fWuGdUgXoX8+aO3EjuadTq
UJxvpTdtCBJUjtAp7xtk9GaEkIIPgZLl7zZhg4GCRKkpmOLGt7mEOqL1KO5f17MavKO7aXsE/wba
U3RHW90yLL2pP4IlHZgblaQpTIACS8sGVZlCR6sDTQqg7eTfbFPi3THtpca2ex+7XoVdsq6N+BuG
q3k4Drl9lkOeoHM39pAuAHFSrA7kAJNdsDCsItq8i8bb8qqRWX+6BVuOIvZOq+u7MAi5x/5o5Q24
wJ9BEOOdRFlZxqJFPmDnGcFzxXlwJwX2LSvA79e2AZ6xOQQ9V9MiiQMNdxeZr4AngqjB7f408qwC
mbVPN6aW7KbszLsia/PVoILJE2SowC10AYBgIubgDzc/Wj3nBgPZItrSFduhregRQ16gL5NOdSI+
vLnIOLDEBKoP2Aw1hTTw3sVFPSujFQVaMUN7kFE5xo6bw2ybVzBktW0g02ZGi7zKITfBmHkfp1O9
teI22xWGJc8ThCChEZfUX0bIPTpaqP10h3prl9x5aZ18XNKk3E7q7ZAxMI94nTwbWHKelOv2ie4I
ZtFukSOy50kBcG33XiJ9DoW+Ra46FWzVqUCHaqyXSFp5J8McGHA1amsPro0I9FdoPQAh42scdk1g
LhFVDbw5Uj6Lt8l6GQ8b6KNB3hjlnDMww+M5T4f6xG0o1Aue2xDfAQWKHjdyX3r6hUa2MtEZeEuy
bWer9gQ1lRYhR6GF6VqvAL9zgqZ4XcXLsnbFO2RSY+YGsV+Y2GiOKQch4e1SqC3h0wBBs6XVRpls
gyQRdwKkCr7rDrFPv6hS/az0uLhCyY0fadQEXnsq6g68f/DRwav1wbeBuPCT0nu1oXP1EpSaO/8W
0VVbnKrJOFM8/RRBHi/8MBpq/7bQEIh7A7LFJ1oHyWHQb0gnQZIJlCqV4r9iafyPGBLn3uoh3i0C
sNaTXdiWs2QN44cmLMZPPIk2rXTZl2xgULIuGrmhsBQl9IxhY99MPd//27IT18BvOYCGi5bNg6HY
GwQLbLTO2KJrMPBza2rXxEJGwwS59XfDSA2Jskxv6sC/eYMBSQm9+CfEY+FTD02hvUjxr6ShGSFb
XtouGhGUN7EUR2RUAZeohnoC7KH4f6x92XLcsJLsr5w4z8MYriA5MXMfet/V2i2/MCzL5gISXMHt
62+iKIuyj2cmbsR9YRCFAthqNUmgKitT0fRTEymD+MyLhk/NcOj0c1hoP6aZkPG4JKH4Rq2wdpxL
2+hP7jiOj42omxsNOmLUFxlWdK1S/0J9PZCL12qwwBmAK4JRo7zFAmsXgGDlMdZGDZiiYUN9WWsa
dwyEgTROOrK6H5p4SX3FGMYPLPtZ4Je37RJg3WUg2vsuExy0XGl7ZIrcCbBha5eYdgEtHfBFTS6o
piktx7mlViJSExjA2NhQszWA4Rbcv1CLBgks0BcIELRHatKUridvXZ48DIr2JG0rfqepqK0oInuL
BUYLuZuo2Peo3b+QC5Iy0QUaFPt5QJPV+haFAEBQqEnoILO4niYJs7LdW4AuL8Aw4SOVXbBFUvpA
Mxe2rS1MzYkgslX7K1uOwbVI8+CKasl0F0PeaKGTT2mizE4U8kK9dCDn4SD8kF0nJ17h4VLhNzDN
y30wJekOD3fzoPlaQl3GSEBh63PhrFBwBQyJH+rm0cGX87EWyLoYaG1qf3r79/GQrqWLIHjR6NtE
pu2OoVroPoyctygZs+9C95E5cPPHDHRpf3PglfvoD3kxOeDF2+6KAZsuNUOKzdKdCx6ZRcygaS+M
sDi7qWY9m/VmDLL4uSj78tLHIXDayixFF205gOMbJKOs53nQexOr9QSRrHHMj9ObsTd93CNxlKO8
D/JInw4yAOAtageo/KKjUu9WOoPMu3vBhie2en9FFt80sc7heb4NUgE1PMf2Ieua1munNpPHOsNS
MG7C5i1HrEozbftnjTRW4Q7Ji9MgqJECn42dtsT2EMvvg1FUKLZTwwOI3UzDR0+vHpHyaNdJitV+
pbAQTOEj6srG69KVF2q5OtgUxobXS2MwgO9QvdLr3nvDEOXypZMDMaWGfoz3vV5sdB8MpjEorBEL
QCF8q2pUUgu0KrhB7pG398AVhb1A65r6V9k9UH8AbreVafnjkQamamBDxS1j/1Cm8XBwVVlF2Xji
4qgzaoYswH0atCdjhNY2WDjAz1jm3YncyGPUwnzbSJDF7gE+kkvPyUpkPAdtqg0I0iRfxIbeXY3W
Ky7AvmhAsyJ1yroix++zUOKkv0ZYIfdvQQgIDvPU/u7WXn2kl5OsYv8CGbRtE+FNv6zMsN2ASa9a
zUs9NYB1aXMkUweavo3uWQBJIzxaJ6z/GqTFHsQ72g/DMU4QLh1fajALLF3U+9+AN0vbOVJvdygv
BWpTDXId1C0merkf+yi/GQNbLPggonOqqlJ5DHh0B0mgqfVhd2pH1Kusyw7CApfiTDIDWCh0fTTp
gl1VFwfqSPHzWuepjRy/GUDJVerDuQRD2rP8WXSGfA7NPgRHLljR/NK3nmvwf20So+s35ATW1vcx
JivtZ+O7Haa7rhTxrSyt6N7MLADjUx30VVUS36d1Xp3wxHmhzjGKijMoqs+iZ+nJGni6gjIuBBZV
05d4Ay7olA6BluARpnqGnqPHhXCnEuphazK2zisgcemtPbjlJQV+dNG0vv4lqnptlZem2FOTI2MB
dczukRtqCwac7SICM8yXICl7YCt0b+9GXnJE1SlbYjm0kLyun8YsjM66Nvgg0AUMAEKyzUrLvfCQ
q6Zyq5WbHpbRGfFKaKKFFZJhQGGtQGUTHaj54Wao2QAWAzcagQrG6hWVHWDYKvJvPkNMXUXME73q
gLSS3qX3RX5CRRxbfXggJYESgKTrlkx5BA0o5ckDmkT5t7B8n4M8NCjOgYsIHMl4IOl3DZJp67FE
DUifl8YdSumNu7T2NxWilDfkkcWJBcSB3y8QnQLPrpuwcYGnzbAnZ9tCYXY9VMBcYSiNqNScCEdW
azvvxmxZMG3Tt86LCU2tPQcd06JRzDDOGBRHakKkxnp0ZP3eDPsh3sQoVV71Zc12hYBgGO3VGf7q
XZ138Yo28tRLTdqtz8520wVHBHWSBWW1GrsBVXAi2k1ceRpAypk81LblHXWgtqbsGA9AydUjw0oD
yE6ps2ro4+0ADNA00zzgzzkRKYIq4YpHWPaYKYBuUdbyq8/xRutH97YMBEzAEBx70/s6m9qEQRLB
zrpl2KQyWbpRVq8SreGbqV2Eo+Isj6391DYCvHzLXFxoijxj/Dr0EvtDNRh4u2n+FCW2IKnrD2l8
zMKOn7DaeT+MXgKwz5/tKC/aY1YdyU4jmsC3QKOqE9WMdXEV2HxsAwgGu6iltALNXJDNUR349+dL
AVDUeqYBoTOE0ZFGBdIuirP70Rmch74GTGaIb2StOQ9ksbRxD/oIea2VqbX0cpEU0j2Sh0BGYlXV
UEKrtIphRYVSyboEhxQNjSAle0Axlr+gJkpijcv/ciXXKuU1BsSlQhbel6mDSumxzI6NOsS9hbYc
ogyYoTE70hl157bsQU5s9eBt/BgTkjv1k2cxFuDz+fOU+rWqLdeQ0oq3dhryFemG7zNVHVbgd7Iy
K707SwDwz06a8lWqm9axZ/mPOuDyZHTy/RAmtjyRjXng13Ps9Eido/KQYGtAHO3DhXp6VNCB0hm8
apl2O6epxtaNjvpQvtQfleU20gxkojQVHbQGFJXKi1rkSgPHqJkGThmtX3PN0/8+F9k/rjjPZf66
Is1sCmEdUYuNxyceRiVH5S0heL2PJrY75mPS4LEy92I58blJvUiIR6lZnW1H6869WQd7vNoOjZkA
sUO26dQDQGWfGMaBbHQQrEA9szqgzAAkpc9Rgx0EeLtqd3jUAL/3Eu25aMr8VVjes4cfwiuooKcT
4Emnk9+69KB3nyCVcVDdQo38X6b4/+4DCTBUeYG/e+1IxzmVPbMXRPSQRWm0qaBTO7FDWC6UXYpC
dy4N/uQn03uIR9N6/tugwDOriR3iXwf1SWE9h5YdnzqB4kuZaf2VDk3sptDKXM6WEYG4K4vVgpxH
SvRVV2yWojC2Row9KuuM4dPQVC61oMyDacrWAFeH3qughLqCiuldyyAytjwAESzZbGQoF1XjClCD
imLdoqZ+H7h1+jRo41aUJkCtyq5b3J/tXZi/210wtu1L4OuenBx7yA/77P+7PS9Rv0bZqynxpbJX
oLyEJvMwJctK0NaepF89zPmztDXLbet4/XLOn3VIYSIKG3ubOSkm7fAlDe3+SKbJHi3zABVllHMb
tYCfIqt4mC8t8cDZlmU0LOdpqqD9PDV1DEY6TU0T6aByvkpmLkcDFYI1GxEYTAFJuaQFY0utqjPU
AfTBZerBE2rYo67lMVM28qvMAAqKQJBsaYZpLE3wMUsHdh8UNKlJPw5Ynk4zzaZ5zjLmW7xv3CN1
Agd2lzipPLUo41/1mYsVt1rITCsPvPiKwUZqVpk88Ezv8nQAVZdq0nLFESFybV3Aj2RjHggOAAq/
oc7JTc3LkArfzDZh/pyn1Qbv87Q0yNcQzEq6mmMfhWUQTduC0Zo66dB8TBvU2CoMBVZVfaM5+6LB
yo7WM14IHAQ1aT1DTea1HQqRkJqYm9SLWjbcL/zkhdj1tKgg3gb9+M1vsCUKXb09gVAcazxqu8pI
Z3SIAwGJWF5taWgAlnW8NtQQas8zBDkI/q22uvvDPs386SJD6scL1xPdBiGOdt+74b1pt/pXF0Ks
fuDE3zOZtMuqT7wLBH+bE2g8UE445P43ozyTgwNV4mXuglO+7IviLKAjsqIOtrWgMfUKZedyxcou
PvtRmF2iEdgDpLbi78x8aAtj/GahKH0FHVuhls3BFilixB5qCHfinTt8zXS7XsTcCq9CMPtCHdgC
oLZCdWgosZs6Cg38y4GJOoq+PLhGBGpFR0Gg+rq7I1vXOEDZDe1wVyIyuLFCrbsJ0si8MSr9tlaL
2gSpJGp1jRZtNDDmQxEYIo+h65oHRFX2VNQyF7pQE+rOzgHk51Mn+ZOdDgNSSwcnZrs/7WpasENr
h9xodp/8lZ0uwEctOqIgZ+r8Yziqd5E/1rvp4831NuQGSKQ4jkW6nac1gak/J163LLW6PzOGhE4P
TP5NG+B1jUKz+K7mPmC/ORQb+soXS8M2ime3rlDG11XpV88DCqDrxHefgzxJMPlT2mLFeeZCP/QO
yaAEu5S0Xha+FfxE6gww7pS/9vEbavTKR1vKYR3h0XgqdZEfDWRXN6NnY1EJ8oFFmHnNd8sMl9qY
Zj/Bwf0kncF+9rUewX1E3i9M0/V9bqN038We7DYRXrvsGt34OtjtvmNG+lN3x4Mc/PIrQJsQ6AL7
oSvrRdS1471uimQb2CU/lG7Nb2wvCleG33ZfgaTfDgVPf+hD9EWmyfDUdv2A3achTr4h7RPu7Hzt
tm7+7EqEA5Wr1Yz72PWiY1nFzrIIEwkKbKc+xp4x3je1cQ+eDucrNJqh5hTYzQn6YcUdaNpeyY4/
BlGZtuzOArR1t1UdAUgdeyvNR3EdCDDDi5aJ+FwaETb7ltW+Vs6aJbH4DnANZLKUg1mzYYsaymid
mFxcUfwirnmAAi8EHArE653sakB7zVsUGT7xmN6QCTVcGjLTnW9Fi17Ld6HWJJtOgT7wr9ZuTS+N
FwgbdwdLvfemjgDVAmOQX6kVsSA/Z2Z0ngelOd76QxSDxPNjIoGE8Qo3U7LRCCKCBfX7xOTjRka9
yLzqO5G9jYqPs+ByODbZQjiK8m0ifpuO5EOHT+2iD8djDayrNLwDJGwWDgOLR55alwmzMEIaA8GB
ZEMYh1CY9RkFGk/USSYWGWfTat/9ayDckSYLnaNWec6S6CjsvPqSx7ZxZyJodvqLvS3FZ3tiNl+c
tH73LwEAWhJ7BX43X/wgMe/6ENVUUyRLBG39zu+KJMjJZeAGJUwClapl4F9oqgbcE4F9xReTP7aQ
ZNo1KOHeNINlfBnx4A2lG73iFQb6lJprp0E64w1Uqj0QZaAgWY1ETjd/7NXIOkdgKGTFNJIcnABF
YDTSAqLiRiYQHXd/jaRr6i4gijTSiTz9Sw3wETlgpYfai3CdhZV9B4R4ssE/wz91PAbfMMSrd1Zt
FcgLRBbUwqUOPWoL9KqWyb9DumgzFO4YoiYxWoOjy/ie2KgsBGI2eXJGvVv5Zmfe5F2obduxbQ6s
bIYT8uwQH3fz8q7EYx7lea14wTLiIeAA9y6iu1FWYAwr3EKpitgvtaaL5d8+2yitf/lsYaF/+myx
pkFkV9V+UelW1NfZsrai5jAVZ6kmUPPNgcq+alO7Qx1JvS86zrsFIqugkKNwnVe55dqKwRgwGRnS
tmuvj7QF0tgCu9bG3fQQM1tGfYBvnYx1HuMdHTqnUal49eogpO5u6hBi527Rb63eFQcNkJBzx2R/
pjM6yCQHQ1nA2GruKMvgNa71YJFVbr+xktDae24R3XmDKmkbQPUL5MkJJZ7FM3kMtmUiv2k9ovqn
W0KPPTz0eJRYc1r/U4x/OiWnEU6UAnCT2Nl0fYRtP9joBgR3HddDDUqQrksFK66tulkYDZCBLWBB
D8wBRNrm4xdyC3TQnDpFgQhci71GHDfNpVFubYhaPjX8b2497vytABQRMlaufKyybItSbuT1cOdt
TCcat5lqdmmxTKAb8sxFqR+4ySA7ro36i+70P4bE965INPc3YNNGxbrytwyfLWvpInOlps2k2JL/
kLjv0+aIG+/GDJXtoNYGw+7GA2ZsiexivKetLTULPUn208ZX9aJiI/7URCwz3ieljkx0iepSj4Cr
Yey0C8NonbUvfP3kENoVL4mWbVCecX2/ItRpjmGDOE06ms0JRSagl8hAVH2CQGdgbsICReW523cb
6qeD5sbfElaY216YEjUsOMQibM95XeYo5U8dMMh4rF+QMc7rdx+LSbks6hrZX+VNHdINe/BfQmmB
F0jeQmtdnmUXAEwIfallk0OiseNA8yN1j1OsvJoNGN+ahYfQZL8gY6V66MwDUmafl+7NbC8ME9Qf
U6+0VkYBoGGPlYGD1/ixphsNt1B0briNe45OI+++sNIECmeIm9MBOaq0Q0j3V7sBv5AArz9ZPo2k
9shjA5rlS5prHgMhIYTi1cHMXGtt9ylLL6AHazY6uMAvhRFYZ10+GgruRQcy09kYddaSJYNYx1ip
uNiDBN5pDLMluXCyDb6ooN8T2et5hirWH7E7iUDT50mx0KBKdvDVgc5C7jQCTAoMRuzn/DVZm7Gy
Ad9VXo5rQ+m8HnbkQybbyX+NpinnNvlQM88zx17OPcxw85XBIChZdUgYdSJ+PySIRlaol0c77b0S
hEPhj8mWUg+5O5Wbb9pM+0kRyE9BSh7HUPmJQJ7eAM1+wt7xczTzj+AmDfac8FGLtSegoK2zqYEf
sLOiAUrxQ3Iuh1SAe0lqtyhCM5dlE5mI8aThAoyR4q0P+RogRQHsRwzhGieIfsikfM1D1nypBuTt
NRbpd1jweOCerHX8H3O+x0urBQtOhWp+l68ZXq64HxyB7yLphtN0qllSOxgV1lSCl6gkUj10YB2Q
WQNo8XrsBpvYRNEe6DBeALy8hVhnde+NhX9CsWC1JLsmQb6YV1F5wwNrvPpOj/WLGhCBKwAZo9w5
2qgvfvByyOl2ungM87Fa9GDkO9Fh6LTspKvDbKOm7GS9dFJzk48AhHeiPtcszB99oGDvai9Y6mYV
AdeyqphIH52+yR8ReQW8sZB35Bjm6QUoKe+GWlVSvfWiHKZJoFcHWtU0wn2o5szVhhYPom5PzXR0
xhWwQPaWmo1XID2IAPeGmkMc1NiNVd7KUhcFV2i8R3bDWlIvMvHaocxBb0G9Hmvjc9NghUq9em9W
NwgZ3FInlq7xonAGfZdpmjWCbZlXKMioDg0WBwglZTw447cVnOlM64ov4MvudqaRO+PCLIMWAfgB
TPBGho1hBmVmdUaHEKoAhyDGYW7+zW8eRiPIhYbNzf/3qeZL/jHVH59gvsYfftTh1p3ct8Z9EEFk
WYNKSL6g0/kA4g9nlVtFv4BQQnqcO9wYlPRlnv0aQu2521Mzzk06+/MCaYOMpOGC5fB/niYqPz4Y
XYU+yWScr0pGVpV2vmC2cTvKGHs39SHmIdScXOiUhhRF8gzlzXKvWXF+bSAN6SAVdBKKsZMOxeAA
BaIFxXIwrXdbR2cJ32gQNToP6g4ANlrWm0py1Ep8jKUReQK0XO+a59k+6qjdHlM8ieiqc8cAep2O
dfwivAgrcxm1bM2L2F9OV/yYGFEqFG6Dw7uja6dSYJdcGslqmooGR/IldbvoZpoqlUaxjmKtnFx8
zb9YICHagmFCHpjU5WE6c9P2/ewvNnLpPdtNcWNjHB3Ex9lsY2qaeVbqmG0lWEKXiY07HvRu/l3R
uuCmisCkTs3A4f6dNCGh3XHzJlIeJeTVdlHjtEvqLG3Pv8sRb8nKTj9PgzoJpUAU8SDyBYiokLW4
8SzrApqU8q0YnYvG9OLNlu4lcnEiYPGCpD65cQpuJl8P9m7VPxIgnWDoocKiIxIw2WcTeZA9K8cb
VJkv9AEbgtRJriDQs2+TOHEveCCtqUUHbQSbc2o1b+0QcmT6GiDyCr+slx4LwGLgZuGxSm21ny/Z
S/NxxhPj3UZnbWqzlyga0oWeZ+7L1BtudcO/51LyW8dx+C14r9mpbsYjmSAOwW8bAPFvAjzLoJrX
h0tya9vbCGRMV/KiQ1PVO27l3ZlafZzw20rkz7krwKShZiZTX4OzgmlmuJ9tbW5VSy/R+ZZcqCOV
GYouchTxkI3mjErIiYaNzVfzVUNXWlveg4F6ni+0UnPvGj3wWoaHD5zko3e0WXNLw+hPAi6ihFJp
8Wl2owQNbzJ9hPlP4NhRdmD/uswmEVTX3nej0/zJpBvECwM0iahJxRdGvjWrgoWmMffTX1WaAWCk
JuiqyIUO/ggOkNqojemvoknd1ofoXpbJ5XxZvRHeTiuBW5//0rZqtYPudV/mLw4BUvD+y3Q/f7pe
OP5NHr7QXNP/0O8LFXUdbqbmWNgHMGx0qpim27smRBK0POu/JXXzYKYZf0gg2XhwdR0IXWWHnp2l
5c1lxDoc4E+v3jSgMtp7WWE/ShDdkZPOTGPZML06x5ajrTQnzxYSAnz3bW88dc0gzp1qscIfN8CK
gDm59I37ivXV1QPpVeNx455MrQFqrzAL4yPZ+jYsdlmc68tpgGOG972xCaQ0wMQJiB7W1W2yp8nB
icsPiIoYC2rSAB8/Fo0Z/S2Z2hGhxLRvqy1NjmqT7JRY4gd10sfVYuOIFG54M129sTqgzWK2psk8
l3cX3S4u5E8HP0m+5dw1TtTqsTzcBq7Zgk4Ef9Co9eEtkCor6iRTDonMhV0F/YGafCysnRsjWEcu
9BE6VMbp4z0ZNBcaL3456jv6AKD10A+h7LGVxJ6qi5/12GpvR9uV12Ls3oLO979A2n1YQxFw2IU9
mpHUViDdAkYz8f1TUWVQ4EMF9RfwFNqgxM2aY9HGgK6Zt5O5hQKfLEvwhSBGs3zfcYNCbTfh9GZs
Pkfq49iKYvEJqGclNcTEDetOw8cuwuCZ8tehLl5lLfOHAkm2nawh8YMorf+gHCi1jTXgq11/1RDk
fE0cACB5Z//kVnrTpIP5IpNmgB6oKW6ZFbdbrzT7Q1AyjjgF18EaaPcPfIAyroBA53c1HBql9s8Y
w90MwWD8RINNYKX4aaQ6ShJUHXnsaWC2MDiKz9Kof4JGBbicYZ/dOlV9nvou0ogIqE1uDLX35Ibq
iPfZBuU2zxYn3wMiOoDk8QCab5R3aItseMvcCOhS33yG7HAJUKKR7eq+4U9la5/cwoheUc+TLgvA
oy/SNfVzbgxIrVlD/PoxskshRkEjcxYCtm1Z+kpLEiSIQpE+0ZkIGZ/Our/Y/uYX6oaO52aRfsqz
acwajmAG233K6k05Nme415yR7Sm9NvW6yJKtHa1EmclHjo6caZa0rHdk75N0IUYkdi9FWxRbBvqB
ZzMrJj4rlnrGmltetQcKCeK8aT7xWWEtDXvSgEDb9LUn5e8hToYqNcAUnCEHj7JZdOZaYeeXEfPB
g11G/L9pd8tELoJYBkefQ3YEUBmeX7LRQcLF6FbUgTxhfomhIWitkrFfAUMVHGe3YHCizRCm7rK3
Uc3ZAahxlFnbPkSdKdZgKes3U3MEEZvNKnwk020fZGeMIHBNT9RJh84FYRiKum6pRbP13HifzTa6
99lCSws3rRQNIl6eyRfEmQX5oVPnGdWFWrWe1rvEz6olNemAIC+IOcP6Ypc+AJvKowaB2NJWUiJk
+8sck4ca8Pscf7uKVUL7tWjBPRkNdnGvceNI3AwB1El3HLVW617dFNDoi1UsurspIdp9b3fjUYf4
6xoPR/cY1WG0bLzRPtU8t5500KVPtHVS5AewUBarEKi5L+QWpKV9MvRw65l5i6J69kp3TF1DuKJE
zOK20fXm2IStt9JDHr/K7JyXlv+15aBdHZsxPuhZKu7VQOqveA4NHRNwISvmbM9TzMNqk72FCPhE
UdO9IlvaLVvbj67cMwyIuY5gGbXyESLK/N3XgSKLhByjWBlInrZg6AX3h62vejqzsFXthPQQLsDZ
1KvOrOib0/RQcfdQJqQOIMWU4bYGoHfrNDaSshJPogbLCPD7u+PWx3PmtnSRWld8adM/I2qGVc0Q
dKX/ZRq1yS2U5ZQG19XxdedrCq5diCl2X82x15eSJx209MJu17BW2+nIdN50KAlfIi83vpR9fyIO
bV+AvTPOu696mUIOEvUXWpdkDwKl9yjdxllYFZANxSP5QUvku23upTOh6/W6ExWYgWw8KFGikR3o
IwcsTU+srL5Nn1j9KawA2Rd5ZJHcQbEgefSz4pTnmv+QgPDpgCeKugu74auypzreFmYU2Qfmgirl
d/uIRMYiN+pyh8dff8aCvz+PDuugD23nW24W8aLUe4gQUI8bxeOiKZ1om3cDdM006CB4vgpqqeZs
c3k67IBtq25bdahBrI/sBWzUpI7ZltduvSkDs10Syo3wbtgD37o2C/aEb5vtmpuMWx3Y4UVKNK2z
spVvVbfIrdVrIfH0CDXDvBHc0daxOgvZ8H5Gtr/1AlgK+hxgJbcJfj0HD6mDTT26xWNViTcLUca3
uKw3CMR1X40s4Cvgp4aL9DxE9oy83ojUZUtTjNoi8DLj5BEjAgWKqe0gIod1TnggEx1cFUWmM6Qp
oOVajBCiBXh1k7gS1cqq4I5AXGQDAQD0byx2RiAnv/jq8Suk+WKOjb5LbAeP5ELr+d7WNbwlSg4N
9LYObYjpGMlbgLvCM5nzrfCjZGU4Tnbxue4dozGv170UErXeqBeHmuebXWc/h7xtHrwobrZBkGf7
MHOglKYmI4/RguJ6XDvfENpPVoE7ipWre8MOFIKEUaeDL0S5DlzHXFOzQ/HeHXt3sC1ny7IMcPGh
uR9FgNJ+Hmd75DRQYAiFh1sog7zbSvesBcleRGz9N82KwMKrVnWOKhXvikhfAbLYafeIruFb6OKw
WFHtP0fqaodcr4lXGFSeQKRY3UYIxkw2alIH0O3NzlpqLggQWrs1H1EG3h5ss1Dc1B7ChxWkIeYm
A4EivlfrnFghENIe85dcMYxDqvWJ1VV47zpNemoHHiyJ0Zv9ssvcSk+5peSZEIFfg8s3hShhscBt
a7yCb0MC82+mV1eyAVwv+EekTtze614FwiH1qB2id982AqOxZcroLjJAXi0DJLKwNxy/2jqUeXo5
PEMu5t1OQAxwZE528h9FEqxDbUSNQdPwnd3F0QZJDuT1vBHPReTKwW6DohCepjuDZ80X8oia2N4m
EOdbYLGVLSfq+UbT++1f20Q8j3wZqmQcz9+ZDNRwEauhfkZfqaw+N6kXEf9uT99/GXf/0vvH2Nm5
VVOVnia3YzgeugFJV0ihl8ceEYCNqAzrXgASBpljMb7lwU3Rd8EPayx/Wo7nPcrUwM4y7IMTUODV
NEZmhbYWAyqV6H7TB7vaJlqUI/ak1kBSLXg6dUj90Vrq+re5Znquqy5AJrHPSoj72Ki87lhWQ6B4
kO+V2LMfNBmwNm+zR1uvdfxOuwrcNJm1SR2Ai2NeFmcUwYs1YE/lU+Ua36m0UWPf8djib/MYPR6j
lRY4L5Lhn0lVa0AYl5u56dd9uYE8crRJ3TA8OQNKr5z+mdDved5Cmi4Khotne93JlNjIxGVgfKv5
5GD193pvLJAtKIEQwS2RY4WJsLBdnEiGJlNNRzWp12pR20m92Cuaj9T7t7GcRchcZAIEqpq4YJmA
dSUEaM2y946l1LHUVPauYiAMGJqXUnq59VNy17uDHu0KDLdhdhuFqoBBxicwdTv2d4Ea4hVoNewb
rYDq36C5/DFM82ptgm/njJKv9MAKzrZjkVtXKymcZeuw6KU1xV2W5vZPFPYD3+jLt6j8NdyNJOAb
LTdB5I93BfgRfIRi/OzkNG0A9ED/RLc/2U1bsK1bVJP6kD+Y2RW13UchIIw0CxJlRdRsHRmBDHeE
INHcYRQ2BD+0KxhswERVALWP4MqidOLuSM1myN+bVHqIt8Pn3uH3JvUmOsrD/tux+QiMTimyFaht
T07tir2vFlhAI0KRzSuz6ExtOiiXIB/FPuFufDKw+CQ+g0R2PwInj66s6+07feQXIkOwRGdtARtN
NuQ1ZOMPVOmFV6xtJy8ym4MFrz6Fl1q5fswF/orJS9QF20ivttaIUAIg3Ff6c2yBGw73dXArohp8
3Hj4n1EjgxxU0EYIunTWeQRUHOKItXXX5HWzzA3Rf0l861vru/yHWTYYrvJQTlpiq6TzN+ZDaLUP
HR2CbCHu6bAGN0o3IE3SGvE5MLRvqRbY04Ky5UZ2ypPoGy3TaIPgocp14VktP9BizbfxG0QxfLEm
Ni/i9ZJ9kJ61Cq8KxfxF9qaXKO1QdrvzlrMr2SHTmeLF4JcLEPaOWxTNZM8u5MWF4UWvWYAyaBdc
bJckjbqLhwJqQA2a6DWBNICjg3vDdONg+/tIbsTjVWTWs8DK5gwKJnHGqlecsQNJdk6vPXlWHB+t
JN6EZlbep2nSXhl3AWjpoAzaI+ayrAJd31Gv1jrNKQy9r1OvPrC3GsUfRyyOsGthtgbJS0TIyJcO
IK7bOJ3QbqgVlz5b/fMf//5//vN7/x/hj/wKGGmYi38ImV3zWDT1f/2T6f/8RzGZ92//9U/b9yzP
cWxwWDg+2EcY89D//dsdkuDwNv4tasA3BjUi896u8/q+MVcQIMjeEhGEqE0LS4RufXtn+YpVAZX0
dw0fUIYrpfuG1DnS5+J7q62mfWzYRfyIipUtpxVW5zjtDlAzJ72wMcq2HvHKQS7VXkRDGW8nlUEe
N7+1UUd8iQCEmZcZCXeSFbIxGQRCwExEh5AHn23kXGbpSsdv/AB5YqBn1cERWX+21KFPmmqT46EH
RqZfvWklv4BMP9s5rY4Vu5OxCngkr51caCw50wRQU9AX//NXb5v/+tUzZjP8shwHOWhm//7Vgx4v
/7+MndeS20bXrq8IVY0MnDKTQ3KyRqMTlGRbyDnj6v8HjbE5lr39bZcLhY6AOCTQvdYblL62reem
D8cDSWAf1JQ6bVNDKd+rmKTJvJzoJ3jQpWNUD7KHBecJqrYAJvbvvarMU05p4HyapxezzIY+tJgV
KyfTrIP3JKy0TaTH/cXGEvOuLNDJGMlNfZkQfebjtX6fu6I/DcZ77io8nEb8ZDzLn5lajfdtEOkn
w9B45kJpsP/H99LVf/1wDEHUl0/HABpimZb59w+nd+LSATqfPS+LdKsw4eXnxhcyFPkjjrLdI1T9
V/k4DOtM2clHnizOvYBrZY9jgVexFrjfiQG3W8tMM1TTeDAFWY1Zg2k2X7W2utjzGpGX4lMWifzN
VAosg4qermNu3NX2Q6Dk1QNA+x0Je/M5n9X0S7RtkTuIvTtZh2RYvG8K9B9lqxxQhcPOnHX5iZrh
WluFBrw9PV0TnIqOk52h2u9lUB4HD80MvY+rde3BIgyaZ7zrzedf+hrqQ21pRwfnjl+W9tJhTmtN
9zQ3Svu5qfNhJ/UEPVj+irNqhH9UvZu+NPOBSGFRmRECYBTS0OpWHdTDU+oW2YvWqtVOUad8K1vl
6L5PltE54r33S7zRKDSx1Ywm/iQu3zX2/FRWm51sKDUR/I9vhOH+7RthCuGo/G/imG1DQ7b1+ef0
6UnFk0UbkZLxn01eUdjHieHaq8grS55hWH5R3Vr7LhdhhtINZ9/0hqsSuCzRlAoryCi+SFfZxSVW
mscu9rDytHKLolg1s9tbCAgQ750ywlwmLu/kINkgi//PumUyX8Tevq4dUDaj7iQHu5/UO2E46p08
M4ZYL1dZOIK2IlEkDoYTHW/N/+izVBhVu/8fz56/P/bnDxMBKMsQluNqCNG51t8/zDiohJqkwnuy
h3okFZu6KxX+woMWKi6g71TddombvefC3Mq1ruxRVQEsvd7oUbhFeJY0YuHAPe6KQ02eYX7OVvPT
9dMBktGla/Fyo4OsxuODoJMaEE7zp2xdxSryrppIH1U3Dlcy2CIbRKp8NJCdCYkSIOuuGG22jooC
LRvPTR4tcC7//am49j++YrphC9NWNSR3haH/8qmwojL8rEmsJ4Fd7kWfDTOQNomBsM0ut1IT1bei
aDMUj6E1JZtP0ss5hgZSLlnWoZ8HMdZBSl5KK3v2CA5usJpNXUUKWtxpvZZQwNxEngMrZP/OnBGD
kb+328J+u/WqLdBptsC6sZ9DQ4UXIYoRKv5BFtu5rndgKAWj/o862a+YQ01L57mfrBtrh6W2obxX
s7z3yvYn45nHML4imh+h1GWVR9kSlnhseRU2XLL1U2/XqGsMcg33HLTa/BUYv/F1KnaRVk+HzASo
MteLfLB4RhBURDWFHT+C/Q5gfNNZdbU7PGszgaSAiEzqlp3SXJrb+hEHpaQhLIdFWOBnyDv3qnfE
3Lu4tk2IzPzUeHdOan9NsrZ5klU5r65NQg5jJ4uyQU2gUAn1+39/RzTzHz8dF78NV8VcwDUNduFz
+6fn0OgKXnejXj4FgTpHnbO3qK7CH1kP6NAbLPFA5icEngcAGH294EeBIgb5fe+9IK20wzcVlQzb
Cl/+PtKtOsEGZjy7qRLCcUWLxeqjipgUcrWy6ITTNija6bkLbFRF/GwXzo54Ra7kF2RigZrORXYY
zcGxZ5WbuZhWiI+WjjkcZBGi0ceUsogV8jYEarZ1dL7lkhEUelq9DSer+US9hi3OyqiqFuIQgarp
mBhQ3RbqtZkiJIETmLpQr3Gby+893fxEvS78od62fdoul5DXGSHmgPvWYvtd0+z20dJc/z7u4L8O
kHje9VbDKVyI9AxCwX5R/fLoBYX6jqpIs+OZ6u1ltyhC/7wg19U3Dninjh2ErLeM5vttWt2fiADP
w+W0RZv7hOKLc90aE7hRrBvHsgte0Fw3wOcQravs+jjWZASgFdhr1C/C31k+Zat0Kr3XuJu0jacM
yX0GNvTQ5p12lDOZDRnA20y9SP0ntxggJ+OT1XnDWsM0juA03GRnPsh6s2rGbW3q7Vq1po862SD7
DYzShdCXOZxwj4lVfe/4RFAyo02/IQB/ks6QTdTcmcPkvgNitNaRPQbwJ7BPtZtKPQwhAXtV03Xu
wEm/OWF9qr3sFTJDfC94HD6ObIzwvMDg2sy7F/JcPnZ2fv6Sp1ONTUDR7WXRKpP2WHcAx2URE2b9
oa7FLmr1/JEIu7rJRWI/aWWe3IvS3qvjYD/JqiH0mo2nedNOn+s0o6xx7li6e32SXbUiO8pgLaZB
qBsm1lEGjAKZIZvrmsEGG90JCOEslhyk296VTH0MK5OgXl4fda8qf3Za/F2PJgfOa+2t2aYbD6Wq
13sjqRXwQBNyDbA4d0XY5k//Nk8SH4e0KPcELLpt2WGJl4XFUzGzUYBB4pI8E1EyJce0sU4yflLU
yYOJcYDsa008pZywJCc/jF+dPN9MYz6+RjEEDae0VHIt7NhZ3RoQNHJepLO4oZkUG4hFw6mvmooM
XN/18aWO8nJdq8J9RJ802OtOEeI4k4/nWCM6DyTRfrY0EgVWHjg/4FRtk9Q3fvqte9c1ZGTkcOAA
7qPhB+EeQNO0++8nof7r25JVgyF0wYvBUlWVZ8rfH4SEocpGG5QOw3iVEGvvkV6SlAHkph7coFUP
SIUREZF1Hd5RQdO9TI1VYniDSr5lF+pj1GWsB/oy/S3nWwm4zHi79QDD75Oo9sKDPUusSJ2VFpFV
9j+du5WiKu1sYCvPsHDEGHft13W6rCN00Mfr1hjjaxs02oNsEGRAHv77Y1B/XZfOH4MpWDfM/1mW
3GF/eh/YwwDO2xHt9QPTbrszk5SfvMD5GBEvwgC6NqGXefvRJ76+MQa9/PVhIEcUCSB/+esPCvTs
yJRF6/++ZUP9ZZ1jq47qOPzlHB4exj92njBNVYwGw+i6LOgnz65QQvfDb8SEkzkoj9pOvC9dT+z/
rJbv+EoFSvXPah/dxqVa6G34DauNW+86auyNGZYZGk1bGeZMbTd81Uy0XPJkOwY1wsGkPDZZrAZP
il9+nGGEYGz6FppH5qvGZpzPbv0yLPL+x3Zc1cmd/P1zMYXm2KyLdY1AgeE4vwZDBOawuR0G9T5p
Y+PU4jq9BnACEKo3/a9h6qKkBn7ZsSsId8YQQvyhHiCJvUPSjzxmmAVfXYR28cwxratK6Po1Jb0m
u2W5md35Abt3WcxN1I3rqBdoA4YsuoamOJF4+QFmJ/qZFlfWHjzYMl8nseE577Ni7ZoAU/tkeEmz
S0VZnpuks0/kIvt9UxnTAxRff8MTQXub5+kaL/w5TR/zaAqCgRY5qaK4qn7Acwghwu4KXvvi+HF+
0viSqHOUoUXIyG8vk/JaId9wlb1ktSyObTkdINF+l/WySjbKw9iV3kZl9bheriAr63nKWh26VZtl
/l7WfbqYYzf7dozqu091aZel50aUG7MvsS2UQ+SlTDhEey2p0s91so9iVvlspdWx7/3nXeNozNbC
Ee6eF3Z59AViegkEJMwAVWh+TpJtII1p5jkqNKK+seqhttYq3Z0s507urxtfDVkkjdvEqy3MuaZ4
XKPDy4PJatJnuw3sy2R495YRUJqr2sRTV3UjTCwnzJQ0gG/cKUb689ajN8VPtJRtnhBGzLKDkeRz
7GNj49Yr53DnidDfhvvemhfZw0jK+ECIlTjm3Cjr9NjYEgEJHpYrpe64S8dx2ixzhCycoim6t6t9
WMcIjs3jtNrJtqqr2ttlhtwrH3VsEm+T2uoUbuALFns5qzEV3jVM/JNjCjNfwyrD2KDwxkMilus0
vmeccQB5k93lPAPZ4VWDHuNJFr3AMWbyB/DA+RbkofSRZUgs7SxH+Y6vHKqCv4m8K1mna6DaSZle
Zf/QCNF48NRgIz+bcfC+6Xkdnh0kxu6rsttpgWE8oRdoPOkTikrYErjbxjKDbD1gZI/xR/oou5Cq
1mFCYWoZalq+1SKj2bsdorRYxid9kuyGyQiPhqIVX5LJ4z1mJ98B0tUbq8m1O8wrhyel636opRd/
B17DGylr1Kvju/E9ixxrJRsya/jZlbbyGHp5fJ7qJtnICxBgvXNmVFzejVcU31BDH/hTyIsk3ksO
2RgRzyHZJ0Xv7mtDKb7i4LweReXttKSGoeiSDVCauz4qCWG3xJTWPF2ioxrbAqouHxkBLLEqhlCU
a4+HmKf62aNsVa2w21hsIPeyGCgusBj8O5epKr7DJVv9q+O24hlfhXDnacSDZLHMKnEPM+6w9G0G
aL4ozuc7r9Z/k7PZha3s8Wo112zm1GdNIbWR6neybanJANSnAKeWW3WUJjux9MWxY75zPWGZjhYF
7JMaQyzCeh/3PIfWInI+e3kfbS6Ms25kH/fcW849qNRsuef567CDIp9v5VUTEyD0ZNskZOcLzAd5
34Qt++W+/uue5aChVv5xz35coftO+ua+yYZdr8Tmvq3cY0GKBypTW4APUDreUPJ0TNoK9COh9SK0
zYMrWxwlh/SWJbiDLT0buAGR6fiYf83wgnmOHmDuzgudt1gP8COWdQKVyuAsT5faotPECsSWlynx
Jgh5Aejxc1SX0AIqxMIgLSfP0PeS5zLF2LB3H2UHcs/6VsDI2cpiIWLticGyoxyCkZSz6YM+28m6
2iHn2IZrHDXHY94l649hzFsHDfCOtkS+WeuSZ2zum/tRtfa3Hmk5tvwz2/wg52qnxr3wieDrXhbF
newnh1b+gKuXGOqjrMsG0Z9HI3qfyqk9OnqZbAgQRnujGcyTiLP04g8VC75h42XF0YlzXJJElq6S
oBj/CKZdktn1zzGZfmMjpn1xcmLUUeVlQIvRT5tqg/2J1viPg4ccSdZp6TdNdUg5MgjcJQvmRvse
mTp67s2UPskrD2NunqJosI4ozO0Lx0KlRpvsuyYK/tB7rSTbpqCRaDnmJeStsTMKX4WUhfPyGJfu
WnikzpV6WxroOyQk6787vriixDxn0dj8OwMfckS+OQi1/Hel9X8rMQj9ag0iXhv96D3XyBxuUPMX
sAemj2tDBi9Ov1w3bH3nEVg97Ksg6L8ANoUnq5KY/tv1cHqGFpbXxc4dC4SwEdHeVUhJbLwEJ5as
U1m3jZ36HX7Xyuu0+t2tYWwHiI8dBFviL65hncp0nrVy1bUz4ZejD516n4UxKQE5kpCWF5Tjs+eq
xcnGk3grB6TZftIi5xsMhQSflb4+gvZ2XibXepDtkxURGlTL/hoURHkhyWGbPV8pdX30ogz7hZ9d
cxxEEO9KrfK+edVuGag73VZrp/ykCgIleMV9XW4E8OVKyfjgYtaVF400wDqfJwT/csrDNvsyOcF4
0GAU79Kmbd/jYlzJDooOzQsLuPQODZ/yyXXwMJKXqk04wDWrhgefVPrZQkhxIxsUs965PDXfWkc3
9g6Kl/sgHpS33OAvP18TpbRyMwVOQiYQ4AhWu+XyceX4c6+ATfhPloLRiTd70coRVQRwhHjEezNZ
/n6YiuqAmcX4Zcqx65g/6DiFno+OYnqxJsUFyRVpq4lX0is5j9dyxAgiJC19yP0Y96klf0oS1YSC
T1jEIgM264nIBtW3n5UBj8f5bVopkflUzAcnYW1X6pGyla/P0O1ocH4LrKFeXqhFGk77HPmYtRwk
e3WAQEeWkxdZsobWxbyh5zWc59qeZa56goizsgFXvCaGojzGfnGnep3/Ntg5Hw6cwSWkVVUqaBmR
DlvZaqV+slHIAB1lDAtA4s+kcMRVluYZNZLxr9k8Iypn6HMTBjNLrvsn5zgJsC2EW3AGwuicW7Nj
ddqVg3bo7fZemxugTMFF+tSsDMWBh751nIoIKzTgPc7ZM7U/T8fAwqxlGn731W+94aMZ3XYpsRRX
j9eBHTRrh3fkvtSFEa9x9dtrnaNfa2gLT1MlgoueivuPzplC3mho081S1gg7QfQrGwxT5snqDDtL
ET0moZs8kWElbhy4f7RWQpvWOulWa2q+ZvJCtZH/1haNugXQLLbAZnUEnazoLfEVa5sqbo4/CsWy
R9nbC+LiLIuDrh2AMrGKyj3zOZuKbT5m8ZsfVATEZ28oFtLxG6L7zr4S3kdrlAzxBuGf8ShbO2F/
N/KgupdDFX876QLge1IWD+zhX+V10swoT/Km0nl+mMf/flOyNSWIJW9KQSiSxUJc7r1xEmcJFlxg
g3MxI4+68tjJLJxz2WVho38CGPqKR5x27mRLTvptoqWTnDOcO5lpOm3Kxt+O07AG3RI9AyeYXnVA
03EDyVSWRJ+zREPUW5YcVT/qk4iXUlKMZ93P+wfZ5jXuPbJPzr0sab54LlEoXEqA897awVavsi3z
0x9qYIaL+LTAqJwQu9FflkuIKlnx2/DOUmIanc5qlbkjuIL55rw2h/quJs6dbM14z6/U1CDcL1ux
Eec3lQDYbH3xatlusk7FpbGq+EiGJX+ZLDvax4pQN7LoJ6K5OJX31RZWyLcYu0t/RLRKNoqGS+V6
7Z6yWslfhrjLd1lEpFe29p6enuuRJ9oytkFuw0leZNc0Q/GaeC8L9/miQdt3W4wDEpK4TORC5D8B
Ik+qvr4mOgr1SZyqG9K09dUssYsF28FpFJCqHxH+3y2VZeDShLvFQ5R2xlHzsxFnsXkOAZ4g1dOv
VR8chwmoMxp72bPq9um1DIOrwEk+B3M4sWFTdVxp5lYzrJs7bwS45KVl/izr8Ev6ZqYaeJ65KnR7
vMfnjdAoJxhVwO9aXvP0ZfyggsDxAjwCZVGO0IpdEHfiSdaoAWu90UzinWwLxrh/aLtx6S579AO+
yW1hxgdZdIieof/ePU328A3FleYsqxsFdBxf0O4ki35dGhBWQJ3Lojz0lfaiN0lykVdyJ1D6IW8v
mC/cqDwIc4OFw4YvSvLQG4PY6qLttjxpyl3W5PZGDuxyVXnq/1j+tXXpTpsRzjLoLmaZIl27j5No
rwVj9iy7mxn5PU1M2sftO77BHsh8c2Nsi9bQDqF1+2sMghCItnX9IbZngK/inG5V8iwe7B2AsOEi
S0sVvg1kn4ZhDy/zYzhy8ToI5LFbQ5g/BsVgbxMDuPwImPKhi5x0OXi1M+v2eye3zVErSWtU04Yh
++inu22/a2384dygCDd97KsX0qLNBUBZuomHJPjNO8po5a1dGN1/tsvxvJpTNn9JviNZYm9KMg13
bQPFW5ps34pSi+VWhIGCisncGbYbnVl+v95a5dgadN+mcsVwdEiE3Ne6+lNmFi0nQOmrqqy9zCyy
aruM6Nk/NaxCZS8vsl/HHtlbP+3d3WLFo6mvXRs2j67hlo+JnnyRgIoi8p2dXRTuruXVSWZvNVqw
8+Cq5vubXFOiVOk5YNsSx2FQACb5s4uUaoqHoNygqDJsxz6Px5XtZg/I50VHibNZ6iTaxhqaerN4
hGEdDc6gGBDStoTDh4YebzAZID8z+BfIx+mvshWnKnxysQdI4t7fDT5xukLpEWVUtVxcgtjdqiRZ
HvT5MCKi8OCnxY9Rq+KTLMl6p9U+hso6eRCWMmxGNm33po5kbojG8d1o192LGbf1timDetfPRUNR
7aMV+eFatuZG5N6XlXGSjbKq6LqNqwv1UZawXUHldUzzO6y8P88m1F3oV9YjhsvNkxJfWi3rH9XZ
RbtPycS6XiNWsk3WWb6CG1LYExCa+8s6N740Vauduyi93gZa4yBWsvjLQD0zya4yCFpRT5hi+riS
HBClmXfINcdJrhnrBLj7KiEs3z4oSqbdZV5v/eOMFf5OtT1ARA3RIyJpRClmMDtZ5r7szLMstYNi
3uGv8F2W5AHk+LiOMMze62mP3nPn+E8d8dR5sJzGCxtl/nWHm66OEW+eZ2wC0zz3vRI8WQFYmyTD
SnD6osl/UoQ68sYILAclTT4+eYiq6i7RdeUiS2MPHXPo1S+yVNl9d65yZ9onJGDOoR9gTDgf4r/O
zNBt901cvsseiVp+9JDFMUnWplFEuNsZDUqmcEkmnE9XLqLL175M3HsxN6RzQ26AiURXFLZ33rv3
cFY/RkCa/DkVGqwPMzl2c6ZbVyfj0UBEcdLqp3TOdts82g91QRhFdpB1/awpowCpXAbVuWI82u4u
sy+WOaytWAvB3GbGVR56d8DNCyvWXYcvDxt6GgJnxsuOc4sBDW7QCanJfrIVjNpLh7nXQQo0Za6F
s4bl3El9JldFqn0lG2R5blU8/zegg9C4AyxpMrfXnm9nvjIGm2KuU3xajdj93HrrN+TmGc+UH0Hf
l+8EZ4dVz5//SvpOeypJasn6CitzwmZ1cRBDWL4HbJPSobC+dC0LHpQc2XLP9bfhGWYndxUI34dG
Q/hkwg7ojY0EOtrzWTXXyTNZJ1tlv76rgl9bHbf/GJtXXrV2+0DbK5MO16oJ0NpB0P0EjmErq271
8iy3Gv/SOka9d814ejES76Lg9fD7fALyrpcneIsvNXaFIeziaO3xl2ijNjgplfqQeOwhQvmXk6e1
O+H54ow9ARL+ptZ8kA36pAUn988RDv/S68IosfH/ACqgTxstH5p975TqC39KZd8nfraRxaQGsGoS
tlnJYj3EbNNYKfhVqLVrXdF2fR9FQFAY6gKUW5X88u6URldf5MRVVBJYnYuBxcRuRqzdI8KL3Ozo
PKBTtS0Cbbi6M8ckHnCaFKa/6SDPkBH1GkN/Q3gKZbw4LdaqmxhvipURrVWyErpUqb9VRf0+mnry
4BP/fPmXQYo6ik2Wa9Ylw51ZUaKYtdLG9wHv8YvZhPKknza8sayDpVvmLlW0bD8CFSY+zstXFvXa
YGc1v3xlscGWcz2lQfk4jolx0hJXWaMmNH4VaO+su9ZMz4RcujegTZmB9L7sFRSGAmvJHb66Dtqv
6AalZ71TZC85+N966QqUgky1AqIhcfdmKBc5Q9G0H5eVxV8uS6866fNdqfTqZtS09Ho7RDqyYoW4
3GpSlff4CmjPuqrM4iwbMKnIrnCo27NAH/ZrlvJb5j3zitmUdUjH0tzFhjC/dlW9SWboS2Sjhe8X
jXOOEBS9HzqcsxdMDCO9Kopfk7L5GKl66TJSdkj+Gllqqb6MlKAZnAofx7w5hFgefK+z/YDu0c8K
Q8NVWXTWq4nYwzbv+vBSlUp8VymDtnNNK38m0kJuy+6M39qpXclRcT6+t8EUvjUE4zeAk4JrYHjF
STWJ38GljJ+i2gvWfpqUP8LeQSyAzFns8UZVivrrFLol0h91cI/qYHd0qvydRX+6KQeDWBT+PcgG
jc43FpxAM9vw5+yXEUOees9S1V57uRk+qI2nHRwntg65rpIkAsaN22s/vBtWjhsK71Z83t/Rx7u2
qulevVLNXzqQ6OsCq4mD6ub5iyBVBWvQndaFERQv/diL+wbTPX53+YvsYQ7OwZ/G5EFWWZVbryPH
CY6y/+R35r5M1WQjWwniN1dUth7lpWSVEwwbHFvaR1lqAt2FtoIdhpw7DCtlZ2HNi8IoN2P5eg6W
svgm+w55Wl3T0IQ4HCo6nixh+kLo6tolWf5ND4HaGijDnCrHAaI5wQ3Adf3b6I2IQrYGXwosIb4W
4ofsrqhAXAaHhb0sQu+386Z/z/W2PGDQVu9kNXaYm8aIUiD5qXbMtaDcykk7xTzl/BhfrKyB2aUb
R6BI8VOcG9i/GGCEa7vD5ijvPF6FJe9qoslPRQNYJRg7uEJZH68tv2oPiEEpJEjn8v/n4GWq+Wr/
OoHqYyYZNTkiHjPxv4EgjizCa6SiadWqhbmS9Zk6TJvC7/WlW5UNn7o1TvK5m8Vi6ShYJ1/GUDpL
k0T8PYwbd1XbKrL7zWS8CQxcM2SFvwjhBveWVQaraX6Isj7o9i4Q/60sWqVprmICBWdZ9PTXzrea
L4FeGdch9WPSmEzWWSac1BalvKhbWenY/gYpeiO0jOAE+Ji7SHXdb4aOKRkOfOIJzY9uN8SNcue5
ZXsHR9jZ6WGhPEYjumEBVOFvZtdeNTl+ilET6sPq9yLD6WCwmx6hTyxsC8/NrnYxtkfUkMdD5NXN
fToqiNPiaPGFBNEfadQFP31xMDWd+yhV7dVJnAFTE357ysxViqJS3QMwb09NMGH62WXmNkRC8kXM
Dwp278MPxaqRRCYmhu1gd4h14R1GpfI3Ta3pr1nYOIeiJAghiyPIpEOsxNFSxCtTP2huHS/F3udX
muKgtRF5ZLwmYiBbrmcZ71eKjRkNFK186WyTrj6U+PEtrVblNwebiNAyNsht1nlJgGPdPLawyJ7U
o4qL4HxXsERS3MeUbmlNTfiIrSMQM5xbXbcID76qjEtr4nrK3u9UsbROSeTtSbGD6Z9nrmwSIThL
60urqWIYbGroVsupglDoe9EgxymLvNvU/dTWsN/nsdnQT3vN9PDemK+rdtqwxwUMxs9YH2unaA7e
mL1iYTMMK8h69UUe+PN+nEX6vV1Pw/nXHrJbAHNyRSIv2ctiXeBVmwUm3juzC2FqaM7FnRrgKoV3
z8tXt9HYsMJd6aOhKStlP3nw8+iHHQJQlCXZaCnIGLZpv4vm8beuUUIsKonIhd3q5FmjiRctwxnz
NneNweedE5inOvR448luXgR1s0RyZSMnVlMePqsQEnIKWffudjEvx8WiVPKHmA35p+vDBKjRysmi
rex7u5itxUfTqYvzrb71lfSEBPIXeeXb3GGmOWsCY+oyh/3s2SqMw9m1Qx6UEMOOwMVseZzJSX9W
J0lgNitZ1nBc+OvUJJWGDAjMdV1JNwKAxXk5lV2bIlFWQYOtm2z5j+maJNxrnk9qYb7kOM9j+S27
Ilk2RsVBqcLVtmrksDZDTtXtVfdY+nzLZdEyY5t9U5BfhOn6XyqswGS9Ojj6sawEy9h+nL6qNYwi
qwY1C1jWeE2JBsj6OHWH4xQMcMzk5Li7kCMBnkYMhAWtSipAHoomcs/VfJDFpjHLnfDgG8u6vixJ
UpPjL1ZCEwaRqci+RHZjX+Kk3rSuPt3xEjaIjc0Nlmd3WwJfvFfijHW27Chb1BD3v7l3MI+91csz
11M/hsniMrbyzZORI935o0zq/ThqyhlIQ+IY6UUeRiNE92g+yDNZF5Iw2gCnrda/NKBYDY9tHis7
R0q3H0WRn36plz3kUNLk3q5iubxc8d8uJseqlfuDAOIcmSP0m/TeuBOzy97Nx136vRfShy+BnXC0
fLGtZPHWp9d9sRau0u+12o5WpmqG+BJX/tEu0mTfB37yJfTiR8lMmGov4mvRfO7hgmn+7x6eUjab
cWpQGXURonTbhuBV42dnTdhbQ8ey9VZlJxEc+1v5NqLS4vag5+UFlkV6lvVLZ3sU9qZLMUYz27Z5
QLIcgoSB8cNA7MQl3VfZB9yN8lU5ms3DUllk9b7XtFkPlLp8PtRVEm7ZY4uNnGZpUG1sSGJEmScx
uwHNFkGDMop1knjt+lYXOYFtL+VcWgDdmlQVVc6VHCkrP7XLcl0jqfDLdP/acZjvQLbIg5zRUp2P
uluRXx0vdtnHybBjxx0DHtPGJeMyrAp/LC4Dpn5kdvJS3JVQHIQeUJQtrVdr7cZvKih6/JV3stKq
rNlbYtSjTVwhoan39VMZCp4lWmgfHTcmXNJX8aPmfJVtsgbgYnSwiTyub3WWiR1EmEHKUmOzegrA
CjzlT7K7PCS6y7JdOPZyDVlnBCJCeyKoD1ru9Ac1FWBg0jS5EIxLLjWxj0OAmEDp5WrPd9fhKFtk
n3AYGmC9HXLAc2/ZAAVP3eWdjvJUmmin3Iy7+sVL8Y01SxzVXMd/Ts1weFdToM+VmTbkoUu8zRIf
gESGkfpYws1m4eg/oMeIz58CkS9m67zqU2P8Hb72Gi5D76+StgdrpLtglgx46UnYvigeSbxOr1CA
sFFwFkkcHZV53QUFJt/qwzi8FDWY5NBCoF114uMyE36ZBFc8dANbfn5Jml29KUWLsynudFMjj2uP
SUF26M+yPJOHOqzzg1HraAb5/sX660BoDQr1wGMtDR1tL5z6XTbe6n/pOw1lMGPb/nWO29AgdroT
1m5bOfetXp7d6qbCCc8h6svzHfxypVudvJl4QsHXwczur65OZoT70srQa/LN+oK+KH7ntq/vBiet
t1U0AQNPH10bPqCSN85LkWkPBS4+94JE6kvdqtNqspvkrutT92Xy2npD3MXmM6DVqHtrp7P832pz
0Z0tWScFCI6cKeoqFfuR4LtsNFGcefL4ubDmPlexWeDm5fNTx8KbozeropKBAssgy/IUte3+BKJ1
pg8M7mvqYRedDP1VlmAEPqeZ6O+XUmAQ2HKGh6Vk2Yd0ysWjLLkxERIL+nmm22/AmGGf9s10Lw8a
QNht5ukCiAJ1WWl8NFQgKnHucJxtI8zWgig+t6DNsfJ5Qh1uM5TQze8jP9hnSYin+V8zw7F2t5kO
+tLFyxHWTGpskbCyHhpANw9GbkeH0bAhKHUF0JL5oBMVuaQ4mGseuxFWpdS1ur/Xq2lgeUpJ9o1C
Q1tVVgjrGZeY/6PsvJZbVdYt/ERUkcMtCEVbcp72vKFmpAlNzk9/PvDax6t2nZtzQ6kbJMuS6DD+
ER56sndSZbpTk3ncSZCtn5i51Jr9s8GwbadmUr8zlMq5zgNlte1EjWiZ+Ef1YxgtpIALYfVScQ9z
25Vniec/XnJfD1MLCi5l3XYJ0lgvz51mEwE1KdGJZAAwZ3R5ttVUL2LISypmRXMC3KteJAucQ0Oi
8m47K9Go3TejfAOMzrugHxff7ZP2qVqLqpiVLL7lEAY4xB7e8ghtSKfoC/XcatHyeciK8d/Nn8pi
S/xilfgCKoS8YX0ULaX4V3M78V99+Xpd5RYkmW5P0ZYuZGyxjg10oEkIKh6zFKEj1AZxZZI+alaD
oKJu65/tYL94k2q8ZP1kHjPHjPZ5NUTfFNjoE1San/WCc2UxzN01VaVxP1HtDOpmKm5TItT2EMcI
mgpYXtgqjNFJazMiB1s9etDXA7um+jqueqgUuD+EA8sivR0JH+HkdhlT9B/g6/S8vcZ2EHYCCTze
o26ElybMhYhsHPFMY/5uVBWGjRTSCRfq00MywAiPBktcU+wArmUtsA5tIxskgubXCbE2pdlBfTLI
8vk6odhWfa9A3HTqAgPWonXejTjCslc0zsVGn/pt7H/aa3dElNCpX8FBqgS1D4M5PmpIJjFSGhVC
Nm3lDg2qGY6xpPCzntj6trOWxjYXz2+ugQ5bB1jZ+YpcnJvXwRB3HTP5qc75U1vXyksFtevYLqa+
z+tCeS8sJdgumAlq3vV1Zt5tz4wKqDpbggdpFU9SU6nv/pMo0Fk5s11m3FLb0m8gkuM+lgpBFP/b
tz1qUlEHK5yxn715QIrGzmiYJ5cfJs/dDlaT61evfNkaRskA4UtIf6epdH47zdxnIevuPDQRgu2+
nlWvz4+NavDbOXIO24ntrURwH0iCifEqX8OVHRTdSt+Kt5no8NtQabFPQR/AuVnmg1O3Trhd5kaU
CGzTY95dz/6/n2UNSf3ak+GjGPrwgMfN8IAaAccIg7hdKkl3X/19UlAoXhaX7SCXbSeyXFXvgFhP
25O2fv5fvAO6cYW4HONGtRuEfXTtb6qlvm/eLKl3QL7u/FHiFhd4za3enFaxd4MHv86IRXdqCR46
wswyblbV/vNsPtF32MN/jbj/w8vF9592cZuRnLM6nAiLMKAkIhfyy2FuO9EN063IM3Wn5xpk4Na9
nzXMuTZjo3TQD7GauPdba+tfu7arvEVEh8/Cr16UEP5MWzxXsx49KvIJkrB43g4LyT67tJ6S/daE
Lrqm8dbzoU4X/BHd/q7VuvlmLRI/RKruAcqc5bSdTJxp3hPmW4TbWWJTp4ssiHPZzjYSY6gZHtd2
cutCaQHV1pxvW8uKwBii9i5ie1PouzW2OF9TGQYIpbscQnqwNb9ijz/zUrb2tF7T1koXbNHIquNO
SGy1+dl1cX/UFfIwWfIuz4oq183E9Dqvra1L1fU33Ebz++36lp/sgbRxZp31Chca0eMgTAB8XsxD
TIFXA0wxnTQWPbmSssQScGL0qfLHWbVZPZrJPXUpdccbGh9xR9NZ2PqMm49TM1SQK/UsmOVMbJsy
YDbfv8ed5T1kZ5vB5tFBIpzPM9XWXDoHE3R97zqevTfL/L1KKwWSvq0EgvLkkXLsCT/Z5NGLGNw1
pG7fXYBus8PoV9NNA6sEc7pujxQLulFd4QOo23ytqTJKUsCr1TvXC8CfmKWBYkHOmJJHNSI0t43M
nVvqoLjZyiQ/OtPj7K0rIg+H2Ji/j5PCXJ4NvVmCVz1BLIwLw5n7f/Khsf0qcWp7qlQjPsWu/PCG
+IdIY+8QJZp3zCIFbIvtMLNkwq9oebWSOT/YK5vBbadT2lT8r9iwuAlpt6blz7gSPVQI2vYC9XwW
wT6vtZfe0L57mu76KoywndlHoJ2K4zcGBSJ1hvgzxn0wjNw9oAQF0UUd6U9YT6gPnqfiok2dkCR3
gQCIQkQI6dlBv1hN7Y5KRziOPfOymqeXCdqiL8ruvgeOj0Hsf2dWgVNpbXRhXGr1vuoU6Y8mBFM9
HwLsCSE6JR+a3S8/uro/EIN3ahfrZlSNevFauK1MTkPoJU3ha8n8N+p/NAUmvux9/+CozGfRfmBW
d0i94tsgIZPoVY+is3zSYav5Y0NGua58i4sssJqaaaXuSLES5o+8eMc+am/wyRQe2WuT0/5RWSbs
LPMNNUB9hnLM7oTMEN9MByADRRkDfSlyCFbWdz3RFwjfrCm9pBQBF3ygSQyrggl2lmQW1VV2TWyY
1UtM3c7KsLqfyv4AW/SHMhbFSx/9rXFiPdRN+6qAjrJOWK7VBIAkk9W3aMqZPBZnp2r6FT4m/8lS
Y+4DvABFcvyTp3Fz1WaDTK38pR8G7dVwzgMMykCJxIuGLmRXIpDfTYwBIJ7miZTqq7lM51KoBDpl
8jp2RAdpSGTCJePLoNA7HBL4pOckPnl1Fzo6GXxR2ZC0Yo6PvZY0LD67+pDYeNcNQ/8A9WNnNvMI
C9k8a6Wr+GqSSJh2/bOzlBQs53LZ9VHRnEU6npoebi6OPZRmoa8rvXocRzRmpVlAfIXXhfs51f7E
IYmjokzU9YSODZj7J5F9dR1ozoSviL62D12fYMGYqIENA1Kg4D8uCzoGkyQZX4sK7cy23A3GXmHp
HjUnMGzfJOQKFod6Tj2BzLiuEz2s57o99xn+27ftYY3uLff/dW7RVTqK0h4OrdqfygqgC3Ykz9pe
RdtOf75ATNRMGum+nJbxgNijQDRrNj6J4RN2DEt7Fl6i761eval6VZ8hki/cYYlL6gb74107QzLp
9fkPc5WNTGbxHluxmpKzMvCZ/eKzraPRL+IgqhyijHL39xOxQB+pywaOzPbEL/Sfuu08i6j3dWp6
pxjJY+ikw6+q5esR3vJQmTY+sBUWwFTgy2L1Wh68W5NnCTa05Hfa4qVIljrMe4jITf9HOlhfQNR1
cN+sqnBREvc2NNFJLq7yHOETG83JRTP618Lqyj0GGB9dkSuhE7V8efgDYiIz3Ku2GCjhU6jW2vK5
TYbvcWN2GOIl9iGzKahUY7+PhqYIeL/ZRcrp4CV8ILLC+kOX1nBfl3xYWi5e5EhdX6/ZukTikKVy
vwAoH23R3klZ4hCTla9jpQZijRgh7pC0IaK3qGhm+66M7poKc4KMm1HVhocq0t4T3QGqaZuLyn4j
6JdhCFEuWmdFVwSYfWaecoFXQtPVf4VWlj7Rxoba/MXsJfUnMyXhus3J3Ywfu8LQjhi9NnFv7TDS
LZ32Wc3FW22qie8ZE1tfV14Tx473jTFiUxvDTW08edI1FgmZm713jbf4febOgdPeVV3uu/Zs+8Ir
yA2XlbsvKfdceyiLTdx218LqQXNxtcCTCx1WJ1SsDdv+FUw/9cVgvRtljCILyOkmVO845lhnuO25
VOY/noONkuV9WKMkRdIYTwWVJz8RlIuZnKdgtqDzlbrnBsDQ05GdV051DVOUXNaXdOwYg93J3JPB
oPv9Ghhp5NobuuAJ7mpzZ86ut0urgQiGDHGqGNPLdhiElV6ojl5y2dhnKFASGu/w7GYILECWfGkr
ft81f1PDerPG+Vejd9TAEvMOMvalQoXozOCIpu3WO+T031oyK0OnyF9wp7auE9O93zV5c6ziVj7I
GR6ekvSPol98s5d5KFnU7XSEWXgrpQRFaSNcWmkHvUZAb60LA18ZNzs20o3vSDeJMI0xksviSesU
sVI7iyTTzulooNBMiuVSptl4LPDSvYMabhw0Ieb7IZExi1lkrdBj6v0wkq9HrUkLqzRzHmQXJ2Hc
3Nc9sh5T2BRTyRHEgoElcVETl5fgIRusLMigy1Tq5iaUeEsI68U2PFLnFlG/tu1xUGxs64vUfe0o
2geNY/WYtidY1fbQgIyZZB+c1tVvS83OSauH8l2pqYl6WTedKsu0dkheW79juHyfLJQ+5Lrb78iK
O8jJcB/gqRIe1wvjnQmMgD6kWu+T3fdEwQqViEaLGAZwkfcYXw2fYX18B09nw5bVw7vmRYMvYUm9
exaOOtbiNu9xyRCBHV79joRswpsZp7BYMc7k1ulXbAw9AAkn2m3NVCz6tVBQEU3J+9JlVYAuyYTT
HXf72pyYZE3znNjsiaPYHK4krY/Xlv/1MrnNHsIZe2UmoF3lSaSWuWPds9YGUfIelKVRXrqMj2w0
g8HmXeJUk+EIPY1Y7eIt0sfGioJiCgM1CtpvTBCbPZlaYEMZ36uq0pK/0f5wh5wSMxYTSMXLZ2o6
837AlmIHU8gOCFUy/EEz8lttjY4/i8wIMyBg37CGg15mHtHW6bhfquuQ1fOxb9PouvC/KKl9B2fx
NU8i8QCQ2vtYGzFlNYp6w1EbY7hiebDNmQm7bOYAIAF2HQbQFKbYyapD2geIGbq9sWZp9kUa4IqQ
3eyxL0/eQmAnDoFEeVTL97Iviasol0NNuFs4V94b5OBd34wpwhfu/2iB8TvXruBfseGGkFvbLbC1
HTuMsiT2oxygtW2wUxE83KcpkiERYRWljfmDrWRXfR264xzgypZ9s+uxoFSw82LiFggfAASw9Iys
oPek46uypBDJ9NClkf00Vh6guiX3bW9U/lgCapRe7O4ycsT8lspy2CaVvZvdZjjj92Dfp0IjeT1b
4C20wGWayYBasIS+OWV6Vxg1JF3jbsbhLBysOb2g7agPLPwt3tkN+636qGG8IJQ2unTcqngMVb9M
Z+nJ8xLWccDRJElSIOTZ0cKui8pDGYs8MNPX1tbqh3iedB9E7TujNxXmUcznwvKHeaj8pI2Vm121
/XWyJ8UvKNfft2IUAda//OOqd05IcChKYJ6sax5AuyE39BB/ygYjw8Iih9nRNAzOsU708TZ1VS27
Im/c85OYrl1LtZE0Pu8cRy7Bm9K9xw/8MMRK7g+uejMBdELDnmdf65Rz55WvQtjOXdEpf5qJL2qy
NOPerOoibOfsd2vA32nwpiaA5aHsm/QuH8bJV9LZ8SfM6jvmfQfpue+ptjyTBx2Fc0QIjRhQSvdR
RHYXDhDCUf6YkzlezAj61lQlQdJPVtAKfid9pcuzIgYkoAbA6DyVJ3ceCJhwy/oO66qr2rClMqCK
GCTr6SQ3QJZlRSakfWkmj2CQicWT1gztAZFtmEwKkrVaLEdp5S3Uyuqla8tHRYXwhk9ze3Da9kMT
uR4YjWZyh+XcfJ55W/oJldwSn9yY8JsVE+2HJAtxFWYFH2vzTmX3UXmJOKNRUqleLd/b1oArx7Jg
x02BhoK47mCZJkJseu8jjwrT75wBrAO3nynHYri1b5RKp+sEyRDrm3afu/Gbg+dJOHk6oZgiD5cp
ttkMD3xAwyD2dhypoXDyN3Jlpl0NZBbi3KmGeQKbsFRi/Dr06q6YsFVqI6YoaZuG7+AstldSIuk7
mXaBiJIDGFx+znBwtVXdvrDGvyMzscMNO30wNE05VNxIfjQ/5BA4RpmKx5b9bGxRaDZc6iYCXUlX
t+xY1UZnpc/OrjLi6SArW9ulEGx84eJKmt5iMVksb9ohkDAkd5aTPSaeuNiW24QdTqvUraW6H5Dj
HRdH9VD84pXBGI6UZsjkvsc/fOntEleoFEt/bLn30ayGreM2PnLlfB95FiNJJOIQs6APDfuWsO7b
8VmTwEIS9U2t6yRGeR7Rlwb+UXWUTjsyBJ/5qlwwFvcH8Ge+FwqBCbOxc3I4MjGgHGx9pyEYo8EX
TY8kNJ9JvCXgM+hcAwVuIKT2rgkGlhT72sIIu8YJAnZ42T3VORIug0KgR82/mWDQ55M5+yorabMn
YYrx5yc2C+NFpPmjEtVLMKhadC9a48M2qcMvQ3VO+0ycipnh2lSgc5VUMyrn4rDLRHp6IcJ1pxFm
FtS1hrFOGSGdi+ApZe250wtIXlOONWBc+xE+nQdVYc8y1FbzebAWWBBmKUnYsa3HyMuWPRpNMhUy
BKn9orBTn2QKEcCrTyQn9udpFMN5e/R1iG2zP8sU6hSaGmZqB7gdfvthLnL3wJdbnY1crc42eNe+
W8rrjGfsGWed5ZxKNm0euqRgezW3oxjQ59OhpsCIQ9kF9ML1gfqvQvOac1YXb40rAVAKc2yOSyLZ
Inuomt18xt22n8+j0WOJ7bREqtqalL5lFT4fgnkalDVXrTpM81KcmUUKNkFTFFp9+WYnsAK6IS55
faCWlrhWaZaBkpQJeyk3Om8Hlq+sQ5PsagG77yNFbc5L32C7NFqHhuHw3KgZ3MWEZalfN+VLmnW/
2q7oPz+r7dH2MSWLhYX2HC2uD/AoDtEaarjtM7ZH7tpcE974vndNVUy8aQ72FI1nO35F1FQx0IUa
jvHsLqjKek76ZhRxoQWtWmenrlsouC87bcweNcVLCUXnH6P4ZuFmiBMEK/i2jaKAQWp9A/VtKNtr
pjBc4MQaJNkcST9Ro+iw5PVxbGuMFQrC9dLkNHboEhUWa9BgJ+O8vQPMPKgLO8srZbuK2APDXYLt
YaslFdvfyPCTDhIlViHIv1/KwmNrNZrgNeQanSE66GeBxjyoHHRs9U93yX+Cu7h8shFWZINuueyO
aROlRJpmIk7bd1XpU3lu1sPW3A4mZh78zNev8v86HZFn/q+rR8dr9/MoABeLg1aNAZm9H2xO+qA1
MRcLbcXEYKTIjkMtPYo6XBBXxEiXborn9uw3XgM/Uzg1lDsOA4y//fxbEE1ABXDSlO4uyvvklCsS
V/BbT9rcvk+GxyKq7jLGgTNmywRtVfIHrmQxQHmLTKsnqnTRby0W48Dhihs6WaP4EKMpJ8Tp8hTV
smDsXuReG+NHh6pYJJ+J735tVNc4DCtMoFqWPE8xboNNo19mjYSUA0IE57lvuIe9wYUvKcsXb5NB
4mJfxAgph/GklHbGrePOVzHj62U5SsuqCZzRw7yhHvJzpArsnTuFZRVirAsfzQkvGMXyF6rOvjJB
0nIN3c+82HzGRbKoquzslctvvmxiTiCtnsyxIKJRT7tdQolMHzvvOorFOAAqV6jGgpQtxM5q2vKm
SkSNA9uoQORV6vd5XN6slIozfkh4vxcHhPbLjiqMx1X4BhsTBqlEpejukr3D+m8uUZGaAcm6xa5V
lvouwzjD0ErlrWKY3TtT455y4m0eiWCkJm0t3a8pEwdn6Ygw78xnxxHlgVugOEbg6G9lEeGYkCo/
+sisAlxOBxijIr8qKvue1hvCKk/Ej7hKXkGSAoKczY8hFo/4ajp/pABPY17QC8W+5RHLlyJOa79R
Sf8yW/snyLwLFsAY5ahdfwQseaI0iMalrxFagZbsyrjNTjrG5TtHmssRM8zlsFA62MHSNHaL0rUh
y8ddWY3pQa1XvMMDkSpAWjvR21eI/qTeieGpQE9ipGXyESmVjRKcYoL+nFVquYpXklA17OWpHdWP
rtXei7GrMblGMEm1nzoMkR+pm3r4AI3FDuve7FGkmUTcms0MUmE3y/xSy2q8WCt6N0P1HY2mPnpD
o7ySoBwKzwBSRbG3i/o8nOI0foUp+FOQV3RvNrryYqiWQgqDOoZuL2E2WmWyz5vJ/WjArxvPhVvf
RvMF4DPe5SZ2SgMV5CPG7jsXQ/AfrTcagZM52o0dgHFqqqQ9tGjPnhOzQ/VOJfxPgwut5aW/G3Jt
WU9rxqNX5tUaYWEePWMQj0YdAW0ooviVV3+wFUiokSaVvzS29wzbONrHiYNguF6Ialqy5QbE8HvW
u9Myi+55bDv3scfYIingM5NX3BwwlGY42urfOW/2vNW8M2ppuf/V/jy9Xbl1bu3tsF3+9eyvvv/z
JbbT9hJt43ykS+UUg3yi/lizcT8fliOpuVt7e7TNN0OictHW/tfDr/Nfl2992+G/+rbX2fpmrSt2
hlpNPnu7PPehBFdMqutD1WEJA5z6n15jMFkQrOdzBcpuSKzXP+3Pp34exUwZULGUfZyJ+rwdqnWa
Hc0S87Gtbbbzf9qYILOKHNK7ctbjJ0tTuR1caQSQiOKnra+SNqN7ao6HrW87qGjT1WSM7j67pJ09
xAxjX0/qCAA8mZjCf/ZtJ4p2aajvrJa564t/9qVKuybBq6evPnacAZ7oxq00cy1M3Co+WBWO1aVS
W1e1MtVrJL2EqW/qfjSu9iYhIj/rqjKdl0jI0CbH5rGcF7ZP8ezjd19+JDAuDik5gkcKI6iWUSeS
1bbTdG/YDU0OlhIV93Y5tHdmmh9c5tgLgZAskZYsP6EcO2Rs+S8Fzp8HzF1eiyZ3rsgP1VBh28Ww
Etv3YzelrPDV+2zqzpihyAshsIJkFojcsKiW0PA0m+wMiX9cufwQDu6FfNDeM4D+fdE16gd+a8VO
jHYRqov2QLm5Z4vZ4/ZXZlPQYpJ3MJuSSo+KIZOmI5Rj6b3LhkF9rZ0RwmiXrWoKkKScmCGSjGLj
Pa1+G23fslOG0NjH1tsymtVOop17yhNMCqqp/AmWP1+2ribW+6uXy9PW2g4IheN9i/R7t12/9XW9
/upZQ3O3tYakXKgwTfddN3vw1DqxK2U2PhUiKpDBJmOoxOP4tPUlJYtdyFHXreUR7nhJavkHG5p/
LlgmHI9BJeGgrK+xHaT+Nxkt8bi9jFctyUklAc//umDoSQ0wlSY/bX019+1dp0RXr6WGP5e7CfXu
g7ZIlSzIbN47brzCEwzbW19sJY+yoIK6dVnlAOs2L39t4/rWlYzLHKiVph+2Zjq35dMMKv75CgVJ
yjpEpY3zupFcoYM+pFXqHNOW8RXLlv+Qbj8vaRfW51r07av/v68D4i+gQxr6fnu9rwsHLXmeqMax
s5FjgINTeY9loHkyptU/p04mf+vbDkOplvfdeohTBTqnPi+r5xPSnP898XWxli3OsdLVh6+u7dGc
R+X9V5+byj+q17D6aRLPd5s2vS91SsaCzNfPR199ttJBImi883aFQoXp87IirvOjokOG6XTMq9PK
JFNDld1rDBAURqwZ9ltTE6XEVL9Hd+1Y7auIopXks2KF68XJKOQxFQJS9docRV8RPAvPBKsm9l7C
fjW8HH5baYIwr02TovpRb2Hud2Nvv05FMx6FwoptO5tPbXbsmmrexSZa+aGznXPUsCixM9A5VdEE
Jmm5/eIMBVswT7xtLUtq2fNaJ9haiRvZL4Zp4ZLUycetq+xjVhOyWu62JowpMyAK8KPG52GnT7X3
YiWDgiVYooSW57kvGkujo1qwqNuaJVYv+K+xyNkuNhguHlAwXLaTEYyOl286P+shGGeD+6qqHtT1
RbOO5W7necXddiHptqzp5p6AHfLv/K1vZOYJRYsLlcf+3kuqARENU960TWzb3OTqTgTcuZZxugG5
SGDY+nJ08nYvnCGH+xknhwK3kJd4fKyqRu49hXzhfFx9L0f7GZDAovir9WEJK+tVyQbQqVz91scZ
s/tcyFdLm2bW+YxyZI/krMUN57IkyJ2dtTkoE8UWL3rDVZgkhwkPYa83D1urrsbmxTFOjI5JaBOJ
6MAKOju67iHfynA0LiLx2k4gWXlNSQoZjX7UitgJBDWBFeVzggGmS5jkZr8HxlqxMZflvHyee6MI
TF3GR0/f2asK1V5jRbaDnh8NU7kZRfOt1xUSXdx6vvGmseEoJ/DqnL2LYiCLTCkeB7FdITXU8RDE
Nav80RXDQxTV6guBeBvjxm9ML3qW4FpZzVpdVWo+n1mDXbQetkdiXWPYpXkfF3H+2aVNUXImuf0p
bfNfle0ax5Y0hKuw8IebWeJeZC3fWXu3v1xTXIdJan9Ia9hnXmuxWbq18+KzIC+oYXcddAkr8z08
er/FK/9aFI0fE7HwaqbtKYHI+0uTGMMpDzlpGE+6XV4weC32pQZOWyhpEbpjWlH0Tr6x6KsPg4uQ
QXSewOY86x7MoWwAAuzkVyN+qPFiH7xWW9n5hbubVTDCIhUl+csuoK0KM9Ze9MclHYuXsU9XdWEu
zlszr/EbhTRxh/Lefoj6mTpUP9ZoNYzpIWnMVV+WtntYwemxrfEIsZTiSGoQWQC53RwB/ZrQXGXl
7MyNJ5b+/PmFGiQFih0kqDBVKPRT1Mr9VO8SwBvbN/VHwuue4oURyGCo3ceRXhIaXcD6UrTqVXc6
0oZk8WixW3sdFld77Fp9v53D+tS79EQx+5P9u2dwfjWF4z3LCpd3khZeB8uYCWMmy3c9N2EEB9ZM
OObaUvFbfKoHkPu1NVAsfioIdN1acyOrp9bL9iKqrNeurMlsLeRhO9d7lvroRM3xs1WZ9WM3LuQX
Ziq2Fvoxq/PlKtdDp46XJe104BpaVd8O+8FVbLyMdPs66ZrDnneWPogOngFbp7GeSS3mmHmWF6k3
9lUdNc5Gc7eEZpIMGNau7e3UdqCASVrQcN0any8l69aiqFoCo8pRHMdBAku2gtwt12oEgiGcw7Zm
uf4BigA2z15pz1QtoBPRnDqdqxdXXU69mF8+m9sZramGc2JlV5kP72aZlicJ4nUdhvqfAw6YTkg8
WR3814lR9aZ7nbfydW1nOJrht5NW+xDIsRZZXyXpAIMmPcUwwIzim5G5014MiCm1XI1v3EmIBOxh
me/WKJytb7vOJWHmtjXd2nxAcQfKsD7/q3+pW+yLGlvBlzFuWMpF2k7MkUBxyqFIuwKCMRLLMa8o
Iq99icnoiRFQDJ3D7l6kVbxWUS2uW8vz5milVhJsvZ4cu1Q5KKOdspEu+hfVLvR7m/gIGCMdpBeu
qKGlsjl+3hqiocaE7flytzW1DioHYrz8sDWruUhP0ejBHF6fiY2nvC1j8vmHty7bmoOkyeOnrWXJ
EYh1xBNlayZEiIe2uQLR69OFbVVntBi2vzVz3bEeGiS4W2t7f12sH3NbNg/be5crz2uyUoVYxvV9
r8SiWdeqcGtWZJTz0ySsfWt6tsQGKcUIar12e7UkGh7yCoiXwjKlNUsr1ECp2+ZsUywASJ5rxmqz
bI+qTWUoJkPy1ZnK2U/j2PkBgfjS8IhoM+6n1lr+glu8zSChH1WPXISivHgmLpqpnqWhT9RjdYXB
kR+r0o7OnbGISxQpyZE6ZHEsMfG86TJ9y7Fn+93NzpM5E/vtuNXvQpY2yb3ZdNYqsnHdFPYN2E/y
+0QhvgXBZ2OgxW56zacihYkTxxdKpId0Wl7spTB87Dihb1S5fd8tfbn4stb4eXOnDrm8bQfFtvMb
aCjBzNEPB4fHYMhQoLtjTT0trgcIV1DP0dCpeGz2qFi8brpAll9OTVv/JH1ROVmanF+svuZnNz1o
xIq/Ed/1q1jcgAL9/TBX0V7Y4k/dy+yWpAm+tbmj7JHpq2+VlWosWru95ur2q7APlMTyb8ayjHtD
SdLQVfJLrHi/WK6rZ7NJ/phJ+bOfhEl5p3aOGoxRqmwu+UsYjU1NmuPAhPjBE0b2faRIlM+WCxWp
pljpcGNn9eTtdEF5qYYI8FSWBxD5lJIf2dldkZIhgjsxVQLtW73E3tHyqHxCfM/DWmCPaTqQlUa4
8G07RHfWdxfV93UstCdDbc8I0WufKlS8V0sQMQu7S4CXCbxXZW3eOMZtmr7rBGcYj2Vnu8dZ9tgf
ThCUmwCcUTlqCnU1NE31Hu28jj1IZJx/QfVQrzkI2A5/JXtX2MUaR7qcmB6x2LTjj1q6zfOiM2nT
pd8cCveQux0BYspBMSdxN3npr7kgu28a8c4lse/vggym6nSPULm4DaxBdI8Ub7WDRfDwObYKUPmk
cndxoRpvMD9/jlZa/TVxwaQW9Cfp+xrxtwCsLyvMIcau91VM6k4EwI3E4GjJQw1LZWtth9rqtD3C
ecCx9YrtEFU6TJfJu0SIVZ6wUdGg/aVHuBFhiqX/bdBM9XmmtBp6OrXurWlhpHiVqXe/tQbYhc+j
gRh7soe7rctAfXBwErvetW6mPXuD0cHyhEC0trYuzbAwfOvy7Lw9YZ19TgYzM2uX5Fhq0er2WfXP
cwSl1Uyqx61FtFEc5m5EEst6cmJnQ726O28tT9f650TJYQg4w/zZpxM1cRq8wkZFwxO2A4uSPbcG
KZXrE2JXmcOszlTYCFzBqjp96HWqD+tJZT1MI8CfgmjgtF0B1D2eoxIXqK+XjN38jPlq9vmeZTKW
QeLNz/P/MHZey5Xy6rq+IqrI4XTkbA+n7vYJ1ZGcM1e/H0TPiZf3/69aJxQSgmGDENL3vSEk3DEY
ivpcuThspaV/ihOfL11Wh3/M2kRXmrnTk+WbT3H3K8da9YWY5nrQjB6Hi1R7yfv8px8hNCGOEaKV
14hTOgcQo/qLqWCLJ7VOtxVtU031TgVuJ2txtJPJ9ODibexd/ZHvfQ4YphySk+Mzg4CKFjyJDeIo
2baI3Gwb/bdOHQJc1gsH8W5TDZ4Grwfl5Tpof+v72A+0ZztrtOdolBj0wbQcRTGUnOaojMBDRBOl
M7VnPmCDlQRz+xRbgXWPSuvBnE4vvHIH3N1FEB1uWyE11pPYRGHFaFd1/dHyQuupRhv91ocSNHMV
AFqme7CjMTbZi8ZEBP07WnKsadw6XYP6rbbcoH4LsPnv9crmT5ZI7hZmP8Ao3Dee4NKpOKVVzVwU
dbVebkqF75ko4YWZ7ccCgN1cVF3OGpO9C3DjQVT12kg6rwll3CEK71nUDaN7UlJeDFEqa6k91EaZ
0YIfFZvWHB5ywCHXuQoWJMZInbPSrDR4tGxe8xrtLHNQ9RW5XTLFWuc9iY0j+3s508abKPWuXd2C
0t5nahxE67GaosBlYa3E0SzgKx8bKqGzKgp3S53mRL8dWeaj1+bVXQlglf22sKjsK/lJbOhHKHi0
ZKuXOlfvXstA7i8o+shPONSHl1Ixvy4NItYpKG9U1X6ps3G9qvv5olXbIViBjNDa6M3hogbhY907
yY1vYHIjhX5qIUGcRAm/RVNeiV0n9p+UWq+PH+rEaUaV/Shr19soeZEA8kmtu9jYJVFCC0IADHXq
clkCpEsupuw2ERzV5zJ082c3ygmvOWGwF3VJkBKrDIGY+2mWr4fClVf0ffcoGusaVp8ZKsWaDvwn
l3FVihlmt14TlM/lmD/VBAqv6L2Wz1mEyK3uS+5ahg6K10N3thq95QZw0Ac+tSGRClJKMctneSjD
hyq0j+KgqMKuSiF4XzlHZejy26D3Z7P0W55np71WepefnL5sQAUNXnItvXyb5ltJ7vJNVVnlRjG8
EeCRi2O7pFnXNoKiEbZuNLlYbbED+1JpbgYfvr24eXs1Wg/Fdp+cFLyEH24T7gwfwYPIYKWTMQNw
cqU49IH5a7RTEGzlUW49mBOSD6ZbbtVNzRxkXTH7SB1satRkNYISXveBBJHU5Wsusn3gY2DX62DQ
Zak7gZh4VUor2Ht8EAhwy0DSASm3rXqWR7TmakXSSC7ATrKlfdyrb6y7GGxAL2xyTb4lTXzE01i6
FE0OPbbt7GPSQoDTtNew6kKWfzbrZNCeSevbz2NiKKeBjDbxjppgopatknSo4Uyt5B5DVtSJSd8O
uAE4eRut6pFvJIvhq9zeFb9yHicRvgESgzkUOrxHT7voVSjvJBxPV1nwNo7jCxmhTVAr+S4za/vc
JtqALde0u2yGDgV4UyvOiJZ9AWHRY2ZWt7vc8rEDVVX31qa/uIx/Qm5FW6H73K0tXSNzm0nKJWGu
mhi9fNdirtwVyXg2EJz1fEAiiYRzX6TCyRuiQ6V05als3HKLC2G3qSzLu8R2OW7kWv3i9fgHgJhq
tt4IRUMe87sB/ONeqPqrFAbFIUGt8YJMIrgSvinbuLLqS55lREnUDv7W6K69YmgvAAkOTYkgY11G
67TM907SO8dUG4pNzLyBpZXurzRMmdZl2xyMYkIEeo2y1Tsz2gEQ/oFU0/fJk/KgkyVfc7faNXC4
Zo06GxE8+o1ZScD1oro+K2zRSQCuhZYEK/ZG42uvmbBt5B9FpA7w6vTy3AE0OEpTwEOr7mJGrUzT
aqYodKOGPEjsI8ySRkhGBF0tv6rJ99aUbnEMzxdxlHUc3kEv/xltrTiRf5P5EkYlmmvyacgK5UmH
4aHT7Un3mmUXgb+xirWW+sGlSQvv5PXMMBKF93fwszX0zhy5vW7qvXlCyMpq0aSwglf8XplgRsRQ
zaIs9745/LB12b70dlSvCQXWPqHQGeyARRe5JdM6eq2PI4QHmUZJ8b7KyilS8gUiQLruwuBXleSY
LQf6gW95G4FYQd6q3HFD/5QxFjE9YXiyD5hy1IXxSGBEXYWgyzZuWD07dgXHzK4wEZO17OiXjIOh
pK/Hrq3WeUNMoEwf0TSVL20QKJd62lg6vocWJMw4Xfmq5271BqSer6isUCSrYew1qq0XRfYaUNYu
yLxfEpkHlBgCFIUIZfxsjS5/q5E156N9aFLc0CwbTpPqkQORe+ipDtPjq1cB5BnvrEjqNXnPItdv
uGMnK9wAXuNQ9vl5y5gg1JsBcvFD7xBgL9VmICvsPSGswuezLkAouXIDDl8PLz3IyxXuS8wqWBQ2
kQyHR68JXo+xtzOdSX22aH95tpsgUKYBb7TVGBCDngI8dPf+iOOfCmF+1ShQmerfHaTBANjvtnKA
85WmRdTZWulpLa8Rms62ctaAUG4kDFgUWUI+Er0Yz3NJLOT281AMT71vVhdCjcl6bAZE0ZL6Afby
E5HmamWgJ390BhUUqOoaR8u0T5LbOicpcu2TMeF0irD5XtnOJQ8YZvVKYhiLi+IworCEE+d7BxB1
XzTNO94HGpxg09tKeTRcO7yKLhbB42wiEHux+hxb9hn8w8Asu3e5g917z6qd6IYHfCkMt6rWuKsq
g0SRhAWBitrTybrlxqGwi2xlRGa9B7qeAYpzDEA3fAx2kJlPVkpSSs3Q3EI69jk3GpsoT6ZsojDc
50Ot79uycL7Gzgtcpkau3Z+jWW7gvPMtdSaIjPQz0Np1aiTeScVXfq0WcrVhpe4cWoBnewMcKLgT
UlKSy+KtgXBvGRlBD1nfMGe8Or3RPcYdGkUWJcRkom2tey9pIpnnZVN0mTUXTWb+R7OEIlaOxs1w
mTs6nQGO0U4AehaOs3M911n7DuprCkPfmiXzSpU9XkVX185jGZI2ZfbxK07VbepFwwn790ODUNRd
Cb3fxuQQBVXngm6x6IyszvgQT5tJPEdPe+Ui62V979p6uNXhNHJTcnKvvpcBU92ijPe5Z8n+OrZ4
jGDCjlLN+qNpY2YeRvAWxSo6h3r2aGi9uevTgPX3tHHt6+g08NBqJdxWzT22qujkszw4xa4VbLQM
AgBs7OBsmPpd9TTYG05Pj8I1sANxRXwv3HZSeR/xOSSwx+KsmQTOlOQgMGDmlJGGKgwsUTcmrysQ
mP/dSA35ohZt08zBLkPzkdRyc5AafeLUhFnwa7CQPZ8SAdKoblUXd1AMt+BI4CnpwLH2WtBYg9cN
rDhdziU0ckFQ+khHzc6VPjzK/thD7XDNTY8qzXqYisgUDOtW52HpsQ3QzPJjeCUN0pOjArrI0bMz
iIxDN8BIAa50a/TmLtX4P6V6GG1UvBjHtcDM+ROB3wB/trW6IYVTMNq3PlYUpoJN8uCQmjuFVfE2
Ajd6xWsDtGH23e+C+FVOcYlx6l925tK5RZTAmkIF5aiy0onpUJZjK1exGfiEAbBypI0rWqMB7jGp
FFsJsKcLUmAoU/0kLoP54UtQeukxCXOG7L6xNvg+Aw8hpQAILhvXGYppgZWZvBfmWmfIu3YKlN4S
oIDUAKyKKn4PyRH3GhJgPUSj/+YjBYf46G7w3HxjWT0E9wlvBEB7Eyk8XfR/Ywn1rfIP65r6XHfJ
vuxLPpOgAiMLZ2Q5giRUw+Msy6Plf8vSXPuChDyKnP2TGnnGIe6kp5EgwERvlfeFPhkPhO9yox1C
p/fJ1m+ccHSOfmDcQlJp61hFVqmWU4T/NBDj5tnW1eGixOFLL7NKxUoeGUUfyvBk0lS46NpEFb8H
FOhtVoDwkrLZmSS8wXLl5iwcEQ9/ms5SnoHt2khjSwMLAZ1xWplw9WncVpssNp1HWADWgzy8jCD4
HjXACGbqVbsijL7kTAyQrwyAVuYkU0VxjNWEOR8+9mEqSfuosX3mT1oM/MXYpF6jrYs8aw+wI7KX
Ri+rQw9bZC2KamRV4I1LA9tJqboyXeb/qRtzo+ber8GUhn0WxuMZ4Y/HdgTsrdtm9OAh5fLgVUpJ
ZhgpTKu14q1RmsU+hwauebAzpAiJuYQ/b2Jq2B1SwZZPkjHzVtbYJ1tW0Q8acQ5G8U2S4PcOWOx7
ar5gWlYfkwkzk0+4Oh+ExVG3HoIJN1pqg3wEGOFPSFKxGdTgTZI0dxv+t0rUi+bJ9NqVp9zjvjo1
dLpVksVsBdCzUkFOK2XhbdzdgLHgwfBfwgqkgPvcV16886DzmrUGt6jrnxEqR90Qz7tZV0NghARu
KNFZMNihhZL3JLghDjRuDEmy/zHYlXcCl2WMWyar/CViV7zRRgGX7CB2o5EIEiws/r2uzED72rWK
glAu7YcJUshcNjllLXBrr8LrwV1FkjLFEaj1wGJtyap8s6R0E8keRqu/9LYDxTzduGq6othb8Imm
EsnjVkAVRWU/JkNyEC0Dq+bOIIvo/T2/ni4iWim+PKxMK4k34q+M0JomAYvw2eTqt/cqeS8URixn
Dcm9O4Lh/NlMz6/XA+uQokYtcsBiE4n7L3ZDlsiktDC+E8UkKfZ+Lqn4z0x/Uwru08M74yB+UvwZ
GPj6QdEhTtIWW/zUf4nz4t6DYz49xvkJi0qBl0pdsi7GRBpd6vpcbfZIreDJBOhjxv6K3gDtlgx1
P8T9VlbL7wIPLDYdMOqmhF9HPBXJkaToTMyICitmjLerrUh6zzgvX/beW5iLW6fyeaImEqK7Oqqe
xbM3I/uhI+6zG0uNYd3oAvT2mLqT3spOscXyr/bRbFseGthhFQh15W3E4xJPQ+zlWKVGK7EreoHh
qy555WblZG16wtfRAX0mdqcNRAT6hrQvsAxnbOmiESACMGcca/Vx+2FXnG3hSAES2dbS07w7xi1o
KDM4iN/rq4oYdbUJ6+jL2KsncefmuwS1dJUZ8bAR91rclajOWP/XCuIrEwZAPBNxhtgTdXN3EGWx
0WIcQ6rGB6KJ6GPXPIkHP3dNcWuW3iCOlEQ+VwUY9o24FeKPVNuS+1N7mbomgs4s1yh+1JNtCHKX
8/3VU6sdAV5pu4TZAL3uWSnSGqatv0tHiM61Ojyp09AhPttJaFr70RtBAmPHt5Khc6KEW6EnZERp
9v/98Ie/QexiewXZXfXVueX89FCTSUGaaOpGDAHi+94gN34wAWT1TzFc3vnmznCKD2/NB1DF5zuo
kcbLAliTY7XT/FQZt6Htv0tNIm+XO8wgeFItG0r3MrjI7WOCieVO/C2tWzzE5ijv0Ghsx3WV+Je6
UyVgHtM4NL3W4kyx9691TpOPCAf40Ub0hDaMd0xhWLpMHUHtkXbS4Vgv3WdqYBYjDXQVv3pvOIge
3DdGdxhSg2VJsU2tDuMjewJX/uvvmll8dH2wwk6qAVeYAClL3xvDq61OAEYtM8tJ3obhbRqWRU8S
xaUuI/ozjUiGOlpb1yo6MCvxo+VJjJGivdgsb+uHLjrviuNj4XQHp9LXoifMp2ArsJfe6ooEgRgL
WbBXexS6j8sbvvRlUSeK3tQL5bbdVYD09r4V7MQxXXR20WI5/3MXFGXx1MTefI4oz7ufjovip7q5
2+aFaf4derCVI8Ef60cPrtwqBh6TxYDcWhOE8/ThUB2Ipp7KQnVQd/hQkKdnXiCeeGeqGINaD+lY
3y3mBqwPLyoRi1HOsGqO7imglK5szsaEVR37/J52drPT9ZGpRKXKG9nLiN20CMysSPDuBO9gSCe7
SH3syo0X5A9WUnx48OJXRT+YX6elLCqXbrL0FdEk6+L60GI/KDqj2JTTcC321Aj6kh7CeRJ3X1wk
A884gFmh27UutPq1eEtgtVMrdj/Udrb2NTUQURLrlgHX4C2kum+m4FL43LAmlOIjcXCoIeGEb+gj
9TVogbsjY7IV91hsxGMPp+kJQrmskYf4RzqoJyfUkp089udIzxEoc5qDGGQURu0azm6Oeu7Gz7z5
C6DVvyDlJ0dxQfHkxR4jfT2xYcyg+zV2ziNmcfaMWXYj89nF82yXih6xDAayIltHzlv+PrXulU07
QLxf7mKeWIyk0fSZSezE2LgGdCFBKoEX8BVcssZM3EF+VDQhtwblREMXpVeM7axjJiZb4HWL/WBb
xwFgDvncPfRINIoDc53gGDbPruZVVKB4GTk3VZkHYbjUt1KLtJ24vvi7XDPoj7X6MGppvZN17S6e
6vJoxV7aND9DbQhWfZah9A+F/O8CbRk4JPHtF+V5YsfyNMeRhuUDGP+tkpgp7Pw67a4IsusHoGnF
SbB2uqApTvSFP7mfJPPzFU9iGWOWB8MH+ncMPVMfnHJjQJBGFsPScDjJeAlsRvANCoHbnFsmnozo
1p5M7NEAHuxm+Ib8dzAXDZYRfXmSc4eexvvlJixHxZ5o8r9firlaD3vpKt4nMVMQf4woznPxpSz2
5soxwPaDCS3CDGKiKzXmQcZjUTQRPztPucQuDpu8avMuee2/sPr5Qyn+zg+zjPncPLXXwAIuJASx
x+BDL+avJEcIXYvXZMyQg1l7g/6O1grxZL+NDlnl+/JWNJ933ekLGgAGabx4nseJnipmdMtmqRvG
hJSDglKkAkxsmoSJf2fZzChJUf4wl53/+nzsYeJc+wxdt5b9Cnj6ziRLNa7R681IQv2wxR+ilyfV
VuWjuNliUif2lnu/1JEIQvPagwCyNBa/vhSXc8Xe8hiXA8v1Pp0bpK8NQh2MYYyZYuBsAAKkB1EW
bx53PGIZPx2f//gxV7JVIHXyh2mkeIRzzxu/exDtj6K7BijpApqenoHfNEhuiJ7yz7vi7HmoApRT
Hew83nymgngwRZYl3CdOiCB4iKPLgWUNKA6IzdJOFDv3Z6eU6XH+66eePJM9lndmns/MnVnUOmra
kD/573sn9uZWYvdzWZw0X/VDq88/8PksSSGxUZsvyojUrBhXltmDOPef6pYm4ug8zxa7y0Y8j6Uo
9sR5/3rVD8sZ0Vo0/PRT/1T36aqffsmbBnyM5srGh9E3veJ4OJOrKMZ5rSpeeLEhlAI5ExoRi/cp
zLZslroxwRMU+h1tilpjd24khltx8aXphyNi19U9EEKk4OceLV6W5Y3/9FItL9Dyoom65TRxxr/W
fTrtny4/v65jOpH7sxC0X7+xcWhjWjvNhcWHa9nMK9ml/CFW8U/NP9XN64npsvMviOt8ajP/Qhc5
F0Xq/siN46/F0CDWoGJv+UaLMWQpir1lQrY0/lT3qSjauS2CAe1PpUQSIcpMiHy8nOTemd6KLjzv
ilpRHglls6xOimSnOtnzMrwDpoI2vpSlcaKRi7IY+ZkLeUSUjMSw59CR6xn1uBbDA9F/JFkrlIH/
0tXmQcOUiSGI0SXLR0iYiL9txJMUm2W4FUXRFSyx6F/aLN1gqfvUhZbL9F4VE7KwYXp18qhvGkuN
x7VY/0YADAgXRf2LV3fBbn7jxU1ZNvOwupTF7frXojiwvLqi6BFI+Tt8i/KnK4i6MYnATigRr9Ey
2M8T6/m4eD7LmRVeJSzekqNBYESbIiQfVo5LM3Gu2IiJwVIUe5/aiUF0qfvwj4sjn07pnELajtoV
VOBjCZUC1wDRgki5poDkmD5cOY549bMYutwkSpKDuDN51KbJYZStVZVYxkE84eWJzu/+h2Dmh6nC
0lTsiYcfZC0RvbnRHORKLURPtDBAJkVFK7sbnZx0DGouynATr+gcpxQ9oB/VsPoqXuS/Ua1S9rZY
Z5M6qUgOpmlyjJAIhiUOaU1syops5Wopu4YnoX/mG6t80h22RgMDMgbkJfJhqIq311X3LDjbBgmA
QEa7RtxV8VzKBCqTWmQveQjPRPDJ1ekBjzWiO/Ucz/x0+8VN/fCI5qXrfNfFmkXszq95QHJydPRh
K+6y+NllI/6ApShu7Ke6eVUnjnwmcy4txeHlX1J9X12bWOutsDHEKs5L3bcmC/u9hhDgVoUxSxHq
GQKk2RGfSY4aKrkzzUKmZzrqOMA81SjCu6n0ngMl2SvTNeSoTK65V9Yr0Wpskv4gjbm+kdsEkF7X
Zasq4FUXGyex9bXpAPBUwBRd4sjeyYFvpFskgzBcZmW/JSoJaniwjpXqVQ9wssg1IxoL8TyxcC8K
5Uvs9i8Tov3JQwb2Cf5NuUE1rkeVg6KoSxA8SiLSE2WPCkRoFvFT6FgoC+rNdQjRQrCALexUcvt7
x3DHx7iofsJ3PLS6kr/1qY6rVuy+pzlT8hIf+JPrySDFk+qldUbju0O0nsyu65FwUGrUcbpu5VVl
+aUcwfSyJM9fVTk21yjqAK8KkO2Ss8kWQCeUPKZGgX6TLG8KJIJRhsrBcWPEWNz66QihJMwEOhwF
/EjZV5mZ38YhKm5iT2ySLLPQPUtThIUJwhtZ6G3yAvkhd+i+6STP9rU8SfklcqFhR4ISx2YKAK9s
l5VbmIWoXssQPjUXI1EZBcNNnWRggpy6Yz1cZfYJpAbpNYdge43q19AOwWM3bSC6BI+uHL0jqykd
RVWeYNKN7iKqXBnCZ5pBtsbyHivUsB9lMqGPsaQo66HvPVYQHAhNB2hVbHIvUyxF8ZBdDV3X3JSo
cR7GaVMmwPZM+hbsalosB3w1iddKbuGK1pGd0QfM5vpeRRfG/T1EwXibS6A5UP616HPL+UVgOA+o
zATrwq9X6J5qW0sx9M0wVCkab4DpM03RT6YF1BlYq7JRTTWqV1jBI4OBA3ju+PmlgGp3qabNUqR/
7qOMGGqHtJEJNy1XT+mox9pa0TXlJDbZ4P2nMmsLaT04sNwdPybYjKjBS+sCGLXNvv0WdelXjVQ6
uHDo/rxbOnxmkImgFbIClZh2/E2684ufRuq3oYpAKyCI8+L1CbBrdLAeRoVcsjFExrmw0/aktmF9
iOMwu/EIFCj/tfxU9RKdK4n1q6y1LyWqQVc7iB46s6igvkrlU9iSOLIQe9yKojhAKvQV+fV0W/ar
FuOO1TA1D5UYU74QLNd0HhlsqiwJ2i1jxubDyUb6bsWjfhaXKitduVmOf4AchlNngizajg9OsVn+
gtqL/vj+GM3XLbWxfqiaepvKyNqsXSyWWy95xqhwJGifVayVTf0M0aJ6gnve3ggdH0UJo936CdM6
yFBJj1jT1ELUWVr++aTIfpFt9LhwDQSoDe2HiMW0K8Ggu6Cf1l7KjrByHqN2Ig5YKFkckcGMQLNx
K1RdqveIbSprURS3J4nl6VNlgQmb7o/Z9wBdimmiF+7N/s/878RR6u7NrIRzNt0/VKdB5CWDgz89
fabvdJRTxK7YFN4Iw30pi97W10hIfqgUh8WRBnLHpnsAOAMCz+tW4LqwVMgLBiW1/FqWnn9ozc5D
490v3vN8J46HnV/uYhXVpmKULALWko1bOPHAY+UF3qWZNl2E7omtufsPB9o2xk7mzXPNcAuFITzn
fYKH4bQRe6JOZ5WNZYOJolqoBBV+g//SUJwyt17ObnrMAf8vp8R2B75CVvafL1M3GSK39/6Wy0QD
15/+OtFa/MiQ5Wp1ieuJR0HaUTdqGLAoUl6DaZMiMHEVxcF1USwM3A7yuhwSXJ8O5zLK5aulkdjD
Qe/Mh68hj8zJoU1Uxc8LB0+MQZJO1psBFB9lKXH006miKH64RnX0YCEEPp8qfu3DGYmqb5scgMbn
A9NfNeQhZMf7mJlfY+xJQS6NdnyuhyI+230A4ERBebNJyDPKZCu2UeYrz3LudxdbLX+kviI/d2Ym
P6t+eWsYYG/kpmG6IDrI16/V0P+yylo9m0BL3uyES5HMya8xagZvQSF9gY/sPYiDeu5d3Sw0H8Ux
kMLbGELdUzq17Mu3qFP0F8UNslclOoomfHOSZ7mqoF/e/DIeLq2nxNd+2iDup3YrPSrZNatxxZgN
Gm8qijYQTUnkuPZvOepwL7WJXcJcit8Sp0RHW9HqtShqbdUdNFxTN7luoIi/Mo2mfcLGCukio1e3
AYTKt6rFFkGGr7ef+JVvQMHyjZm4+qHHMvMxN/sXIDTNNyP/PtqV/cWQ7PqU5AHSSabafKtGgBSy
ZaSPiOigpeu3fzzLrL8B2VI3Y4iLuFm5LwrgMzRs6w68J3uhX29HrGHhC/+nClrk34Of6lTDAhWb
jJe8c8otfm05CnNW9pJIhnmq4mZAc7vNXlQY009Yv6/EQQkY2wsIjC8weeWrqDLdivyC3eV7UexR
kzgqzhCtRbEMbf1xJEsnSuKKTSdfZbTeVBjRZ28YwSVkhq+dS7RioEWXLipsZnol6B42G7B4yHoi
Lbst3M46iSNt7TpbXekM+h1uJ6PLyINgTPDWykW7huMTnETRCmQTmELQnkXRxIgIH0jVvYjiKA3f
bb75N1Ea2uSR8Tp91ELwPW7vHfygk+5xUsvXwIVG7LvYVXVp8QjQZ4vsRHvPnfo1Cmv5DFihu6tq
zasSoipfRPZFNBD16CLucqlMbqJKbHRUjgITAkPZqBiuZrjHJqZ3F81D6GiPqX6vqmxnN3aBYWG5
RcY8P5uDlZ2DBrLcJBacnyWZTdUUNjKz8rAJnRbRcTOoHnzFwgp8MF5QCIu/yUbhbNHNzA+iCEcH
SL2aveV6jySl1oIlmJop7eCu0PQDVZP2uCvLNUDxIv4GijrZQ8e3diq5j2+moZ1TWzKedT+xrnlk
ALCYmtWD/HsALXnk06ZcmdYpuBGxZ0+bUYndNRG8Cvzuf+qWJmLPkOrfRasq+386X60BwDRm+FD2
Y3XrpQK4dGYjfQeqS+dL9DuV3Ve978y3yurRB0rV7JL4momycRGDiOvGL21h30XTXosvZaA5X8sq
lTd2GRrXOHcwYClL1FLQhX2FjvRTQvxqG2ZrG9jQRc55qew+/N4oAMQMza4eHL3xTpJpRfsg9uVn
VFXKlbi8NX6Vc6f62ZA3Akakh+gwDtqBmG2O6m5u3B0TzXFedwthSyVdRUmZoYyLRtUlZ0y9mLm/
aV01PJWIk/89MLcRh/OlFh4J4Gdk/Dfy6MnhRhz3wT1exNVCy6bSLKATFpZ+nIvisOooUb/j1Q7m
lp6i3g09Mvay2cHdXi5hWPrZBF5+snxD2sZKpmJL1VkHA7zvEa+b6qJourUzo2R4HPBx2bS1XL3y
NspAf2zrnbnzHW0e6U/lvNhdxJS0z4zd/dmsM/0nnETEInXGeXofL20SWZBUvHFbFkV5C9W6POha
0Z0CuzZw93VzbAkaC30swKoMfDAz1RxZLLd1v4Ve/xoFuvRbAmk5/1CSKkjFZcavIe6++5JkfVXM
KkHtWBmffRNtcKYo3gMUanufTKLisuTG5zYOjT3hgPjBhgoExrkyiJ8xkJnu6H9jAH6HfCj9Uj18
kEEnMcNmEh55tv47QRlZbdoXD2uOqn5qGzDL6BRXL07NmrBpC+UB3EYDPAeHJXhX1obgmuseVFXD
g6q3JkkDOcYtTmmSs9izrJIUIBII1yZC1gX/mifF6pyXNHa+KkMoXfXWcbgHyPeWflyeRLHRUJ5L
rbA5qmGLMJXCvOzY5EDdssp2Xj0I6aui8+VrW+Tua1CO31TDU2+iNE4IcEs1HkRTR7HOgWK4j6Lk
t96+jvP4Sc9U99UdySVmRvWca5b16u57N7G+hXwq93Uv13ur7rz3TN2XXWm+5yCysMwpykPnddlX
bO7WrRHYT6wjL5g8ZLfSlRDP9yBvNK2vrOa66UCQkXHGWXdisvR7xI4GXiKE17RA+y3sDg3E1HzL
a16XBpVWapvCbIxdh6XgrZk2dIxhU+GNvBFFcYCEbXarRty2sKw+A3bil72mAN2A4eiK2F1206aN
iRTv2Za0a2oV4xNRgK9NHgzvQzABPWr4HOhAIbkXq1/DsRve+zIw1v1UH0z1/7O9jeTS0t61Xa4D
PG1deTaCb/+5/lL/b9f/n+3F76pFB3Pb0bd6aoTrjgX7Pe+G8q5auro3pzrkMsq7OJCy+J3rRBOE
Iqt7PtV9OpcvJ3JWkrMPVb6JYmNMbEunqOQdPSP5WydjH+2k+m5pJg72oeOsyhK+gZc/SEltQJiE
89UrZedtLd71TYuOzSbplexBbHqd55W1b+pKqYqt6kfyxSsg4jFIiQIK7fKlnjaiaGoSpPu5nBSb
luUaWo//OSrql6I4Q9ShbXdOAwBtS9V8paUcM+iNvf2Qc7u+t9h/oEjmfIvgM9Gp8vTouHBJ1d56
GszW+a4hQEe00OkeDNvGcDRCbyWL5YDsK2xiiMfHKpd2muqMX1Bk6PYNVxWCp2/Qso7iN/wEOF9b
1MYVJ2zn5jYKia7p2phXPKjctVdwIwauA5q2U6u6P6mlj2b3ZLgjHHVmcx3DzyDnsvgSB8SmRat7
awOygoneWkc91nPEdWr3nliRdEcgutmoBwcbsWgc0XTR0I5BhNzSV0xB4MWEfbmXiqTds/hDFl/7
U+j1OxIj3ZcgxAk+aur2Iaha5SCHdXJ0+1i/+Z6KJ4aUj2+xH/8BdJj84WQfO/iTpOuoY2H9e8dP
Zq/1jXcrsqq6Z9NGk5ke+hlyiVMDTZ2oSBWQDaPOb0oMLx7JZHnbOVlzE+1FMwyetphGDhigIU4T
TZ7sQObxkm2ju4dYB75qVfyI6BAGEQbGaFoj9zt80Mqb4TXRvoBac40SSBVar48XywZZDDvePFtJ
FxwzpIzPjh4YR8Ie2ckZxu6UFH1/lOQgPydahrGP2waXqHKReOos+xLlA16vJUGSoIncXVjXMg4M
crmznayH6IroMgJQ7SP5iXwbh1Zzd1F7QjcY7CAjDmigom2fxwarH8yd+5fAQB650Vdt4xOU8jL5
tSIHvfZ7WXvrbRstb3RPv+A9066KYOivLj5USFCn8aYY/AAlLPTj+DZB+HDj8UdU2VsXP7KvZK8r
dG2CiWs/Bs9gSf8Epjz+kCLtB4Ff6OWGR6Dcs9VdUvNxdjt9305XsEP8O8CB5Vg89CyozAGRTiAm
PzJwiWqjf3fAGrAETLoz2qj9Y4mR+qTGPyK6Vl4dY2iQQuYNYGWUH5JKQUgG8b7+FqLW8v8YO6/l
SKFl237RisAs3CtQTlVyLa8XQi11473n6+8A7bvV98R5uC8ErhyFyZWZc0yC8ulYSBE/BsKxbiwV
Ne1mBB/JAcmdEYzHIRvnV2kydlLV8NEuuVLUuSjBBijTa0wD4C6sxuG4vUpL0lOjj+pVYamjTy6x
vEIRlDBUXTuDDQdDjqBzv1fJGSDitss2989Kc92yrfyfW352n/KNT8gH/LzPtq6ubXRoFPC8HMfA
G6PqsHLsRP/cY2B5NQVKDr6CQ5LD2yZvOaL0WBch2jm7uSvxuVwXNTkjWpJGedoWg6xRXdSJiYvJ
AyI502JQsE60IsLvqZJzdZ6ctMbBgrlt8rPPNretw2mcvVuNFqWxoBvr/+N1C8CoCoH6//Pe2+I/
H23hI3AiEnL/Wffzku3zp7harvLstZ2j6JF7buCWiWWctABtxVDoD4pjBQd9jIS3FPzNllMmd2Zd
Hrel7UVSdx66PneuDUMcQRctN07fIinsiu5lmKza1Ucr/OhC8YigyPmSqrovbG4HcMC9UC20mB2A
8vZ58pdkxi10kOR3HTcJj522e13t7r3U6Ktr8txnBYj7NUKB+rpQ62gPznRxU6nU1z8btq0EWP/Z
T2LJU3aWp/TPtMjg3Ly+w/aSbcefxcGcLNcaG2qW//2Q//HWYkrRC2nBc0aPKsDM9UN+3mBbzEbl
SPErufLtUViXfgoxIMI6FMcXMURISDTrTkJyvMvM9e6rlnQYyMj+XofSF0ulzD5apAquLQXjkkQB
9f+9uK7DqXu8jtfJto4WTHWHLxpVkHXrz4Ztv21d3Sj5Xo64AmyLnakXuxgsjN8nM+n9uvkdI1xw
SqV5U8MZ+dtQzc9WxaC9mdvgoViKwadVbLjX+gQapjXlt7YOVCUB4nY9G8N4LOmqheAY07OPbdXJ
yByYIOtdfLSU+KbIlHqfM9a9U2DtkjEge50ZjSCxXuZPfLvII+dtv6QmBBRjkfIdT9HXoM3Mz8oI
rhQSmSEkHHRNaZMSSj+VVWeC7yPJQEGj/zvNziUoivJTb5MPIclSc7ekgZ6uIcMYcMOSoBYMkJ75
ko9PQTO2MM0ZQGxbJyuqzlGOFHDbWmDheQmGpXW3rUkW5XhewpTbts6dmd00Qr6n6ztR8Shus6Z+
2LYl0ibnBGiJmDy+rTpF3CQ4CTEfGkt8u81tEyUP3xZNqU8/q7Y53FAjP8HH5/tVP1sVK7cOCYUo
d1tntRG4SbtFdwoc1PvZ7+dzlDG/bmVpXgWLxr5LgisVSqSHKXUqSkQBxRM1U8+O3atnBR0VmvVY
PWQLqJhtwzaZbKhBnlj3aYSY6/3Pa9RAfFZLBdnuv2/zzy6GlaAh2978590GbDq8wZor//t9t81B
lvAR/+y5mEJ42GFJXzcdhGDr24uxQSKIgvWfF24bvj9y+4JRrgR7R8rn73X69g1+Pnx2Uk7BwOqV
Uxt1/v/6m372/s/7ql95CLfh+zusR2Gb++fLrl/u+zttW74/tK/y2wSwK1Lxg9HZyrlcd9t2CGRD
mmeb3bZsk3k7/NustHvQDeNvh4rQtejHPdEGdmpTe92mce01GFiEMVKzsC0+jLKdYejR0zgoJzMK
loPl9H9oy539DLCiEn8OWop1pDTxo3Dggzljf4qy7qvJA2dPzHS2QZjGtRb7qjmvKFvn0xRYZCe9
Kxpu5IBmJTh82yHH2OJuZTfpM+PMIyK8J9kOjjtw2cH1mB+boKa5uH9Sw4k3Q+YHETu9GZT2YiXo
L2u6nkjo7DKyW6XUPqJyvAiqnnOJJeIMgqFaC36loOiQovc9oiNmmOqk51io902XijslYchb4Wd0
VwdnSSyCvdy6apwGZFJZev29TsXExV3KMT/9vCokk+fnDcglfFPF3bYBDdpHt6C4qrsBKefy0NYP
bSbHu5FAqLMaWOgFQ/JxoWUEeFnCFwmfRIXJCg452B7UvQXZoZvcCampdOg3NLKbQZ1wAFsncxbc
NyM6/rw8W+Fo0PXPpCRb7KExm/ZaCWtsW1dAYDgsuKyRMP2/6/qFQAKkqXaocdErbSO4zdcJOAqn
suq7zgTXlHVwcSZimLtlncSZXh3t2ZrdbZE7iH6XQKNAMNR+r/pZ35ryJTY6/WpbZYtag0s2LdiF
tuVuW7dNdC3QKBPBbNx2+WcDxDx9br8/eFttaCX13bksTtsHb+uCaHRNp9P9bm6oWK9fctsYp0px
NkwAhOsqg7T6jWUJfwyj5L6sdiWC4LtOVeN7auZ/p7gOTqOqXwMizy4TZlV328ReYP2DtTL2P+uy
eSgwcYPMnyoiEUgaAx3P6/4qNVLjjmS/8f3aPjZ3SxngfhR1LS5aNoO2IMNjaDEq+/C9jENSvW/K
THr0+bI9qgztvAbPSWvfLg7RwbDU1IrqXt45Tipujfgcrgt6nPxnMhnNW0/W8mqW2TosRO+D+x+N
GT/7TSmUo2zh1ru9kaWUJt4V8R2Gd/1NVc7+9xm1VHFIr3HnQkVub8smD+8lSbJ7LSkfqiCczttu
24SQTHOxBaqO2+K2rwpl3TdqOse3V23rUFRkSBLSa8Zwk+cooXOXFbpzB5d7udL1/j0MGigh63rN
ygecpBI3SGyU/9tuEDBPVO6j620PIr87JVb1c7xw/pVz3B1F6Jh3iEWtOxzE6p0a2XgZTIt1t21Q
O+CeSkVxZlvcNgBMkTd1RsCI84aAHBt1lJJ13Rti7r/pYFx+9o3InWJm1lqHTKuTvT3TMQHOMrqv
UEP42LOkO92CjOZZXR3sdUeHHA6/5R7Uc3wvuxZtqJ6SP5jIh9p6hqnQ6mWyTYhdFtyycPPUlolo
owqxwxOYhQQrqS8APPyfuXURvt5L0eHlh7eGQ//daq0SYA59tc1h15xTv77qVpVQv7YwbnPbZNwa
JdcJg1oaJ7eVoGv7g6NR8Z4SgC/l/Bh9N16tfd4KYXfzqmgLaZaOUewqfPiZECMjddiW8031MMj8
Ra7Co35V0jTrV8CbCOWRuemPjBqwGzRIkgJwd6+2iVZ304LBUbPyN/47q2XOZ5xqMDDaAuzjtnkY
FhSi22wCdgbkf5pQ5gCcT9EOyt73EbNnLEhSOCOJbVJC3I7i92ZgL+c1K3OAfYLdAQoz5AtyJ2Zd
ILHr/8y9/AqgRWRlfZiw//IN9SHE1/Gq7IdXi8N6jrED23eqfI9m6eymtas25W1K58wdJ99tv/fn
aG9z2z9ADSvayZBjJXBJOyu95jdpKI8dRm1Xpl5WJ5NBQlonjSuU/jBK8ynjVxvGhEIfUYfCP8wp
oDbE5DZA+kUYftIgYl5FacXacW2tf9Y2lwNt2NVgQXjuDupVC9kirE0KXXoFiS/Npss/BwaJMsfN
dFoQipbqCZEH5PtJuNWR8SnzSOx041KOzXTVRub4PdFlPF0F2nrk8vk9V7X6CslvfeUUNdDxbbaw
nUHdbbOb9eo2t01SK6jpdnKgYay98+Vqx1LpNQIdgo7/9cSqHKs4xTkggFUjuv7MbbL94J/FPtch
y6j4ZgarhmlZexS3w1FumtNttltIeBW5Nfs//8x2nv4sbnOOOmJvhYCXm3cJJ5CJvrb9/UyMXkaH
XhrndO29386DbRKviyMljv0St5dtVRUYmDuENtHIZmswbI4Gphj4f4ey/JWpbYP7qF6gAVtVY9+z
Vq+NpxTIFyJ5junKh6glNgbbZFtMYijEaiz+NoSU4xljyM5dWmvAFUUk09myS1/Hpqsrp9kNc6x1
I/ypfcWuGcVoSnAg9/PlZNOjWq1gXeIRfGNLDOeQ0s+UzndaPqAbTa/zso5cGGUUSpcqupj0wlyH
Qe9Rb2/dcc5vcpVHROHUhu9AWT0rdedxy6gooZNZrOr+BG5gHdouyj3qe+24jDgImTaetNZL13TF
XlKEoYu9H/BiacN93GFEKQtXDDn1EdoEfR643DSSW6mppjers9gFosMWZtD2sP/B0y1PusxORVWR
v8OSKG7lWz3WeBbO2R78UrwzEPqVXX+JwkZxeTiiTI7K0m8RZET9BfAr/SQJJV2hUHoNE5IqaKk8
oGzxfqxXj+hOpwuXFAXFaW+ptBF/Y7v1KxAVrU2ucZj+thYHxh4crFJ4/TI4l3BOEy/GYCsoEgWu
KRalsUq6elAA3+oJdHxMM+vhbxKgyFbopPKmxbAPAawbUXXHTos4CHDoYmlypGWEVrwdJX0x47Nj
r6lLjCCJx9ovi0f3em9RVdgxlnkq0oMuZoTAgn7/fhQHIorFo/74TvAc7ewZ/X4lzBQ2EW069kLs
KdHm2ODRaN/kh4eFMx9T+34CgXSk4qlcaKbFPcPGgUEp+KMrVLpo5vsQYLAd2gpeW72EOYXqKRJ/
uwBvmWa6Xs8gLTG76yxa/hhs9IqWB2XNIFtYwU2p9Z91Dh1J4xL11HHArGkeqTdGFo45SiJ9EqKX
Mm1xwDXRiaHg9jPSCbpEFL6kSuaZ3YoUgbXsTlr3EvC88KG8uvgy4w+aU8Kx+SyzdmKYEMvg0ZUz
Q/Qyrvta7POwDe5niOtLbf+uMlz1QiX8mAex72wGgqM6+GsAOJh6dKZXbm840ZeAw+qWE97E6rS8
OjUJCxKQqvhjYZEI10iPT7pKJs9JlHuIC7anz5kfRMPjrNp7jHBpH4loxRJSodrKCEmkn2mt9vul
nnp/jrJqL+znSBSFayR5sGuygvzMUOwNU5SXJeINx47MYKyqt+GUdKAp51OvfDDyjzxntoZd3zy0
KVatDX5d5PN3plO9qd0AngVAkq1jetwNz3Tk6sCOksjDxTN3iQZVb4G/6joYprrdPOVuYkVHQwrF
HUB2mYl8BiRWS5okwXxlxEe14hcJ7is2xFBF7Y+qHhpsm19CZ/gIwroB6lR+JcvroqXA17Lok+bc
3G+1JywUnwb6Jam6QEsdzw7I1LW20U297ZNrm+beImVGE7AZaH9J34AwMd+S0bgpJ4r2mXORGrvl
6nitK0T/3NOT3YDrcFe1l2DpMZAt5gP2vCbuskV0nH/jnE2++jEt+ne1x1Be6eY7mRD598uK6y1J
BGKNTqFPcocugEz29AwDNgw5J7ym7AGCJR8DB8ltKkyBhS5O1USQFUm19roDx17xM4uEP5YCZ73a
N7kR3ONt2O0o7STeVFtP5pT7etFzIxBgaLPsFY/7zFcdCt5t08Vu2+Yv9IsicuwYQ09pjF8S3Ztm
g5Hw6hNLZ/S0a0X2DMz/HnSa7bYvgwmBro5TdPfjyY61r1KkX3msfba1jllgA5lfYQxFhvtQjP28
t3OKBbFKL7ud0UcUzeGrShZ0yoH9jXP5oCT1Tb0mqop5LcT+0VsL64WRLxzRKtsO0oV71+wmYa5y
5+p2iBI3Lk2yJWujbh1Op1LloZDTI2QC74P1wl3TDL1EPTV5fGvRiOFWWXmTp+XfXLdOdW1+tDED
r0neRXaW+1LJjjSqkA8KOvxaxgBdvT1edbiZhaCq/ZoO9F2vJxB5xiH1TYEbvSa62RVGMfmBLj5t
yEZRMNCIHus7iamU1lnmYZ6aR2zeKEPn8kAW4GAsZDKj4qmYlL3E1XtvRyb9w/SsxAanmShfHaVM
rgYvjOyVIfZr0CNo49nzvHSZD3/mMWqWz3IyX7Ryvh9MT8vNem+G0/UCmjM1Ic+1+E+qpnldgrG2
yxbOYKlRUZPtKQ0C2rTNwxgL347xun+b4+rdCbNHs+ovk0lPozI+R112bOnBSSfOiaRr9yDZQNMM
lwhwIA1tgNGazPDTihG4aHy94fqEKm9kx7otR5K4M8w4+NBAA/CuCI33uZve8abOXSsTT60NyKaL
tbc2Tz9HcHp6Pb2hL/tD2y59sfphGeJTL/PHGRm5lynlr6oHXh7DYRpSOqo5Hg8SE7FDSRmAnj+d
3FG7HChAAlNrT2Hf3+NphIegTX587Kw/rWxBU/CExWMbq/dCgvwFoOwKOWJ5qRRgm7KL1hX3KWge
V11GYycd5zCZzuktbwH0QRs6lZPRwdtPaZafaY+I8NHEjf2MKUZ5g26YFj4LbLrGFVkFZHbICnfG
p5J3l1QZX3u+FEO/l5gmDEif2bPTiDN3vgeayyq37y0OfXij4kxfGtqhS8bjVAb79tiOxb7lsHCT
YORP7XByqe3FxP8jKGCruonJUh07/NSUFmOxybmkJazPXk+ppxT7MebqHe3gT5ZhoZzSn1ZMzYvZ
dxfN6e56O/Pwc7ivuvDdyBk3IiHDumHM3iw09fBJy8GjNIPLg8T6c+HcoCIANr4gbGjUkYhm2tm6
QoNxf5CMM04Oo+Uyv8F6tCEOiBVyVVwu/YvZkVReMnty4fDcZsnUurUFEVCRNBzpefhYmtmfqpsa
N++y0a+dHsdIRIdNpJwGxfll6QSRcwQ5uwiHs94SZVd98N53XHdLr+1NYN5WO1zrZO8gp6Q+iDtT
ZFRD6wCUKL1TIHdfYBDS6BSSQtPJHTaDzkG2OIxYnizc0NXc7zXLQfBv2+6QjLmfP7Q5jKghFcpe
02E2tE38CwP4LoBtzwOOSPLe+VKmvr+ogMgYjRlHO+gehZzBbjr9u+wgjc8ipu+lf29aZx8OIEXb
GI9iJ3X8jBRBQ4EjozHeLxTBxUMQVsvEq0MyAr2i5GSs02O+DPYJk8kXKwbewxO8H6ovtSM2nkcu
zxK+ThJfpChxmBthKCacLnX8S+X246NOoqsJ/54lri9hXP7FZDRypdpTVtKfgtbGqKT4rUKus5cG
lYSKI1gQ2/hzFtd9WJ9NgsWwK24Gh6Ih/iKgrq4RED0Taz/bFC08I1y9IrTpczYYAaT2MN3YDo8a
c/ZTu18dBnmamxhIJS0c1fol1WqujtEzm0W5NYZ8IhjPUlfaxGBmRt9GGP8dyGd3Z6NcCVnGBO9t
Gp+MctypmjERWGGaEVuwHcz+ToxTdYpFeqeHBOR40haaURx0MlN1vYwEtNFwQKStt2bukxB6MqPw
N3wr2KkpPXuRWnMFcNKIvyT9PuIyPQWmPuEM3FGtvMkrMGYg7qWb0W17XIyw8VuImM6YeMliXDe9
Q29q/8cQV1gtX2KMWQuS0AAf6b1Lqx1SxrtkkHKvFPUbkIWrvlggPpcrovm9lhhXT46KWL+Mnipp
EQnRA2WTJHBrJSTuLGMwk7SgF/aBpiUDa0hr9BITcY85owoxPpIeBOQwzni2m9pe6vOjppiXOuEK
jDjCqcRUgqrkH8MKBj/rIA7nu0g1D7E5vS/TFZ0zTxkdqS6+IPUuVzlOWInfoMSgbWRhvG6iVerm
NQVvvAjIfGtvmwc95FVrz0LdmxgeuY4hHmQp9wOA2/UmVbpwUJFCzTRQH1a6HO4fKTc2oZ9BB74N
kf5bM8W8D7QBWDISUoiGDE+zDLwdEaHhcPaXAu0AgQm2iRH6FWL8Lo5gJKX6X93sCtecSPcbUJO4
b5JCNMALasp9bCsaVDnLT3E5dYXDWWIZ2gcJlz94KFfnIaVqrVG4n7EqSjX1F8C+3KdVBgGlrvpK
WhrrC3YxOWJf0yjs2+lBGnBp1Wk6WupgEwcklQdqroWe0r0mag2OujuLmLOtbKTbZtVTkhXIkcwr
wJj+UhI/j52Dqy9JCtfMosOI4zjUzuXGpIW9kl+z6nxW+ZL4NLJVnKb9vVWMb1Y7fkISPS7z7Jma
+l5OsQEteQTRi/gimBoDPslYeNRBlEo+DKl137c2sowkvx7sngJKrVDIdt4So8PRPtcfg+5XLxVQ
3TBEcRDDcUexAn+KiuvMkBepmly6YYefE3WMRrFuK0YdQ1mMfhQrdxiOPGkDrphOX+zDaP4VBcZA
L6B1T0EFA5ckgNm8vNrOL9sUNIloK4sv7yav6xICbAJM8HWhn2ilP0OxxebcHZqeekN0EFVxXWRP
YPMcip3BkXPSa6pI302JykhsUNlVi4ud0Ezds6/aEGAnST96F/AGd3p6TgprN9bKq8gySi29dggm
mHtTgBleBgattnovHLrPqKb13tBPxBdtkRFgjJZrEFUy+hpvlfREJG1AHc5wqYodTy0Hk4/BDyFz
hBfQm1vUuurZdvI1W9FrRJ1ynvvcEwNswMTR5pM1v5QyznaBdsgkBekCHSoa1HBn4gNTyv41LcI1
Q83IP0j41xyz8XggUCtpVDKt+NWJQ4KIdDbTp2ni6W3g6r2vRkKOwewoE7aUhyNMoh3LgaH8VQV4
ZKRRddOF0V7HSGTvzNO5SrXfmUCwGyWQ31feUN190pH0REG83At6VNyaK37nCIuxocOlNI7tTTHv
HSjA80y6nX6u2g/SEDpbiSywRomQUdVKWrR/WUAuJI6/yiC7KJYAap5UOAsFBqWnuD1GADZcmpYs
tym1r1EHO5U9qaZVHMJSfbdUcbSWifyJQzePXn2VJahTeN1f8GY+iKjHfa1FNwvIYci+aerhBguF
YLltIixc7yaeplyKCA6LD1piaP0e/uJveRM4WCzH3KNUjM7zwXp21Ok8N8BI4MzhJa83t0MjPwr+
LJAo93HqaAexWi5H1XzJDAXqe1z0+zhmnKYQ+1fV+Mw1ShsITfXr7dDcNeF84HVUwfsQ8G10wlbo
KVU14eOAdXhGSBq4Yx3QPfTlTC+1rb+Q23608p5ok8ZUY6HjDOtqpBPnLHUYpnKLCnQCXq5NmmzJ
9dYN7TVviqm91yq9VDk9EyRsf5UcPLcY9XuRpaQMpf46ULdUw3Hwcf9ZeSpOeIkM+Rgu5lHNCNBl
iCkfdyciAEh7jGFtDXZr3es0GkMSJmF150ThffWHG29A5WdEWTlFw30mGamZDXqaZMQWRSqvUYNR
w6yV+EGNjwBIsz09XHeJNVwoKyD0E9mNzMLOZxB4GVdy66w/qB9hYX9YffvcKpyYqfGM98WDZha+
DPEpxAIYCjhGsvNV23C1IOuiQ/zY6spr3xm/hTWQV6bTrdXxrksUkjEJz39riXUUE8Op7m/SGg44
NwDa4FZ4s/oWrINXW4SXBVIhSO1LqpkLibv2s6qnfW2J5wxLYteK9NEbSwJvxaCbIeBsIYrpi9JB
Ki4V15DZVRl0vwuJhCLqF6CUtD81/YOVybOem62niZ6YqqD9XgFQPSVC+HL15+0ddYcUHCv6pPyM
8ugIuOKqiaO9khpfkd2Qp2qoAuKkipVifNDm6iY1MRRt6uxUDVim9kq1oyv8I1Vb2kU1HLqNeJek
FJ6Tjv63oAAcbOz4Cuc+urXigibh8VIIFb6TqUYuosdg1H8FHRKKIPi7FOJRw0poMsvoUaTvMBML
Y9E8ESp0Y43azQx7zNc79dPqu5PmxA/lSGUdBeBXF6wHO8reZ3V4SQt01bgtQL8q+c3xeDOn43WZ
0J4XhB+EEB8Yq0auVQ57o5rf+2rV5Sk8yEXu0BG4lLDHNbrtiM3XTOV0oIoX+fpMalaJNQzgNbIJ
0btj4EiRtsUlz7BTKo1fuT1KKujibQnHi1KDkHaKa41buLTsQ1eWtpePQO6KbheP8WucNdL7WxvV
p6Fnv4OqotdSK+9zaI2dlXNzMRvclowOPN55KcZdgH88XU5otdXqjM7oQRMDzekof1FZHOcRLGGE
N2iSKCT1+mLgbKTnfJG6r1BThcEVogUpRk/xumVKcEqM0/0SWmcUlB+mrN+zZbkd4HxRVjOvuUJe
zBRam+h9pyjpwbTDg9YknjX2NBwL3KKS5Qbx0hXU2uVQG/rOAG/A80fFjzLzbI2ra1iU4YinAxR9
2sAnuweyzo+qdOfXZJG8scinuDoRHWdxca1nz71MfQxU75qoe40GSuDrKbjMWEzRWKLsQ5MTBf3E
zZIFBzLir4HV3ZC5vQ0A5TNKQIeW1eoOF6JzJvOHLtLe8smUDPQiwlr0VLYD5Ul2PBiL+GFrFQgV
kjIkj6sjo7EHTLVfqy75ZPT7iAq0O4HNx1N5CXx0L69GdWmq4I3wgH6MiBAlIFF/ERRyGhWzlX42
0p2da0e6jEjrJbNOyFCH+EOKS2lV4oax5suUk9tdemuPX3bhl4Y5MqafnH2+gKJZZJYei+a6KAUF
At5gZ6fik3GvO6OFkHFgH6dFoJvMQVZikhVOdng1xCODRsgJ1PaFVyUGtsWzcZjbXL0SGRWsGiUC
lQiLgZodKcgz1MM8O/UJeVzsNjMeTJOq57/E3AKNt9L2sC1+rwNDn3BdtlngW0g4APFXGs+qDrNx
Ky/xMljdn6ZXW8bAuDGwMK1p9mpnPpUWknRETu8meWRV0n9q6b048nv2i0qg2suATB8Qe4Y2z0vW
tIeBCL0ZeYYNDQnIuHvAX/ij77JV2cXTZxHjSaqDc7CCvxaend6cqR/0kfGsaWl3SxQZ4nOcvYke
oGqpE9qbo/onKGwuGiLsPAh+64nsPVJEtg82QDo6EGel4DeZ3Jbs+ioe15AtEufIoocvsD4jR/sc
Wtq3Z27CQR+cIDEDSCdj1Tnai5MC/Tb21Syu6/Xj4rUCo5u0T42Q7x37GX4e2MMCZ4ml8IY5uSyK
+SuvbqtEDm6SjQ9FSPU5s+1TU0lSmtZtqqEmt+yvZjKA+If13Wxk98laOnBETtpwas5SCUevbXSu
CAcXeFRlV/hjFH4d1hM1/M4nuB65rPVTMUgMdQxGb0c9jCSwCTo7FBMigWpVMFFT3YLQGDa7xKhu
m2R4nfLVaHFKhkOg53/HeGmvO0gbIeltxWCkrIcOD9hZpz6g6zsnUl7j2bp2wr9aq1OTbfBDsxlw
VrFdcHtMHvLxOdBj6EI2Y7Qo1EMXibU7dbAcpnLybCdh7GwZo0tN9ZDEivqSOtytYccyuiXFMuX4
Q6nxWfZkX8xB3jDGfjSV/KXN7WwnGhnTaBG+whhBwm5rB9RMikejB7fBtenQwnaIzCFJqt5b0567
QUOsrvEfa2u1dREYQxppesDIlFdpZ51a2F6xzY8FJX8+kqoMBoorIFSQuFNxH7uJMZzAd8kuMttL
TVNF0TQ8qhlAQEUH+TKUFW1VJKyM6itNatgvxXjMZvLMamY4J02eurzr3TmkMNUuJJ8sK/3oSfLx
tCmFW9D00GZldAqTYQ2gtTcDiYtLtjIEdzI1d0qeU1jRjN/lWnoK3msyLJ6aCmLX7tKSs6RNtrkK
kQb2BCP3gclZWZQkO3sF3clwM6Cv8+hRqXZOYUBJnyl7mKtjTV+T8YuXfqRexgkDGSE9NBGUCsI7
d2rS/r7GM91vsTdagfxn8vLXoVF7WU/eZoKooY6kNYmlqlMy1BA/eCJEtQy8uo+V625U9jkxpTtb
KKfjBcdyqdw6ldQPUunrPYTI01InlmumxS7SMGxZQh4OYSjb80i+PbVpcE/S6dksaDJVuieqZvz/
xULrDxnZIG6Tq6wkrc64FU5tYmK9MuxhMUCRqIv40lnUT+uGpH2lTwJRLDzIzMl3S6fzMB7bVxA9
u8JY488SadwynIyUO2kWl8+FuehHSyvpZpblfCXbtSbU0E6D/QY9fFbaENdm+Imj3djJiNNCjBIB
dksikAuNYZZpPOdZk3uWWgQeyJWCXk5Ur1XiYdlWAIBaL8nbbOIj0plLWM8aw5NSrn4K9cWQyUtn
cmwDtTOPSZzSwMRlj8znuTH5xbXBR6InIhMTmtzWKMmY9vBiOAaNxWl+AfU5ncPyXiGFwhlVuAH/
yi5KW3DfbcNwj89Wq3mP0chA1Zkoy6LWszPtqvSScDhKBu7YC+dYrPayOFAs1mHE7J3huowwb0Er
+6GYsvuVa8FuSOYXfUR1OVjDUxug9aQNqDkUGNFwi+5up3hhJ/FX4hJEWif8Xelm71t2fxVSQyVx
6GiAUcKZtLlZfcFv5hDNyd2g9ALzaRsFzGBju1EgTKgr+mk1MnQaZiM9DpsFZ7IRgFvjQkL1X13L
ueN2MxXaCVBJuRBWGJxzslK/ptD4ULS/w7R8gZ7B3AJQuFHfLa2pQMYJyEMHH8C3eLXUzL2SoaCg
ZAi9pkVkQt5DjMPNSI3ZxMUniYZdG4k3p5H2rlcbDNfitLym8mftssXGHU9S06Hs5SkqkQ7jHMS9
RKyMaw+AfaQHEyP1eWyfEj2Yr8xAobbB0EcWtORYYTntBSx4+pAfOpEp+8a+g3FBYKjMz8OkHpdW
ISs8NU/dQEXEHDtPC4vWm0ZHJVDMFr59eB213VtmUiLT/2pDfGcz2mcQzFNxGCZajRgO9BMF6MgR
xOzHBt34bYgfiSgxs8bcyR9b8dWUw5se4uuVBddpT2+l7L9Gm4R+lZCCp7vysSMpgN+bA/e3MEl+
6E9DwPAwgd6wQ6DzIVb1WmTN58nCuiBPknshK+j5xswpt1SlW9KK4qsDYz5rZeK3VfFH0cff3aAQ
sZjjUeXec1ih22OZ/aZ3A/dK6KfUe/8PY+e1HLeSpetX6djXBz3wZmJ2X5Q3LLJoREq6QVAiBW8S
Hnj68yFLUknqPhMngoFAGmQZohKZa/2GnbHuVA98opi7KowJv1jpNkQCF7DhKlHiXaZi6Fz5xlnU
Xnwoau5tQ6wCvuTFWHrAA0mCa8Kz1mHT97eluzZAz67cwcRto30dx+KOJ2zMKthYmCX0uarIwYGU
mzGeCbsN+w5M2wDIT+VbDMmKrUL8qKuevwwFodewsCLOCJykQdHe5TbMXOUrsfb+sxLsyL6qSDuZ
t11Nmm0a8q+OM2uzmGyNqhpgXcd/RVOnbeBN9V00HyyibxlI2oOsslOBlRGRhzKx+bT1bEHjD7sM
+COYXJ25FGN1V/FQ8a+6cVUK5mG/1J7iNoq5D9SXGnmJlabrzjIwdq5tWytz8l6CKDRhuRHTLuqs
X1c+G5mshwcRL6qhEHsx1E+dU05bPTaidVeltwOQMXLHZOeMKhVbfjwYG7ttgo7wQK6WTBxLOOZY
WPrIVBAdXhtV3d52pfuQ5nyh+ZQuslKrbhuvKfHw3rg89N0STZaG9AaqY3eVPxLkJ8zYhMOXvtVQ
EXdIy8et9mzYIAvL+nMpUHKB0cVSKFt7lXOXkRFblZNZL1m0rn2ogx0pVjRzZqON/j2uxpVvdw32
hYekaocNwt8gF/1bbwpOgc1ehW3ZJtHLcNkrCfEYrT9o+A+wyBnemXIRj3Lcs2ZU96JNCMPYwXM6
kv80eS4FKEhXyvhtwD849g3tNrKMbtXkWbBRUpwRhOZ+cywwmlnzPDSdvzCRQV46o7p06pH52Zje
zMHdVQY22fE3x+YGnbL0qxjg1qpOw9pPwcQoH4Njb5QfqgQwRcPNpddP8DiOXgXCJ/DDtR9VqHi0
+sLxzK8z44SFOOoktacbS193bnSQ1yn5l3UX2HsPyM8BouIHbbYZD0qFbHvBF+CYb3UK2RIeUUHw
dTP4LqI2cfrk2eSpdQePIrRADnYx3nUG2QPL9D+FZxAozCpLv5/WrQ50v6tOY5ukW2AZ+7Hz77AL
gfpCLCLRBqA6DmMG4/iS5dZ7NQ0n02zvWKUiWxweE58e3J0KgKB6k5gtd/e8OiOPcmfHoclyts6I
nBg7YTV7bcAHPRselXHSTi1YIB0c8KaIdlnFErfxjHc9MdpFbtcvStFMxLkSHgZ8bzrMTAHoqXLD
Y0MujZjbq242zY2GWWwcuuNGaRpvVU/F0jND7pboPkWZYRkw1xfVFlmlPZhJHuWJqsPvLz+nNnZi
/mDgOK28B1b7mpjJl6YKJ+5+fdsL/i9mhHkhfusbe6o/BwZByDie6fQxGTQDjye9cIOliUQZEQYy
thZfc1d1G4BPzLCHuIk/8P9/cL5UZeWtAuIFhGkJ+teeulB6tlVW8D7Uw0OtO+9l2ry4Y/1IFsJf
6rGCTr6DcZaHopTw2Q6Y2ozeIY+q4Bpsm0CysTxwF202Cbb8KllnxzeOCKV90fzeXYocnNiczcob
6Pns1NIVtjv7brARfziMxrh1+AXlQbHNmLh9W/lotNE3xM1yIs9i2BYqsDbo72H1njv1Cz5TRKPz
4k6YG83nycmcjrqyt8vMDvXj/IueuGDTh3XrRkDqVLPElwHeaTnbzygjADtfe3P0dxKa7jqcvNMA
JG2Va0gjAL2OhAqm1wsPgzVpizgKT2Wh4FppZDc2bLUkF9m2GS11DWzOYnXRL9vc3mr9EKA2Vgos
WMSDzsAorPHzT8xDxaY0gNGJu2MI8doTDTP8dizj97AQs+hUszdyhc+NK6dpE8VhecsmbPZAG/tn
bQq9I5GN5VDjPe5akbYenPwpLKuz0WIEgUw1byNa9RlYV5doOXxv62QnbIUE6fJlNKoYVxnJDZp6
98C/Ef0bSjJWA0mMAXMnkFNb0Sjlui/vmknVjnnWbfpcCVYiYVFW1rsi11i3EhOO8oj/3pCv3XA6
RRkTkB+KfK2WzSFwMW4PVGwXQBxpnlKvvVSBrtx9TIdqXXU1S4AmOCsai/4+L94CEnoixozSC5Ro
pYz6q92IO1NtdpmXjutGY72bNolNPMiALJSiyOL35yYwvpTmMTCYNfEJdEiHffPAOBSmBc29897x
SHkl+GUK95kMynbABg5Oy9FgUxoGLCOGQL+DsHIX9upd1LegPbR9GaTZRiM8YGf2edC9GcrDcrQU
GCmOYF3LSn+ph+gJhCXLUXSorKaDqJHbt/lkPPpG/GAyp2xcp90m1bT1Su3g8ySHLLpsCxJkWFOu
45hoJI6dcVQtdDEYK2CUlNyAxU4JLqbOiJrD5Y6KcDt22sZpGlYlBBs9PAsWpZLemEP15sfdW1KT
q4inhSYeUtG2/Gig/PnFRz2036LBem+7Ar1+fWWoablF/J582YiwgmDXbodfCMmSsC/ziuCZcmcU
01NoOc+xM+xU3diLkKWq0ug3yO9A9zDB6LQ8EK3abRc33zRTWQu15IGBNETnmRtL8IRV+y9Vjmxg
8sU0THzYkj1B3XvbIRKXNsXL5HurapzMbdhoHzx8WIXwPoXtjIiPwhulB0gB0A4XiGy4sTJ8Twud
AHfmflBRcWv94g7Bow7kVfcoOmIxTQAZtnDsE8QxDO388iGDyLDwpvEmb71VNFm4KNGFjMmNgU4K
aVZ3Y7nVg2Flr1WNV5miOmjtA0hTuyfPJLxseNAKLPexbzQWbNaKKZcMNBoJwHDNDwkGndBNkBez
jOo1V9uVAkpV4Bo6RPqdrTl4hqIbGBNzb0t/Nz/yyAu8THliLcwwh5sO1ccX1r0w6lurGtwluUa2
3ZjWLRRhnNPWrtc5mJ7eBfk4NEe9JRsckE6plK8oOWD1SGx10VcoSIJL1R3+tT358jTV2Jc6e0Lw
zI2RVvJcm7at1j5nKiEwVJFmRvpWgdhdezaLEhaKPWyVOQ2InlSE7IQajAQHWP369Wfhapu2Mm9a
x0EPpcQZMmHORtDCKQhots2pL83mpBVReyIAMZHW65Ud8JF+USvlsM9qs3yITSV5YFs9n8uKoob/
iE4Rj03bRwvSDwNtWVlqvf3eTEdl6NbYGoo7WQUcgDyEZX66DhL3Qcw87g5ra6rLB+Iw4gG42GOp
It4hqwzsXW+Fp+4uHeZeKQamG95tuLoORCAdln6vK3vZD7D1cD8I7OvnUeUBbskuhFBJ2pp3Jutq
u26WIOwsZFx+1KWRu9QQ9bmTPdDuGkG7xAS0raS/M4fu+4G93b1r5v3hj3qTtQFSOj0JrR/9NWGj
YmHekCfVb6/VKdZqtwEIIzmorE+LEeup0DqzF9mUuvDPMZ6eT8IHOFWUfXOQRdsrktkDblpHQ9w+
eVWQHnVBLDEP+pYnR+Pe44GwTKHfNMvcGU69yuQrLx0rr14GgPX2shinXryF2GCuLgMHfn+DVyFB
s/llqxTVuUS7dJUv5XrlC1kX8yRfqY+wbJx8NyAgQfe+FdmO7bSylMUI5ump9/QPmVB4H6p6Zwit
fpTjaFxJKKMSN3IgKwfUJ3LP38jWJraWI5heWDVpcS8PViqqTVLx00IqKwyXrV2gddFn9VI2g2gu
7nnBaFfhwcwsPvfJoikEdUVS6zpOUo8D+4F8S5BC3zSNEd0RYg83RT+kZ1LwM3KgLO+RqHNWRRB1
DwmSmqsaVYXHsRL20od988Taq1oGvZ0+N0Tf+N1Z/Us4oWfnpJbzMR+sfJEqbfHZrMp3TGWhS1b5
i9vF2dehzKENxsZbPgFkT93iWzOwosjIqZDhKJadWjJxTOrZH1jRLKobolVAcjNUaEw7Bn6ANTHL
nY7eU7ENyYW8k4g4Gs0k3tLKuXdA+H+J+viTm4fVq8qegNVb7X3Syd0ukjgdN1EZYI3iaeIeM3l0
NVOHKWg2XJZ1QVJCqZwUFj+dEPeyQQs0h0nCL9eyKBuqiOBQHKQKyx2GuvQrg2FtAzFbyWIzD1A4
urvuBhdFvZ+vgddzAXyaPJrViyJcTpWjbhRDQ4V47iPH98gJbgdhdZe3Khvy2m+3eU1OS3aR4w+K
Cs6/C8n3FwI8G4z03dQl2EWSAr3DLSjbtcKKsQQtwxM/M2XdKEP8iIhBtKw0q/mcpcqtbpV9QI74
fnL98JvIrFcA3t5Lb+suFsgNtNneSYmqeOKo5IVxdPTe3bB57fj9Zzp5caP72PvdR6tAyiW01rAH
+AdNyXSfO6X9abD1YhkE/fTgaVGx8ewMuZ2s7g6g+90trs3+Hbam9coQifoMojBGMCk8CzV5yCdd
vzXKDKEFw+5JTZALbJNQ3HLjkCgKiuQ2Yeu0NdBaOCWJmW5bgUpKmpPgypJ+PCWW0WyNHFRBbpL8
b00tO2ntqG9RtglOmqfbW34ozk2SQAQomHD5lR1yQCfbEmr/zrDi8J7VCEs6zbG/BukBXQn7rWEf
vqibYHyQXSNrUojK/Og6dPUfXQ1ozg8qHt/brrGYfdvkEfRUfIP32bb30TZFbZlwhqwj4LntRNmH
6x670FVZqWT9/P4+02uclWN/WuvR1N/LA/ayztJATmIji9rcT+tg4gZGaW1LpjaMu2Ni2aj6BHs9
EsPlujAmqOzqfnUgCf424eaHUBWRfrD+56b0kL2Bp8Ru0N0VuKiAsewhA8NLuDdQFV4B2hnWsq4v
XP+e1T0YfRQ3yQnRT9Y5vbHqR+SZZKkP/ewWibKdLMmB4Kd5uxj3PODMjCEPlmn5GDfzG7rWgees
SOXa+r792Y/8x0pH2u5OVpWemyPpVu2KCgv1IU2blar3oCsIoDQbJTb532EHGa5hI8LHVKaEWJZe
3zk8FgACzJXEJpPlpVyLCgE+4riXnrKIcD6hpvlwHUI2FFbQ3Nmk1NGcdpGB6es7zR/VnQzc50rK
m+DG/H9UBpat7hSNEL+8UHaUB9kAD5V08HzxNJXAxxPP3gfzBlSElXHbEf+5CzIBrAXVwM9EDWuS
PFZx1kuEKqwJPk7RknA0nPw91wvvPgog3niCeLqszxzvEbkP9dGbl7tCQItRwpb+eXEsSlShrBG3
aX/MxVrWtyE7or4tX8jiOIgTDdirxqQuMwvLWS3slWPtcDct5Gkz4lyaDx1S5pZylFVVnNAqy5dT
WXtt7zyIa2mmfPujXhb/qLN0V9tnIln3LjFUfK/GY6iP3w+qWt9HLZ91MsGLZ6FjfdRiyAdqmZSf
Sdq9WWZpvypO/txoWrM3bcPculocrr3MQPUDDfhns9BIn8HwyHWX+TTQ0GWq0ugFx0tMjZkwQWUo
69oYjy4qW/4YGytQ4cx/+XA7CpG9jyWinm2tfwysWgVBWrjs2Hvl0L/sdK1DVlQldb9QeyPY+VnO
1rqB2uXq2WvpaZ/wJ1ceEMwujrmOzGDkTAAShnYjsjJ96VSSaKOSahsFCtdn218yQLZuX7oqKA+a
qNKNCkFsX7RB9uyO455gZP6q9UYB68n3j1nYxQ++GXyTLzfpLv9BMRR3TpF1t35AlmGYL5jfBwhK
clox2MDcDswtcpJfYiRJT/Jg5EN7EmYLvNZykThQ2KULAJInQ4/MYSH7wOWcT4Fpw4Ezj9+LP4eQ
3bOyfMmytNhdh04NYMGm0jXrVkANGIZpj26LdytLeQIBzemQvZfFuALFAjx137v1rUNCsNnXREBA
h6nRshBK9TJ25FXj3BSfnIm8dTSk9WuRZi/APPqvWDSfWtaj73VnQ8nKAxzsi2lRuNAEFgob+Tkc
7QXwW7IBhIwbmDPdPoMn3sBTnsXlCkegMKdr5SLCWnori9eGJFUyfJDBWXaEu++iZ6XDRtxAkPrG
tUPhbeoSiG8/2PU+NNqDLMmD7GLN/WRRzOwisw+IlzXOfTSoyj534XVlsNTZpXeIKOiQr1bR3Cz7
VIqvLtOUmGhlWfThsfqVLb1yuFyia+my0gPr7tKZ/9OthrOEVVnOPYQhBvn5Gpfrez+ruLN4jRpI
wXEom36zbMBhPwRJlj/485YjUiuwOj/r3LptVgkhMKA7SMLBXNHPleq6N0KPqxu4LC/sia0nFVoV
emP2uawdJGVj8OQON+KNbLRQtV+BAyl3aglOsOmMcps74F3Txgg+RH7hrMsOcQQ9HuBRQe/EPKeD
6jZk9tOUgrLxikB535Bf89/zjiWpUTXWU8ZYawCyyc1gGeGqjFMIRCAFHolmrgfGOhuWYT1OlU/g
1NHZYUKyY2+OqLthNvFCtjoGmc6xcfwb0vMIjEZRelvWdnXrgFgjhV5FX4STHao8tp4ro3TgVATI
gUxZ9FIqBBDmDs7vV5JLrQmqu+EX8CKXK21mrGU51vqZ3BIRd0ekT30KQwkBz+g+9n10o7SmIEWS
Ott+tPVjzDMCOEzWktGOixvmt2Y7Zqpza/L9rJ0kMe6LFPu7SFWcp2GWLEKPdyGE6W7r1p/GRTZ7
MLTOqJ1IdaYELlHdmqtyEPyncj5c+jWVWeBtoXy/QrY044hDcm/6WBBCbifHvQaR2D7YRhs+ljaa
FRFCb2tZlAc6mI7dPrCyn1lACA9dO8g6Omgm4UAiIP3e91oTZ9ouONp5Wp36sM/WSZY2z3oUf5X/
as34Fll9+BZzrxJMHzG6mK9xkSo6mvM1qUNMoYrN+nky5vRB77+b+eWa3Eu1he5m368RNriUJM2P
UKq8o9aM3pGUJ/mtXichIeI82CQ8GyrcsGnKZdOfpyyCjZXSRpt0EFmLSYEJjw9X3UXNp0flGR/1
MUCEYWGpLsd8rrgemjTCABjU69MEkXbdDjiu19Fg3BS5nqwjK1ZeIMnf9dyFb1bUnc26N17gLeSk
xet/6+pn7Z1cuprhcC696HvXP0Y1JxWP9UIkhBFf9So3Pqh+VT4F3S+FqHvVOlu/tGjeLy1/XlN6
Zb+tKx8QyiQ6nMVrdeAZC+OfhKhqruVpoiEIEM2H0otRmHTvVHS7jlUy79fkaY4GrYKn6u+1sowy
fHWYDELW3qgccis4Qhkxtymp4gNZeeUg6yG+EzyVlVo2uOgiz71J+nn5QvZqba21drJDLWvlqTwI
1yJX5rTxokQ543t/2TJqwefWq8LjyDx/Dvhp7NKBwJyWifzs51p+lmesQp8bkqmHa/3gB9rONUjc
y0t/7wva9HvfBu3eBRoHLbLDbnCSBwuhT+6jzFw7IkO7pGnhfsvTa596JN3xZx/ZbKsWYi0dxjIR
MMPgSUH8/ZjnjUp8ej7VFRBf8kwe6oBnF/CkcHGt63R3FKdrObGnZBNn6JjJi6E4otT0xziEK0nS
1LXNdOWSI/tlDBZOzjIfBxV8TQlXC7m+zovOCBnk50AN87NIRweOuG+svFHPfm3YNR0Cftfa0jCc
FZlWYyUvlAeklfNzvavmnrKi7sGH2Sw5tvA0MpxmXibSjSfMEMRCFqEyFdvaQGlJFnUTyqgCV/NG
FiM7WvGA1J9KT9fPSWY+yeo+Qru1MfGQi8d8fKk1Ur1sIZy9bFUs9Q4nzekeo2zzsc6ny9BearbH
Pm5L9JS4iIzHuEZXiP3o/La0FDXBwlKM2x5fpRfdx5nk39+tOb9blmHhhkzS8HJ9t3LIhHeb1Qg0
C1j6W6mEnvG42DRFAC56Fku/qKPPeurXoqhDmGgeEBrZKhumIWVml+VUzT+lWprvZGnMxJGpEopP
qq29mLUutMAoOqPtNqxq4tnroXZGoExhtvQRKrgtWAphneRbpB8q5LNk78uFjhGCnRbu7OsRnS2l
js7gzQK2Fv19gv/FDQLyx1YZ3BdV5+VHb4B15Hln0SUf6rk69+DZVAnp9KZN3JehMeIlgfjoRrY2
downxpg8Bxro6cbEYmfoFfelgjS2yat42MirdL0nHNnG8a2npN7zFN/Il3SVTr1B6ZUM4PxSfhyT
yK1yZSuLYzJ+mvCdRcOqLp/qwF/Ll/QacmPahPN126X6swlrLIncU5MaZDxUFXIxRlYnnLKdUy8s
ci+xZvvgQs3HcUxN5IZ+Ng8KGIbrJdM0jUyiSOxbPFoNC9ZJ2D0GYds9YrRE6DAFHOoHFJG8wUCm
H1+vPbTW/9DHRnqS/XE9qbdGB9FSFqt5wDmLO48lr+mrzFqiKeJtPcPaNu1Y3Q05fHsWAEDtK4Vf
q4pIZmvYwVt434Zd8YaHUwZOMJi9BkzYtlPjQvTv4w+WXX/xDCV/S3wd+IstPhq6JdYNyoQ3RCPt
UzlpAg8kz/kcK2IluwqXPJ/eq+7DlOINN6oRTxKr6h+m0usW8vVsSIppZ4tXvwSqqIiBxZiSWMca
UuW6iGz3BeDASXZtYv1T56pwEHVb400R0ZGfofB7sXTYR/34DAl7qMtnKDLWVPIzVLCGPkS5+AJ8
t9v4IjE3qZpMO8AB2UpH2OODLHZVkq/0UNU/mE39vXXyAuOXoproYkfSKNvAdiZPYijxs4pP+kod
1eoWMHy/F1pS75BNRkdUidKVg27ex3HsXoBAm9/c+linyvTeCKYJRMhjCOVcPXl+dVsTzyxaBBd6
I3/tMxFu0cvKkL9L+/KGyByWUfPZH8UWkWdshs1myT6A3kL0I+wIbKD9JrNvU81Y+4MS3ZA2cpcp
cde1rBeuDhYIonN+Y1jFumh6LCOClisML8L4xRvcywD93nBMXLW02V7PcdQb0wQLOpdEHIDiKarx
0thVobauqg5FgrlBdpGtXqcXRxIIqOjHJKhQAtukVWCdTOKbJ3s+yGKY9vZxwlxSlmS97KFl5I9I
+jgoU+cx1Pf52r7A4yi0sk2I681SCrDDdP1QIvT/GAUAJmsNnIUUQnem+oPtuckj6fTwUl+mzrLV
9Pozahuwzbs31MZ5hgF/uQ9K098FSAdt3TDNH5OeJEejqN2b0atLBKDbVxXVphUyjtot0qk4oLVp
tBmEUj9XqvYhqJIeSR2Mssbce7FiPFRizUlu2lL0eIAYI6r9Y3BmjwEZOw/uoZX3N4be2PfWfDB1
cItWcT/GkT0rirUnIJhH+H9gLSszqfb6xLLi2r+t62ijNmzZZJ28rAtB4Y9Rm21lUTaoUfWObL11
uHZzQFI5dZHdQd6071Ph13dupyyvHVCWYWkWj1+vw9SGI7bNBKlPXiQb2jYaVkka+lAuGEjWaU0+
YHYdZXtZ7Arf3uRRCRpCxRvHC6wXly3dsfcAAchiPY7hGqUadSeLTlJ8aEh3nSFT+Y8w1Dd101ov
5RhAYPMetCE2T6QukOAP1G/AsNRtXJVsaWSdPERRXt/AuYK2TF91KoyNP1XlvunyT2CBoZ57vr7S
VDd+6MfcOpv6l5bYAsQZ7Cr2yJhBeZ0bi6pIHlQzUlcq2aG1rLs0+OUnY9S1oywhpWidvfyL7C5r
IktT9yxafx0nTgsVVESjrCun6yCSNvWnAA7VZQw2F8C1xfQJ8ou7rDwy0zGpf22egCL0Xh+vJd+/
lORcNaBycW3rfiv9vE5Ocj97yuvIOfWPek+uep4Af/a8vN7cNgvu/IfrvCEA/Rj0+6AfkxPMxuRk
Jf5Dm43dDjmW5HStl2eXOjGQMOtBNtD9Wp1XzPQLWa6n7msaAMzHn+HkZ1ZxkmfyUIsRTRU9bTEQ
+9Hga2o0/FI2nWhXqEF2iHt8KC/DXEfoamVca/Gs3TePLw9yLBYF3eKvf/zXv/7n6/DfwXtxLtIx
KPJ/wFY8F+hp1X//ZWt//aO8VO/f/v7LAd3o2Z7p6oaqQiK1NJv2r68PUR7QW/s/udqEfjyU3lc1
1i378+AP8BXmrVe3qkSjfrDAdX8YIaBxLjdrxMW84U63E5jiQC8++fOSOZyX0dm8oIZm9uQR+jsk
cq2d613HAwZ4rewiD24m3GVegfcVCyXqPRYqmASkmyBOzNtqsozLIZu0W5Op9UBumO8atSTzFlR+
uVW0oF1c+8kGcm4YaBYRksllRFDUyncid/uTlWfDSZ4ZP8/mHiin5CzjwJ2GbE1Ovq7tm6gt7ssI
KK1vjr+UvFzdW6E3bv73b97y/vzmHdOwbdP1LMN1dMN1f//mI2sExxdEzluFjevJ1rPitm/V9BZ3
i/kc9nZNfmOuEWtrxJkM2MaAdMh8+F4dVx6ygaL2TwrJzVVmqhaCN0N970VOhYQCdYNvW8BJ1S6E
1fejXLbVV5FWLe4z4bMArn8XkQ1/VvXnNGnaDwakqYcELLesddsmPmk+FENZTDWSKoOhIJ4/X2PB
PVgHaV1B3m+tZ7AW6XJy8vQoW/Mi+WX8ofxlfMVQ931bQbT0NVxPfb9BrKPuTkSf//cv2jP+7Yu2
NZX73DFdDcqXaf7+Rbdu7rJgDfJ3IiI9ejF8f/IbDjKPL9VCygJiH2p58ju+NvcFsqh1nh8u/cK6
hSmMjughNKfqhrAOfNiEGy6zxxbTzLmyc2f8sDz1fXM+dfTvvUrLfu8E6y4RlN4ezSpj3bnN9No0
i7EmHj5hELNRM73dt5npPlm+dpbtGbscIuZ6CZPTt28r5I2XdedOr36dPA3EmJ+YA/4YMAV+8KB6
BkDD5ZCiWzpZw7lznPCm7cuTLCESOJ6/13dnfJ5R4OvK3F90BsqPwFyMlW9eu3BpY+aXS3XFrFYT
65NdEYPyCJEOQcI+Gh5UXzyNg6Zh8NYRS3Kb+bMEykfHWY+tpX5SUf/fARayL0V7jG5zOKyPhotJ
UFRYGYapXP2fRp0vrwy0EOSt8V+/TX+1nA6/FuVYRUHY/FH81/a9uH3N3uv/ma/62ev3a/71VGT8
/a9dTtHXqqhBEvzZ67dxefXv72712rz+VljnTdSM9+17NT68123a/JjG557/v43/eJejPI3l+99/
vaKfRZgVc9boa/PX9yY57dsG8/zP58T8At9b56/i77+wwSiq17fi3695f62bv/9SNFX/p2oarsfk
ZRO3d3ms9O/fm7x/qraqOoZr6ZbhqbxSjv5Z+PdfpvZPVWPO40rVU11d5ZdaQ9WhybD/6Xma7mGi
YFmGo6neXz8+/ven2OX/9p+faryN337zxDId9F88z3N4slkmD7jff/NqFpaqr0zKMa2ICmCyhON6
nYJT+nl2qYPzCICQ+Gu66OW57PVvbYPfoBA4ItPzS/s8nizKwyzZcdDdoN8EvXduktac1nWf3oed
02wgsOWHpA5npgWJ7SVq6chKzZXRLG4rD+U4EzEunYjpJxOYU9pkr/T3rr8Md+1zHUmeDUpWLKq2
/4T/CspnP1/mj1ftkZZLfmn+T+Nd3lmtOEi/gLhbXfvkWv2ixoRmlLRB6bjqtrWfg22Y+uqgmnai
LnFNhcMva+XBAQr2a5kcYHWQLRMQPA1jnL28WlbBps0O2pM8v3aURXm49rx0n1/2lxf4T81/1MHR
J2yQ2GiwAFi11XJ/HUmeGZ6DtYSwN2FUopxqJAIz3PlUHuKfZ7KoD6yJl6Rhvje3BvJXk1c7l3/l
9b/4xz9VFnP5/3cDHRtkPFEWjV1CxIDpVB54QrAMMgnPFPB51nEYcNfKmxR+fgjEplQvHWWdvORy
nbyldSJ8G3gzt/I+HWWdbEbD6kgCFO7h/CJsacFAR2iX/nKtPNV782y3Tk84hn6XH8f8jmTxMuhc
ZB03aMptb1btwYx0hC3lqTzA9e32bfqaR3F7gAQLxZaoYcNv4oehvSzC20dNVTGKJTrZ9QG5j7Da
ydNmZhkHIthrYZbDcWHTlszazvLQ1qxaUbip0NRvo53jEuWcG6OfPdTE3+o5+oRwPnA1LzG8iD2Q
Wvhy/igbVWGsUzv/pLPIPMgD1OXvZ0aqkvyeD7IhncaXiQXuGkHm8uAGMVvDHAUgEibJwldUjmDm
kc+pnJ06S/si4sVCQipL/3JqRPeDNfJzGAeoU3gTJexEUQPO5Kk7awej7g4/MjvbgWdthKWe5AfL
2fUxV8wfDz8kVFOJWvVL3KNiCI+Ont0pANgdxNR2MW4k6vr69h2gCtD4kK3DlAsp4/njoztVHGRR
Hsy5QZ4lmTi5kEbIXKN+3TglaGsdch9qQPN3lBHJATdU38tvIW65B+SZfDVohONuMBHHnPMueKUP
h5gowiLMRzwQUPHLiIAO/SGIBKekkHGaTnLkTgDqHqCSwZyNSmUxxjVhlsv70qQQS8wdWugeAPL5
Tcn/ialUOMTV+k5Wyf/Q9X/lbwC35IfUn5jkkzR7LmsSa5diOr9nkpgKfLUCQSYUobLIxztivvt8
x3r2Brj8vTntY1F022nW4ZZt8szUdHQ403THf7w6KFL0fD7zhhIhb2WWPhchGH4EB9/cpkdlqgkd
ficJfqMzO08cZDmf4kcNL5uN1aGnDKcGeqk89fHIPcizGdnOzRTcpLNgs5Zj2kRmEBlye8LjyZ0P
bM4LKPjc0pYXfFSVsD6M80GeXYvu5CF1PIXfZBV0hE8osGHhXrDRIJ3p1Ae0LRGDD6ZTqyXNQVaF
QQPd2y52AyHvEh2Z9fXDuvkc5b6Wh3mrqw9KCQT8xye8fEz0vLjrZmnostH0vZrdwKMQh+unlEX5
eUvIigeUwzaDW/k4lGrjEh2AaCk/ufy45MBnwXF5lBWFKLEr7fVdPH9F7YDeUavHyfqX+1XeHejz
eivDnhlfoFlTqCDzL3g+eK0CTs/QttcqZGhvRcgvT0cq/RAbPOKvBxIHiAFaEVHA+SULV6BJpHZn
NF0Q1YZxeDDnx7YsErcP/y9z57HcuJKu2ydCB7yZkqCnqJIpSaUJoiy893j6uzK5u6hd3ac7TsQZ
3IEyEp6AgDS/WR/AbLFsaSTulcuQbDw5IOgFdF4WKp5hXpt62GZxS1DdYHh+pXeV74h33p6C8UiY
A5nC+TCum6qYjnJdUMzvRKQmpGFYCZHvFBDyllVXqpo/RjnI04UspV6jd5xCnJmy5rghLykyQdOh
cZ60cSY1rHBtYlqW9ljl+cTroNbt0RPFME3g2dWJ5FJVo/9OCbA4yhf8ugwIP1gXsIKYDmi+LSHg
8t/fiH+kLJbZ5furZ2jaOsmf63BxtIVU0gEsr3ifMVzmwIqJhmEaT4/H45Mvt6zdFrsGDECpjv3G
hfXlkHB2lEUYaq/WQOreIrDrqmg6ZeFIuvrvdXIRPgSZE7Iq95GH3BblOoMoB/g79kku4dinbZb7
Xaty7YfzXKsuIHbirua9PcNlbtr6rBd5e0T9pTniO7MORI6Vuj34gOhMn7QJwx+UMFyXFt5UFL9T
X6ISMjGU7MRAqtUKWg1T8BOuVbmdRuUeZHWyYkZFMpjoWkbRyTRETafQEKjKlbKoxGZZI4jXodMQ
r9vtGLk4PBi9FV9PIjfJtfJEsy3UEFId2ASxJxVDE7EMEpGu9/eZMCHV4KStYhQDlPC6uZTjGbln
JEefYndkXVBYEEWaC0GH27Lc8bZ43ZyLD+ZalQdl8ou5nVPuf1u8bv7jasntGMtLSrxL1fUXyOM+
/MrrjtdzODUi3iGJfesmpdMH+ktr0450enI50M2B3L+uva6TG3qxVdZksbj0TnJnWbsdKxf7pY6O
hPfIBeR06VhlVbVsklbkziRss1ZWr2tv57ldih5RXUNDJL779/Vul5e1284fzng71x8/8Y9DbvtN
MS2FG+918bFq4rOVxfK79seiMecA16cRApnYRRd9Wy1GG7fCtHJk2635h1yl9gQ4YfJkaHbb5Y9F
ueF/XFeWEcC5PlVXcj9Djhf+ONf1Kv92ez9YEDTs2vzrF/++Ufnb5V20spGS1etdiX3k5sZIaL5u
t3rbx9JC6zDUewJVjP0Y1+CjxEGikA9PaABCu9fGfKuk9hMSrS1A5H7wSznIy4fhLgpzZyv1Jywx
NnPkkE8u34rryqbQ4J3VtU7HJMaFt+2GOPJ6SnkSuSw3X1fKZUjD00YroCC7YG8jVxnX1agSiTo2
3rEj1Ro4BbEqdROXJFIk4ca0GmPB5uo48DUUFLZktzeZy/iEGJfvzHW7H2Dj+4LWQHvFt2SKYVsv
x5IAdngSUcT9u00DvlRTSbvrPfPoAVo7ylpEpsC1hjy5s2OqT+gzvU8rRheeHFUlhV3B5NQbfNJh
rK4JCNZp/3M54pti5v5RkTHkikX/HYpCrrQVqCODDnCodLRHPfIID1bDCShT5B7RJp93Q+9aR7Jb
rWNvonkSd+CCQtI0wRt2tLbU8qE9JAljhkYt1GMnitEJliPEICLKSuub2av9cRBTolsh19mMEHxD
M/AEuS3eWTLKNmVrKHQUS0QgkW0BSUjeFvzBm1x2x67oiWXRLtaAwuurShPM/1g8CTT7uE3xYGRN
FnJDJqR5iD8p4CDYqJHLQs+iPfLR20C2jVJEJCEBgM5DNM3XqlyrFvEFqKy3lVI95IsIglLM/YbN
vP9zZzJt/hLvkVvkCQDPVwb/DCxE3Yci//ui3CrXxWD5gLFOll8U9V8yQQD9C/6/hIzIdbcNsjaJ
R+VNAC9SMZqX/19ZuxWDeAfk/1yuk4udJow+t+VrbekfomXut+l1tiBOKDfIg+VxcehcOhs3n5Rs
kXIsjA2Lq4KLXFRkFxnJyR4+z+JYa6Ljve0axag3BMSVrD/slBnxLo67TTQwVfUQ3mr3aAsMR9fJ
0NLRRUgqjElmvXaMQFaFPX8ky9AnXrU/y6KvUS7oelBa6gRZLNQYdMiiz7FDrQiS8GG7VNcG/Krt
cmvDUFeZCHTtY2jdCPllADuI6B6PhpiiaaK4LfaLCVP6tixrch+5t1wkkC272vH/T4y1/x/aWA2b
f8p/MrK+Ak/EzfbRxvrXMb+NrOY/AH1prmmpnMsxcFz808iqYUq1HM81DM81DQfz5z9trJawsZo2
Xj3srCYhYr9trKaKjdXDtqriBVEdVzP+NzZWYUG9OQ6xsKqWqiFZZhFjz3UMYYH94DjUFr1NG68e
L0b9FnWiu1mhUoJZxjIBZ/0XN6UwT//Hq4ntH65WhwYpeyNXC+4gfAwr+6WcIIqsRGbQCo1zi5CV
U3hn7MrnuFqZb9Um/hnu4oO5heNGxp+7js5AAM6ENR/UFYplIzm8pKkRTXL68E/8yxb90aOq2diq
//ixGuHkhqYbeFjIJ1LVv//YWWvhj2Wmdue0WBUrMaFCK5Wp1GgwqwJWxIQqjDBwdJB/jeIZPWPy
P/BJo35TYw7txExN1pLQ61bh1Jh+pFsaSjR0zXofp8zyKAZtSbaBqb7XYi6ohON0ZMwzrvME5I5c
VwQjYGIbJVFSoTzCCplWBmKCuYippmygZYGRh8afuOdkY4rpqSFacjSUmLNKTSm5LPt2uVgxyy3E
dFfKSdliCkzbFK8NMUu+FdhBwVI4ib0Nl/Ii21FZ5A1IxMoK97dVjWyNmRLSBRmT50MUqY5yuHAd
KfR9lW46ObcQc21LTPQLZvyOMH2QysHo3JalXKHKwZUwGETCdDAKI4KBNaG8mhWElUWYVkwxJvVE
TS625AwIw4TsO3NprZA9qCxq0clqwqwxCgPHVetOWHwcaf+4LZfCPJJNwSsiffuuVvXdIOwosnNb
sN+R2RFs5apuUbC54MCwN4Ebf5E9OykDv9whqTf2785err8tikGBJcw8CmqhsJy4f0sUibQHyTuX
/xUXa5EjzEa3u5S1D9JdqjA6MY98ut2hfhtROHJspWK7qoQRKxDmLFdatm43K2uaMIHxOWxmYR5T
VExnshYLk9mA7cwVRjQPa5rclgkDW1sZhOgy9JKDsA9jNE/vwJP15ct1yGYIE+e808XA0ZLWWGmI
leNGS9X3owAriPXyheE/7oKb4Z0PpXH3OvYPsn5ZI/oFhrglEngKFQcwSQ1ZQBgdlUjYH689l7RK
hsJAGQtTpYwdl2HjI3ZMEk2WvSOuJV9bORi41hg0oKEDzFD8tuv7WiViSid/FEhcXAxBcyd/jRSQ
u81J5FD8NqEJkOVEpWaxoM7z0gQuTUVeMnKSi7KAYPZx8Y9dMrMin7md4Q0j43JkjMEgACELTGXI
aO9Iad9pHiZKuXURtT8WC+I5Vp7Xxr5JvJffZgYpLQbxERt5iK2hlVhl/dvt9LLWMc7Z9xlQPnHZ
JkKYZ5xmEQjG87q5CGRNrru6IYomNtfpEDGuFjsuyEysrNrLNh+8FNdqp/5UBiU/ELKJRUCOUkVt
MpOqeZMr57DQlo2syoKo+q8RXcamlWaR2wZ5dH1beTub3EdxIahmBXAk+eTT34/fNkeNz05/7KNa
hE6q6rLmG6lQ3BMzdWLvvb1Adl0diTc3ibxp3RjSnReqp+tWk/x3oOJXx6NwnugRKdxxY7yWM2QY
OzHOAYkp0l153VeeRS5LT+NtUdbkuuvpPhxTKCKybsxOWqM7O0NVtlMiJkL/7jS3dfpouFjmmu4H
MXcAV7zu6vFyR4Qatcz5enN9qeJ9RS2NMBoxvRw15veydiv+XJdPdCq2xWgXyvQpV4Tmm9ynwCg9
i5v/t8fKw25bSnncbVnW/rzU339SiAai6vEYZh21dpCEJa3ZZhAdrkE0qDNV2V4p1DczgKB9Ndr+
NuSiDSKUiED+7AYdAHgdon+woDuxBrw+wJyZW//m7HIt9RFzAIRg0Q/dCvW3sfO2rojrn21cVRtp
4lSrEg9Om0zQIOnmirHL1U036sRRhj2pYuKVl4UuOujb4od1otdr0nqivRI2y8QJ1A1p6Zh6R3K7
e9jO69Za9slY51vdMw8uekQgH7p3HsdwwPMP4SjKsPajf1XQt6j5QJs+PJn3Jvnr12tKF5Yjv6Da
LFN/SlFwcCevJGWIx9M0iAZbtbMvxIRG72oUZYRfZJATEVmNxOxEFkQOWKvIDhffncstEafBvhq+
ywdkEcVdwk2qlkOrX6SR/WYITp32PvGWZBe2LcTz0frVJ0Z96rEhzZP7lQwDHDdOuEf/dt6TkNFr
ZXg0w8/AecZD+9sW7jl9rq6HKniMy6HeSvu4eB0MHDv7ZkLcaEU6t3cY9fOo0YW0tdNCSEsfmAq/
dIx15zlMQRmfykZLcfPl9s4Ko0NthfpRA7dwLRbQah4CC/uhm/dmWrpgDxHW1ZfnOg+GbTLjIRyr
xxhdbmZ5TuNbCvn0QeE8JNAt1no3ITgi7LqyEI3t0cunvxavG2IQzeSSERUqPIiy+OBRjG38Bm46
kkYIuorZhnJxCE5aq+3S4KgxgfKP3trRYU2ivXQYABfcd5NFeNSIOW3SGbfiAb63F9DBlWoNdKi5
9gs9dpToZGcsCulzu7ngCmPQdouNVnRp/qgm7VORGQMOW2UgqIFanSDmo0Vwb2E2NsecO2BCLnz4
H5Y9VfhcrqtTD3+W3EZa+Wmwmmx3WyUPvJ4j7wdcUthoEGfCBrNuRd9C+iE+7sw1gBuKam8mhGjG
Q+cTMo7HTR09DHhy10qYfOVOsjaJ9lnWbhvkftdDlin+kSUo/8p1DmSmnduYW7sq+qMrCnUpTB6f
qPKyQ+deitxnzNYd5TpHMdlcET02a9ZBrpIbo3DsxdAOs4mCiNhQ8/OyHuECx1U3IFrcQ9Fbn4jv
M7e8KXTpKCJnTTDuRjsk8OK6riOW2oU5Lf0GcpWVa4qvGoIYJY66bbgtjvfYGTzMoBlQEQSDNq5C
VvoK6SFnp7nDJduFybYzAJRtLHczvhY/cVXfjaii0TvuWt9+zi5MOx7RPfUgYvpD/jjD/p7QKdtQ
0QPSeY6L6c/NYzuem/giZkmJn4THeXjp9a/DgFxausvcTaoDzyWn5V5LdkBocuVUJpDHdp3ON7Nz
tJM7tCsETLziXCSXejr30xm/CLSsnLwV5eB6wMgfQpwroPriQ4qUyFyum2kbcF9b+1ic3bWJtbNa
d98hhqJq9KsmnqKDvLh2lPemXGHSHJ/IsrKSZK3O9zPw0fQVAU/yAUM/+ow6Tv1NQwgpwZL43Ecb
LCOQ9HqyGgh9h5oDeGoFeBn2ip0fIEGHMTmdJBbcu6hWfm6ST636LbtTt9XqbB2rr+4quUyrik90
Ha+RGD9a6+SdREs/+QU1+GtbroZN6StkLq1aCP/viM6t3YP+Q3soNgjwvgHffKl915/23rKK7o39
sEfsdhV/cjY2aLZPTDqblXpwfQgl++obRKKou2gQwapNimxVvA2UQwv07ww6s+q3GiPszi8Rfve/
tSvjvkAQZ3kmLMXcpA/KJfw5/4heql/luUZ0fgU8bpO/4cO3mWZ/7grfuujP7Zvp/0Sa6HTo34MD
vyreLTs8uQ/Cy30sPx0NxJJ2FXpt5kYNNyXIc8dfgFrsoA6QvNMl+zh6HMONXvtNs7XrfbD1yIDI
8h0o3hVxAPbTgswh6KMfZvkAkGj+EiJeo5ID7C/kMOQrwiDHfo8Hk1wt0h0TjAPTEV5x0qIjuqk0
JHmb9+Z0dh48bqs42OviyZ6OkBm8TXzQ4FYEr8ayF1hwAkuAHvNyfEYFNThHe+9B94s71DreO2/d
/tDPiC/kLZpS+zD2yU+bnzLy9LxtN+1J/R4D0rKRNXtEELD4alQnddl+6XJ0Cx6KFKDaZdyq3ytl
Uy2bTURPKv5ipHa+OT8ATOD1LZFwdnDMngKGwuPauNcwe77U8/pkPQ9kEZ60beWXr4iJ0A+2ybrl
TToHj0BZnS9DsZ5JSXn3QIMaYqN5Ms398D4/e9UZ/Sr1zNjrIXvXfqqQjQFlf/OQMDgOX1Xeyvqs
lWtGP7uCOI21Fx6IK0WrL0IrGsEA+KbRSn8tdh1uMQjDL/a34SH/5L7VB2R1VbREVlVx5vNXhoMb
+OMTekkod/c/wCz+9Ph8tA2g3qD0J20LpBA6Db+Q02cjk/61dmccjYdiXk9ApfL9SDjbT/UOyPH3
7JO5KdfTMX6GhPEjfYa/gKJY36/tFRzUS/pav5Yn9QHrQLiNNv0J6SH7Uu4z4E9v2cG8vMyP1hME
nk/JT6iQxMwYaCf76i/CKu3jtC03NXTQedd87nbDg743T+ohRcPhRY/84Sue2fSALXaFsPgb0sbO
FtmKVe/3zzHM33KlgUfgaJw5fq35CGulNNlMIB6G9/wAmV/3uEVwpCv1DKx4F76a2jFdhU9l4HPr
5QbhymGlM/sdV/pK37r74sH7kvreC/wnf9mn7+RbbhTko917tNRUWJFrGk0/xLu7HskNXaNKdOZz
S7YY6fZwrqxX3sMzEjgoWW4wSYyIA630ZLdcUFJzp621mx6+k1F0Zua5L/YLH2oGVeFTtydUm5an
2ZreClRObqxV0i38+olneuhOGKXxXJdreBFzuI+5B+TjyLbls/7kvaHXPsMHRhyKvBZ7ZfDm66v6
4uwDa+3yHu4CzF67cJOu613yBdmY5jNzr0RZh5zR21qvCF6hKlMhXXEm7etQn4NtfrRfQJC7O3JO
CEpZ3zsEeZ7qalvtDfoUAIo+iA7MkTACk81PFK/P3lfzU/oZyvAu+lZoa+syZYRM3bo/l0R3onJE
n2jQbOQDOGGMR4QxOg146+CiuSIGSsxwghIfpSnmRv04GghR2P0m1t038ugYW+9NewRnVFW9b4hI
wEEcImuhmJDI2mgZXbG/Vj0VbaYkG04pGse4ANgnk7Ob//loGYVYt8ivOJ2V+GVvr1FxaE+u8ysq
C4cJVeT1x/53kTQ4oRQDR4KsyQ1tW70rgDWxI7nI8o2NeYSXCKYo1SGc7Dt3VJBZXkxaSlmdIEav
WnKvfQfWmblpIwac6FgB3SKC6BhBhc1XeREltLvYIBK5HDhsgmPhz2lKVETjMZxWRUiE52IqkrUu
Et6J23KD0XEHjvFkD2bmV1kzr/S/R3PI2IvbOs0bxl3e9J9IckBqmpcfwDis1lD4xupCI2Yh0RQy
Ve/hR6vCn8IYxC7g7UWooEivjCy61LrUMzqF0nl1KwiVZ2YrLA6y0MeIpzSo99LKNgl/p6w1lUuT
e1tp2nj1nJhoeunqtfWeEKbF3EtzcCdMgrJmC2swQuDqngzQtWZrT5lqBFuXtF66DxKv5opuIiAn
70TOnrY1Ddrj/mUikOYwxuNWsSaSZn87zVUX2eY5hbZZFKTVoXbYLcd8wRJjdA2tulczXdcZeaIy
709Wb1wX1ZHIGZehkjcEz07Yqkd4NCNjtkV7rhq33uIDmI74AVCB1CZjZ8QuiYfiP96Y1msuIiEH
NBWWdSLsdWZqDCBW3Mp3ReANpPmPxW3dAGXnoAfkWokw36HBSWb2JcpBZv2stuB2mPUYTmDvSdfH
tC28UMILsraGgVZP+OZMGcJ1NR7fjMm6PrxbFuhDVSGoTykn41jMpHXPdUTLWn+buxQ35khg+haP
6+vQuhozNwo1T1aFiC1qRZSRNKvKf7AsbouuiFAyCeWW0QC3gAhlFiFNAm2/rkSc03wNeRJG51oW
woYMKALLD+FKMP2IlzJE5JSyiKAqaWFNhAv3uuyKeKv/u4SH/w99aJbl4Vv5D3kKX7P4V9kU8deP
XrTrUf90omnmPzTD1RxoAqZhWSY+uX860XTzH2REYfPBb23qloOL659eNNIbNFcnJUHFs2r8LVNB
/4dlGC6RyJCEDMf1tP+NF03/01fEz9J0zSbvwVANUzf/cKN1yLtCRO6nC8J93kYrmQl0k3kWhMpd
WEXD59KcCsStY9evY5SUEIwBgdbF1S4OeuTVSFzJ1ex7mJfnYfKibWAUl9iOfPGqkzB9n6ueciSh
7T1W3GoXNdlwmDxz33rV5xEc7D1Js9O917n29sM/4t+4wSyRVfXRPyiet3RbOqZKfqFMPPzgsTML
+LceCf6XUDfyHYRirBjm98VsrH3UhQUKXU7ka3mf7ApQUuu+b91zM07apYrMn120QEiehvvSrqY7
WFKis1SAOeuDfdcglauONPhOjGgCYqPpXpvQImnAl98FbvBjSMd4r07FY+n02jO6Wc2aBOphEyTV
cEItqdvZavGrK6Px1AjNWsHMUQrMQuFQJCeSxJJT2oHanpzWQborRZVz0sB/RuOnQFGQfcGH8rmf
AOWRcxadoo0F5/tQzK7yhFnX2BcmXWMYNvF/eaY27+q/PFPbsdEM8SxHJND83bFoxk7k2t6MBtsC
UZDEDmQ8B7NH8cMJn4dQXVsVzAYJTjFiJQY7nrwjfPHDNcN2F3u1fmq7itDnVL0fht7Yd2XXM/Ae
GI+B8RJ8qoTI0UdU1lY8aP2z5zE0aALrDW2F4ThkiKcNxFKfCJLZhKYL/WqEoV3E6vicllgmIjt5
msjbt4niDmPUyiptRTR6eTEnQKO1Be2Kj47RZ+lm90Rb+Wo/dAmjY8xesz5qzwYm78JbPrko3L/M
oeUP6Bj5nQVWNIWFNg/90amQRSMDpSMMyHoEdYEtE2Lai95dwFvUZ8PInj5EuohwF9l9zKR3r//z
O67968dLIpzqYC6z+YYxCf79/+EAMByVKmsvhfUtxcd5ctPG4NElyr6JQNYmgR6fBtOy76bBRLqQ
wYANOwnh0lNXo++sF9al70z1HHfFxoiUHVMzgrfUl//8O4Vz/OOn6GiOQ4iJ4ZHlKwrxWn34FC2V
LOgKavdF1ZX2CIb5rrBza2NFY4xB2Pb+y+X0P0MDxPWwy5Fz6WIFJdDg79ereP+XuonKi98qWnSv
aD/rLp1XiqJDbW0080IHXGygeXpPNR/USjWxGXl9efJUvN29qT46j8bshS+doeYHIIY0Z863pO6B
ssXKCwPEYRU0QbUrAxXpMw9VtHLB3F7pDkNUNbDv/svz+3uStKXy9HRVt3TY6zbpbn/eEKEZMfmj
OdRL03h3sig6OZEUWNQamquwXod2qqIuZiFPNFTKmYzG7NQsKM0z3HiMYz0k9CbadFj+VsRF7sa2
0j7JIjW9n1qBfcmI+QRnbUnxLy+oWy4FAvER1L2+oWXXuDuH1KXt2CMJE9TjsXYRuYpz5AYXYWVW
Y0Qc2sbJLug0I/m8JM6rl4P9jaLjrAXRRUt6NCa6zCVNuFtLKRtGUe02rBioBFY63SljttY6kkUK
TZ8I7qyMtdL2v7pWjS5Kg0kgIBLEJ0gT6XcX2ZkK0e99aGftKYBGsKpMVN//83O3/vVFch3RPYq4
GFOkqv/9RVLt3iosC771jFs3mHSRHzaSbdK8jZFCwzskCIo17ggIZf6Ram7y08g1X0/K8WudOlDS
U9O+j5SEWfuoDFgNneAxmZUJgwX7AtEjj3n+0ffphSHrYdLt5D0pXXBz7hzdp9E8g4bK8adaGS1R
YZtfTS0QWfmPKCNYPiKK3mYeFmet1/OnpMrHMzTi3icfUTngjHwadeAts16b+2hxiUyv1WIPqKne
FuZk7mOEmxSFdOdpiWsUK4rsEhKmPwTNlyGdqvvMqJoX03mQ1CW3tbo7VbsOB/+W/voxVoWsmH95
tQ3ToEWwiQzSiFZxRPL0h7bBbhALRP3TuOvyIF7XWqadmItpJxXbfo1qtrbLMOHv5QZZTC7A8TU6
UNqpUZS53t6O0QLle7VUzYdVH3axnAStRnny29lwmGA5dQhQuZ5Xbg6yhEt82HOxAadA4SaTAcUC
lHz4lQrMoIOio40jf9Bt7+sl5Q+MchVjoWm+XNcZ8hfcLj57Kf8MwGvqAUaK/2/v6bb3X+fVfpC8
ORPTJ36DeAqydru8XLz+Jlm9XrSv8vtE87Vm6HdW56qnUhwvdwjMxlWuT15ukcUsH7+smnyyaX2J
6ON3GiE/m6ANz4oRnGLyafeWH5dtfzdoNH2DNxk4wCuBscQGhpHBeBms5deCBMh27j7PyvhrKNHM
6VPjnJjLL4JcbX+Y4+cujb5mEzmuUTp9q3LV8pMedY7RcVOMbqfeU6vPQe9c0G1MV1lrYwmFta7H
DFdLa7krehXftRbu+iKH201oUa9luLUKBT9aYKwiLCYYtYnTCmuGCYCZLiCwSuxCD6NCdx4iCBNn
OhoWKNSNQYzpuwsUuHTmKnTRkgb7S7yxOj2NBc1oD0EJGKpTrtXkJ6MzHDrKYmxy5mSFQ+y8br+2
rn6x4x91gghj6iR3sUBMhm63Te3mkzbo933oYcpNUHVXu6Ja53YHYUbk//AZ+IXnxjvdKB9BptIh
2SJcang3s3cXILRvzRUs1sFdW0Zr7mqT/Hz4z6tBqKXHLvCbnDzKSsHAl6bVuUSEetPGkYdDRXtb
ALOsXOOYGs4lDNvopHTEygk5Atfy+n1jN5uWnPgzDmYm6mX6lgYYgVvMAFo2/UA49An8Wu+Xtv6Y
hM2dV3cuPKb8cQlNHnBb7WpyinbYeZQieA5A2vnhBKZWHTdFP3x3psmHvZvuOi3rNsiKGfeG+Z52
FZbXykCNB/2pCN4uoMg1UbXFzg1t7VSqtIwawXZzjHDqXqnRe4xsBFm8/pT2Cl7pCL9B4uK0TAnf
Ghz+e8n0Pa6zx9wplDvdpZWE2b6vnGkbaop6mJ269ZWJF6xwAUAE3TnvS4RCBuswoS+zMkl9bsJu
ryUW3XtUn2tr3pFSExz6GjcM5CuedAdIFGCOvtLx9KLwmzC6QVVGT53PWp0hgYg2H+ooqxzlnLWi
t/3GWWDBERo5oXGjk/SkkOw3Che+Pv1yxvSYTS+mlfywy35bTs2wQQzyETGl5uxazrFU03ldAp7a
1tgHEn34ZgBFyBSkl5X4saOfXw2pdi5qqOsqguBVCyu3SFckViE5JVIEtRPc/JeJcLP7sUK2NQKK
UrXDpwaaIdbh4fOilk+RUeno3dj2Jmyqi2Lp/aZMYiTr8VjfOaG3HWozPHoBMuJJ8QxSbae6MYin
UugKqiYyI3FW4wDHCQMrMIEqlf1YzIGcq6obN1O3Xio1XFeFYzHqHi59DmbYHDFAo5JZNUq2U2f7
gg8fRwtyXJobEQyUIno8avO2SJxvpCvd02BlR7dNX+ZeSZnZVfMelc3jDMp7Y6XqMQ91CwVu6O/o
sz2YZYA3CCtsFHzNbbAhBoONLUrKW2brHRFK1da1w/kyPDtJdm/AUFdpEJFtxHa7LEQwIJszbqwp
ufStia5wbzarxGqfAWR3W23RzoqDBOXk8ClPRbVfGF+uCHP6zGALfrj3GW9oQv59edbUNj90ev2F
d6gm7NJ190aaY+/PK5x444K1s7a+KC7Pb7KGdFNVqb41S7Sa8j7DB55CVC6bDUYvDbi++aQzQl3R
bRf7QdXjta7Uip947s+xrUnRs9rCV2LnxHTom5Xl61I8abQml43pKi9KTIrzbIevgwOIf0Cnu1rw
H5nLzoqTu6l2x/UQoq47I+WXlBETpXk2T4RwgRdkVrQkZvKQuWjI6XOLBxFzeWMeelDV/AMQXbJt
UHsIQJCL3HnedsFJOnUIhPZd+p4Ow7jiQbboY63RJ4va9DClvbtqHDyhzYTEqtd3FxhR0K31wxS0
YN8r5HXGBXNcZD90ML03xsykscu9UzNXPfFiaEipGSw3jJc7U+vBhdbKabgfB1c/5YRpep31FKs4
OWgPUejEn22SwbbSm/ypCDJGoLAS18yL9mgsFDvNeu+94az3AohQGM+W7p6dgP/w0kUHd4hcHFle
6rfx8qTXSO1MyHsgTaFN28H4ygc27LI+/pzScK7nptVJX6t3EaPqJY0LElpMjYiVcJcjHDd5aoEf
uq9WTcJi4+A+TdXHFdpGX0A9rrD9xig/J9paMey3pp4uEU1nlSMSFOj91nGqbV3iiehzCzdYlKXb
MQVTZcbKbkpQyAuUaYbN5CLvFRNEgvyG3xvGk6ZkEQackhYAjqk/l91zD5+PkQ1EQgTpna3Xeacu
qKwdholPaG09JQMeyDK6U4fgZ1+kP7Uel5s2TOj1LDmQu+lNhQdLPAXO9Ngc0ceuCKxJJiDqXdj4
5tiXzK2IWLOKVxsx9DU5JLTWwNfBkeK+s+pDlJ9bkmBoYOLKML+Psbcnh097AyCAK1Q1x9MQesql
aEtyZMQespCLKfGS96odTafAWoaNPEwcr/Fgvrsh1x6WRXnspn4ivAeSdJiGyXPc4WoTJ2pR0VDK
oX+FEh1tzVzVj6PnKPdw6Iv1Is5RuA8DHOZv6B/GyLhr0QVh6/ac9UZAhFqjfBnIJZPnchakgh36
8AddmUrcjXiK+xwV5SQq1BVG66+OUjU/9Fw7kUrRvSkm/CFXV8ozZpfxTlGjyffUPn9X7HArd+XR
46JKQ8wj0YA7rh3TAzlLzUNDQu/qerbhLoHS8F13SJnKYG3dq1CHjm4Ew1HD1PI5qLw3S1xX7dO7
IXCit7nHZTepIYHpfWfdoQnT+pXpze+oMW9Gza5/TKDfUaKv+yeGPKeJWTOcpMHbD4OmPah9QKih
2E01Xw2zMr+haysEcYvmfg4n7Wi1Xb0d1SZ+QR3mRe5pLeYlQQDrtQ9RgoqdCWa+0oaXCCVTs/Dx
pCjvRV76JUFxP9wQpSfVNpInr2kUcmFnfe90tvJg1jpxQeJeTMgiJD6136bSM9fN4kb3vVN6R5tU
ou2gNh0zePdZPiAtqz/RXdWvmdUaG76D8VSndXMhkhsHlqo3X0s0yuWuULwhU5Wl9VilQba3S3PY
F32MUpvR8Z8VF/YY7bqRG3xVrNhbuxqCrp5hIxKgZKiruaX1EnjRk9w17MPHMRFmg1p1Nw0Q8VPO
e3dpDMS9c7s3v3bI6F4fJPluBMEXw6MWLO3eDaNqr42d+hiUeGLl2cYhX1e96636kHNYhHsRWDYD
ulRr89LN07yO1Lz8PpqvypIRyRJESJYOjXqGuNNd0AdC4ErsUKCLjXjdtyTu0EJTmuA8KEqEtgM4
vWA2CljjzC9H7VtuI3ZommN5N5ujcTeUWuTLM+RrJGCy76oNFSmDJHUX2E4LadDOfRQBnW+Iil1/
StNjXUVc886FE3SnVX1LYKtLn0zs5jkY9nIvhnwIdXKtSzkpxlnuoHqJ+3VWHuXvsQNyioo5Vi9p
ZnZnr7WAky1LS7AOdj9xSznaTII6GVzmSkvOau14ftFZ7rvDP0vugR2iWbtuXt/TeFqnaNYTMjDm
7r2d2utdW96Yr5l0avcZ0+lT5znVJqLF+xLxVspztP+Pu/NakhRp0/QVsYZ04DS0yEgtKusEy6rq
RuOAO/Lq54Hq+Wu252hP16wNy4isiM4QOP69so3TLW9Q8hgHXnktl6VpGe4/RSr5p/wdBMFCToeR
esxjJ7jMBdWgk1sknxW+rvW1REQXbWwpTmlmkDzlNPOlTytCDbx0+paNtOwtz6Op/tw0vsifvKnF
V8Y1l05JI/tGJzaVHHxGyQiUkGTt+KRsqkwmUisOFPTYH2wPKDbhX1AB0G1STomnuands12a4yGT
YtvZvnyXVrz1xnn8SoM83HnmlF4bWuifvcb8Sfvt+MXJY4IH0BkeJOz2zQRIw18eYNrFHbik91bY
TnQyBYNNlNjDd4sC9+WBtpeNew2uceF6XuwdM1H0lFdv6y9rGSQAqLW4H7xA3481wVvrsxI59DwM
ZveatUqcPTqO9jJPpy8BTc5a+EX4XnnozESew8Js3mwAvvXPN4VGiTKVS8RlND5YBR3m6xP2PaoY
z89fOuU4l1QGGSpb/vwqoQJX6eGznihYmqtMn4bRs99n3z2tf6J0png3xJN1l+nUeURQSU318kiR
Byl7vYLmtYwmgn5irf79CyRfZC4m34JRW8fKoEGSuEP0UCic1qfsx2TaBXPK0G620ZOeqnQTCoY0
I1DhY10hAmpUY9ERkTp3sx4o3l1e+1gnZ2Ce+V0ScHpqrdE/ZGM4f9Z0dFLxND9Cc3SUf0X5fqxb
+5JmbvnSBcbn779qaT+JUjk8mKnn3gIDXmD9hUrm+zz2q7d+FgR9hjkz7tjlXxql2vIBdvPg7UlQ
985JIZGE0r1xl9ry+fe7Q93HFvepYi2P/HsvUeiRlnentbq3AWD0BTNxQVYR6pn1RRTG1eZC/z2I
m+7gOBVfmVGKt6BNGU95kYYF1b9+xbp4iB7Wr90UMBqiDaEm7+fYc+mOrRzy17VpF2FLoPEdUJVX
dBvdFfW5zcR3ukzqU+l4DV311JxYyD+Pgu6oG03ZHr2e08xK2HNV7Z5D05PnzHeoUCTR9mK51nEw
KSlqw64gXrIPHjI9P0+6dW8yVHvKvwnkZYLlEvNDTLnxaKekazkDxs9eDbQej3TTQ79894MaesZC
j1QOgXyTQXhOs2FEa9Q4l7Gn3bliBlzDsH0E+VT0dfY2TCHeZrt/MQr3OzDGqcgCDx3iUndmE1/Z
CeSGic85ivxhxKCJmXfWeXONGh9qfjnEpZ0RRhHmy4dWXfwghctefxwX1W7X29d2JCQ5WNIo/tz/
73+3/uP14Cyc+e+byNaPcTVf14etT7DeP698+frjnztZxkMqPDx3g7yVhCCF1viS9/GSIeFve0MB
FwRquvFcyKaEgcAzr94rn/K7NGUCSvCiH2Wg39PkWwnDxYa4LOj1wcCvOsxSzXLIOwRhaY2VZqIs
52JFCneoRhHQmsbOC9DuBbxFh0J8+RqC3witxflLfuTsSgT3XdFxERizfdA/+G4nfv+D1duyei3+
uC7yqwk4dXJG+yUnx9dTyH/xgfxb+z8hapi9kAaBeLAP4YCHloBXIn77byn63ytCgNxGZKR8Nexd
r3kofefOjxF/rG8PZ5na2zmqMpkT+oAhyUbu1r+tLw50tCbnaFOa9QI5yvmi3R9E78irwaRyqPz0
zerh85XSr2aGGk4t2uHVFfLbIJLRh5pakp7nxSmy/rZaXIGIZHZJN+U7mmm3iU81QFX5OzYKca0d
FMt8bomThTtZM8VRJ8RHOFMgzYdGDlD7qnLudpTxmKAf30u7v3czgvg7Rks/dLDwo7EJAjQ29YQd
S8ZceGVl9ttIdNElyslJAL3yfn8/fj+7R37QZf3/lqkVbjPEISRZ0u0dZScFZXjCnFPt8VXxYk2T
kE9Y653wgByytDA23uwbW9Ejqex1+9S5VXc0E4hUUqHGo638O2FMLXoUuiY2sNAQInVoHOZ2eE/d
9ODLhhq4OAwvDIuuJoskMdFBrN6ktkfgNfap2HrBSJP0wujVtWT9zexpbyWOuBhj9HNQ6hdmh3Ib
dG0Ovebcu31VH1spHoq5iXf2OLyvvoVVLq8WJ8X6U7uas1tjqA46cSnjom3iVLXO+5yG4hYVdyLo
/EeDotPrbBfsD7M6OHc89KaGvqf9kwrftjGY0zPP3Wd+miFCSrtj5Lcn1YkB74MttnafT0fPIikP
UXx3b6Rzdo7n/p1s/fmqM6e4VkszKgXVJFhMsbh5ghjozDGK7dQRtg8JibxQRs6l7yznEo3oOidC
z+hiYTTm0rClbsQ5oiaoHoLOO1QNAHGcs7Ou0USa02vsDtFjLsNsT4Gy3HtmMT8bFSgj/x9ySjow
25wU7Av1fihkPVrfisFCIlwWNoGn4W3StU9jOkbD3Pdw8HSNLI7Kya9/nDLl6DyGisyhSdp3a3jZ
HyvCbz+CYVXbQSLHNX3jZ5ynb2ZI3hsbsOhiyO6d/sm9ykfIBgCRNXxoDanyUfMEuXWYRvsxWdIb
fAwfdRlkp8Rh0Nk37Pw5r/sU2VvOG2Rb7RET+l2pJ/vy5yAFGoGZvLcNyYg/oqQM8bdM1TYRwe+M
JgIZSPjrC2fTYa/fEQXcXdYDkFN3Sf33UPYjxRHEPmidPaRV4R0Ke9SX9a7qPz/1WEphFbz3efFD
FuM4ofdZAsXWIDt7coy96Y/f4hxOHLSG3OTU5EyM613RRRlwsEoQVq3fcx9LLe4/I5z6Cyl+Wx3P
SDGDfLp6ND3nmQw3ph2xOVpCApoC0d96WG+aaFgQ1i2/MYHPhRzk+Y9HqSStYxcRoADYlUSkF3Ag
KaLYl4TEkyeeONsK067sTYpvWeWTiD9hPQTYmH7/FP3nJ57M2VQNXH6e6eGihTVc1p/cJbTqz831
J7P2d2Um6lPcoKNcD+T4c11pyrfYtbPDH3NQ2bCO/cswFOQGzHoSu9s1gCpycI0kGRn1SUBqIsvB
WxfTnBnNRGsEi+1oDatKnKXGusQXZbj+eJ6XGlmrrvEw0Hq1Gcu43MG6AY0GrO22OQBDQ4Hah3mQ
724/A9S45lOk6SEoo1pecQImGz2xXsQLB2tojdyhXYhS3qv1INitb6SZlr/fkq7MkfcVISjl8q1Y
X2Lecg5FjOumcaqcoDuMaf5lLvldNJvumskaTquxa122SPEE+AAzhAiJHoHXOjJDnGIfJ9i+vUWZ
h9Algg0YKBDC2XnJsjI+5wp/7GqMLn1ONbsyy39uh9QNxVFXnO0hq3bUQCdbF2EvJka8MW21Lxyc
J2AFfNk7e3H5+XF1SKLu9V8+rNWR9a/7YsEXMdTk75MQu+m0DPc1aoNbNpfZnkhHpNAyr+7gCkMF
yIxtJKGXZyZ85eiXpobdZRizpfuaV3lzMEf6Kah3PRApPH/BwZRI56irD3NN/SLp7+ehMe4aOOlb
h5MYCDjmfpoPhT/ndw4qngvSOjqPk+Z7WNq3FIr1tfTaEfcI0lTKFrxwfKY9PLyv0BhIB4NSFkII
OgnckgslvhGxpY5TGk8PQ1NPS8ZXtYsCUqQJ2xPNXtkDNE3RJ2CxtndneXIp2EkeyyEvA3bvpd4l
ZQyknC3jio/O1KJvxgbh3Y9BY+76YhieCMZljLLM6JTQSm3PBonqLZJ9IZzHKGgqxJtQNzSVb3zA
l29W6OpN2SyrdTZSj5v3VNOhE8Om48iDsIv8zq9x1XVJYOPAicPXos9+tWZU39ZbYPFsASWLSpGF
+VaRZPAxUlZOsbP1vXMNsXdcC/WFTZ3c6DaYu7nfr3EDjXZinYWTt+9t2R6lzLzncJCf7RTbuzB3
wJQaLU72hADGnr1X7GLthwvPf65Tq9h1caU+pDV7uzGuIIWW3wb4lRqvGFFNh9VSmDLhRbES42xK
9tG0P7QfvogubOfDH41r8XkQOpSXMj+a5NcD5RzSchif9X0uMvWwHhxVp4gnxpDkRopiUFVbX9po
EQ+U3mvcRR2DARsP5RXTYwfdzuzx3mgjeHcmlZ5oV7hBpHR7Qyb2Y7z8NNE6gDV1lKfWrTh1PJ2z
nXOnp6RojS3Z+dN2mie5Q/uleatpqxmLDPF/ZiJzq+fo4s+sQEU3tWfac+yTqoq/UC2bBK7U9XvY
53AbqQJsc2djZzuIzoLA7Q/sG7CncK380ccvYd7TA+OY72OQXtSYJ1gw4ubVx563lKG2WxRc4Mnm
vVKGxx/hcxmxBAHgrpqR/Y36lhQEPIm8iDZFlnMppNXiqaU47krVZPSXk+tyrxRSor2luvPQNvV7
C8GBjL2g5jlD9DU69yKsnmGm7Nc0cfQrrVyFn2ExmnR2bsdOPVS8CuFP5Ukjcr9bz3TqcZxrWh38
Capr4jF8alzqqueiKjoaPdvbesvyEe0ZZgNz49MN4MTJ1qFe6+FkjIX74Y8F7Yay/DGE4GxRn8X3
iI4/m7GesK9ALlue45/9wLOfvOUw9/Odl4Gjl6abM7H4rH8NX7IwK/Qj2qdth7RiY7XtsEsjMT05
3lyf+wS2LXJyzGyIRaoJQtuO2HtGfeV8swEr8bGZW7+2kh+BYitB5Sy8dveJ7orqVqXIqgpj+RqG
wBaiCb7HC5QAVInDxmi6rV+G4lDnngn1MU0/g0LsgzmZP8OQyPS0SMpdHDjdrjalOhjupF902bCC
NnP6c8RQFNS++MvImjE/GP0QH9meBRdZ6z0LWfKJADI+lEFSXobODJ+6KWMuGj/WlozGM1MIRHbv
9lIa5EXNPzfX38JwQpJ6bBWlihrMTyzO4+R+cx01H5soRrKy3Gza8VvfWiju7OFv5ZnzPZ3guD3C
4mFCDHANCBlh2QAB9kSZP4BallvRxnCl6QRuArxrip9hCX2PxCN5dSOIAFiS6RQTTfg8W+ZCw8gG
w9w8vFZHSjXdv03d/5CQyR9VNfU7xDvlQxGzS0qpit6URL4fyynPvg1pe0CbmL256fhp5uRIcn4E
X7YKnprAbv4ahISaoc2SFMcT4E+UbhROKq/2WJZlAURKMcgmn2JFYokQr9GM5SxjR3A0/Nnexb6B
J3jsaQUprM8ijeezOyt9c2d/Z4msfsfq5ZeZ+9YLMbyUnPOV4+qH1IirrTEFFjL31OXTCOS+pbhq
16lOXyZXeNe61y+Szk2rcfQ+c+bvhS0TZ40FuSidPisD23bb9QaC+7r/4DHf8pbWW91wYrRQxduG
EJDtpMG3prBmRCPp6WOWY7AhG4MOCfHNgeEvq/PYmNaD06hjESfmoXFpsqaP4+QAJZ2AmdKtJwb3
VPWVuVxf5d7AEYELDVxm7YiGFWZg7O1x65Lpvach0n9pJxxBSlbiUuQOnJ4nidag1eoMejQf6S+9
ZbmZfCZUe2zmwviRWAYcXTYyu8ZkVEysyD/V+MsdBzjYwalvjuFiXWh7615luBwMO9oEsvTusk59
b1urfSniur5EC74pgpYK+c9R1vFRac96HSy7uIa6tGh0N6iuTVXBzrdy3ubZ/8pqi6gPqTdCCHs/
RzZJ0raotirLsqOaAeYC2ehzT1nHhloNpjMdYC82XC5iZjzdIZUBV0ilf4T9kje3w8noucYtQ6S9
hy+un+vWaQ9YA+ztP5+gtoudE9uvolTjjgpj9UXx4wE1snGkQLQ4B3J5V0znpclT52zmRX2tI3hc
y6KlvvfG52QejXtL98f1lif6CII1UzdV4ckUc0VfcFTsMDo4vwgj+NV6FnFHfPr7mA5Pxgj/63fj
W85WjOpxGu21hshomvlNjQgvcDS5n2H/hmlnuhNDMCGoVMbNMd3yOk1qkRKZ9JvN/31o5dE3ur9g
Mh6HLEJYaDhsLdJ5vBpyuisSi+IyPBDIoqaEnOcsfJjyLnzgrJwQf1tSbdBs/TV6RFZmlGScoKmy
l2Lxwqng0k7Cv8Sm8aKcmG+hUiCkwp7vZZVTDMsopsaKlMsI0wZOj/lgJw0uq2WYVmWnr1Fhn4dB
hS8FXp+ip9yvK5E9jCJU9yxRPpb7YmCsqpdXiP7JuDURGyziQbLhrTSn7gZ4EdwrjZPMaHoadZPk
WIbTvBkjqz5DGte7uVEkHFQ8VhNScuHp3nJz+EgZD9/tcemoGao9EfD158I8fqVJU5GiMgiyHSZ2
aCUEAq+muLn1sNjs0/Bi0Kx69OrqJwjvA2Ws9tOQx8EhBx7b1Sozj2QPkogyUCuoBSlSbqPehQmW
HpfJtlxOk15VkujVZnzKJ++HWZdiGeGHJyT25dVla7+NEivdxVLhzWyXVx69xc6Iuggd689o2VEa
40kggKXEzt3K4MlxaB5q+77/EXBhEV2Y7MGLCuRBVvo49wt/H+Egt+fuzYiyfalkyqUuAlGaMflR
/zAckirP7jzlvLg+LItIjfnBXvrlBkTYpzgco0MB9wGFr77KARKoa8u/wWhg1Sy/vBvIc77YIn1u
gjrdFW4mT16A97VyWLBn4RVXt5TTpnNi/0yCkjypwLJ478nUJdNrwGFsj87JTdxdTYD8Bw1GQCzg
9ZWmOwUwN/xBxdiBRpjypfazh9anQd3tRUgJjqOPNS2H10mmMXXisThaEj7V7uCyRP9ZyiaGvC0L
egWtowo117A0/ubF/sAfHKH6NnYEYalbmhElT4BbsGmcvnq0M6/b8ifAP+GZr3nZa61SrGdiRGhW
q7Pc2vOnF3sALOu5bDLzmRO4xVipYUZdl8HPbe9WqTgWu3ZvpApX8dxbrCtJdEwI5Dpy/UAW1dnt
FU9Re61TrvKync4xAvwjO46Iei672Jt0FG/pfm+vbTC2V2ble0OgyYr08Da2xa3JO+fM3qTaVa4N
zJclzpVtFlc39ZnoJnscO6+5mrlxw0iW3wd5obnCuckN5KskX91M7vKiOLqlVlcrjc6WWRqPUTxb
m7HnVC5Awz7aHI6y6t6JekqLtLzXgVPcG81MCZOX0G/JXWVuIactbRyaxXRf2/kryZ7+a29qC3lp
+NGnrXhKm49+PI5AJ89ZKgGARUPc1ijVvnbzfSDBSXzrpBPJCVPPZCW21ZH0p3ZbekcbuuK7I2B8
M+l99yiaes7o09uoshQ/zMbaOjKOX/KJkAxHY6OJ0+9Z14dk8IvqpGM9fmh0SVk1htuydIuzYbjq
Jff4wkJ/nIIwVsTUezHQX+k0qF2qF94NQCkiIK4oYTbx9EN3y7jrfB9jfLjZGEWnYQ4xM6f53dSz
z5Ft4G/Zy7RfGllxb9L46OW+fe2Sccb4wTuRTd34gfGEVk/0FBBM/vjBngUhZdQ+d5T42HWcPzFD
VLuhasO9kKI9eQAYC3YQU7HLIR0dnrey+l0YawKbtP+6HnKg3YmkgyEtx4+hRAxFVyIGVSfB2yJC
LDiGeYmSrrgpGsT2boUCxhp1fip0Yl5yCtt3ZYnJFKTqUTvRN8MzTsziPVsrloKsY3wNuqC4r77b
E8td1sUpcqpAHhR0DoKUAvsuPcJUi5NVYUD7vOoZooZK24++MTZcpaz7iFJMEHvsvk5avhphjtsb
tDaLkW5rBpowN6ZL2uEIDrDd0T2cM6jEJhrywXXOGtEeLaPWbVKMmbLwG/YmFNojsvX4TjK3jUPx
1AlX3+g4uYsFHbh2JxGZlRDOBqIW36cRV9cNSSwA36HiRMt7B29gyu46gKMixS18DpTehkX8nUrC
8L2TPjkkbEfQiMrofR696vDOkF/hbimqBwQm+963h7vkSBguntWkyd+8JN31ljncGnthA0tlPbSx
65+boPpmtYn1gI7lSjFQc3Y6Ub35lXWpxiaDkGnifTqNNWBFlv4Yp4vOjkNgR68Ubw6v9pwzhuS/
oLD0jeYV9cQEXMLvhRG9YQbwQiklZp+sufkDxKtJ+zfarA4KwtRUKitq7HJJJAaLR3HSOmzZYHAQ
Kgccc8YrzqCS8vo2O7EHsq7jOAKfSQ96eDC910Trh7hyy6/QDhzEXwhS2vilduZi23e5/KT2DQLH
9/5yoNlFFdZsRD128V54pNEtu1CvZ92Aqcwb6aXmDTmevgytcaerZl8BS336PcLaRifpVcbRhwYT
PsHgAfcxvoM5P6YtNqbGKV8jbXdPjkGtZlnB0rMPLc3W/OqMAL2dAWfcWVQTj7CmZw//MHLs0nkn
ZTM9pJMB/J979rstkAuMk1+8DKUFVB+oX+lcvPk1Mh1yVWfGV1UfILXdA7hea+F7VVYfvJR+fUvy
cg9oRdawBCSbiNZNPVa6DaAHbaJm7BxsUJ2HsTdjZgL1IZR0H9a7kkQF+0r29cmrJZghV80iNaM9
l9V8q+sBVBOZ5d1kez9dIK0tna0fZTOPJCo3w2PqxuMjZa2k82EBhLnpEBHBJmdegO5/NIt3Jr57
rEpEb5CrfYKP8Tca4eUJ9t0B+YjFXWY3Dz4SCB3Y8W3ArvWswTNwNBpvfkc9iPJcOtfM7OAsRcOi
S68InOtn4XEyVYbcUSfmAW0VkCIT4GQFqHoKrCQ84m20d0Yh3+y54OSby0fM3PaeLFLW2MB6E2na
nOI4Z8NgEZyBLPsEK4YYsU2jvYzm+Fa44T+HNCS/Oq/msmSdqr/K0hDX9WAochlSfIFALiG1vtoE
RpDNC2J/68nvZH4yU1Ic6rgQeJ2ZQxFAEHAwj4FLfSjcQaufsuXQlMSfuiiQ/EbsNKzqjnKdZDDz
T4uAyO00Wf1eLG0Fmt0KULeToeI0MjQ3RN45ZVad4KKtfRE0pKiMtf1AFlyBJTvUp94ANpwGg577
afT3LUgqBp4qIB6MahYrbV464QdXIO3gGsZJtlPZ3OwNIcvNnCt5lxrV/KKyV3dZd2MrDY59ObSv
SEMY5JW2t4ZWv0qBzMSdknlXDyNZiwViDUHtyAmV+gV/OSqY6ktFZXyb+lUMOnUPQ8qJGZlvTt/p
W5Qjvcob2yBDLH6eZsO/HwkmeJ0053uKUez3XN2Tzk/iH6vYjAZOt9/Dpp8/R8EM6kVOdlhvIhC5
E3JGIw5EsDFllVC7Y7kPtTM1yEtnd1t59TdHaedxGH4Ng9U9zirGyiBRA3VAsDdmyUNu+WSTDVPB
dBoSioO6xHOT6CNzx/6QD6Z5ttPukRMNJt8mOyDq0IuKNiLkaPmqJrKmxwT7/NA3xF+SB7GZ08i9
juthvAf1oaUBapWwIuQ8J/S2F5Hb5n05pHrXDtV7adP3jNDY+RTNfCpnRzw1AuOAlIR3O+KXG8fo
irtsfB785o7dAfmBqYncVubZG3RgeJ8ucvLAIdS7ZW8dUHT2XEUhSm0wvdxJLvjVkzaLMNtnaCGd
ujvScw/Hb1e/0iZm5EnVfZEN7obvRX+2AFQuftdvHNcOn9FNZ1srT9zTehOxV7/zseY+zgE5uXWF
Zq1vHUJLOFccw7yhZpZ7kFKx7afCvEmzN2/FYLOiZ1wSLSdWL2P3WRp2+mz7Sr0Qqk7En/1ZCdN8
SwVvRUy83u+f1vuMPmg3c0k4kjaQT2K6enGK8AaM0n/OExBXPfUIm6x2W41tSKanZMmw0CBhRiVM
wY+n7wCjL87Qji9powZg9BwDgECw3A1l++ApequzYna2s+q9NzdArDlJob/xkiDG0kx+dTp4a+P4
KeVUPybeDL5o6sduxn4CzcLYriPCjrxkDH4sLlk781FoJ3FxLkw0Tya582fQuOiVQAzEzIm4+Ekx
3hO02B+TlDxZ+pGLMyZbcrZMK7rkh8JxhzvCPqod9YjR15Le4Xe1+NZnnn+QWvwafJBfqytQvtgI
sJrCNJ6BkOstKWL5J8LFjxhy8kpUL1s6pvGz0MgTZGjET6yfyO1pgUaAmnpglFAFRTMmL+vBmCT2
mzn0L/ZQNrvZD+fdUPvp3XpIOwiOJnG+VgQ3QWdpUUxCBFT3l80SeW7iR83qdcqNsTtl4K/w6X2w
jwQ0s2MYewnThrzawgWZNrRhzVZ5RIlFhXZUQur25AI1CHcY8FyAbe3ro5kZ4E+u4R0F3NfJA/bd
5i00Hn07jEAwk6fgBx608EkDcG1VEZRH6AC1Z0lzttIDULacq7fAw41L4MpqPfz/NWzctggi+B/m
yv/V6HiTlf6q/q+YhH8e8985CSZh47YjcOtbJFeTavMnJ8EShI1blm86Lh2NSzfjf3IS6HqkN9g0
bRF4HrtzHJzqd6Oj6/4fR7he6JOe4HmCRPz/p5wEx/pf5ndh4r3lP8cL7MAN/mW2rmeJiifCmCkm
9cSq4GwYjSpSoGf0XbiKZqRdh6xwrmXHtQsI6HugkGA7o4CHhSrxUHB0ZoUee47po6j+xqu1KWrt
fdqBfnbrNtv6PZDp1Hv2AYH+1tch1EfjvytazgmYfAgTG/MafVvmK6zMj3ku9tLP5r2VJtMmb51P
3HM/K7tC9lbqhyKfzKckNHYoO2jdgYEooo4tJvISq3DHfa9dh+Q5Ik7yx2ae3w2v/HAmXPvy73iQ
+2Fqj+0CpEHqQby2OUB8MXbbOMJFwcNQ+gv0/cAPRcFymPrTr3HRY/PubYPWjU8z8BfOauIww+kS
91/jbOZPJYnnHUViGzW32Z1vA9b1XAE6AFHCBVFdzgPRZGmId64LrlVPGFdIBOim35GgYGI2kkdJ
1cI2Dbt96ap8y79A31NHm8bLxcVM4MGTUPckerk7L+CVu2PX3WUpWyhPHFCcpfsY7cauG6jm8iQp
Ffb0mBSMeqP30BCMaMOO7LQbB+hCwheDcnREG+aj7uEFOgNX9JxzxRX1i+I7sDcsj4XXLRiD1Iix
vviyOkFaKn7tQxp6aKCXEsUowG2UqU+YH3sjEMlghzMvdiiHu7rhmhIg3FkyCMqilYdUtMRR8Q6Q
EsaEP/rf8TI+i9l1D3ZGVihhqggLepuiwpkkOPzCD82QtARLFH9nOXb2scSoSoV0ognamHqeY4Yr
9esKGRn8zy5BGE4s5Xhy8IvjB+vPRZ5AwRcyOhVes3yw473hND3urWHHdgO0vDLR9IzsylO/PHiC
kWcOf1hx1h1F7n+vZl1tgR0IK0Q0uTHvk4ZKQvZAX6V2M3a1FYVtioBEC+RF1LM4jHQb2winsH+z
Yc6GDbanFOD675BrDUaQ7hv73nmPaBG9gedgFkR94LS2BoeMr9C7Sv7MDU2DeYUjVJA6dXQdD5jc
9NlPJ/ZTCMG/S9q+ek6S9ygJAe0aZW116hGnp5OdkWGj6pQ1bpoR7CN9RgKOfyTbN+5PrzlWCbp4
s33wF11WbNXBRqNOLDm/fQvEm7ksJxYsad38PAXyI3RKeka8fFemdPi0EOU7ZB5fBM3/0ixgXDwt
Kv4m+8BItrQtgjRM3l9+NQJ2Vzx3NuRw6QwPYzrwVWf7jrAUsdIi/zlYHq7ssF6sjyAiEuiGhp4W
FRaA97cGUdrZZ2h9bAd0JB3QfNszdbtlsG9Tsi6iBNMYiZ/kwhXsAfEU1cTYH82mVZsgML8TkbuT
hPshuD2wAm8RDv3iHa/IOrCtaz48ai3PiNT4bLXfHwhNRnbpnhlAGBlPTiRsIoukfc3T4atAJIEb
GE9Ql8L9CQX9ZhK41qUlXq9eDufMTr7VYXJvSvyaCGb6bS/5yqV5DQaKmWYXVPMuXBxNRSb3k1bx
wXQrMl9DYPEuGg6hgWRDFt9iafENq8iCarrooUH+YCw4rprOaPScwnW3lsnuzXaNr8ChTbxIwDzT
hwqBMOWULTH/Ef03TTw9Zd10S94o0i6IW9tZmdbbkUGQaf7YDEoeTMHEguQAuU0XnVqXZHHINnY+
nVe0D0lm5wiMgD7RB6NcqtYU2WImRZZK6ZadP6LRYYmKXcK3/9y1/gvF9IKe7Pdjfv9ueeD/uE05
UbubZvJQsyW3FppluKw/WYPzOBvil0NbCxCp9Tuifg1895aM+DWxfj3krSj3C5Op+3nAqwxkdJxU
+GC5oIA6l2i/RqCDboncVWTviiWEt1/ieBtyeWcW6h1aInsb2IT2JijhzRkh55ITtw0XlXCgbVyS
64/rQdVtTiw1jNa8aI/XQ7UkbK1dNH/us5ZQ4Soh+9QYZ//J4jJKXjLhxstKmM3ts5PKS73EE1NJ
+yrJK3ZyWJSZ8OhEpcVpItPYXLMnlgN1DvbFJfm4wxNDpA9hyI135XuVXxJPUF8af+iofFJjrJlB
R2MjYwwp6LMd3yT/ra3j8tQS96qXZObUs5pDq+OXUaBa3a73KTxJF9LgUPvoN0y98SVgE72EO8dl
ehI2nZ7jGHzhf+V0Jgi6IBGacjcSEgORHTPSov8EeK0pbaZ/Tzw3PK6zpEyvKV6+/TPsRXTySaKO
l0hqwCMP7d4Sor8c1rqD33U6v5sPlmjrNpY0YjmTfzLa/+LuPJrbVtJ+/13uHlPIYfEuLjNFUtGS
JW9QtnWMnDM+/f1188yBjsYzU3f7VtmoTgApEKH7ef4hJdxkq3AVkMIehCh2KeSxbamUfRWZE7hT
QwhpmwB+xidTyGtnYH2F3Da6TeDBNDDAiY1OJrhHlRjgLmvtYzQg162m2iHLe4AiAznhTIh69z6Z
g+sVYKigJlsh/734MElzD7n51KYLOXGo8h1A+RaN8UjIjWdCeHwWEuRS8KyOkCXP0CeX52bZzA5w
8KV6LQm5c8dSH3uSYTdyMwtR9ClCHj2WSummEE2Pa4RDzMEeS5JrqAkJyKW0FJEbQ0ivO5r+micj
6ttcDrOwMA1Mo9zipPFLF9LtE+gdNfeJY05R+CMki6WMoTutF1i9xMMv1Szp8+wgkfKjM9bYlQmM
flbZSPNeUfTOlBR/jpB9NUE9s29C9FOJRi1H6vM+2xD5GgFNcmstIP0PYPzr54juDx8jG7use3YH
rDCWIcthrl9n+ahljGwrfGtrTooL2iF2vn3q/LdV2fHpmNevev042X9tkOfsw5/xoShH+W43MwMZ
k/EM3gkn2L/+wg8HkcXf/iUfDveh/0NR7rpsPn1pJzPhFIOQNFMm5pWBcgLOD+GpmFD+2oFrAEY5
1wfZ4U8aMQpZzIIoKQD0MVzWreyZm4RbPrSeHFS9d8EMfJe4AHbUvy82JVM8pUJnBmO9lgxaOmyM
sQUPSWYTYK6ewtKWu8q63Ghh3h+wuEHMttfqQwk7j2QuYG2zOuWD+CPMuYT6r6sbldfoFp9bIcto
ZztbiH9OMALga/AiQrK6RNkUXzch6V6IZ/gCqx5Jh+EyLd4AC8xaEfySpbrsUgzImfbC7qRAkVFu
auH6LEt6QoDRBPS9kqLy8iBFVngT0gYcDxKjL7QP+HgSArTK4ofWwTVQfWZCIs19J7BP5N6qN/vq
19xgxBsr6bHty1gIRHrKdkz056gPvwe6zTpI3I1yI3XtYybDK8sHqK5P6Y8cCLcXGzz7QBkkZqmv
Gq87hEKSUxv1m7b3QOyWwCuLYOuLc2G074g6ZEd5QAnwlyW/wTOcjIkdDe/z4N0juw8wU/xJPp6L
CColQObFA0G2ydPAs9c5st/y/aQMfz8hUb2cxTJzBEldyF5mbgak2iIcA8i84GXhvZK0MbblYtYt
rbUJ7L4ih29t1Tpt5rUE0KrKWO0n1yEPazyOdbxnSkD0CeBZFqcjTnDIj+pdlaOMoQUFyXsUOeS3
BAQL/jExwAzwFeT38u1oROjgbjZyPGlM4+E6UPgFyN9TVvOu+xkbE2y6AirFBBRlXstP6cQbqhef
p0hTKFlPpDmgliFRnUwA5JtB3WoZ8JnJavPh0iEFdpBe2tI6eYiIjHIt/CpDAu7LLyFJF0tVliLX
+CMFjI1NOQIiYeJxlzjGOpbeU27vV5uQd2nJKZO/jLy2A7U31hbLC+HZLf8a2Sc3k3guLVXZe72g
xY/9u6ocvJyYZd9Ph2pz0P9De5G3nLzW5JeR1ath+1KXpWvjHCF9puLwev29AqWzDyocKTlEfixr
Te5kWRzlrXYtyvtbfhtmfv+8Aa+WDstXDsrcXY/MExWv+2IKUxDJxwgVX5m38jYhbIIuK2mnbwhp
lnsPf8FD0YShupXDr0VfnDWswSzhGSrt4OWVKkvLZmmb5gxlK7IxpRatPz2D5B/W9hrKKrLoyfmp
LF6/fTmPdxYqF0Wb7nrKTTHNO3v0MibHaVMcbfOHK7+ISdgUYbajPNmQL/IbWVrO/dLm4F++zgNk
8ZfB8iOX6rKvLC0/49KxHO/TvlH+3CVKwzOMZ6Z8cHZOWIMDEHV553HGk/Yk69cvP5cYWUbKoG7k
seRvulxb3vw9QPzrKK+xSFcd0MPiNwi7jqmMvEx/X5SHuD6qxmJqDm6ZbiT6XhrGfALjy7YFmy97
F1PtpeM/j5O7DTCstDo/ys+X36+XF6gsykY8zLiMrxezbPX0vJu3yw4fRsni5/qHo16P9e93/dCv
aHVEFu2LNqs4NIhzKF8jsiSP+Lu2ZYjs1SWXUhaXjfw9lqosyf3+7VFLSSVbdpEDP33U79o+HfXT
JwEOQeEEy48u7Fijc4tDuT0YfTXvF+6VLM2uUc7rQcypP/UsbaRAucVlvWoNiteRiz39MvRDjyz6
JgQqDQLW9YoGgIiB93KjfKhfi/K++tAq63K8vM/+3BPpmDGC9ZvMGiE9JsfVT3QxbF0179M5sVk8
tTsrhwDcVgTfvOE5GXP055tOfeZxApp7LJ0H4sLCC6+rngFXHc3KQOhDs6e33MwPdmUoz7rme/e9
XlQb3e+fkhhyQFGPgFjiJDyiNzaqtvWYj8hJaYZPUK9Jy/M8YQPgBMDaMzM7z2h5bxXiJOtwasjF
9Vm1J223QoLF3inyGff5D74+TuYcrJpYVM0ZMFDpei5fr/LFumwQ7mIisdSvr1xZ/93wT23y1S3b
rp/wu/2unzAk3tluIE6ELP3ElE5sXHnvLnVPzPtGQueExeR7U9SlH/y18bf9n3a3LaGpZjvlSsGV
lqiNuDcz18njOzkSJGGz08fqQXZM8hb8fTEKUpQS0uKnBuhrrRWAW5sJmZUBcQUFDMM6HsKfTn7u
lJIfungZYtNBXvE1yVJzRxruQMDOuRlUEuqso256tzVfoIfca7V9xrXq1sh7NBiAg7mKsdWbzHqz
OuvRH7Hi0DEpEI/nLZzY9DDAVVo3JK4R+EHycs7nBvkPJD6UQGk2VdM10FggTGdxS1yTOOO+VbpT
/c0OQmunB8wMK8XFEauBUqIGB39A0QVT7XoVzW27GcJiBg/XHNCuUNealZw03rMQPvhLQMIi9Idq
l6L4L3bXvQXhiENCmukQefXNSJyNKF9PFIxA+KpyRQTeB5njOTY3hsDd9P4k0PpEKaDuEDLMip2P
DBOIY+G2R0mIwZvBMO+DponBjvspvmHFu6J5d6aCvNzct3u7VH5lSBptRZp3W4Z8czTNUtuETUdg
rioL574P4+94AwQHh8wrwYFtU/hfO7t6cLN4AwypWqc2Z7VP0cz6YXh5e9tN7bz2KhXxDGvn1L69
TbP8fXLLo6X05aoIx3HHWhsOTpLfV4Xq3bHu++l4oXJDRhDDY+whZp34NbIH5hEaFoJTgDaaHHEm
k/DabMdICOYoi7hpg3VnumXZRuQcAaUK7PohxftAiXt7l40Inw1FwvSTJALMwGynleivoDyV966y
TwLCFppZb4yWiKeSG08DxOWTNVXmxsnzTV01z97sGxvHCbyt6XpP8dhO60RtogcgoK9hGO+TbFS+
FKj8rsizf1GKXNhueZgtseQBZ+RfcqQVd8AyhXH2sJ7CSAUxY83bvNesdTeYe9ervk+AnzblnOib
cjRJa4OvOjtaM+xtJX/r3FvwT2Cu0xYwQaIQKNec52zSvrP6ZFVpptoub/rDiFYEf+5I0DknzNRB
CMu0/oc9pC6UIZwrcCE/V8awM5wyWYunf2iIpx7xps2INUyO+sOU5ue6w1TD1LACGdpyZRzJLipb
pYzezDEYdwkB1qqrD9md2QYD61xyFZ5Wv80GqBMP7n2q2VBBSPM0+bsk1kyG+iMux/yp7pP4JreK
dmMXwPf1SENjh1g5+Za1WQ8nb47cpyHVzs7As9M3y10xBOexzpvDYPFeQXVw1QGZ20/dH4ET5ffJ
kLy7wK+ixi23cV2QnGvt2wlCog5tQ+/UH7Od6xeeFLiRGB3GK6r5luDDjX4ej/+6ql5TQfMGT+Ss
lRpUXhMfrYmLLenC73NrlyvPSG+8Io23tW++Fju9GGBh2M03eyCVEE+vweBM6JjpAO71bwiIetsC
CcyV12/V5nEqf+aVFT7EagbjFFffXdDUgqGLUb1R12fHxf5As4c3FKm5SIgRT1EUcEk7PxHXsXe9
Au0GhDShRAOpOrDIawPU7BSY2UZrdNyO/RHBQtDoXsMTQ0f8rI5VbdWLXGJaZtW6LL135Ld+Yf+w
L/1pBtafPzhVciIcO24d55jYrDW19KsX8TbsV24uxPqUWnlyodASJD1Ad+R2say9aSQPupvaKxy+
eP3ZAAFXduUcA37H7VQ9FWqt/0SkseyLr0OOyJ3pwksZ4OI0KSdS0dLTEPeoNfJxm2B60a3+K/pA
yi6dJkiIPPyZYN5nqAANwE63hjIXyFxk4cE1W+zHKu5aILAGX9p66a1Cvan8r/NM+ih1tkbWvGC7
hi6i52DWM+snt1YSgiD+A0ydbVH78c7tWlwdEaKvUxEkVxVOAohDt4sOZl2OiJorPiKPDW+IifdS
FlSYP4z1dGY+s6r6+pdZmPah6sFChsit+SXAKxQHWcGbxGnn/NjWNfqUQ5cfK5MVoa0j5a5o3OVB
ga1Tqk/DvuVHnaphuPhlW62EvPiuJGkTeWV9iLoxXMVdRnwl6rkD0a1np6Db1QUCh4jpkJQdgca6
3lsJBhqoJ6mgQA1+KUH7E/EBtOCMh36AM2cUyFqZtb4b8XjE0ynj9wuDizEDIUdAYJVj33JCoO7G
mDBWLJXbVEcfoAzTy6AoHbzhuD+SlAPv3NvrMTb3acXDkkfDysl6f933WQRLrjm5gWOtOuL9X3k+
nmwvC9aByoWaw/fsDB5WuqaUW8NJHonMb9qsiPYqZ2yTYFe3N5LwWwzSL3YLbZWgwcYhC+CRgX7R
lf5+buOTV/N463z7ByvmfVMRrPWiC0lxyBexDRcz4W2k+MFFt/Vy3VXura8qwrV6Dlddr5GtsscH
K7LCfZmC2TOL+YAPpXe60UpywUCixpOqPKcaZzcgTL/y8N5bG9FXcLHuNv3u+2T1lblDkjhmYh0F
3SGaXnrVLlFeeajSJLrRLfthnIw9ibkkBNZJ8EhQvaazh6D1ukIptZlE9mbEK02ruUF9DlSYmYIu
Ip5FmfacTGH7EPgIF+mFvnfD4dilnKGch0vtjfFJAzEDK3Fbl+dhBHscRMFwrM1VEWXzFsJTxGyg
Xw0Aeze+NxxidbpJyCineDLFgXU/2VHPYxz+I2+oGz3D+3VImY/30ORyKH54lmfj1kfhYtPP0VOn
T6iNZjaz6QrK1ZR7AjjUYNam2EzSqurZ1+6dOb3FeRJ4xTfDm3G0MXpCW3q1NSA4bVV7FIEfyyIX
FZcrJLjEZauIpCV+Xb2ursvkZCqv05CgGmgM3PWpUq/7qHmbYV1XtTF/GSflPmoqTgOCNFBeAY7y
7trnepmtBtd6m0BqjFmJOFYKxHJUsLIbs/QQ9cMLzucHzcmrY4uO19p2ErTKjKPvVAhAuWF39FAW
sgDz79UoFNz9+7BDVpZ5U+kFGwNi72OMrVWLjY4C+yRQbx3FH2/9odp5EHK2OtzqVT19J9Lmr3or
fC/z+TxiarMlX8uZiLRdeCwcCOtF1N/NGf59xhMoCXfVRBauiy0v1NSuV0FSM8Es5xveSmSCu4pb
MJpWfta89qAvNoFVvrlWf/SEyruKzI/nhb8gRr6BNFHROO6Dc523j4hPeLvQ6i3c8NwfYZZ8sTKk
qwDEqKsWgYBdk45MkzTrKXS+Zqx/SEe7BaLBpb3F4P2cWRdsER1A6XvchW6ySTlBuBnOg8hVTYq9
awrmLUHLVIynKWSn8DHqm5MD2PPo+AFZ+7AFkM5DuYKKu5k0h6wvpqQohiZpdq8bRgyLq3txJ/cX
urhg5DPbWHs94rrhdOmBASQ1Bo2222LKZq2xYgK+kHTlMVLuIeBWsOV5F7t6fdSB1bE47ZRVMNpH
HXr7mcUFa4asJ7p8M/JTHVK3MHfKaz7oTNQLD92HiGR65h55G5pPEU8Hxz3yRH/OZncD5no6qfV9
MqreDuuwn3Nn/vJzH21eIEBRDHwoMy9tCv4WnuYhVgRXJC42dgfYsLC86Tj4/q0KgXIVVEdH5Aqx
fdrOUTfs87iqN2qogHGM1GiL9zxPIB5+RjPcdyOyW8yDmFWl+7mZcDbzgY1W3sAkPFH3APIAdLbq
YYwz8yGbN4BeSISGB08Rknf1bWMF4PLzCShJWCuQZ7VdXeY7tP7K25YFtOaq+W0SjTsThqPegNOM
J/dblukkCCGEr0vbrbj63efQrjYTM4DRh27jQBbUzL3Zt1D6DRgGod8gRGgP5zSftwFpSayW9Jep
0t4dBC03pRWzWHD8dFdaRrZOs3jPsuG1KpBo7sAcpKrdrJVkcNbuwOtTmytMPev92IEk8JztyPe/
EZQzIM/OTR7fd6ohZug2JnB59j3PHFRwCABZXpUghQPKotOs/kQc3l71mBV2XIWD3s63XpoBU3V/
whAfXhEU+FrVab1CCvEdMUAbDDAS1kx3D6PB9ZWatxLbn9bO1wZkDwlSbdvieXAz5/omzA3IvW2D
Z+MILsmvgoOWxy9liwQc6nbWJkP3d5wBOyE/+YzRDnIDgPr9YsqQNCOKjl/5Vzusq606prvQ5be0
rZgrp2g2QT0h9D524c5mPlBPeM25ANOADmPngPmgYtwOxjBAL0tLzDNhdeaCXt0X60FPtX3geNit
4YSK+lK+qm3hBGYy0dHHEey4pbobp46VbR886LxvdoozkIdJeeUmYL40awWJJgSsoq1mZLR3heWj
NBSAiR2rxl0FDfDtDkG07UD0M+Xtf1MP02FISsTS2zJaQeudQbKfUdcPVxHipl8zlktxQCq/AJW2
tuo6XftA2GaQ1eBs2+xgRFDia9Ji8FKjFSoO/SYLQI8xD75DVcYesfyAeI+vTHNjOZO1C7PUZ5k4
+Zt6HtDGCmcbGT5Wyb3b7LOIp2YGr3xq4ofMBrcceuORm7rYxj5iO3Hr3OV+hs3aaKBaZQtCf90/
xBl+rz7grdAxyZzgRLdRPRC6rM654bgCAdvz9A9yS7sJPQORnyl9UWODxzwvrSG0MXBx4G43LmI6
dfE4Ds2LGz2GZvsSt0W+7gJMmBN3h8uQfeTXqAVHzI/Xihfw4+Gns0mQFIARgDx16xgro0Bnyw29
l7Bswi157wdND+w9iLJ875goV2txsulqCNroYGt3mp4BpwMQi6aBrqOfuJ2c8BeE4R6B/MnbY5zz
RzTYP8jf78VXPMZ2980iyrXy7fS5HgeiYVN7sNpg72Vw+Vy8EDdD96r7za53vHPk7QILcYKkaq3T
LxRokhvfD/gLHPdRZwkCpzsuUQ/OmB1BhrVmftLS6nesK/A7a8LbrkAJ1EL3fUNgGAxe3fEa6J5n
vXuFa6nfFpy9u3aub9UxEhmBwiEKkoP47dJ859XGU+yKHKztBButFTGI6Q4ZqnrXaIa6gQJbrnJD
C7aIjacnF0HH/9WQYE01sYf6995p/zf93iR/AwRf9/gnHlj3/uEhDGx7qH2oV2Tv8EfT/s//0Rz9
H6ZJ9tPDEQdJZHuBAzvaPwwTBX2Ti9UyLM3CiehPOLBFl6V69BoGGGPdMP9/4MCAgPAlWTyNxPcB
iWyZGsxk/lDXEJ5HH3xLAMdMWYbi/R9z0/6qxyk4h7MV3QIBI9GGRMV3BELBCLbxe5V3gD5DzXio
Y1brmsPlX9Ro34TD+AAtYt52HXNaz7KKp7rum4eOWYCPKtST3AQ8v9ZdCmM0DKbyKahK89JZ7j2W
SzG20b3XIiSh9jfXwVDfbzpzbHhwBty7kM12BouzC082v0mLy7JBSqe4uGEbjqspUvAOBuGzWbpl
SY6Rpb53lLMPXk0cRDbnuv+COiNogkAZNk1Yaa9gI2+tqu7+QKrzNGlECad6zDf9aNm3KdIfN4mK
FRvKNRG4o35eVY7eb50Zuy4QhPUl0/3qYiI6fkBo7nlpku1ys7RVbrptKgu9PrGTEtkNKtYPilHY
OAxXJdQ/sWmSYDzJKldaevDq7F/aXT2pVgNKohWnkdFyc60XY0KfPFDksohJh+7gyPEAxMVeeT4e
c55IK6dusH8rmuYhGAJkKCYFdjwvJsDNnSW8xPvshLQHodDPRT/KoMmXwBO8NevObZ27w8XOs/Ei
S6h/kb11CYieRK/saCsCSrnVujsoDGiWMiN9i8BPb/y+D26gnLmvRMuCzCvfPB9tirFAtdfD4Y91
9bQaJqd80zRUq/PaZEUMD/ZFQ77PGcrqbWSBdnAQ5NjJYZCBHgpiWI9ObA8fdq+CHvEz1HEgq3eW
s8kVLSKEX91fq36UmLew0SvEsWw0WHMVpwvTvbNt3ecGgevWj3gVVKbn3jla4d1ZYuNh9RF2mnla
2rswR7ZIDx5kk9xAjSEcnCY4rQKzuB4j9MTyJRizXZPHw7kTm161eujb6MkpI9fXpw45ZGlrWJuu
jBBxBfj4zqkxUDzVmuqrrHWzCaRZFj/XQyWlq0tb55SmIugkGM/LyLzO8GlmCemclsaIFwczNZTv
26h9lBs1bfe1ozi3SN+1j12ptScsJ2H0efF7rzW3kxpm3w3Eqwh5eMHz1GSGiMXrd3oZznusAbOT
Hw8lOqPol1kFtiiBWirDMxBmv976egZss4FXqKDodhj7Kbq/bnBiOeephuTgX02ipLiVhZwXAeSl
g8h+dP/O7C38c18xMIsbHwJ6aq5jHa5f1VYuMHYPjnzKXyY2ps7v3NmhuV3aIn8+e7FiXLJubB9R
sO/Oqqtcd/KjODg6UcZKvtDNs9fN6Ddle1lhlYMy0ociaTDzjOIMciM1fq+yZxC7xUhQkX4I/XE7
QfNY1cJBzJ0CfMAr8wKJvrjg3RreSmcxK9BoZ9IViCgTwW05Dj7Cn/1Zo74bGeTBPmz3Smuqj02d
To8OIHLK182glyQtJmddVYl2bZsdno6JX58L0TQGGe7jTvK67NSGzO8/HdS/HqAI+rsKwUZ+xjC/
d/F7mFW9uzCxyu+vTUnX7PAOwuRRjEi1Jr/3Jh2/83+OXdqtKW92mUIM3uCexoqXCAyGLP5liHWP
UJuV/WSBjW79/EOFj75REAq8uFPKAOvPt8J/HyA8oAHgXic8/9YdDJL0p5esp3qGjjkp/y3TgB30
95ds0dha0Taz9YftOR0Eb5wKWRdpZ90CJrtzUsveV1n7rMAZAkhqlsm2jeZiX4pzjgj2BsVO6y7o
+KE0ArBHFeD6qhadsi0MmKOh+BXezENkXbRMJFprYZIexz9SFCmJudb7cg6+JzpXaNojclJO+U7W
5GaAOsHa5su1QnxCDefovg0H5YvVEgVXPa87y84yCxAQyev6KKtqla8aG/VMJ3bzuzS1FGH6rWzL
VI2/zlgVBGEWv2tq9JoknfZc2JGxy9GuBfPinrOQKGc5xOp9RKJxX6dGdOM3vXYxs7nE4FHNnzU0
3fBtGpP9lEYd2gaA1PUhb1dh35uPSscG28SeRYrjH1E/ENU+vc3m4CxrcpgLQnGTlnw0+gTm43XY
sdPIFoS6kd1DMTf3ox0L28jIebYc9U6Kbfkoi664uub7uapnzLsCn7zziObp7eBo3VbLGmczpyXT
H8Ru/4tnn/7J0dbkUnA8zXJMVtC24Xrap4vGifUxK5o6eB8cVdukfZ089oE2PxhYvMc6otsVPmVk
QKp7252y3QQPYGvEY/YF8Zr27OTwoYcgHlExSbkCZtNHtiFUTsxFPeJdirapit4/LR2yJNvkOFn9
1Lbs+6njd4OXNmaY+qofnSPCPPm2jEzrgq6IAo/W9fdJb/b3WLW4a0iM5uvkdE+eMZi/ahR/SzSM
fnZhBmAGpQEiTyG6tBaGCzdDrbrEJEU9ZIqQCQWJfxZlq91aDWyH6HwdLgbKdk8fUIPB9Po8xHZ8
qHS1OZZ+Vt6BjiThTIT81S3au0nI+EH4ximuKo+IzWEN4w0q0UKgOGRTmnXTZ1TbbAZKKYpjWt3F
pZ3cyHGyafJtFIKzmNdc4mS8GqwfYwVsoDW41xDgC0np9gZ2uhDKgoSNWrYqbcwKavDuD0avJA+u
GWb7JHIqJEVok+NMPJIOmdsTJxC7yc3gVspNJxJjfzXBz84uZI8xxTStjV4P+oE+SEplYjwnNWJm
ow1/X2xMAwUnYuP1KhdTh6VDlmRbE3VEy3/XjVC0vkLNUtl82q/VRdrNbozvczrUZ9sL/jBTrIlH
t7NenNRbB0YQgTgKhqdwKrZZbCmPpYqDTOmhgqa1ofYDouXBD1z9K3Y0RCuQYD8OyK498XL5KQfo
SfpHaVnNk2eh22FOJs7PiqF8rTt3j0CU9sMjXro2sKS5sxPkA3n7zBvZAf8P2aZg1lFLMA0bTANa
B0i8hJfJ1okdWSFSWI0e3DI1DnFYbe/RxlEvlWmHT1qheIfYQexVdspNr9T3U62pF1lbRlSw6J7k
Xn8dQ44gp+9fj9HGAR40eqZvK7/C29RNfJcsmyjGhebeKIbwCP5QHO/nYVL2TmeE28pCrdzvURxg
GWcdjBBfLBV3AqaqvA1kr11D9HGwVQ6TXHkcMrwTxag+n6v9h7Xv/XXh+DcnTP3vrzpH5UVnmRga
w3T1bNa1f3/V+VA3IyVJ8z8S3evvEVQvV2icNT/KJDz1SQ0PM7nVoqwOCSf22FI4+rPbFSaCKso5
TF0smCJjVDc+cdudfLshjGTcNFOY3kR9js0FusjTbnYQYLSTfPgvRp6CZ/txOczXhxaL9AUiIy4P
XfeTM/SUots726P/rgzxpfLy4mVE2rpLQWY3yAIc8yEghG0Y5mussmLt+4oFBQvmL1WRHUlNmq8G
ciaHqDBcxPGo+l3xnhpNfW+4igJVJXi67o11HIFitNHksSuveGjUixl1iFF8i8YZskZWNicyu1O5
ksVrvXUaTBLoSayqJN9UTs2pRYxkiwJ3vykQke3vQq9bN1Zok9O0+BJmd0xIaZD+7hP3FKWOc93E
YzMI3An1IXZhspfYEfUEg9BuCPofpo/kTdu6r6aG68moF+PRK8r6iXvoXQ6oubtXjqq4jxB4QXgX
BECb0WveUpizZuQl35FASXbJyCPOIlH/jJiyCl6iNLZqb3+smkKNGY12NFzM4BJDA77IktxAPMWz
0gXu/6kjmoPs5j9fvfbfzdZN8fOz5jVU3jzCy1X2f4iGIL4wqd4Y2+9949YY+GGgFPR2fRkz9a6J
ounR8Fo2jkdsM9LDnSWqsiNVUJ3U7ek6LGgG/4i+AZYmBFU9TT2moLd09wEzCf8B/2oPfaXspS9c
/wGGgv8A1yLZW4GnCSKwAwAzH5CMsONoL/eQA2e4XzyrrZPcQ7bbCM9yVNmQB6Yrjyprcg951EwL
9fVylHBCjAKOQrSX4yB23FRBs0OtzrrRkjYhEyuLYiNLcjO4oXUz2Mz/SQRS7OIZWqlhHbokyXf/
+VfA7vhf7kICX6bmGSbxDIPw2d8fIjqS8EkZWfp7WmKhGflVcpfV6SN2oukNYszJndz0k5bcxZER
rwu4CzvZJsfKUk3kF/svD6cYscfSMVZDeyQN9vqpfRrr5LYcnj41J+LT9SA+t8WE4pioyRFy0ygx
PuWpoVw/fekQrihbtEmV66cvHQ0iMge9BWywtMlS3gTJJWB9s7QvH6Zo5d7NNeUkO2V7ZMIaDl0I
mVle9Uz9QzZt4qWra/1zUQ7w8RknyC/Gfih+2C00CiTb/uVgYodWKZUNwDWPUPmIApGauhdZQukR
xMV4seLuKRqDJyOo3XNVNOAshq7YWahg9GTZQ/cse2zCkGdZnYhP4ecRVaskFtRLJRyeG137OntN
8EgEarx1CgcWoDKrb2nmNWsIxdp5Dtz8S5nqJ9nOYjreDa2LZU4YaW+6/Qi3rX61iVIdS1L/Gznq
N0fVEDzY/OcLF7GGf7lwPYC7qmtbOu8Qnmd/v3DjotDI0OvZO0EPfmHbH+dV1+nuJRnqXetjqCFr
BfRh8Ox6Rjp9QixONn7oGWIwZWl1kU3tpEaQirF/ZQpqDptlMMlX7zqmKZFvmhCwaVGW36sQR1Z6
0u0jdORutXlwHzzbZf7jOOQAcw+OKk15mzc3ppWAUcTD80EXGyjt9S6LlWwj2+S4pHVRibHtbi/b
hhRFR97HR7fOrVOuDRaQH0rLRrbZYZjDEg+gvYtehzR1fS3+br8P3VZCDkzxWMwKfaBPx/9U/d2h
gIs2p8ne/G6o17bODbJ6/mlWR+UMXVw5y1IUNS99Yin7T+1Ilf05Qo4FOgYUtDDF1IQ48rL/p3ED
SorrerDRZv/7AYqiItEtP6QJ8m7j8m3JRf7VKI9oEyIj6+zchp1lnvxkME+EqOLT7J2CBvwCKGna
Zac7JpgLZmT9ruOWPYi+geZWJ+BM/zzIsps8ZmjinPlEdFc9u3yXraq0wwtGA2+GCH0nI/JbxBm+
I+cqGNAgFXwil/cjpoo1mexvQAvINuNFc3HQ9jiHjQDVmr795hGokct+O8WfDBX19GnUh+TgVHF7
yONwM6SVf6f786HEaOJFaZrgrkzbt8wvqpc4wOu5qyAyyWoHWOSYJbUOO02MzTp9X3cIqCdi8FAf
FeecRQVSqnk33BtjXB8n1Z73paVEYEoJaedO6ryr3lvsIoyQVhopCUxjHt1qdo8I1XbEnQ3xRu/m
x9J0HFKmNfKjos2Km/l+ivBUFTvIJoL93Q79324TBPH8KDtI0T14JYaicgSimfyBhLhI3VfD2vZi
osRTjXHo9Yk3krZDZYoo0KRVLOV5UsqN7F2ejEsHCrs7SycuvTQN8iDLA3X5pKVNjtb+Orx/0LA7
4b0dzKjjDa2HfqN8r1/romfSLHIa4GaXpuX1r/1mNiDHLZODT4db9uUUAGCTdVMbwv8yWTC0z49c
y0AzR0jSwyNk7v7pkatoCJEiOWn8DAzlZOME4q5I0PYHHCPK1bXuRWF431Qm7r3kjw/XRhdV3Ms4
g+5sJzRlwtAI72d1tjfTRGxE7tImGiIYBTJprJ3ju8rM+g2ie9PGUOz4TrbJjZ169r7B4WolOyzR
69R6sO9R4J2G/xJONP5liWWxuLLFP2zvyCyKl9CHSaoB2xFh7aT5adbBEX3f8pyWPq4eVfzHWHsz
8G+whaB3RTHwvral4tzwblB/Bor//wg7jyXHdWVdPxEj6M1U3rtS2QmjLb33fPr7EeqztHYfcycI
JgBS3SWRBDJ/c894b71h9iSDijCcfeVgdsmSXl9gya4uyghxH6tRTNzAzfY49pqD7DZyH75sf2CL
i0ezpZtoufjOR60331CBNi8468VXz/E+Setf/+836lQD/c/9GAqJhqNbNstBWTH/zpwqTmSrPfDa
H2bY44wa9ubNRV8e7RrzIiJZttU11sfKPJYGzD0SM7t6Cl+tGE06E7EDFRCw61g6EOoQyxR3dDGB
Ldy9OAIcfm7lkUTU1E/FE5SYOBSNAffeHAd513mGS1EC94xCast9HdXyus1Q3sTKgkUGWYi7jVoM
rns5GMwSiW0UJSU+1wg8FE9pyKRKe3Ek+kYceraN5a6fXc9pYm6DvF81E51SOV0rCNqTNwTFK8tO
AP42RhBjWEhv9QCjJ9bdaidCXVPeJckxziKS1UXRj/Wb08vaBQOEKyvQcPN/f01IWP237wmvQZMF
kcxqXlX+Tlbiyi73eWlI3wPJyNdNKn1piLNdReMafUyBJrzwz3RI6wSJfAxkJKEGM70GRpheAb4n
5wj/TEfCJGFeg4a4BOhoBm0wUFX+ZnSSexbXQkIoJSXWUErQy9PzM4yA7xR7iIO4nuiXgvLVU1Kw
OOp4bXLwvFHhOvvGNZR9hi/iKkbz5Rbj4ztHrKb71tWoQsSZ/tuOQZLFJqYHnelgUOJ4L0M41qtW
Sd29HFn1si1Le6Gb2elZDtLHgn+qpkT/LhGV5s1xDGxgpxLR4KTNMVaK//Ek0D1gVKDl3KzpBHFd
ycZ0evqU2o+VeJ4P0b8/wZCKCyJA3TwH+3VLUN05lkF5CiK5vokubgpUW30NX4ZphtI62Yo0itdn
SMhZ5kF3y19plGeXTguca6/BAOCu+ijNalw1ePxwVzXmR+E3R3j14Uuf+PG57JAvQaARob2kD1BS
sDFMcYcBdkQcLMjcZXt9iFcmZh3HZ+PL5p+wrPtXN2rJsb/4aqvtyWP/aVRX1/ZxA+5s5gJY2sZG
DMWMPjFlqBNtjz+nso5kcgVlmDXv6o/SarV3uS6GI7goCtdTKEl5vyq1AY2sMtDeS5YEs65NvdOf
czKv0G+K55trv0PI39YKfR7z3/hRmcdRztERArzUmVJ7wHsxezEH0htymH4VgwGANZD0ndXVwyvg
h01CzeULbyNlKQGu3mZNEHxgXcjyjvkJVBHuzlxnSUnoGCByJf0TqFuK9k7WzP8/d6CC0OFf9yB3
Hcog0zvQsVX7UYX613vBQM2sTJoyw1Blkt3ObfOM4JN5xuACQZNkko6dwq7JS4qJsropbd4Tz3mY
q3To/7uHotPqvU3yZ9ZYPSC4oXHeWw+R7lYdv4VOAppftr2DnrkDSPZ060lqeUkNkxdSCiDLD+Bl
TV1oZiE/a1TK7NknBozR5AaO26PrMq0onWBWJpmyMmSVzWCiAbugXNDtFR8QmdGCIxGh5+VAxk20
a/aPQ9FrmpUKNn6a/6/ePKfmg6PTVgzU0+hj9nQ2zo8ofaNYsG914Na65OYveu8HCN/arByGVL55
pVnjYY3XjQFGcxVWmX8QDeB0/zDkKRSPAK/vZ584sqfR/7VPgzezd837c5aYSo1smNtyi6RZjoY+
VpXWUpIKYJg6WtqzxnTVrTFtz9xp82bmwItdBYjK1IVQcnaWgKuij2qjLUtTtWm8ozABdF51w4sK
qeeesRHVsmr4BKbpbXRkm1fIZQ6ffuDvVRaQdzeOdMp+SKyLaXwxxiy1o+DUpSgptKV+E/2gYbpl
OVgeXAeuprKnC8fk0wgBWmcASZFcxckQ5VAshf17PTWtQgHeqV8ePX6izbwYZVzfLI1zlIIm940a
gGlT8hXQSDrfTYzl5Q7maflS+Z68K0OlmgTwyhe8sUE3yAN6oSwcFkPoBSdgKiWuFnG2rtOouamj
jJufbbrfuwJTxFp3f5lm8U5Nu3zvKuCk8nRS4UvV3PRgtMXeBEZUy4itoTi0UnaJj0aiDo/jB7Em
u+46B9sOCt0vEIQ3dJsqlIPccA16OJ+0zGxp8mqitoPeX0H5wBvWovAjJ2m3BQCzs0HlvLOIiIGz
OvHR9e3xhRTuKZ1SF56bGsuolpAQGVHlxhLaugB5dLBBk7YiErRAcWTLiFbJmXmy44CqhA07TB7Q
uBbPXBvNqk2tBp/iuWsgdPtnQMTJ2C/GIVf3fz2fA0O7dU1vIEMb5LyjEhewZ4adWgb42ivV4DV2
KPTWUeJ/6pn504rk/AfU+V1rJy7Uqe4qRRiXNxGBWbfuSTR2YSaHECaibGEJ8xiQJMPFjkT5CFAQ
3D4GpMZRT3nRrp3UkQ/wpWjsRDmI0K7jsQHbQFxWZrUprPzymDd1PUZFzO0hP04R8/iJXcSl+ipG
BzrOFoof6lgxyO2LaBQW+sC+bmZGBcoNQdJ3ZlSuxZiX+dkxV9pXETVu2r4UZfjdiH04pRpJz9w2
3LNonCKsFjYwlOWzrzEj6dy5QD2Tyjw8+63ImnatLUZKTFDlgj0nz/JkPqBUshKdYjICm9iAhSDK
razeAgSJP+AcbGojofZFUvnSNOF30R0GegQbsm5WImz5oc9CHmZnM3Xtu1NL+PVwdm1bYJ7jIFqo
ih1/RL2vzAfIEytb8djoQgz8yqQc1+OcBwEuVQ5m3gngMKho39yIMjzwHe8K9gnYgtZhlNS33QqT
tkBI3O8nnft9pJoa0OPp8NFIYzr3kGpatFNfIoYBtzZ7iLj1XsmtGNqNKi2LEJc+y5GSeVVKwU9o
rFZf9z+o8eKS5AbNOQsrk8pqwzssiq23PsErfpoJp/gt7Bz71VCGYSXFLqRBX/7rWp6tRyTT84vV
jcoeniMGBeJQ7yOtmInDXg/WeY7jkqzbyt5sfzQW30zlICBmeWbxWiQK7Mm4CzYtm8ZX2Q3qJWRJ
c8WytXzNBps/pF8pSzHqJNBLR9eQF2IUtmG0rUxMAUWIL5+80yftNhH6rQzlumWdIsKUL8yKdfPm
jaC+9bT1fzkO6Cy3QwBIxr+cWoj1FbqpBwHOTl/GqpKWhqu43BstQkT4j8OvnqsN8mWRdSoGfJU6
J1PvOhYNkFPy4VtVy/um1KSvSNW31ES8OxRe+zJqw5ISCdbDmRR9uqgeQgjDXgzzzXZpNPDDM3QA
tpRgh31m8IYZkoNoFOp9jyMRPsxnJgea5xTJRaEIEDLJr9obVuD7lzLwzr1oyHzXe+hllLpq26Sg
lcARlkq92WgkDM6iyZwk2LaI8z67xNEolcpKDzJlIyXYQwa6NnwlqgN5U4/uNSLKe9HvTf2hLJ2l
aHjp0ePed0B2FqUXuegQ+NmJhHJ2EkeyVWYnpHT+jA5TKPrEqIM57AFXkPFDr+BHq4NsnDSzr44l
Ja+5lFfF9xYfwzE3k0+Q5oCq1QRSX16oL7nmfVNHVsDARTeIu5anbAjLkziacN8LNtnQ/lQ2IjPo
7X9GUN2jnOcZJY9j+p4D4uShQm1Ks4Z0LQZE3+MKhhq8WCzR1rpaHRxeYyB0g3PYoXoNQU57hCgw
QAGeQmx/UIOVYLuVPQ6RYzns67wryAhZ0QUiTkcGWuafznZ5ZjZ9c8HhCZdaJTBIt4Taa2rjZuM3
iQFL9T9CqcTIyB1I6yXfXDvjR1wk2l1Ws+Cz1fQeQzUQxXodo6Va1Po+gyW3d5oBG1hbzq/ANZAd
L0wS4IGfrblz43Pr6G9pkMpIHhKJriD14jNcdNixTViuUoNSOH8WhhM/Kpa2Mv1hy+Jo56Z/U7p2
XNemhXcb6k2fMCCAk5nNXQla65DLcYbVTNF+1hZ23H0T9MdANceXWtWPTmI3n2qaJTjMqoBHptPB
78wkmAjXAscTUbgnQYET8lS3F43lp87jSAxkoqz/nKPHLiZ3RrFUpEZ/UfG2auO2fo+5P/cJcKu5
q/v1e6h1mF74EqSHaZSvUoEW2FkHMSqnFa5OiX3Xa+w40gJcXzhM0vL4SlFIdy+UZcNjZlK/niLR
JZo0/Rx6UzvrAAWR4XTybRQ7FwxygkWhJtkWv9fqTU0MfVYnpbUXIVbN3+qhM04iSl11I8tFeBOR
LS09q29eZKiM87AoFlpumgdEJszDVKPDM206FLFogq6HpVhW8fI5UQz8FTZWpoENy/91vedF/pr7
P12zLqiByl3jsw6JjXOjesFGK4N6FpBYQTuCdfM80EP4RNH7YDbmzxqqnKZrcMJJpp0LnNk/ob6V
81HTvFs3/VrbTh72Q5yTeUdfZ6UMcrRxe/LcPabxe7zIAPHwFPnyDKyxPCm/i/7AD/70p0p8Nlgn
3dT2W50E/qXoSbvleV9+r43iZIW992a4FYv1lD1YNdgDFqLuXkyQTIQ8oD/352AIlYM5Njn3h1d9
Tw34tWDTvjDmQNcWiu9O8ePuZvZh+Li2HYY/cbLKX3qv0rZ6Y8Writ/455i1cDH5cK2U3Dl2DTnF
SN065Rqg6nQa6GJ942dBN6O0iZFQCBZcoMBFI/DfAioujp4Df837KxSTi8CPcOjovcXzUuLor+s9
P0NlQQ8yb8wXgSlHKyMb+k1VDPWnXa4yPG++KlMDAhvzNYWKHX2R5Jm3rjWQC9VGMBxFsRTTkqw+
OCRR7hB3gh2GdPIsqIdy33cWOtRyVO2fYTv1RbYEHVIMi/gx8Z9Tnn151neopZcYAE3nPQfEBf26
DDalEQAqQwQvwEvuBj5QuTdV+MPPjfSIr4RyLwfbmEcdOrG1BL1ZCnhl+bOsTqy5SCjx5zEWholL
yzMNZffBvkD/9JFksh0yb2EVvD8ySM8THnEoeftqmiyPyBZzS/s7qZUhKnsNfDMVCSRxNPVJelj8
1rUcvdzBOSB/z7ZkakT4bDIP4Hut/Hr2/DVr1HtjPtZxB8ytwX8jq27RhI0bwBIB56ubnQiVelIO
HSJngQ13ejdLOwV3JX2GSGrA1RsRTs9i5SgpEZoxmZN+xkW58yPX/Imzy5tmet1b6plIfZaVug8T
Sz42Af7QVTwAiswTaadamHpbrhJAdTKls6m3f5oe38dZx65lbSqxdxEDtdTVZ7lZiWAIdbyiMeDt
ViTtdpUTztPaKyFtydEvpd7lvhP/bgP/VyDbVKykiF2BP45Hn2Lcrhy7ZD3aXX4DmogLIy/o73Ef
M4OTWCNd6twxP+QKsXEnNaBlmQDJtV5HGr/ENNxBVVga6+9FuxKI56DA2KxPiuBkTqg+BVrOkI3Z
VZdiOIp6qn6vR+ns15H7qtSBvjZknfVrpJSvuu3eKmw3vnrLeB0RsblZqLveZMy25mxv47UIxYBU
VhvUi9uT6JKshOo9hcBae2e3DO5ByX8qUfVe4iD+mlpVvdKg4e3kMRrPbA37eRj06Q8dU9sxKn4m
bUGR2lGia+xKxZZ/erV2KJhjYoW2vZhSDeZaQ6r4EyqHufAKyz2MOFsdOl53i6Yd60+jTTbic0mI
80NljXrLjdJcVqnbnXpz/NNkwLv2iddCp/ivfsfukaZqQxD+Bdum+XPyc86A58kMYRx31kTGNXBl
VI/7wn9jqQervPeTzSPEFWEOW73YinBUsIgM3XjcidCIkM5qK9nZk0zz34wafEOhROVRjAa1+0FC
2jrxKA3e2Aaf0DJvLo8LUWj3MDm/iRMVDV4gysLXZujnj/c21gNwRCVlJl7aog/FCqqmpYmdKu/x
5+sdkFxXkE2uTRzsez+EyYD62Rq45jfsUIGPFkNcbLN4/AFweNw0coVZXsGNUmRa8dYMCkTzqHJ+
oj48U4cM0Aryr6eGTPJXkBopcvBFc3PdaSMoAbU18e1ES8YO17mS1ley6ijGAzhdxKPtLkx0lOb4
y+jrHDLoTTROE29lkFCnRxRU5GlNaWuOcfSYYEuYyWghxgxWjehGo+4kI+oxWaNx1ToeZuJwQCJ0
DDHJ8ty3zLX8fVdBKtOj0XkL1MFZqamF5dwUOp1rYUSoOFsxioYoUgI6ctzTqQbsWGQ13DuJj/yG
7e5jkmnn6iHXkDQQ52QQlzdpknpLuUYtVWdpgttDeeiywVFWQ24VyPzHygynBFthVxhUBxk35mQh
huDHQ9id5mviK0gGrCsmAap5xULorDR2u0Oo9SoijA/r83/2y2o34B88zVXh/Iu5mq9Wj2lgVv91
DdEvuvpg6A6kql4zOcHZmM0QVSx12TbU0C1hTY+0g+hP5F7F3zArt87U/5/zRX9bZtm99NhyTK41
TduAIp+OoM1KezWGqyNFJMsRkxg3WYGywPMHaegUN8au2IsuGzOWi/jJli7a8yRri7yQSsor3fv/
urwTA2pt/MorxWdd9B/ryedSsIk6hdwzSvaV+UHSpPskA95ucDx2ltYU+gEe1KrLQigO1SMMYkgM
U78WOfywy5F3m2ym95Z1fsl+w1O1V8lPAkhuOuySRJY+I1X6Kt3WuGqOFp2QMmIjMPWbNgs5tuY5
CS3kiNSsNRFNc9wdPz0S3f/wNirFwmIIB5SNN1E7WG9g8KmiiTJFgvuRh+hojZ3aL0RfYhkIHWDh
vFSKdgkYRb2UfWm8YOaQI65R4ukFm/SFpLm8LyZ1Mi+X9Bcx5Z8TeuCcbJVDIJqOnNx7tVqOqhVc
1SmK8IGYZ0l4Dyf71wqxt9YcSdulde+e8NxwT4aXXHoDjXNwDrs0jut9C3OZ9UN9xJotOotGnTZe
kWF9uF1bbUVXOG3Q/KkxSWrNQXxGFGgo4UmjK81GyRucRZo1yk5z++MjFPlDPcqPQW6qOxGVo8oD
1bbxtC/cNYsg90U0QDrfEdkroBU47gv2SeOSxTsWb1PYuKxY9Fz60qMay1J8r1esroaLmJsFmLCE
YyM9rqYFU97ZCg24pIX0oqmt+jL+6DvZxNZ9wGLA1IN219edAY/aMbd6+IZSCubqLlwVx6g/PD/3
kDAzf5pBpS/wOWF7HUQ1RQzdPMlKWF3LVC+vChKUoitNW/bj04y6ry280BgU06Yu21V2cDtyPHgn
CB10YPuADh1OCujGvOCsmG1Y0IyA6yaghxh+zCyUcVz0mlbN/3WmmGR43s+oa6Q5jnDBray0K0bX
w8cos9UnfdSuRAhf4Cvm4XWpgvExS6nJqdk1sPOAjeLUsKbhxzi2AIf/6Uu91N9SIS2gMdboYsnx
OMNrkXRkyLK0q4K925v+XoSiwek4pawUZwjI5SyFRacSS76/EocRGBxzLg7FmfWK+ma+qSuz2MR+
W928wod/q1vtT6BRHKjtdzmWAQOUWnWu3abDcIDXk9uZQAtb6YvSRPtTDVXkqpVrEsvyLvESZNea
1qCEHlDtR4jLP5KrY0HVNuNF6+RuqZap9trCYEhiQ74Iz+GeKJoiMdbBuBFjwid9GstR23qM/ffz
xJgyYaD/OU93sMVrfeyVqiiv5lqfUlEb3GYLyrxb8xrIXzJtcgyZ4Eym5M10coKhWS+bJNC/d+Ci
ZkOTqBdpLLN9FxXZUgEP81WwNstH7XvjTV+5TC6jbYPoBMxUnYsBBRdaU2HHVHbcNGXl44lt1PxA
C4tX4XRtbO/OvScFb75C2kTFI3Kj1JF0AMQ0uc/rxi4sEmNXxe2fI7wmNq7U+RstSybgzzTlOSqO
nqf5OkKg8CDCE8t1ZDE088Oz1GGdRxGGxE7sfvT42/gp7qa8ptBVUZJoZ/J4vvNnupg8+Gaej7dh
EY4Y4pY+4LSokVfOILV3KYx6MudVOhejrVzBRyQdoaWWW5P0quZdo0U3A3rtHZ48iWBZH/fPK1UW
ePVsujDzZ9DTyn3pRs0hQZh97uFwi+jjFFYWX/7UtLapYfY6HT4mTkeRFL4p/JLWz3niqBi9K2g7
qPZ5+cZjv/qN381Mg9nwkyUvziWBE99zNBoA0Db5oUKnfq8HIZ5wUn+KSqu/tlYyXPu4ZEkEUEB0
icboi7nqV81ZRGSw++tjVJzgl6wQMEWdP69ROjy+MbfbPa8R6Pawd/zyTXQlPEpOSt4BEpqowADU
LbysoQvXU/MME8l7D2SsqzzBKBYD4PrleqVP7GERi6aK3AgMeTEXF/j7qv+K8eW6FapuQ0g3ko0C
iHihWJL8pqvAMMxaadeuVytvrVIUQG96Y4f5dbzFzQC9IhWkkp8G2SpO/eTVx6hvHTemsvDNNH4N
00LdIhqDT1knx6/ocvkHDPTw4BWhD0sJX6tXERUS6F2nQDJwdKJiX4bYooijZyMFNiUSEePH59iP
mZXXFPuwrsNZkGNKakrN3XUM7Ku8unsNqrDalb0doXhHGCI3uMf0zJgVctK/Zj5SDK6uwwedRq1e
sg9tjyhTbBrdaxfYxhFJiR/pFKWkO05hOCAgSlQXsXZ2gvwiTow8V7sMnr8XY7EeGNfCklZiLMtz
6+Z6KA1M5zkpb7w6/SWGsECLXhWeRl4YDPMw2qRYR9zFvBQVx7AkIyo+2+r0BWV2e+E32PIK22S3
G7YYo1sX2ALZ6+jX73LmVCcxZofAgNWwjw5ikNs8mSdOGe7EqGQF2UJnRb0RYdaSJ8ArQ17poULd
P8dJzc2DY/6fzTAsWrlTDqJ7bEqsuEw8Wh/TQoU8LBIOC2yx1Woh5qA3wJyxHsdNrPK+fYTiRDEu
zg6bUF65vp5gfYY+Q252OJ0BgMgXvLKB9BixdtAau59LFNPxt9QcvqqpsytKZH4ek+wAJLU8klzs
1PH4bMbek49qqMc7EH5IYxGJQdEfDeS/4YE75bobEaURnakCi332nET+PFhWZTMtaKTfbQ66jZIv
SN1OQTCsN+ODaHwPYHj7wD6KFjHG5DGUFOktGKxJj+OfOeJQksLkYPHHzqyhP0cWDkhq4OW7Qg+r
t6Dg7d47hkc+hrBUi9sYyeFFRHoTL0atHV5YvbDVyA6RVyDVUOL35aoUyINR0qYnln7FjXtYDUHi
LUInxB+GpU660NosW0U6v7l5YlFp92TqZo9YKZ2zn9jjIdFV/SquY+e8wFPco6brYatWn4zBBXLO
R4guCFfjbojq36Lr0T/GaJb4mBOKf4Toa+0MWm/rYaLZKtlKcTqdVRPPyGj0qjOWJLNId7Uj5s3V
uZwa0S8hQeFjSoEqIlN1lCWNGX+pR99zmjjrn7miH3vW4qCo/O6bPBi+XARbJSWTP/rAqjd949Sr
EG6f6PcwTf2wyxEtIbloVo5eoPGF+N1BL8JuXheFvm6Str0Nk1u0r2x8u9avoieVNXVDnlNCzNtx
43mYyujs2ka1lTyrvemA+C4K+//HKIAgyEeB78zFyX4S/WqBEiO5NkRvTV9s+zRRrxoCiRALTYgr
PCiUZFIy+yY6q8BuXsrWovjCCWlPuiIz670YM1nvnx1peBdjHunao6pW6aypA/Vmt8abN5Y/VTdr
72HhmS850ndSjVoil3uVHFc66tOYGVcImkVZvRFTsfId14iVVDwsGE1G18HY+s911KES1wkj1qtd
AHW4UtSzNu2Mimm3lKfaixJ22lFEnlyTC6oRbZIyNksIcqP0xnwxmE3z5cr4ez75224pBl0NmSVr
0LGX8QEtxS52cXZv70xM9GZ5l+s3XlL6DbkCPCYHJ9vWpY9AOvpT5yHHbmsaFNN8pdcXlUc6/nmW
0b1kkNWu4hw115r1iBbi/HlSr5Q321XDozjHlTJ7Z08frE+X/euDReiF4SEqg1fTbJVzaaCFKEe+
i+d6+htdqPGXr90zSYthXsM8Vmx1/KyR3wStogE+4jWzKlBQ3keZS2JNYhOUgZDE9HdA3dKyjTc3
R2Y7RSar6JFum5rSQ4nOmfT10gzFOMdmIaEGxkFEYoZVVNbMcfR6K85y2iQ8lIPz3dItAxU2K2PL
HBUNSC2r28IGxkw68qNTa/fqNrHaM4gI9MxK0QYuRuWK/ClmPLqgXkYnERdUmUDGyXtl6hL95sjm
JA2LfiFnTXvG4IgtSBwVn2OllYtCVoZdVWnue1fe7UTNJ6FMd9O1dbM0gqggBxlDionGikeoJM8L
J89v2dToLkJn/ujnW9GnKQoJX7ZBje3dIABmN5ckLOiODMXBaUzMyhF6gJhRHI2u1c7a1Bip0c47
ow5Xoq9SIu2MmIR2tnzrysZF3T27Cq3RT4FyVSvWBTNxeg5UnBs+mXNHQ6n5OZqRcRCNZDukusRh
1hYcZphxLhJ2R/PnJKyW/kyn3muwAv2v0PeabU9ldqu74Q+eG796xHrIe47jAfVk1Pmwz3mB8IvH
vS2731ITJ3BVk34bSDniu1h8H0wTu+s6MV4GP3IwJ7PMQ6hVyi5AT2mCVXtXJBcwX/DAaRkYRVXW
px8nmLSHRr9WplCieIdKkvFua661DVv0yjJc018yH0mKGO3wjRFL2rvjpa9QDI2L2qfhfaS6Krqr
yA/3ko/Wnwg9zXUWSZvo/+dJWo6dpTGiudeTnM4V/7vpGwiH17XG3TB4Zy/1ZgT5B/vKT10GVdPq
hnErCvcgujHzazdDWVbLJogLzNnQds37zqTA3AdvVGIeZ/eqShrRSpoLXs27nmLMJ6kYFDzACSEC
N3if2uBf3A5MnsRj9EwaH9urqR+1G2XBjTElNz3/sxhXXYjBu58qJguNMcTeqXfZuujKErzlQXZJ
oLTsGI+togZzaapulx0poKHV8JUJy+jO62Uvytxl4Ler0a6NtSiOw2+bd1R53mpQ7/shL72FmIYO
fQXvrUzPOkoeV3wDP8RliyxKlkggAWWaPqVZ2o1bfGJG3W0tsw6XorLeju4nle2O3GdV8UQdsb2e
SuxjLgULA3TAthq+G60cIo6rDS9YTmibnNokluMqQp0pnKfDaFBHiJraWcu1r0NrqNv6VLdQGPqw
25NcVRR+eaIvC471JAs8RYbetivWw9FWMhFjLXNccqsuce5BMUhnw4kPIoo0fbxPmifTkN12zT7L
Etz4+hA2ERS9Q1ZSpw8a+IuuosuT2YL/kdjOj7w1pJ+uizRnSOFnVrPQsbty+AHTGs3zoDPe0I4J
JoBRATS3b5dd0Jcv42QRUEJUfIQtzOSLI/vovSo16W0NtCbal+xyNCRRc9VuXzygVTzIb0HfEXQY
lEcaIgdiTPLz/ujrBSRNBv0qYkak/IycITpEUAqQ3yRVQjUSrdKW/cVYJPo5b5A1FyAwtS9+p/KQ
oB9AUc1igbsQ/Rh3YGhnZu9KWeUbTTfAvPWa+VlmpFyr6ht3cb+MfejkPFp/q64/wIspYiRc0Dta
VNrAEzgKWAT11k400DcAZIpDJnKYDaa1K6bm7/F/TX2er9VN++d80SlOfwyXyAB7Rape7Ya8UZ9H
7TdLBhZi4dsyi052gbYEQG3/HDiS/031UHMuWt25lwWMb5Aw8pn0uLJ2YMyiwFZWeynE/ECTzXhX
JoZ7RXKqxbfZZ8Xc1+5V9KFLLs35LWurNpVJDMctv8MY/R1MM4t1A+T5A9nzb3ZWRJcSCsML3q64
3scFu9VmnEejCRKZ5565bHqSRKAYmoOrIpV9HHJgDI7fLYyBAmQK9uNWA5LYyL6abcDdSDe/4x7K
WTe9apFic9dUCbU1t3wf876fqUjJH40plBwJs4sseEXyx7oYrXUT3XXaO9soRw7TZa3wzjveBZSv
tWhbcpLtGL+h5TonMSi6RFhn3V6H8f+KSOq4cbrIXupdo3ySETs2rWu8qKniHS2/uke9bc0yuQ0n
kAMfrirhqsEXe6lOIRi7Ev8/PIjFKMQEaSe5VMIRuApetSD3TopPXl8yPtPMf5eNwbhXVYp1r5Nk
y4o/wF1zJySthS9BW0nG3aY4cdLz8DXuKmem1l2/kkrt0BhW89JOCM8UgRoAvmG0HyaQKGpS3naM
Zey5p1ExL0SUuWQBeBVRN6joQSRALu3CuQISznfg7MyLT8Wf323V/1Cagu1Fmny5GC0uWduzvFFt
+dTkhjoXM3JU5aQs/FGTtZpXSPGe3BFUh1Va6mJ0kG2qGmvWSePJLIKDW1bphxWiXevLUbMzNDf5
6HR73vEaem0ssz11uU8NgT/ERxsb7pKVqLrWyqGc+R75EUS/vNmIuffPrPWX6Mv73wJMfZBN1aRT
CLJz1+e8Zrj/jbuKZdJMK/L8qiPHvEk0STo6nfKnkePiZqDJsX321yAvEcqutwNa0DAQ+v4TM4Fz
A8b5t5tEi9KU4x9pQEbPLAE7wbqMVm3DPlHu5W5vjnywrCbmrcYvZqYi3PLdytVVqBrDb81zdwPZ
mC/cF8q5PHjOwTBCbyZFZYOBfVe+BVoa7pDmGeYiLH3TXINZoUo3jaoRihx+4hor8GnlG4XbbGEp
mJ4M06ipkjAy9YLkzjTKYgjecs03IZGceBtVBf2zPLqKK+XIyppZ1d2B6Qz3AS8AcY6qqenGzTPz
jNL0NwBdzW/X3upyXf2iGJzM+kjJ/x9n59Ect86l4V/EKuaw7RzV3YqWNywHmTkTTL9+HqJ9rTue
b2YxGxZxAKKD1CRwzhtebOg0a7xQ83Omkdy3wizfjuR5yfnDoh9Dq/iWuPUOjl77K6usfU+i5Wsc
BvUyj+rplugRpG4law95iY63qSYFAh9CfzHmUi0+ru6HLZas/9pf3AJ+ZnaivrZp6gAm8Ar+4+DE
p5BvtwPKDVfLAwGsx87GavgegfF3ByV/BjSqRfvKaesjajUNOa3RiSmRmEl9lAfZ9dm09QhQlYtu
2b+uyVNYFVrlKTseH8VDPR8aMCcrrcYWHM3J4oH8EhA22a01bvKvnog9HSt2xsheWC0vHjuJdtgX
Ls/i+8EqAlZHfbup+hS86tzRVz7AjLzR3xHM8vdCNus4dlEhBLA6D1GtyUQe0+8ovmjRkYp4jVLx
fDoG2nw65c228LuHe0/V+dGxwzsx3MjTf40P3ctIguXmmc0mIjvyNqlGfqamCKRsbkZt0OwMg5uD
5nfBmyp0Y0XSZNrJXp7UGEsUoj/LXorqKHcp6hMGONXTPOXQasqrnDISU7uQTTllT/VrJZsBy5v7
lLKJOsTWwvJxx29QPTQt2aoAOhYiZSqeEX9i8qx3/Olg9TX+FLL9eZDXfTbl2WeMBcuu8dozFR4T
MYGXtswghBudexWB415duFypXUynz7g5DPoiS8FMyBHsb91rOqMSWzKxVKj+uVSv+Wp0u+sXctxw
MA2Kstyfk20fCvdcz2eaG/8+kzG2Sr97/xr3n3oBJbj3+Yo0OPuouSaJ7hxa9LBzlIhgyLqeiUS6
PMVXllWHPL0PkGMp5umL0O2a+6UyVsvr5em/LqJc4hxK7O5XY+hkEAUUTEY6gLpZWgfXKQsCOBsa
y8oamE6VexQf/3SMiRM8QJ/H5Yxhn3EvQWOW+wVwe1LV7kJ2t6Z+BlXcHz/HKbEeHZpo/DJYlrNv
fU/dOI06HPTEGw6dZeZIpc3tyU3HQ6QWvrn+7DfLnH45VAbv4+9t3Qx0cIGAQFF9WsTqJcfi/ltQ
2PVaTfP2EEZR/6Rr7RcZ92ssKMZxaHSo+Szz8FMJblmjKdccA+Q1/+ztqm5stOCr0Gh2lB5V1OoG
RGcnnL+PoCzvo+UlLC69S1I+ywa1P67qLWXjUeI6y5g8GCnYYiC83FXUEJMIt5mTpzNLFpu+3CTJ
k3j8snLl0PUJ1NRgfPGNrL2VWNff0jJ5Ncty/IJmAuqEmyos1Zf2pfad7qXxO4Nz7OS7F4l1/n1u
GwhPZsF0gabtLmO70De9UersrxCKArL0URvCOelROjxHNQjNUGX3FMX+8MxSN9gJVuAr2as0RXpu
Ju+77EwrQ2OJdASXkIplNNUbzQguxtiBaDQr7ywPmaDIjcj62G47xYsX9/ZnvzxzKrFTzVQ/CJGo
Ag+1yF+VOdlVLy67o9WRq1j4Ps5qsu3MQXn2V8xNdaj0ZCZZiBlIiOgmeB/XiE5t5wQX4fa/D5aD
XPAQT9Xmrw4IA+hcVS7eGH+uIL8XXDIzj8/8vyz/iss5/bB4GtHq2MvWYOs9VTUSyTM3SLJ9Jq0v
9mjRw9X6h/Yj4xabNKhon0QixuwNxn2G7mcu7KHP6WRMzvlnrAz9NbseBkfNrpqdOUyJApsZsQ50
/Xdeks2q7ZEYKdP1RbHv3GQ+pS3PcpRSF0YanfSw5O6DYQ0a06X5gNY+Iu+ICmidUj7Yo48QsRbl
2D4ocQ7ofu41WT/0mNI1E/8oYJX5dPUYvY06/0a52WVr2cx9vMwQb6n24IbjN0OLcZwH2iQ7E+uR
X4nzwhj/SoHxWmlK9AaW0TvYHXKGclAwVDW3q0oH3cD8/KzTJXjI5igHD6F/rilH31zbpp7G/4QM
4/NXI0trR/c3pZvs5ZSvd+hDmb9XiZ1cJaSBNUpzIwKDJ71+Ih3AoP8VKbT3OOmSK2Dh5o6X+N/n
ub9OY335nKMfIItBVz6IfPaYJtEcHmvVH218ThSgYfMBZmO7yqeU+0ReCuiKiohPGYTVkzxrZXCa
bDbnehuyc5sHyf6o0TFY+tcoeZpkVNSROgOa+9cksvt+UeyEyUngqowOW+KJBgcC75kEr3IMzcGq
z/I06vMAhhXBkR8kNw1IDaD9nA6MHURH/g8in2xI7CvHiOzIosgfBu9n6/rxak4jlgtZdJSVyP9c
lJRdAAKqoxyp4L/Q9nV+ML0BgRQIqpU+o0lr9ud3GbZ7+093o/ZK//CnOUToVOMVhGibhv5Rs0qT
YdlXuC4OWowFwqeSW2uM9xeILaosD3+a9xlQMBqQy8l6SJ1Tf9PebcsybvJQ27o4x2YI3D7k7tWF
jbKPnDrjbyeMW96k5i2pAhgjiq8uP2Me9+BVkzgUXuepZEeBLeJi1KkwfsZU1f7iJVN7lDPJOPfV
VQN+HBoRVxpaEV8Vp76/ngzVrplTnhWP8prYgXDbtfo+Yo8Feb8cAPdxv+p8r2OFWsWLHMEOwQtj
XgeRrsZ0Ww4Y/WCllPFwCOYLSzlInvo4zS202G3Wn6uxel7FfTb/Wpx9dnwu2P7vIU3StAsAXWIz
dGx8JvANgQjqiw+cGbXh+WD312C0hoPgMW8BTCNWFc4rGVhzL1tOUtcX3CKqi+NVPwerAlX9JyRH
jLqRgiSZyt1oIUWcdKVyRmUVs4ywG9/SCTrlIPwWk48Mv8pS8c9e22k7U2vSg46A86lxp2BrFG19
VUyrX8VZlL1MU8WmubPc11QM3VERKvgoCiQuME0OQTZkp7I6annknfD+olN05u9OOULXx/hk6uFC
ZWOsplZ8LebCYhzFzoNrd2vZkgeFu8AhNdqf3RgkeG+1EYZ+XtXAWPDtVWOn5qEJIJsHUahszXFy
nzsFB7g414+tBaaQkvbVix4cy0qQf+SQ8DS+tUj34uHaXmTrHg+8A3tB5UQBYpq5ds1XHOitgxyh
pml6cxFfXlC6tnamg//cEoIGkISmDrefs6sZQqB9TuH8M1Y0qbKejDRbyWnkhKIS45ayOp9oflPW
fBjypN2XIRZ397fgqQZrA1t7NptpDJY2yhTnsO22n+9Z2EZ+LUif/vdP1w8jAjIZoPn5bcvh6LDf
P91n6M8n/HwHselSEokDe3d/yZztBkAVlg+frxk7Dgo8ORW4z1ftIqzaoML9/oRywjrKf3/C+7cV
hS5Sv/Onu8+tWwHrHT6dHC3nl5+wQTjt80328yfM2vvf7/619CUk8GT4/enk1apjHZTABRU1fxHy
6iLLv8Z6bR0+p3coO2LMo8QrYHjVE7ijme+qlufSFu4jpbKnRne8d8g3aOzlPgBLza/eCi1flraS
PRTYm66xRT04rVNcuDFZT7lORi6cfO4yUULVMzX1k6IZ32SnPFSAMQxcs+7ja0yJVi0J0I2sh/Zx
KE5umfz8HO9p5A955rPgdFUcqRTWetUs054Nw6qJXe0xDAr9EUksLH9b5RzPrbFy+kMY89XKTjnM
9pGsZ7UdooPJEB8HxovmInk8zyEPelsO66xzyn/F/KTZeLbTXO6vMsYNOX9/9tRjDnlVa0a4gthl
dpDNQRubB8DN95a8amiRM6rsCjnSP+831HvQB5p7laEYwQf8gONi+fl+0Qz/hU9Qc5Qj0jYOz47e
3F9ThtB2Jw86JCHVvn/ejPGeBJ24fyWA/cutGmfA+I2vg3c2/Dx/aBQNAusYRBd5ZuHXtQBNVO5k
08Ev0FxUOgiEyMSe6a/RXqIO+xq24+cEcoQ88Ap+Pv5+hc+wnZQxZPx/XuGzI63E71cpIKGgH896
SO3QSFbDbA2UmdQ2i46NbikGlPogwYgSYyJt8oYjVWeXcntdPXgeVgmDinWiAbpgRT3HflZCN1h2
Rj58sZoez6TBGL/HRXuu3c7/5U3UavJwYE2I2RVS6aiSp64OfErFatrUPlonUL6EmeeiECbyF6wR
UeFGX/UGdYmtqWGoD7xdbWuHnXN0lM7de7lb7weF/1yjcKQNCysvzf/Bj2s8AdUqxaKRR40lf2t0
2V72DIY3M45yaskLvcvG0z3qGN5i4EGwBlGR8ydo+Svny6hpyffjnLoRGsuTZZXP5WztlieN+Vih
P7SNGszyai0iZ+oFF9UDDwK+WEGAskuXiZ6156mx1cdYbV5k3A0SYxVPdXvg7q7BqTRWeeko7+BZ
tY2n+zaFZC4f+nOhC0R3ezPc89PQ1jLMDvHYV4P6HN+sKXShgdkp3qyeN1tGskwkCUnFF5/XwUyP
TVO2cJTn00lHtcK1tEOvBQX5xXAVuV25nsY8e/FsymdiwBzBdfCtKhVsFewCfIdsdgLKVVyov2Rr
UloXhXTvLK9E88V6RCV9iTYyz+L54OY7kCXts2zgYLZFub29yWuzeHoxg0h9kC0+CUrEfhhjC891
aQ8IUJCqxzwet4GM/eeen0Kp4kDbROTqORiDFi1VJzcw+Yt+x6YMPhcK1w1AYYu0nxwYD/o/3fNA
W0zlAUN78MZ/4qU1Jxo6NeFGOr0muK0Aq67Stw4vX+T/efLLplGS8zRiMzgEgLTeWAO8qlYVX6Gr
T6/CWslBWu6lF6Ps+D9mBleP4TPZGiuB+ZLUxXbSV3xQAnMvZnPICjmTe5a9E/VvcEjBywi66mYZ
7UPdptmbqbnRcWqjmnQ8FxXdVGxsMBYbeZFVqgoo34jNAw4rR9T7/U2QQMOUh1j68ngRPjzpbNkj
gwZYQrKjSMFMQV0/xaS1xkToN5EYNWrLUbIu+IY3srMfXf9C2fHekqFa9MEyT0d+QvPlHiXto9Za
VLyGkgIkQqgvighitgnMRCLY28eQC0Aw/9Ks5jvKDsB+opkmbjrlNTEra2v708yZG5A9xIF97Qm7
mZnV+K2TjPjWONCntLmMrgnMooAu/bD9qlwkWaG+lKFNqcXUdRLZprfrUYjae8o040nKaI2WbPHS
zEbd/FP2P8ivre4zVXmyL/vO/JaYMBVsiOFPoiXr1aZRdjbUgspdMgS7SHX8S+gYxcrVkuwtspWf
meNYH+lwu8+D6dUNk0L1XVh9C/gKK1oP1YeVP024NA3py4St1XOEH8Rz1+AElTj5owzFjTktYG2A
rJ47K5FVm4J0Om6hXMC9MTl1JpbDsrdET/m5PX7ORT1uzmol7Un2O16WrYXDP5nynnuiex4x560Q
cH4TlqsBv4iMhWwapeXgTSkqpLvb5o2dGFZOyQB9Yh5s4NlH4aN70vysfoRadQ8PdhYe82JGR8+j
0oLfHPSRYTuqwsL1tU0XpqX051mfYqU2Yb807Wk4y5g8AEUYzphOw+GIW3uFpRND5it6pHtHsKv0
yLauItH62S1jshc5ONBTuX1UmzRein7yHxo7cM5t4Qz4vE7uN1Jwh2Dwp9cSP/pd4TfVFk5m9CUw
J7wlUvebAqF5leuTeYo6Lb7mlG+g9erOtzwe3zTMJwIqG4vQz3twjX10/Tw4rX9uWOgcITNW7iJx
vWQ/KTixyiFp5PweHESoLptqfk5s+PQLm1TdorLaht+/bLO72FQZX09k5eO1QdDsMPVAeSQ7oBvT
H/WEspJkDmD8/gNIT4iak2q8jF70Q7VF9CDZAXNfO4/8f1wnZzGtYe9qdXRRJ6gC+AljOWwl3mNo
9d6j2wAfce2bjIwqSR9kctqV7JMxGx/bwWuni2ylVpLsmh7lshATuHxp+80Vmd7hHM+TFb7ubiZc
pCKsmR9DPFaQ0MzYmBit/agXk3tLHWAu9MlIY1vK2ofPvkqLBtXGOInXBgSQswYq263xgI3jpH7V
ivz3mYxBsxJP41AuwVBEX73+l2EX9RentPO9A8FtLcN+EB09R5gUe7lbYR2DlEHWR1/jSf0BZb+7
hYkoHkZjdBZyfJMbSEUUTv/gGWp283XzQ8Ytr/RZB1Q2sjX8zjy3Osk499YW7cxM7GMrC77EJsX5
+e0omCJvMTivt7LJu7P+vLu+d4d1Mb8LFGaOlXB+v7uOpdSy1/1Ng5RKXPXFR+VoFzKyxZcpLqyV
nQzq2W+96lgViD32fZS8TB0QBfI0xQds8GXSDuZFGHq2EqbhI3UZYAIyn30eMqGMW7tLTp4t/h2X
Y03VfA3wi3/pOvOopbb+xR8qdMhwHD5XmoAer/rFWs98523Q04sfudrP2CgeQcVlb0bAx+rrQjnG
xtSfUaeAOWqGzTtY+X3A2vun5pdfseYyX9RayTduSfLdiFr1oQ+maBbN9L8mSrCWQ5FDwtHJK5vn
Avb3pjNFcFChsl9QjxqWujbyIx7NDvHx0QfVNpnO3oi9HRuMRIoFvU153S76aUy/WmX0vcwa/zuZ
hIcCgY6PSp/WKrf9cOF1Z0RPChxdbeRvYIwsoH5szCKrP7xQvWKmJr4bXfQxdaG1U2wPU1qcR558
wHtF+YRcRPHU1RUb0NHXNjLWTWZ9gTi2y4u+uI9ArjBYeqlJGgOHubHAuzSPvUsZWaCY5zOY+M1K
YE28bl3kRNYhCmP8BbxjrVOU5vHKvtGqksd7b+vDS4rdNlonDuJFlLsF8/xzyT3Gt3q/RM4faoW2
joeo3aRupyxiJVUuvtvrx3QEKJcERf2ti1/BHzvf01r4S8TGtTN/MPtsIrS8rOcOMf7I4CF/i+0+
XgeYoh/tEYhKqfbIqyWx830ySxgZIvxS9km3idxY3SulpT66cYhl1Dxi6OxnAw7mS5SbwQ59UBfw
nl2/iEx7kgOQJMoWiPoBOWuaeqsrkc5XQL0IKCbwuuaLAyZ7p6RZuakxgnFEEr6i+K/vUxPfZndQ
ra/2KFaRk49vfj2YO1fHN0TGa/V7O0Tpu8DObSuAH201L7K/YmdrfTVcMgpDqjrbSvTp+5h+l30J
HOcN22pjh2XL9DYazUrGNYuNatxkOjmvIXwlobyTL0F+x1lFCv7SdqosayvE6oy9xFGelXPzMyY7
zLD+H0N60zPhUwhz9de1A0j7Azr2OFoi8ScPdQxOuYpK41+xPOuLC28i3lIpwIvoz2C8tVEGjA0X
nW3r519xvYVyGwbt+a+4HxT5WYD47xJ7XDawlpd937/lVlPfqpmc6KLhc/wTgvXe3DCnuYeostUk
kWDFKmxrQ3PUViWOeregsIx1aw4InnSetykNszx77PR2sGKHo9ry96Qs7u8D2yuPWRF2uwaVz7Pl
o6jTJiUVDAUXvwQt5GsYN2gC+HXwlGk4IHcxi9FYVx+AARSX2jbUja11/iLPLZ+N9f27UMcdGgns
TG07v8iYPPNTzzrADHqQLcOLA6SMsrA6NxSkorTPL/dYXGdYCGZqugrHUX2CDB4cMNcFwOqbY8Ve
L1wCgO5vstdK22rlRNiDyqaRuP2pHIvvRZ2pT41ZiwfEFk9p4CuvrR5HVHStZCebpqn1i7yM/Xtv
1E9b00v8R6qnwXOri5Uc5U6sX2qTdbwKWxHgF1ozozVRJ+z9+BTWZvsamfUyGQ3kmB0yhZPZibVs
ijb5CTd+vLpZl9xy9p4WLuvvINuMdWlXLbqXXJThVlVQMdmpBf6ujm01j7VLFthMo7NQ8UJMWis6
dzz8ZZ88BH1br4Ue1mvb1qYUILS4mpatbgMQJPs88rOLPGhmlazUysbQzijyeyxqpwy2UhDiAorv
vBwnY/IMBme9UwUFzs+Yr4T+CrUXbQHysJzw2x6ojcwaPJknskMMqWmb0r5yHXJ2nRDcoLwXTzf8
X1F64IHhfsSV/0sXg/qa1coELKnBL7lo3B2K8BFai7b50Gvwd0ujrF61GCvuGAL1B1heyzC8X0Yd
P8fPea2aPKFG+35oMweFui67VUmBpel/j3dz518xchs4rohFaoW/Kito9AcPPDOUDHVamwALzsVk
aGAj4w8EzkdUXcbxKM8+D46lZVstEbCosXfz5kPIOgTW43waG/Vzp1Mh/jR6k3FdgacvY/fBf8bJ
3s/BQ61V61Q1/Z0CG22L2eoI2siO3nRNUdAOVK193ATRW5hk3yLbay48uKM3c66Cp81r4DsDqeHs
SV4yVY1+oGTYL+WglB0syC/YHmRheaaMPDamHmaRNTjGix2b2ipLxuaSanq609QqA79g2KcqTjF4
rwft0YEktuyhk7z3k/NIkn0G8rP8omi18GGyRz7LkNA06iV0x/bRbHiCZJWmnjSEaQ+5qwS7qVKn
Sxnm42rEyPS179kll1+452Qn0yopAcRNjw87jJUV8Nb0FMw0KU9AhcQjnrY8AMmLQTiICY/G5J8e
OYccLsfcr5FtXUGxte/ex8bMbuEsfa0NfXEa8uoiQ/EcAoFgneO+3cqQPPSmLi7kChbyms+4PNNn
Tex7jBH3oX/mRxpse59QzcjTZUlzccO8OMnx6hQpG9+aGoBYhre1SGwdpyquDm3Re6TgRXh2G8PY
gIlLrujiu5jEo59XjFZLwdio5mduiTmTEaxcAe/MTEztiGILIgbZrBai1W2ykcFYy93qfuoGKDT7
ZNPGozrqQNA09tNFIJqnrk9Bgps+yepMzbYq/uwnMZTmfszqap/PmckYRcbN5NXptVRkKlsPnk21
yJa22lRf8BEO0QkltdghTAqbM2epPG79eRO1AFi47voKqTG/cLaOOy6sGfDRVUp0YAOO39vcdELh
L+BLKKc4zbrXP8OEA7rQHWDMFKHxe5jf2D6mZQzzmE3G5Wz2PAxcy7+HsQqxwQlM6Slp23qrpC7F
/WTUnyLbrm8hd3C7Da1q6euQAjoUCQ61l+pPjp3ruyKwYPLPg13MbZ5yqD3zULPMiqUG1m0nh2pq
mx6EAlxbNk2nxfDSq/Rd71ASQjZIfcpClDUtz0pey4Bdj5h0+0sbsxjmz699SyakJMJW+6nkHWuu
FKFtchULlzRXvAjqLdsMTFfB06ybJKtuitKYy0ZANa/jDo0mkZE6pAjwDRL5uQgFeYvY3QV14f6i
PvfiD3H1XmZWuXSUynw0QMltWnRUz3acGHsxZsYOC4buQc6I1E+OKJePanY3hN/qgtUpz645d3yf
scpA78wzmp1XLsdZpNAEFrWXe5z/tAv6K0ZFrDqEGantydqFkBTjwhxyHHbGbJ2hP4RKt2KU2S1q
y+KlEtVL0Rv6w+h3+QvvsgDcaJGRmTsnpUDqzjXqg+x1RBOj32l1O9lL1aNC3cm38efkWtKw1qYh
1z004gEMTQX+3Ujf3Ug9WbPriu2wPQl870tu2rPcaCQevLgBmNlpPtvzFkJYUnWLxnDaj2njB0r5
UafpAEAESSy17N+hdngnX6l/H1rRjOu0SI3FXx1/Ne26YbcFOVLGp6hAO8TDQjCbTO8UtqShEV9n
0xpb7PCraPjJigxB5qH/hfLhK4bi4RcvQycYXlF/idPB2jXwcuC6uOUloyC8Qmbb3trm6C15vPG1
zwcBweBoay46coOBvbgMFriiYiw9JlSmLZ/n1xQtIjMwT33T+M9+0M8/FL3FmJFm1nn1uhYWlhfz
YFwC7O1kmMhtzM1QeOg4Y4Z8n8opPfEQKuJFXjqxK35E8GjpzEPtVvRLlj7RJmU/AS8ymJJVmbLx
LAxlMN5Exu2nWbFvGMIFkOQB54cI0QFrVSZj/6GW2lNOlfGb39nNQnds7xUHs3GJ5272pAo1WiM8
ffQyB53AcESzNZ6K/QASB+UTTSmWbd0dWGq44Nnp1Rwz3SqWm66KxM+fsvkwUlmg0nCTEdUPTp4z
7VW6zmFoe2ddK6wJ327o06rtZysgQr26kv31SEa46NArboR/jsnLLytzcBd5qD4nDuwrG0mG7Uj5
aWP7eb2UykJSOCieCbBtUc7W8cBa1anBXyXVXx2Tj+cm+kW2VFLoIK+f8VRtrhqaw4e6yOtVkDvW
+9gVP53Mym6l1ygPyENT9LZ6fkf4PMzZyBvV5OZ7FoqfFt/ZOw8XgfclsIDYENESxeYrbvP9QwGJ
aR25Lkhiz8EyU+ubfR1At/bRmxxxC8JgSJ1O/Fq+ahM3SHxAcLxru2BjeyAs0XuLfnr8YYxa0XaJ
Fis7EoDfxxph88xEgLxCD/03lwWFyFwvnTdzNP0tVif51q5KcQvt8pz6o44NmcHWv85+qC3KLiSd
w6sTV7deCeP9MET2ERFvFCHng5VegvJbUYVtsAh6+KJF1P3q9Y1qqNshqrwvYeH369ZQ66PLBuIS
8BaXsWCRZaDgsMF127zUkwiWPblI2EJVjFK0FyaLViQOtE/1Ymhi+qbNFquIp+QL3ylL/qPGTaG6
byFau99dN0JZpYdwxgMl3to1yii+avVvng1cqzbD7kdgjds6qCjcCeO5y00Plp5yC+x815qILYwO
oiNjoi/bFpPpPgvdbYIm+bEYmmFnu8rBn4p8rY3ecUqbbqGS9CARI4ZNFxn2pvDFl9DJWxze3WjR
5GP0HV2mq2tVzkfJjwcpZzxgkUHfeErbHpB+PXjwmx8YMJuZw1B4yEdw6QkwkCEI45s8IFCmHZUE
Vfo5lCgKsmKZa62p7Wjn3hm1s9qXXwa3vFZ2Tja+qJ+hj6cXhJ3Vl0LRXlEpdB70uGzOo1Vf+xgo
T5nF8THyPmJV5CcV0QkvHsZ94KCAAry/ME/Kgy9gKoZ29t6DytiCTUeaaW4qo32ZM1uPtt71D8Ju
Ia4rgNpMJY5WtSrCo+6Js9YKF836GXE4AxNDjzOWCD+TMgQjNSJfIOPyABkLPL0cItte2Hxl0Z+j
oj2+DLgpXao0fmm1onkg0covaeqp8PVN96q6ebyAZJFt66j76VIJuWETbJyHwYHaaIbRktVGceLs
JjsRje9v+CIAV56S76T1GdFr1rj3oqRc3NuR7gyLsdFTQHV5ty4Ht3qtjFisscEst7JpGzaPH09D
XzaY4L955bjsW2igZNmM/Hg/ddi1Hn0Tpt9yBlUck8B8pBSsLMMe28XQO+TNeK3G2Lq4GajWvl2b
nvGTfV21UOP2e29a3XVqM8pOBTKfdfQ+1fwOY0VfjiJufvXmU+86qPwkoXeqKDMtUKHqVkMCeUbE
WJFHivB3WOORcOLnfM1Q8rzm8xll6GumpxUkTkKysysgSvU990rZVHUze1C0+nsCqqfA6ey5TtSO
ZxCyULLpRMF0Hl2SZTznnsF89o+ZKJbQIOznslCzRQRMgML58G83uWluponBUze0v/0nMzk5QnZ4
PB72xsir//Gsc1DKHqP0V+WX7mGo0H50Bf42sG6yXWTCsIKfCTO5RpuMLfe4MUqjukxu7UC2VAU5
nODqtVWxK1iqH3OXulzIz3/HM4TiXIGUAoKH0wVR5mLtR5H6KKbEwWWoV5/L9FbXLEBnu95b18Xx
rjNxhI8Dr72M0Vx88dL6Xffzs1rxS0/SAbd14ExkuYyl7WC5bgjL3Al/UndgpXEyL/R0rVlOtdds
ZgPcPT8y+orKNOtSWMtrXa3tD7fMnrQRm6CmUFVsa5R1b8XlL3Z5DyH3wveg4x32YVIg0RSJXT22
Dy4/pW2iu/12sNzxir5lsEIDWn9TKVDqdhb/yu0zlSyg4/yYr/bQOu9OiM5p1WnNIwUmsanStgDr
UoONJo3Fmqu5Fo0plnnjJN+rYliGRZ1+qGGNCUIepS820MBNh/TJcZoMVFossLyh12vU9Mez3pru
s+t5GrfsDVmu6lsUWtA7XbU6+GbvgCfsP7Qg4UbpOkDxrcYGCC/iI1LE8ZrMzfiQeXa56Czre6yV
wTNUxHGnIZy6RfTUe2GPjlRkHvxAxgIAYZ6Nj2Nm9tB+anVT5514Qxf1IEdEdjvBWiM/p/dNsRVD
s1OdIN2jCWHvNeoPJ/6WCaW/1r4gPeGtIoT812Ig6T7q0XjKSfsuhsjzny3TJB1UD4cZe9IbKARX
A2jBoU3PEUA9GDV1u64tbKoDvsuVjePnnoeL8iriKVy4nUv5e+5thIvjjGU+q+qsReoXLIpaHqQ1
kArD7Pq9EGSvJ1fL373U+ehBml4rLzavhRH+xKw9hwDtLUpw1Et4fCgseKq9x0Rq3A5dkj8G+py5
LkTzw0Y8K4uE9sEu56NSI+elQvpprWnJuzvW5Yq6p3fN5gOYZZRUqR3tfFvRFfQ9Gm011WCWQr/2
rnKg59lA82OK2J+xUhlssr/cWOZZ5LCUvNLVvc99nyy1MdcRl6HrSTYrQbh2izI/K0GDAcGUIvzU
GekJ1MVXB8DkOTKsdRE2T0hQR0t90k9T4x3NjDyu47naucTUfTmNobay2nbYeWmj7/EhGS/lfIh2
+UjKBZRBtCsDL1qZttDf7BE9/f9i7byW5MaVdf1EjKA3t+Vt+5aZG4Y0S0PvPZ9+f0C1xJ4+o73W
in10gQAyEyBVXUUCaf6/Hse/KIabw4ETO7BWrzX+9lXTesV2ACCJx2UazCciCOvQVCyIokrjoE4k
saWVreGrCZyDnyj5mq88v1ct/RJ6OjAwLiQwhlpOl5li1XVmEI6ObWPcDFaCh16dHErquq5fJW33
DFhQdpCypaEq7KdJ4+rDdnAGY8Vu5GoSKvjsNgNuGMeMPgk0yk2fWcZD4oXeLqQ428+sPRGp+UKB
UX4ILBhvBr0C8Sdqr0NtZM8gKrCvhmWP3CtzPEqZlpH6Aros6aCK+8BRwPmh6bihZkFH5j4FBrtk
2Ca+qYoynUKzmE/kY/Pp+EQwIor6Ya1UBjaCyRelIewwUIS77QFgPmTV6D6qEJqqjt5z6IFpnrpX
fKURZ5ww6tZpkEUXcobzYzTjsHBJ89hUzqxvjNDzAXcZngK84Z5lE8KfY8W+tmQo+tSrPSpFUDyy
lxbVztBGzDa7poDs3VcbIgDIDUM2eWlbv8LyhRM9MV/4/tjk6KxBeM8f3E4wKXevDsXID3g+s1tT
EZfeVCCEbSdhJRVx1fh3bfmnHEDtqm4JmCYbx6nnBxCmvJWhtSNRFmN+uMlUy97rqWuS/4qJVHBa
MO8tUiSFpBziZK1aELi3SldfRs+pLl2XvvVSoBZA6AaGEdBrkpSlza3Lk4jvVar2u5Q34bW24DNW
VKvcZ5rnU1VJw9fAO3atg/8+n69WbfMCyOLHtlISfv48FtnBOnDggtANsQklJLXlPEpZ6xY4Ghtg
S2NX55jU+ATp8OqS9bef1TzfFNV01wEH9KCCbLA2/DB4DLnrPa65lGjhAGp+MD+4JBNd+NE1g7YB
V9DkNe2bZ6/Us30bm1/7sE+uYf8vnOD1XdpN5c5zfdBiIhiIGh/QTdkDUxmYHNldmta5G6txwnUK
/choqzZEEw541Ur61QcV5Q8LeouVZSrtJ5732rqN/eC5cmuY2uLav7dVvhRRAmhPlJztDjZivbN4
tYihbAZAPaiC9IqxWEmVPuK3zoeNMqT6g9E8RRKciXJ36Hn4gG/YTSruuCNVYYQvZopKOPXqwtUH
gZsEWJJNFWpsC0K722mBatwAnOq2g3511MEXEhBO0m6A1wq8aPuSFOAIlHGQbjpHM09tRL2+RzLX
ixbazRPH6ZU6ZsULyI9b0iSVR7FR97tG+2ykXnWps8i/Da0yy9bxNMQ7AFzgWMn7UdlC16rsU9J0
nxqz+JPSCXLE8mE48VuLVgORqkerSMiX89J5b3k+CVe18imE2+ppmLK12dXNSzBN9UuRuQ8lYMJ3
ZaDUL54xWOt+mjqesAxdV/P3hCjijd/6d1ZRDte+nPy7HHp58Dnjz0EW18dIDUsKN4Lks53gm8QP
GR2kNqGOmhx5QmVS6ysQV+WJ8qy6pvrE++MgxaPT55c0LMhs4qBJguQcAt5ABNMymnRDPYT9aqUJ
AN462OFUVNmvWYPvm0QzdeOKoTWp2r4seL0riWO9ZlQpkRKqpVs5V/f6YA/Cd7e9ze3IHOZtb4Dw
izE7vGZXzH4AThpLJf0YAdpO/Zcc6pBUbkHmV3fSOB/ISTeBHb1p1SDJcd2E5f42dxz9DYA/6l4a
GxRTbOrQ9W/a1G66jUOZ/UEaq9FA0lMvwrDyunOorM22TfbkjR4sx+vv+2Bydlk0lxc3ORd46F5g
++o1dXgRlTQvWT1+Ij7nXQuQBQ4gPICub4zDfdemR0ravbNjKKCxSFmrfatmKrNuot4YkjuTTAVf
LfUI6NLcPBMdObkD/NrSPq+jdMP5OYKwHXYTJx/Y4kXEidU4haCO2EWmjX/mpdV/K8tQhxjdsO6p
S48PEbhRLeGwh85KXjsVqjDby/UTPvV+HXtj8LnGdbwzwDnYSa3WQPvRVinsIkJbmKT0NUX/EESu
8an71lRZcNDDAtDyAbddnNn1plGqek82M+8tN5inkwdNhbWNLednNxVdU8sqff3O4F3XzLRyl4hq
r8B6gtw2+GTz36NoedoowAB9Mvi2PfopRERipFiDeR8H05McxXNe3FVk58kROVbWxYChZxUJePW5
BuTJHUfwzsWqEHQaO4GutYltxbiffPWtMZWjo1ByuIjZ8Jen1CeZUhgt8tQEczGcInv9QVEEsbqq
/GzaL8bSBH8EZx0brPlfl/N7DoxWrWmvEBPsqO+evrqz7W/m1hsuk5arV1XH3dXpJA7GnJHDCbCJ
SDAKyaYStEKylxqWwMGAGHZ2YBSSMu1XLy1EkLmHnvaDQhpLLai9kH6IleU0OH8DcBQAstjOJFHf
Vm3wLZP2RFCqW5HJvEmmOT8VTfTWUBuYn/B85yfZWxSL3aL4YPcfmCzLk24G4L1cf5knh4vNcqX/
wOTDUsvc397lb6+23MFi8mH5JlB+3v5vr7Qss5h8WGYx+e8+j98u879fSU6Tn4fWT/A7htGTFC23
sQx/e4nfmiyKDx/5f7/U8t/4sNQ/3ekHk3+62gfZ/8c7/e1S//udukFYszs0Ckh7J7Z2kfgZyuZ/
Gb9TJU3IrJwY4W3WbdyZSfF+fJvwbto/XkEK5VK3Vf6d/XLV5a7VARaa7aJ5v9K/W+/fXZ/DDEfv
wYzZnS9XvK368XN4L/2/Xvd2xff/E3n1dpofrGrod8v/drmrD7Jl+PFGfztFKt7d+rKE1KTiT/5B
JhX/gew/MPnvl3K9Gujc2vg2KVZ07pReICSSbHZOfzVSk0xTddKNBymWEtlr5ITF1vbr+CzVNQGk
o5dCy2YMwVNhdOY6aCxqq1pLeSyiFAC1dnzhFAyQrRilJZWEPfktQi/nzJFpn4i+/yX1Uu4DG7Wb
axCxpEw2zQhahm2SBNYCtn8BLvoeUI/0vnKV9Di4HoTPA3W+rp3cGhAq02uZg0AqrIwkgUlOaiNH
IZ0tUC83mVTrifmjJ4EKz1kHtIxcqgxH6pxLXd3eDH1QJTeNFbngJFvUlxQzFDuc7MnDhEx1FyZw
ubrg3VjUzw/VvYnTgLh9THWPGE6RU91XWlrda1pn7AOzInVdzu6NZjr4FZkN72Y7o0dict59BVyQ
FeXExi6hJbLax2UtuXQ4GA1OzeB8Wy/Kqu4S5ymwvD8vKc3ycRivOhuLm5k5c0Rz9IOn1iNFzPAF
BYLd/kZWDzwyJerviOs7lfqreRr2Fn+3M0m5wSVsBJe9bzFJCuX0RV2RJ+IpnnnKho6sCresKDrN
QfoonGNZOeFt4GmRRzaMkJek4wJwhfPqNkMKl2mKMydrgh7t9t2cm2Uz1dshzfLzx4mzNoXHLlYe
P6wlh1ZhX/F0W0etseCqTyFam9UhuIu6LLiTPZK9Anhb62DvkzJLXBvtopB2gzcn15nKUmG6zLwt
ZPRPrpuk+E0j8ySbGdfZCWZk8yR7EKZNx0zJVlKZ/TKTQ980g5yCE2YUFEdDNqusek8lvQy2sRDg
sa7S73pF0e6ktIdMbktOrbGWiptWmMveMKu4vPXgIm0XCyJO9k4pgfQgX+PNdtEmWvgMyZCOw/Zv
SmMuzIOpu98WuU0+oQ6eVl4Q5fHVvdQsF/PgMCSrbgDCRNz1r/u6DXNK9Sg1dLfyJiwn0PlE6gyE
Ldc/ycYqChjrb+0iHRIbaUFNCN5CYZuR2QLx9QTz3ZwOyrsFzKrEYZAOqXJb8Dbp3YL1CNarAkLD
RgcZ/WyKJo7L7iyHsrc0H2TU6QEby0FsvSj+qwWWabdr6KO3K4C2yzn41OMl44gIA7KePYRqmD/E
Vs7pKoZQQirwtyVwUENSK7gqwaV1T5QCzPlKjsk9fRM6VvgC0YK6k3Kyx7zTMmOxrSWxpVxGzl1s
PgzLYKQaw2uPs5p8VbqcSEZpgeRmxslzRILa0XVwGqh8wz5XvXGQFhRweZy5vfDBEWnseUF1XWmn
NSlVDhD+Ip2kF+kk3URSTzmXNqFH0ZXCVmhkb7GRU5px54zQNy2mUvxPw0imqCwrpep85/ft9Dh7
1oPZZsNLxYH7VJp6vZ3qNP8WmBYhJRKscJ1NgLyJEJSa+F8qi8TVpAJ+LW5bf6W001EmG8ssZNm0
jeuvLcvLtotMpi3nVNVtM/K31lJxS0/2PT/eGy5f/XdJz0HbJ0eQF7/fDDuquJsIxFwIrvyTV3ne
iZOrma9kVzZgsVukEDRw2t+kNWXaY6VbO2OxBOzUh4ZT2BA3giZWNHK6W7URCZa4BUq7GUEMzQFU
V+eghTYnau7qEtxn2ZNNOWVU2+YmWR1+86ZIfvXSgCQHkJzNvTRWDQM66CQEE7V1mvsxTz/FvucA
PpyScqqkE7whP2Uxoax7qQhF73fybMw/pb/WSPoX3JblpfXK5Ar2f3LtamfTeLg+AfV6E0nlXA0z
+SSNVh4Bob2oszsNK2nTDGRQE/eEGT73EuoDxVpZ3zbRXnbTzvrhRnqxfyeTl4r/KsEFv8i+gst0
HI0MoDvTO2WiGW0NRMplLHvwBMNLYjeHj3Kl907/JBut0D8pkD7B6S5sbqtKqRzLObLpJ0pP1lJT
VZN6IKrcW7b2YJph+anF3xyqJLLbaWi+4vVo7a78FAS5CoP6QF6/WnzSoJC/twb7Wc6ISze91iWb
xtLEW2t3PGhMSq7PYR76Z9nLhvKPKXDtnRwNU+Wfg4aUZF7uP03iX71FNpBmChuOD/uE0C6K22S5
jlzxw+VaqnU2eZsJTPy/zVuM3+ZGKiwUTrRTw6jYV7MZPCpqDQp95aVf8N59tUZT+wtybc8yCf26
QfycOkn71esTQjpxHz6Fscsz04qVs93a6fnDOh2gX+dwqMG74Ut80dTGOQ5Kif8J2IFVC3nOJYJe
Yrp2oALu+pjUS3IR7PpznCjeNgWta+XgKCdgmiVbcMe6SycagnXvm0UmTTRV2ya1qxwXuZywDKWZ
lOWlYR/mxIOr7W9LWuX8/grLfCMmHNFm2YNvWRRCpZA7OKCS7+UwVcvszsvSOxJsk3Ld5bBZBCFs
W6HRgvM1wsClGdG4AlRrIHD+t6aArxe+Vwts75VUxYMGjrXslkEGC2yFW+2d0K8Ke2sMMVluXtPt
Ii3RRMlB+CybzgRAAq77RzkKKgBwFotBmA1YRM7804JdE/mPGvTeWpU3G8KOwbWWIElVm7Jt94tx
K4VAZ4bXSQIipcJICn9vs8xZbBoBuyQVcWwEB5VcPRCESuMVrJDE18rXvoGJ7ufgp6ZSKmWXUx1F
MYx47hlBsY2BcljLx+DyVCwmkHFDoVhkt+eoUJiTjyNdPFZlsyy1KJZpy1KLcQFhE/7aLOe53s7P
1PqPK5eI+2lO4IvRMycg1kpJUer4XbVuwCoJO/1pFEqAMdx1p5GZLW1HxbbOUSP4bgujrwirRGe3
1qN7qY1K/iJ5Boy5HDpE5u/MYDxDHKQ+19O2pz6mIZOOlAVBd+4Wxsbv7PCYQ3RxyRxQuDgTlclG
dgEWn5qVW5DZSRlqvWunfGxWlaG+md70y1TZGyKBwTBxVpFDvOxUM40k4SVK8eRSbXznt4b2MhH0
XBuJYx7JmtJewtpxQbsPfBinS6DCVHNY2yL6akH5erSM6s9qVl2Oq0JGTmNAElhXH2cRh5WNGWjm
MWrbP+WoEzFbaRtRuvOPtmLNZbrsyXW1QqmPoHSl5zEZKurX2U9pfA73Zk3CjJT1GtWared7+7kq
lLuSOt3t1PawzY1BuR6bTDvNskkbEpwKQSe4koJ3KqEvwPo4BVn/1pMm76yNJPqSF2p9IHunPukq
wJK/2AYl5aAcFlFxJiwSnqWolayETUbozFZzAcH/k59QGtc2lXPKqJN6DGXhuxmjVp4t2wnOtwWk
ZlllzoG73vy6jalvCJTPQbq2ovIHodTymQhU9awo6R/E+vuLKUaaao0HUiahshIWZaVXz0XUbYA+
nx+kvVbNEBGPlEhJpWLZzaPe4roX0+Uk3081Eo7g+r5dwE2za5Zb1PYbZbkecJWs7MQrztKYLIL5
qE9UCsnrwxChHieXsCTA1U5vfO6a2rg6CumxcugEgCrPLVU5clh5TrNSzcS55oGifn6b0/eacVUy
cMb9yjM+L3PYxMYPug7bXwimZeSk3zNycO4L0RDC1O5DPbO2o2AvXWRSkZkFPAkJLD9yKBtpEprR
80h24mkRyR41o6ONc2ZZh9ihe/JzIH9/Xe5mqVNr7o8eua7iFmQzOiYI6nm4H3ylPVucPUvQBvT2
rI/1wR6C6eBqbQs8LaJUtw2qVuRYdqX0NkdOtxuCiKTiVs02nMl/7triHyYUKjWfSaQctI4jhGzS
PvDJuhLjRlX0m5Bylzf1YvhBNosZnd15b5Ol2jRSfa+Rl/9xaSv13Axuz78tW1L6cjAm8BvBBUk3
CYwzX7TOG3jTmpB02kHxRXNfAUV2PgF0Vl+bGMpAZ0zzL7k/lVs3oLycIzZAz7W6cgpV23giMx8q
6PxsicxN2ZOymUR00oqFRjbFr54cApOG2rNSYHkG8eIthqPKnvkCLnX3oIVZ/6Brlr8ZBhhvFpmt
VsG1Kf29FA0UXYIyKyBdjckdj1IomxhgiL1NQofAue4elsZ+jlu/eCA70+GoaFHEWTS1R8I9F6xi
W71mFtlslJhuYuA1DyXR6k9dwyfUxBaUw4KJmfpfqqv9rj2bYji0ZLBSIexfpNZ2w2/D5E13cioZ
sPdZrVcPUuea5b4z7fRJ6iKlXZGBk75onua9DtAPg/Di2cpLBFLeAwmbzbnwyUgVowxog1uv81JI
CLS+OUrFaAX1g1e73QEkLfYjwnhRdKFyVDWzg/ACM2lLHluw6wISUxZbuTokclUShrfZN11Yk46h
GNpWCQJ/5w0hOARpUNzLRrWghppbCHTlEELjN0VTNkDTqGqwW4xzoYVyYtiESQn03K9VklEr7oNQ
97ZDV0IQ9EshZ1gDXrtYcQBjMpWdDdL2kevYx1yDNUaAU6qCag9aLriCJazlMl7UEBcCeCnHU9tW
h8akeDlM5n1B/B+Up6B/8A2d75voGck1hgPwnpjymyT2i0F4ffgDSQOh6Mu2poKBZFK8xVtfSanT
jz1wAgGgPQ5e6zxMoqEqFxbgGu9YqkXOQ5hZzoOl+c6+HRNntchMTdEuVDidpUhOlbbA2KzaXA/J
UWQ1qdSCILpdZpEtl/F6Ko57sGnOXuj0RwqzKU5Py/mzzZZ7k5kd/kgxdEGjomzffBx7pXlOTGcf
qPpMrkkfnFMyTNeRHJpOsk27oDlIbVSN32JfhOrJznmt+PZKK7BVAL7nQAhpBUtXjZbvgOWI9nI4
xxVZlFroXeVQq8n4VPLPuRF2d7yp0tsk+FlAHgapYSutSsNSVnVNPr8c5g6AnTqE22bF19YuC5gW
gAM6NqWT73noGs8EG3iSAyTwr8gGfhtA/O9gBI5rB77u+w+2JjgBcLFgm6ewvLN93FC8621adTbO
vWhkTzYRVFRnpwr9Cgx0NArpVqveSFoANxkmdfNkeG38eUhaL34p8679XKrdD62Ldq5TVY/loOov
lKWTHlk37BSj0HgZyfbYBNbg76U2Mjnvw1pikICB8QTz9znxSZNKhHGND/GBEvCTVMr5cfVn6nIa
kpKwjL8GtQLCtbBWSoD9Z4DlVctSNyk/tSfZUHylWuHTYPXlE8WcM74kFbDL2U/StZtyXM1NE2DU
X/ZtX+yN0LLudEf/4WcQko2Dlt4PBU9KtpOg45ONeN+JRirGPLePwZi9tnb1UyQm5LlbXms7Xt/s
Ozs4xeF87SREqQCfl72laf9BNmXWv7NbpsUx3/9CaceNmQYJudI+iDuTScWwqDnVm1AHMYhG9vqS
OMlKjj+oyQWNDmHkX6T8toKc8sFukb2zKcHq2PF7+KGplc4mgwu/u9IyRfY+3k1u4hsa2datfmso
V1zWlnZGqFjbiqcKSN1wBKwHF1RpvrVJubMEtrQcA20SkTxMQuMiG0YDDqN3YzGxk0I5Z2lq14lP
ZTkojyQOWs99k/+pFNZwkSNcrvqOs5m16fnePEMccoiSYrzknavBkkOlxmTHOvymuX4vZbLpcwuQ
S1cvtnJYKjO5u1U/H/HZ8v3v6vAT2dARFWpaB1dgke9Mb+quSdJ41KlEwUkRyK8siuOaBKFwrgNy
0IPwXvYsnbdNoXWgI/9dAcsY3mPf+izl9pzFwFAIEy39qxkIJMk1ssINAYcYdR5zig2DLLWht4Wl
bT0RMPD/TCEmOWdtWpydMX6MTCvbx79EUl7ZdViuPnZHKtqR8kHfZkv9O6Nfq0nZ75csfe/n6m0Z
7Elycrfa4OXXJo16gBaoNCipMVlFdh/+yEnzpIjoL/4yXwywsT7PWtFufM1N74sCJEHA/fTDZFfa
vc0ebWP3XbmmdN8j+NDOl9AkPXtXh5QSOY0zbt4JZVc2RkCCet8aPula5GyT263Pl0U9AXHfrTqf
jwne5G+LIgIeFiY2OC/VrHjibcvjGDhSOaJSwjw3xfxVjmQzlKb40gz1Vm+m4knK1AggmHp2+XEj
8iHNJlQbbaXOFCLgT/T9rBjdepFlWeuupp5k9WWhMfnua3CX31alHOxEmVy8kmtIWe6BLeunY7yT
MjZH0brSo/YAzsh9UU5QfECz9NR79ngFN/MaixFl8tXTBAr/DtC0eSOHssGH/4NE+RjvJGZpY3n3
PhFvOUmKWqqt9yAb9OsaYGjqhMeJTDIfasax1O9TsuPNco7uWjGScj20zTN7h5McuepskqWoT9Xe
gXJrJYW3plH1e1+HKszoQJqTsnBQjTtzildNVsdb21Oqu6i0iM4CzXtIHc244//tkvDsaK+9TQBF
7c3wX1OprTPAUCjm7s1TbkbFt7CicNUFlQqwI0XZJnPlXEwQSk5eo5p7B6fIQ0895AYIFvWzVUTf
iXDVfznxHkaNYMdzpt47VM89dJ5ur4sqQGZ3nbcq2JtfutY7Sa2tJCDepxNfcbhG7YNKLuQxheJm
Y+i1faFs/geQCiEFFBqU3kK0NIvMBsn9UKgd9eZYSLkyTmUPlvXPadRu/l+W+6erSpm4Q85d+jYg
U74W4ctWNJ2IvMqGYqNNTMLvZRFJi0CftF2nq/xBha2UyflySCHoE/nu1lGOlnWpksnBAtkXlEud
OtLKBc1y9lL1KcWizh9A2Xv3DRG2qcmrQ6Gr0V0+tFT/Wob9iDcI5inPB1wJHtIVtBjWH6PVPQ8J
32BlbNbWQIyTU/75hq/6DmpVdicv07d1ZVIqI5BVdcOikT3RSJNZoLN2wmsdzdlfs15O9zzRgLke
w/47xSqnirLKzwHgRnvqy/tDFfkxNDbqd4vv2CF3HeB3Cqf4NFKAtPfcedrKYTO2/Raipnwvh/48
xBvVMuKjHHq6AL+C6OI88aj8FIBkRbkR0FuVqipX+J/Ja86BX6tUV38dtfxtWAt/qxx6iecDRda/
aeUweyjN7RSoP/p59kB+tVVYh1KTXN82T8iOHjjB2BqMJfxnNpnSq1c5kk0WZgLIQv8RD0aebUfn
qNs4+nEbGJTDqMatJzbrFMZUA0EgCs2kwoTK4ablp2ZSoiSs09rSt6U+gD37S+1VllFu5Iq3Zams
XU25r2xbqGLWfdoXJyvJ4AmELnYzk3/+XbUAYdC9P5R5sLazFkanrnbzZyMxvkPime3LICBPpwuK
q2xcf2wvg3svB1NTVd1mURpKoK2tGoqlsauGA4CGn/y8opjQq/WVpzvKXSsIQ4gGBPd5CtqSpRnv
5GWVB+ZqcAGfjNoOvwFmchYItP1x7mG6JHwRf+10MCpty/3WDgEvuqQEJ76nLqMb2h7MiML7BkzQ
N63s62fTmJITWyVtC8Tz8C1he5wa3jcTTx2R2lIlF1bXnszZ/SHncQ7g9U3ZyeNIxSPxiM7kvRtZ
N0gydXw2NVv7g4pSuDtJETnKo6NsMo5CoVPymhKnSdlEFWWfaltBEJ47LkjD5excS8/eyEOoGwu6
tjxYa36r3jdJrN4Xjf+1jgLtKEeykco48VcDtXHXRW7ounnpSmOuoKpUG++TPRvz1fajadWrkArO
gMxtPX1093KYKdYrrM5r2FjhxBCwNaYWh3xqeniRvWQOs2Ylu0HgJs1qUaluy6Gl1sgMZ8o7w7cu
tH8rs7U90Bzn8RKLJsALk29qY/jiFHa3lwrYt3yoT6Lis23mVByWddjwtx7IHpLdUMDuxILUQrxw
LrdGIPncxjejjpCbBtcXgFgiZ1pmRTfguWkcP0MHjlFwqRVcxfC5zvqhFdw9DenyvNVj49Bmuv6q
9v6bFui7+DQNMMOxT3BX1NIF32cn2dexaf4Fwv6xiTucfIA0cHz0j3bjFA/SkZ/q1bxSgzw8y2Gg
heG2UoEmcxPntRln+JGS+Q/bd8td2o44Hz2n/iLkRaVPf1AyCywrX2HCO+uKDKlToY7RF9NNADP2
mpduAgUyi/ofUuxmQ7gvjXFlZQebM9oJ5G6QmkXP/PtwUsZB0BeivnVv5iHpVmbFi3OZ82Gdm7UG
vUC+WtYMPOfRoQ5iX+fOcFGCYoDwHiora9DuO7jMTch8kUltoo7DRTZFnb8oY+Dskya2/auUAQ1C
Do1e1is5gySTCPe0WLXK5+SgEf8pIX+F65uapDIddsmvYi7+gM68klorir8Wjdod5lbTqWoQM6Kw
JRJU2hFVer8MZRUYkD42CWbfOMYmCdCWPRuakk1I3RLE2Ct1Yu9K8MxAu9Y1dRME7V9liStfSSt4
Aql7obKifiN75/9KrxveFJIA/iYTCBkfFG7uUPy6LCOtJUv8jTj+7+v/0zKL7EYf/2tGboGswm+X
u4nE3USCHlpaL/dqhfpTYObGSlOaaoOPoXiAYSx/cESP/AIKmOx7KZHNHMIiVw+2887US9uJ89Dh
NuXXCmM1ZTzG/G4rZ8qlTVft7yZ8WVJkZn0I44Vl4kaOwng3x1bgrTTeq9fSHbaaHMp5WZkWhDNV
c6cGlI1T5td3l4iM0OXO5NWp93V44M/9flF4bdefG5yOt9swVUECpmwgcnYeM9xOnYejVLcq9zFt
PPNK3stJ6lQhKgYHoA5jYnckhlLRlt2wrTXP2+gx+/A1Jzh/1aAXbNDOzYY/6r0NeM9FrsJToXuE
zWbRk/vXHkF1uTpucnCjzrprrSLl/ZoRAtUalRQdkA3u4tm07mTPDWrjGLTt881OTgmG9F+5n8+H
jH8Gjm9mOPwkDm1jRCtbrCrtlqVEXujklMXpdkkNrIyIqqzNIKKNQ98FlOCV5UEO4TqHCNiiFEkO
3Qyoj7p7hjDAPcMv4dyaD0OpkLLei6NdOYUxyIPk/hnxkK7gt6kf4ZirH6OYmJdZ6lR8DVPNx0xD
ncl7mTTmLdhu0gG0DjmUdnJuG7P3MHEw3+Z+WK9pwnZfNtRia7Cen82if2u8zjkPbBoogQdpiWKq
nwpBWV5BhAAcpxU3Rb0DuxzMCWAGK60KNnKFd125rLSWGh8EEX5oUCPNKuRRkG9CiVlmcMK3sXeh
ZBon22DBll4Ombq5jalCdS83q8kLQLCww+/vNJacVIj5oJ5z/KZOkG14yn7FrH3lPFNVyP6KxkpK
BRpmon4A+ujaKRnL6BJR5wr6vHGKs3QX4OM8xA5lVXNZWSditvYhMIcnxRiosgYVeWXMfbvjADX9
keBFoP50+qIHYCLwDWl3ddrf5Lldzzf5kOnv5NJ+Jp3kZm+mnXKFVRFIlhH4pKGq7mrBrpsmHI/b
copOs+DeHRyoBTQI9HaNINs1OLgc+EWFG6kNgGa9+HbCC0rMrfLJflCV6NAJW6gP3JMb+J+AMJ0f
G7s3Vk0Nag9YcCsQu41vhtZBjxH0EXDmJiWueqOv0thL7vqoTJ9hXLqvQBP/SppVvrODRgFgzSu/
elQy4z8qKfaDo52AP6yJ2ZUSzfoKdDUEQhUkQINb30SBHQJQRCS/vmq1gi8tIz1bGksbqZBD2ZQO
dex+ACNPEArMl8VQ9hQB6VwMfy7LS7FcZJENYfRH53xNx2Le1UYTaLtqtilaVDiubSAirdY8Rxu2
UUJlxUl1GTuDp3jmxekOB1K2+n9mkUsVnwzP2NwWkevdjMyk/6wpRn2IjTi6Wxq7IIt6mNaLBHik
6A4cS7gS5sh6wSUZHKVsMZG9pnTnta9pymZRaJPLNLymwd7qM+oOxcVuQtktajI7QG/aGKn5/i4M
B1dcV3bf3DoZToE/9SdPdd4aKZNDqViG70ziSklX78a/llFm31z70GqtpXaZ/Nu1HHFhpS3DA5zN
R6A95n00OuGqFhBaLcj+QAG45aZUPOOchx7QWxJqKwE06poQ31lPVoSz168nFZZL5qgFf5Rp1s/S
BPiBCGQlCJiCoLQOY+o47B5r5eswaEcq50DjVsOR4JfALhfyaq5+GAlIHVEc6ndla56asNsNSn+K
G6v4HmZuw1vSUF6j2Kw2Y6MMD7ZqRXsHbI2zC/XEukunEmo7HfD7tv2WNU78apSK81BQSJwD9/bq
E495KYKTVMkG6AdSmtUG3kCs2Vc8No25gnP3zwqu4JfE0Hl/GspajizIjF6ckR+Zm3Sbib32xjFW
thIlz0HY9c/JmMUbN/PbfZrZ/bNaFPGVJ+AnqZTNGPh/uOwWL3IEHIezb0xqN2MVt9CaxVyxmOeE
b4vNTdrtcQRfp64l4DcX7GEEiE8PQjY5J2II8snWafV9lYIGFEXKwEv4JxOPJMbR0gZgZ4v80kVR
NeU3aF4cIJbxAihZSJRpTB5kphVZhvdVmyUPMglL6Boxkrogju8bNVVXU8uuw7HaknBhoq7I1S+f
nMIsnthLUyyRz/leDqXCKKgTjmPnTooaq68veuu83OzFpEARdKkBh5506uN0PZjt99gLurM0IZLh
3rezvV4maGq7VnlIXhrNXCXO/xB2XsuR49qafpUT+3oYQ4J+YvZcpM9UKuVVUt0wyjW9J0Hz9PMR
2V2q6tOxzw2LWACYqjQksNZvWASnVSxtpIKz4Ojn2l3ShBqbJYCfFyzL5CUfWur/egZpJUDKc2+6
cBbwKGr2QWCYvIlBu67tiBLZ8jDNRIq2cYLtz9JSB9VZLiM+hv3n2CRx4RtbyL2pti0dD3VC9tQe
ciPbKcm9m3GM6js8Suo1Lq35t/95RM41xt+v0Rs1niRmGR7qNOue2kl7C/gbz+XSaoo+OszDaKw1
zWqfzHLsntLsTVhZ+qgiNh4jOBnaw071xZPvXqwRnaSw7R6yRABrrq0Le1OcuXMpvw48siNbS946
1zd3rW/GxzLVnUvPzcAZvOCm4THXQNfldJx9betVACBxffeQw5wxW5o78TIhvXRtCumIl14G7i/N
j141+J/mFuT+Dmje5rPozurg6ygf8NAtkXL8K6bO9B7FC1LBAVWQYgF4Tjm2ujrKkptrsF/QpEnv
HnLHnE9zhTq2EmXvcUDimeQ+S2PWDpPsgeoXIn7Xa3ON6Gf0FeAkcLDYexFugkViBQYnlQi7mvHF
HjRxSVGQgdzEz+Sch9X22ukknXt0Qv1TBKWBUk/wWrbcInxn7vcSA5tN6c/mcx1Z7Q3lD7lSTYE4
+H3cppj0NFq/Ns1Phqj6J9XXILCQanV0US2jmqq1d5ljbuX3aOB4N1OqpWsAANiLTM50K+vZXGO3
FH11TXfHSsn+JLsKVRGBQpYzadFrtRiCLQPUzHQxJmlGFJ3UTJbW8de5tnfF5NqfhmGo9jLdRiHS
3zOI4eZ7XONzOHWG9urI4WtjN+mdaunite07/QVIXf9Ace02y0qcv/uASqbIwrVqimLI90CBnS04
vbccfvyxbpxiBmWvzYcK1LXISA3py8GORjSnfp6NOUoZbAaGnepQB6PKnOs4F8GPG0TD1h/zs5Yi
CvZHfYsCRBDt3AIXrdHr2Rk3U3rxe11wx8yMR5Sah3VatR5v+hyuWrexkOMyx3XlheWN09e1dz3N
g6q8MTybFLRbociofetN1LlJuJVYDY3AwCeeUqU5YIvTd8OTCBbP8NxKvmVBsCb12P+RJ/LeQozq
fZ74wVhmXd13flod5OCQIzRycTGTWt9EBgV7NLu/qEmTd6xQIfrh2kO+ivSieSkkRuuNG8hVE+IA
Tn1QoijKb66drObQpU7/TE5i8RoD2656mzIKKfJY31SnW4b+E2+M6lIH7M5f8e/2b1XLdFpvbXoD
iLPl0kgX/+O1VGetzd7v14oxPLFMw7+1lsnqWol4DrPc2qi0m7T7DHejuPszX/dLW46at857FIfa
ZW3dCbQ/ZvRgDmhF2M+Zkbi7WhbptlvW2jJpkL7VuAPLpamP5nwha03dl5ZmVOJpTB/URHUx166O
OHgMPPPoxyCohq2V+zfqWro5/vMrhS9VGPPoMcPgeghFZwMdjdJ418u2X6keX9Z/dqvmdYyet8YR
nMfxY3JSsbMI0Q9aGZPJbbQB43YjHLzNgLFSC8y4vy6hYJE91yNjirFl4vQ6Oo8B12pGcpqRyNM9
493WI2DGXR/shrCcPpsz2lN/hfsapV0V1t1/DP82Wl2kWHJ6v41W4ShJvvsl2saj7skDOyd7n6JG
/2xN4TfpNNM3REIeNQSIXi2R2JCrbB3mZsP2p5/nlRqBzOJukD5sziCqALT3n8zEGNcmFfhbVpMo
r+paV96qdg9ufFh0ofzhG0trbLtK648irC74ynjvg2hwO6rJarvkU/cNOjsnt+21s5S+2M7l0D4j
bD6gK9eO38rGXG481h8khvaoDq/6wp+fJcAW9El0MF7Lu2Y3wD3+IY6H2m1nVfpz6KEFO9j2n+Nj
jKI+xn/El/FyGR+4jFfXV2/o7+M/XjfkOn8br/6e38f/w/XV398sf787lduRAsqz6ds/IrMfvvWo
QM9phj+Mt4JJFyP4bxcHUgbiG/7p38fEck+I3EoWnLZ9QD0o2QVeMH1Grw0ptkb75Ao0j+sljnnx
9BlFnrX1M15AtLvGl/GzZ8kD2ZNulWO4ctNaadOsslxzburBdDHwkGKjetRBdXw01VnTmkz5W3eZ
9Kc+GsfDR3wyBptMWaQ/YeuMLlOeivdKti8eVdU/0NvNNRe9sX4eDiMeNesRGZZdVvkN0n4c8NNq
zqqpztRBGyiXh1bXooTCI0mDolXN3a06pJXf3cbLQTUDe7TXSLx0m49YY/XksVU71OZkZ1rhvFLz
1BTVMVWoysLpbJD3d/V3OZtYvTXhS+nZ8VkOrnGNTwkSJ2PmYKep40jC3sC6yAH5lzTLT7Xb46Ke
geba+wXG3Wi3a2cSvfDmXKjIs7no3xXz0xizvfFLtlvu9IQ7yPzk4V0ApVRivrjEoN1MGLuy4Igd
aH6OuIfcNj11o48ELrAMlI/9pl6HowejIBMX1evEC88KlNjWMKP5qUeIa9kNs5js1qZu+m9JNH0y
0CX8I0vvXZQMw5XjgI+YF54gsvrbPmPdIkpgB1LvPwsYbsMe57noggTUssU0B6x8UeIaD7obgQww
EHbT6+qkWiOpkTt1Vt+1sh6v5xrP2I0tMt6zESAQHH5YQ3kI9byGmXjbFNVY7hs5sWRGUG9NcXK8
taFtFWhBofRjyq9BW67HarLQu620bajn8Sk1hvmxtRMkZxGWO4y67W+9Lmp33ohjrKGF42uXLoKP
XREdRdKPr5OXGCs2gAU+DPTOdcoTBQM8K49HXEpqnhg/D5hA/tlkf5ScNL9Gjx4toAs0KPnSuv2a
tQhVk8TgtpGGeOIsTXj2iN7JYpOMJv8l013UNUuwxKTgt07VirdKWzzE29S/o+DW3FigS/CG0iR8
ySjacfFuVXewIwrPEw/qwOL+ztQNpAxDtMuucWQHLK26b0FuP5QZxJRYzMhu/zXFiuuBvGH09hGa
Eek86CYJ7Y/LUCfF2IYn43VqizDlOpv7YmMEGCE3gHFu01mYn5Dir0O9+1TaIrx4iHmuVFhPBQ4a
lvNmoGpJvd/bYcEObiolobjRxAJX1otjkza+tumThj1SWVi7WRr5nZeGxfWQY3WCMTQS2A5QlEsJ
snKvm/iw2W0/3eWhdGDfGO5nJJp3lRWWP8qheysbY3y1XH3YaiJpzzi8DeeyK+vNIPruWdZ5sKFE
Hh9aI55fyS8AowkbyBeDMb1GXv9ZA2sCTZCWHtqsb/LhySo661kHO8XHO78WOPPcR7P/qAbVy1cG
zoOxcmOUlkXR7zV9THe1hX4f3JfxxZT+WeO5+8Xx0ME0R8A5cYzrJJRMdOnGoftST1DoSjfzHkaU
xW4GAxzABFL7S03yzfTd6hPK+9khdMN433Z2976UjNQAXHrRwJ0KeWqkEE8irl978q77kFzAoVmE
XzvfMJ4XxNEubdz4hOkvJEjErNaYfYmvo/ZHLbTpO4BS7n7wxR8j340PZhWbB68N9IcuRNsb4bH5
O/ghBLS0b03oZeBuWnEfuthWt9LFchaoQ1G2yY2/KEirQzDN+hnsT76bFmjFR+x65iEy7XV8oa49
9jIwMniLXdMi6P68Du+NgxEq9mp1VYyncHZJLf79VLXVQVjWeNKhkfz3QXqn6ZSdw2E82UnNVQAw
RmCEkErQAZmZsSEvYRPbD1UzyvvE/5JYJrbqWR4V53AKHlWf63f2Q1RJ/dAUYFIHKAXJOrUjaytL
x6CGtbRDVGbX3JpLZN8Y7ltoPFbePq9R+ZsqYRzmhpI0ZHaXdbBBxaedwX9jYCn7+7aNgf3rw0W1
ELzt7yvHI8NcpGKrYuqw6CngVWBcMDLhUirWBeItN7TudB1hv4k8PJGhmNESlXC3SrAWeMcs+Mda
uA9U75O7TPcxmYm8h9ys3Ycit7sTntrxSjVDdxR3uCmSwpPe/KU1htMoQLpofjofOs2ydiw69HcA
iMifasd21B7IPMmH0a3Tk2cLfxUG4R9WlS5LvsXD2n5yatYmHXWz1YiC8otIk2zTBnXL62cYAYAS
vHVbFiyuC2Vdzxvvpo/0loptKe+Cxa4Aidjpqe9BCU6Wlr+FIbbNrotQneOgLgDP+6EK2vQrLn7h
SuYWxh4Dkmqp1wrMIBKgGa7Mn5GLxQurT9yHnsTfdhqBH0IbN3Zd3cLGAHhwcAph3kgWvcdQ8jZ6
+nKP0J3uYM1Degv9m1uRM6Z3WC3yWGQX8DAtZiZ1WM1P2JvppEcwZBtdz0Z7ZTTe8E9IYRzyo3YR
su0it/5u6dOxKhYR/sCGMdzPWBzk0bRypOG+zA72uHHfsKkOGxjSIt34bdi8gUDCGcIsER823eat
ylbshcK3SXfKM1Ii2VqNylw432bmYTuyTELyZeNlBbKoopUXuw0aftNOgxVqrb16kQ8p0ic7UQr5
ZIfaWp/OkX2RWRXjWTMWJ4GF0jezKr7bup286wbwxTjx8JU1HOquWTYDlHWQusjD5qLsegSi/a7j
1ZW50odW3nkLjUwxaRXjFiymRA5fPnoLHVeFhjREnSWT4uR7WfU0w108YTItV3WTysMIJm6HPZJ+
l3ZxjH6FcVEtkLIAU5YDyoXdPkWfmCdkaCXb2hzESqty5xE5FrGaRif4LPv6DhcIL1zxqHUWQVte
9TYuUpgjdRHvCrPkSTmYqQY4KsPTVSQuxIzOvSVNZc6bEMIV68T+fG3WMhC7zkaQyaMszceQJDsv
NXT9pKctPlvIjK4yEdS36pAvxZuGd368BtPigHqNdVadem6hPkKObFvbmHlkHqiQzgqTS2bmO0dD
+n4CB8bPuLTuE+mb91Ep6wsEQ1Rd/wq1y1mHwmQwTu7NR3xMNWvttLLaGXEaohONYefhejnuiGB3
Jvt6KXVhLEf7c9sMfxjtjLb+GJU/8ks7eN0PLbX7leXV05PXzD7/U2s4sbP1N0NXfmUF4OCiQQlZ
6kVEJQyKnWp+dFybFK9Svy1u/xYfrV7fJOhqb9Swj0NZksKwinsVsby88jbjZPRrYfnFdgxOugjl
ozpEHm9tIKR+VE2Uyg0Uf1HiGVv5qPEtfETmstiHnoe7/DJLxVDThL1uJP5JjRs6iC/pHOyuE5Zh
pYiKXTsH00bNGhpLPjaN/oolaXlWodHDa1a2yUVNArtX4jYSHSoqFBdjIBE3GThXms1AMhZZfu6e
4l0L83BnOWZ4Iq1sPBoz8q5qxOi2X8lu6U+t7jXHxm6HXdDhFayXybEtK9vE5EUEl7qD79/79hlV
EiRc8RLY2NYiUoU14QYZ2OZI3tJ7c3i4xJVrvUaxkZwHMGjrKnC8NzNquRXqTcIuu7Rf7QD7k9yL
1l0JYt4wvPTY5qZxBp8W75MkGe7Krqu2qI3qj2TrnbXVtslrXccG+jI5uvTO9FnDEOJbK5NjlZom
zzZv2sfBHMAr4dBH3Jz9YhLsbsjGOwHC+tn0HtiZt+5mf76pU+m+xJmzjaqZOPore2NGN9UuzPG9
EGSlJbKuAZkIXMhNSiDL9KkEFhZVY3XXV3PzEETDFzW98oSzyW1k2QXV6zTOb0k2m0ffB2reV6O8
mK5bbCPcdp/t2rChsBbxl9bBPVpteZrhGMvB+QORgxfbScv3uCzrtd4a4rEYp3Cnrjiw9bhe0UW3
9aLlA+ZTo1M+1+NoA+034i92JG9FKthEccUCVMV3g4rX9G3xnjFF5L07scnnMTjm2cwj6ykagGEM
mfs+mEBZNNQHjhYq0k96mLGLRKBgrvQCQ6/iiqILC6u/4c7RrxWKDlRrv56Kr4FXxxhQBd66MRpx
CH2ag8wQSxoGXJPJ14Ch7qx9rGERrnrHlB1aBCR7rXrNGlK7C7UQbz/7RvOFt0GzOPyaRVse/sbX
ujc6TLty/WzHbXY3aVaxUNXG5wVhVpXi2LTO9MJevzqFIom2Clj2ezxe4gqI9nu8Yr3wT3E1Xhur
hopkbh/0LAl3uW9EWNCbyUskTW3fp+gfuEGSvgxCq06OwPxS9ZZGprHvmHgiLb2+L3BTH7Pb2ViK
OF37VcE9LE1mp2FApuAD/aFi1Dspx/9Ef2ijlZ1UTAFEVEdrUxdoAYe6JkLHPg5tt95sUkbWEvFe
e9zZW+FgeVK9dzhevzaLgD5JQBTOlqHZDzvd9SWoRpUpsKbeuqgzsZwh6H83anN2UqGPeFk43X74
OUt1UBD/c2rQ2b/MEtH8vZlb6yAMI7nr89TdlNB9NnaFyrqKqUMIteEgKh9XK0g8d20jexa4cP/g
eVlrOaeS/+HPKbiD7f26926u49S1ggDSZLcQV34JanrgbNwZvENvt7G2kVbZHBqEbleZ30YYbi6v
kPIK6trqOtfZyytYlXQ3eWCQdzJ7/8GZDZh2xth8980fVZmMX+2qMNe8DfkdpWX7FGEQthPY7d5F
Rmrjkda6Wy332Vkasnh1dAk7pxb9YVyahd0gvZx6zUn1IuYggTJFw3nS4+LV7vPPfjI4FzjdxauV
sJXnV3XqIr42esartrNevYPhQ94ospJLovn5E8yhOxW3vbIEoQFpeMZR6d0dqs3kO8Urtu/WTTXE
f04PciTGYlTUL6aT/eP0EFDLuzOX1+mIsFs3oeuLtZuboDHMOFinPtme1JzYC3h98qnt33xEjV66
ptXuw4xCeu4ln3oz8k6keDo8bar008iudae7LWgpPpOVrzntXkwBDnNmE13GDnf2EX3oQzthkaSF
k9x0UWW/zrHzR5XhTlFnD1CTWWIvJAz4GqvEKS+eaY1n5bSr/HiXEN937Djsvyx6f4aaGs/CIU8C
IKxNf2yy+jFBnVrfwwnofmniHdMfsYp6rHu9vERpA8Mw8PONaVkoIC6HPO8/Z8ilHCdZYxw4dUl+
Z6A4vk5ct9+pphqnLx35JCgiNmZxvUAzNhvfzEDhSXN6HgOyCInZvuFAWFMhn+wNaKQloYDgNprc
2e3IQ+3V7rJVaqfdm2U6+ikYPW2tZoWh6Ne5jU206tXfJuT93ki0xOc8w0kNjnfH6j3JN1MbVKc2
1p0Nac1oJzOe4GgMSAceIzsw17qelgh1twByz+CHyJJIqv9p1OZHc5HJ2bD29lbd0PB8R6NsTfYx
efG6FGQWXqk/8hakXuB8T4AhkDZ25yezwIZ2HK3wxrLhsyEVEW81F8693ZT4Fc2km6mmo49ofx24
C1MaDJG2xDZhPwaVe4S77Vza2K83/pSJt0bYd+qFrDg6pHAhsYbjQVrpM1CDMkju1JnT1t81LXIp
BP4Wr5vOx8Aed/Gc1Odh1NhwSt2WZ+m0w1md9UXy55k72NqNHgMVZ8BH+G9DcUcfrr29XHRVnIrE
ZErZLO2j/OBjZXUtmw18QLe1SN5UZ7XARcp4NWVe9qyKX65mfWGpVNyqLvwDio3A32KvOlmCZNdr
1bGvnfKRcnKUivAeEzt7g1ET0KYYNruKBcsZefetpgvKxbgUXuN1INqDpHq7UiM+JmQx0lK+O9ag
NP+6SJzzp3gxIj/Ly6i4mpVKz9r4KXbkquOXq/OC1l2c6NUDW4n+pS2823iSIEGWlmfkL5oe+xfV
ctvye5AvmhxTLl9cHN3xmqzms700K/DMq9ryBqATzNQRrVmL0Jenvp3lSyqjaZ3jk3dUc8l4Yy2Z
WPNBzR11btjTEFn7699goDASSFwT1FyPIteuN/Vsp3qHNLCBPi7+ejUWnE3uYKEoh+o1cJLDrAv3
s2NpziYD/AB5KKqe4Q/eX+OocmxS9vNnfSy6R88SX1RcXSeeWtQ5/W6+dwq417Kbvc9jbxncbbvm
LopT/+II2yENYaAh2OXjph2xlay9aLiHhTncaws9v+ExOes+kLOfcVvY0YbCpc0KjRGqI7QNzCoK
FFiWUFjpmo+w63RXYFZyo2K5lSYr7pj2pj52CeBvg1X8tvbFdEwpbD4P5fzQNQM+QR25wMlt5bPj
QkbEIeA8LK1rKELNpEFzVrUS+Gp4mWfDjWpOQVJswyyadkEKBtHre2dXKOaOHgX9qlpOMY/fWY2M
liUMsX5h9xjgeqtNl0SAcBYcrjGn+9yfT0Xlau8dt1Q7Z0XO1vqAyCjfLhCR713uHzBRK194SLQ3
KMQuDrvE0Qj6NuF6oxtP9lCU0Wa6j+rauIlZZt+Y8GS8ngy54Ka9soexeSy0wj9EUzLuxySbnnMx
fiP173xLHO4j6CV8Kisr23kgL04k0+N7JHCRk3FS55tXPDr62H/tBBa/buBkF98AFNC2oF41N7du
0EZoVwHrHm5zNNUhSAfrZknMAPdfgr+c+ipq9nW+oz6M5uPS39lGuvaXrSbL+zWGBMGZ/LXlbQZX
jzexprmbPu/cCw7ePXuehF9LVNUHaZou+Bo6QrsFMCrtEZIiN+uDClLR8q7ddhRBNvEduRpR6tr0
BnonuunMj3jn2vvFWAoLr6nLuRuPPzB3abBpSObH0GfDicjKRbXUBKqH+mZctqq6VvU5C9t+XWdt
c6+GBDzDjnNpOCsTNeBHezmEAvGNsEj9o2qaMswukX6A8XwP5Z60fvNqo74QriDOP+r8ye9RmKbY
JcXlkw53ZavnWAxUqLIc3WCOjuyWwkvmx/ghkXt5isJaW/HD7z7LOvvzioIayF9XbNHN2vtzoW+x
ChUHy0jRtGia4A0h5h+NYzb3EUwC7B79VxWeTJ30Sj77e28ZVbnm3hax8cxue8b0Xdh81sQl+rib
ESz3CWeq9q3IN+rfODsPo2Oy5YVO55YVXOxs/LWJu6W2ogjlrPNpxmhpsJpzokE43U3LqVysgNSh
NWoX7xDGVAigdCsV/Bhjoty7t6tcX8cFaUflDGyI6VB0FKoSfpMrG4zmy+RmgjrQDA84LMPt0HTe
a+cs36DyE8Zi/iUc4j+uLUCbh5bV3iay+vLTVOcdt9agOIaBFm+8IJA7rQZ3LXycunLJkyoY5J6v
bPlWIHrSL4lbCwrMJq1S7D8Ron2wQzddYW02f+lBkvIEy7MHkaYZ5dMQtuJPqUZ1pgQXr6qM1x42
2qxyg93HOJkM+Tp2cnNd4M039MVwPy2HrPbIo4fVjz5HA0S1VNwMY1ik9cRaFP3l6zA/a+q7yn5T
oz7C3cQCxxZlfvjoqCsSWIkLgFFdTb1eq0sDvKtZpF+qIdxa3BouWTvic9VP8WMBlmctHFCoUwOA
YYjK+rNhdK+YXsY/CpNqqOi56/rGvuiNii2gFZ6E12Iqpdk/zCky3/x6isjg5OOzGNJxU1S1dS+R
gNmJNmlvewGjRAzWQugc5OYDLy+jsV97lQ9Fj4IZFZYham9VdwsfFGeY4UfLBnFfkw5GiqdMsYkr
H+bewUfHAMZVaBW591Rg/obRJJ923J168HhvMPPU8IQ8yzGVbbRu2qE8cJdCdrFNrE203HDVoeuS
Krq2U7spmpXZwiT/13/97//3f7+N/yf8Ud6TSgnL4r+KPr8v46Jr//0vx/vXf1XX8PH7v/9luQar
TerDvqn7wrUNS6f/25fHGNDhv/9l/C+PlfEQ4Gj7NTNY3YwF9yd1sD2kFYXWHsOyGW8127SGjVEa
461RJpfWL7rjx1gV1yvxwheV3L0X8LnYtQ7xbHSf8UTJDhSQs41q9oYtbhrMd3jL6QWZENyZQXJW
raEN3Gdo7+CNrr0mK0skL+9URylGqFV1ia6Zh1CXJbNt35nVW+jF3tGbs26jmmgNFuvGy5PzaFXV
W78BUZ2/pSbFoGw2srUapKdSbnxSoUeriF8Kr7jM3djcG1ZQHfywlCvDLKGPq2BRe9DVouCsWqRU
m/vG0KZt0frpxqvz5r505Zf//Lmo9/3vn4uHzKfnWYbwXFf8/rlMFWoopGa7rx3KOWDqyodqauTD
oJUvyhTeLMAUFbPt7JTFfCL1VzWK3UTGZpodQWgUP6qFM6MOtjR6PH3SH0Dzmgc+cuJJ2p9+jrKX
TMnPkB46Fqq8er+uwmR8zdCtmAPKBaoFNhgySvwadVn/WMweZF7GhFrQXhLbIity/5/fDMf9b19S
1/CE8E3PEIZn6suX+JcvqQD0OEu2il/npu12htXnO4u14ZE0ZvaSDOWdZyX6l8LLKbD0dkw+O0ru
Ij/TVqqj8qwXtHWDJ+jGyUnm/rRNxxqbvaZ7wnwUy8o5ix5ll2THazNaSgeqfqCTkN33WoLxTJT1
cDB/9qgaw4SeezpgVfZRcVBnQjPd24+5atbHRX8ZzHz1umrERzwYgbMiHcj3HSjHTVVM4Y0L07y8
tiMTG0verb3qdZYhH+MQyIuuM3w146M7S/LCWWM6H/4PdxEhltvE719X33QN0xbusnn2TOf3T6jV
jRY9c8jdUovr3ZDrPu5B6P94PoRK0gzsS7FGuyRBI89V50PSl2X35rYivjEzWTzEdlI8GBnun9ng
W0cVux4kzI8wqjAkXcapGOK2ObkL2e9Vs5+c4mGohEcSNet2k3rxIKgo6pa13EIJCZDBgKacWmbR
rcZGQ5fZTDmtQdSTIvXadeoa1dnPKngwv5x2CA4fkjm4D/QWtHtS8I4PmX3gt+mc57FO9+Ngxndl
koktsNHhIeEXscGIMX0OJSkqdunBq1YNUMzGWXvPouirpgM+14R3Rm96foaL9dhYRneYAUaR5uzT
e0Gu816dwZX5zgVQZvwZKjtEDpMuf7X8efSuE6o6hJmZgwv9mN9JaIUBabhY49dYLoJvs1PW6RfS
KhCTXUSWQr1215Y94PMrbGi/y1nqzki1q9N2jv1rUDUBmlun7g87pfYbrsFqp0s6MNv6XQSEWR3C
9GB5k3akuJmiYK215trwIiwAINGfkcAPzpnWyRvyzRDgaam4EzasoX85BdS8RY19Pn2MKX0WbRvV
doTzNbHCdh+U3THWq+gl0vtqY5N7P5ez5V186sNrc0l29/liKJnZbzxiyh3VQ+uIITf10aCnXtk4
0xWmr5D5YxBi0edB5VyA/JP0ybO2wI1UJ+Db5G5o4PvbwVytrSafVpOeYH+1DDY7nzJrEX8G492d
Z3/QL6Al/zwUBQY07HXdPfvUWaxameuXxACWh2z7To1zjB/61EV3bpd6t1OBNfsYONFnf4D1kU42
2w3Z2vfuiI6bX5rx50aWEI8CLwMfY2lPlJkulgyCF3IycuUnJ2pE00ULGj3cSrwjKWsCI/Pr6s7U
4A0gSYt1dj7XNypWgOVE69Ko7shUvAwV2hENO9BwyxaPxA7YzsOESHG4rWwWbVoBLkLNU1PUmR8l
EGky/jcf15o9BOEzfizbLMp4YxOwZVtrDqKNy3J5a3SCJzeq8RdYDuWNHTTOXesK525KQNP95yeH
Zf79vmSaQjcs39BNy4DBbf1+XxqbIO/CwbW/jEGwNRcfBWM5kHnr2fZzZiNuF4BN+ytYe2O0aSiP
/xJTo3vQYTdpqVmojSyzVVudRSOy8vqcU3yaTaQFu35H9jtjC+mklybitqcOciwS/DLUObIKuo4Q
D6NUO2x8WEWhvFFzVPw6BAjRC3pWIYo6raGvSruAz2ZidP2f3ye1nPjt/m06rul7tuP5hrA8tUz8
5Qlr1wnuxppTfdGspFi7ZIX2ZV3hLQqQ6V3aKNiha/dael5/Qz4Z/YIl7iUoJeqVPd9lsxbch7b1
faicCZ9a9i8sJ9qTLUb9U1JXKxWPAjM+kA2tdqppFFiEguB4Jmtnnq1obK6XrY2KBXmn55fZjvJd
JowB44Us3gkv9Lj3pu6nAXmjdAHF/i2eh2ur6svP4ZR62wFjoGOG7uKnWC+vAOMErdJrHDfz/lNG
PlkBff82viCuAMN+rCXoONzEjVc+LXXJTVXE1k41takr72ClHlLyXRXCywKGdyTLY9KX1RMG2VRY
uvbHNGnG9j9/Wt5/Ww/xrHUphNl8XragjPH7t7qpW9Ojihl9kVGPE7RRfpqdNnhI8tq9DGUzrDq7
H97HPgI/EPoObGXPeEEjZ4cl9vBuyzHbe72I97aVd9s2Auligi+5MZaDR2XtRjXVmYpFtqBW47qn
RKTFPesdJF10fjY1Xsj3iAViFztycxlqvToHxjScK8wyXrrJvouaZL5DlKh88YX9g3pHd6ta0ZKk
7KqovVHNvI+HdeO7w7FZZtYhW7VwNt296o3BjW/NvGl3oS/yU7RAzsBA9me58ImcRTu+X3ft0J5B
7QG1VBHV9zGqHgQy4h67haJFaapPhu/c9J2lvpcLh/oYuc1HnmPVIU1akimZTgoj1RlqpnIZ2nbh
wQ0gZ7b+5N66SLnNK9sq3duysS5Naf9/zs5rSU4lW8NPRAQk/ra8r/ZGN4RaBu89T38+sjXTW60J
7YijCyIdVKsKksy1fjPuy7lD9sp2rbHsf/nh5Q/7z8dUEKM0NdXWVYPNmvZ5IdwjRd31rq9/GYVf
rXKrAFFrKv37IeaGR43EfcqryNqwpYjOVulYt+mE8K6NwKKskQdPrmZnAAdlCzybSnXr3DPCRVaD
qxl7pMzkAa2o7OLYzP1+YygsRvEcd1CdItQyXDqWxPu/39R/TNXC1FVuZ12FCavruvZpCRkbZuno
WqR9sTXvuYbUfG6YZf5xGHrU+eA7aizkJnuRIi59BjXSr4zMc2/KVOSbmO09RkpokJpZ7h1KJ7QO
KhCaXZdM09nrhmpTYM18A/2sX/T62ByLUCMWbxT1DtA1KKFkWjte6u0N8HsHWSrUqHsvZf8t/a/e
j7aPcSTW4n95pf3x8AvTtYSjGY5uuvPm/dMrjQXcxJ59rL5Eafojy66E573zEEXWJZyxPBKfY4o0
XqF4ZK4+2mQpbh1x0jDYej+hRKNmIYvRNIOI9XLcyAvIwbIDJZs5+uEdR5LW4y+od4fCQBmMAVor
Tn9+h3/LojrUs1TTmKx7YqDgDiCMCgA9cMNEfbWljsncZoetdn4fAurrvarPQ3w0VxZozY7IwNbZ
TVWnD8IxjYM0G8KJOLvxVbPZmYjoQsCiKg9ybJ7G72NT8P7OwiyDducrw6aPRA3d12m1RTuUZ5Dy
zpdATbCndwDjESGx2cSaL0bju1+s3m6WMBdQF9F656ZKEGMVcwdiQ4SD8yC7gqzxr8XkIbo5d2Qj
a7zGGzEDN4P83A7qHB6iI5qKZwNA5N8fE1s+B7/NARZrGhdgq207gBD1z5EBJCsTDS3bL9YAcrys
Q4JfuAusI6W3n0rD61dmXVu7YK4qPRhuVW+ys+zl1Y17L1HhsTDNh4wlpmweLbBTvNzeUAO1n1oN
/IeTG+pSdroCGxaPR4XD3Ovkt0HfP+BOVF7M0rTPph+KZYuy8hswdxhV+vgy1QWoP1xT9lnoFw+V
Uj3LAZ2S1QurHZtb5B7jY+BPyTrxBuVrEy7kgFxk7qpwg/HoFZmLT7zHq3++NH56D+wDrAdWMfpu
0BXcyCTx0kktwn5+z++LzNFW1aL6dpwP0H9+tVWZUd3KA1Ip/2yTgz/OVaKufh/30SYilJJYU/x2
rc/XL21QQWwnBdnze9tWLwGckNdEx14oLodsn9eK/dJH6MbX9mvXwKFLOrVCrcmzXu0SO3Aoiyzg
O3AlGIwgckY79EqoCXVm3XTZgOZ1AjXUdct9V5D4Qygk4THRfeyioftH0OeqsT+y8OiDJzdv7h0B
9kXk9ZMLQeA8GY1zD5xNX/cu4m4hbsT3o1912NzhexQhXbFk4QLCfGivcuww4eCVVIoHa5WxvkYy
rMqnZCF73w95szTcaLpN2DiezEHTt+K/QilS7+ST/MmHyApG2tMWK+abjyZ5wqfzP1U/Xa6F0bcq
TWEt5LlSZuXjeimWYwe1wNIot5t11+f6jVloDQkOPlafS8PcJnvVwhXvpb+Py9EM37gqOTZvxrhb
Eu4ui37uPeqtZbx3EJvWTq5EyMteZx4tS8XgA05hXEyOaNIhQUysxUBRq9GtPOReg5iBF6bLGU3z
3taYxrS3sxkuPI9r54PatPBbYnH9ODWyW+UipnbZR6NYo270aDjueGurU73U+q7eyqo8DJnWLvrO
SfddU0y3sk1LgQcrkJ5kTbYXo7vPnWI8fzS1ZoR+fhvdZLrZ3JjZD08jVVwnOBoRah1fsPX6Qb7R
v3EVzbgbtODSjPbwYpaWDpoG9SYcUv45qo+ZaaBWXsa0AJcPY3AZjXpaLhP/4iFtdueqynBf+xHR
BlKGW7+bhntRjvpp5h86bpeVxCfxgALnAlKQsV2uOJBReDlp8b3gHYEu/3jLdrm4V4e0XVtaL9ay
OrpxeJuN5VLW3keMpbY0fKFsYSwTYvSJJSDsZVcb3TP0Yyg6Vn99tsMm0t6ZhtXXe9khD0kP7HPj
mvqsZdVXCzla9jS2eg6SorzTXMSzy8bsz7HtaBevBZAEiLR8SxAgS5F1fM7TNNtm6CnuTDUvHrH+
upUDvoTCtw+BXSshanTwOtzGOA+OMxB7GocrFNj0Ahlg8T5CYyVzVGLj9DFCDvOLDBc1qwGZbKgO
i+XKIYoQYE0+mMP8nSXVUfMRkQ9SqonVePss6/U1ag0lypoEdOzBS990BHTK2Bq+Y1QEsBhLzbtu
8pHHSRtr50XqyNzr2O9DEp4517K/WSSVJbviJsvScc/7OEWx4rmF6YVJ34AAYJ3/Orhz9aOtSA1+
xplouQHh5i4CcrkvWPUtpXJAWtno7qkAMaMyt6+BymtZKgZMY3Jnp6U4FT3f8lT0KD6j2vhlcmbK
kqYMl1QlpGdgJiIMNqkgv5dFo5Vf4A2BPgrcHC5N275CzbWSrPwyAfLfevVUbGU1EYdi8ICHDWO5
m0aj3siTkYRc5vDcnntFQd7Ji8e1bA/qcNdEmvlYTGp3SHrDXMnLaJV9URPChV7WIx3QojuZmJYB
W9AbXg1sjBelLQ2KpvEWI/cvsl3zwW6D75bGBsNLPByDebhoFHXnYti3lqMK1bwatUXKFwT0WbcK
BcXOfngdzQYJgHIR47e27GPHfLTU1l4MTT29NH4d4/YUjl/NyIe3XonvepTtSJP4gDCVnzncyIiA
zrVkxx4sSHNv+jytfsR+eqsMnX47+WEGY9ocbjJg80sIE94mjsWs7au03m4UTc5abwjqtRcliwr9
xKtrKpm30DUYghVf6SbOfFTyo1cRqC47rLJSzl6vKefBRgcsFuVRNn20y5Laez3/KRacnzqMQFfW
Ex+2rQYLh64pvjpJiGyPoXiPY6YnIJpd5cbNC/+WHY6z0KFwkImlzfL77GKK4JYU5SlS9f6oD5px
VRvfvOIXEs+ybGvZJA8pQBtsWob2QCqSCHbLksFVteCxjwHcAn2JQZG04SNKHfY17krmKzotLx7u
ff1HXobhY6GKauWMKZ5H7tCch/lQiAh5h6zaqV7WnFXH5jCXZKccVhp6sTQh8a1l26dxZTJge2k9
QNrRTpVQp2PvpiUGOnX0MA2kwX3AFz9CfDMaw/vRmUG48JCeIt/qT2sfxNj7SRD4yk2UaAsTqPTR
FgjHajDSOgQr9W6nGM3NexVVeeM01qjDLOy1Ad/usckwMKgKHpPITKvHEqLgGmOwYOv4VvmY6chZ
MqvbuMVQFaWBkaiTI3o5V0PbtncBWtJLWXXarjywwIzeqygqukd4ieCP5sHpZKlnUfjfE/HgxZP6
FSj4twiI5utQl97Cr0z7IalEvcodK7iF/Zdvon5Qz4NSDgT5R/WQjPxIiVUgsYKfz9JSRXsDwzbe
qfzbW9rYXCDlmSu/GjU22d13TQv6nzwaSpUkPyNWdosYa4SnMhyDdVUAEf7pZCJdxVbCE6BGlnvq
S7HDZpEHoDCsp6zM9EPhjePNXCubgm/KD7JHUMDJQtH0CRFTNX20fQNItK9UB9nrahmai+jaA4mn
V3RDj8qdO21klaxxtO0J6K2nMUsf0aMyFmmrxCc3r4OrENpPJsPuOQzSfFfAs1lbCFM++7mrEfYr
VFRZ6HW74CSCJr9rMmYQ00fYZm62S6M6wmaWE2r33KB3uy6GWt3KXm4WVO6TKgGfxSX7flUBU3oy
kNG72r3xj8+FFJiu5Tl6O2wE9oyW2tV3OI7lQJNLLLtiK7z4SC2unCqtn5FLf4aZxP0Z9Usy3u6b
M3kAteaTTLgn2yEwsQqfTwockFo6tsbPU5C8n2Q5/dKpCufN71MEKuyovvPnT0pF8M9PAgRXP2eV
/2wpvvIjLbt/fBKs3t2kWAvmUhOU6JyMlyl6eajSZvMvm7w51pHLZP17Vp40mjBUi8AZAKQ/4zxt
5hWBosKnsKNAR/izjY+iysRTKqLXyY/qK8J/4inQYxCsdfUwlCx9+tFbyUFwsbE1Bmr9fkrQjIfI
AFUkqzNgcosKnc4PxyWcQelXaJPoO3lFJCJBWRQxSbq5dwyja4wFzY3GrvxA9Ce85LmX7YIEnwVW
awh/mFN48t0kXwQRW8o8HGCXpgPOWIn1IEf4wzOab9297A+wHeGzm4ushRqvonRUk8PoBk9O7VoI
pujsxlVr61W6MgMJnRPcUuhBc7VWsmgXx1EE3oiqm5QD8pquvZNVo7FghhaNOAbOeM9E/CQcK7uz
4y67i9lygMQkk9EVPAtLP+LhDbP0KHtBjLTnv/+Cmv458zBnQl1XNYnVWLCEzE/hrMhmNilrp2eH
N4xbAoSTTvZ2YmL0UsSxGsy0o3NrqsbRqjJuKv6vEO08Es3WaN542ZtQneiuqPL4rsTEeu/EZkMa
MYJY7qIlqiJMvK3VUFmPedG9qB0v5jbVm6tfO6itFNM+UUT3MnX9tJtMYJwB4nAvpY7yxkQI7GIZ
OOSAD38/HXpIs3dqHp1+vlrRwpB1Has899iTPI3As+XpdTHlh4IsOgZcDCtnOEVmpNUpBX367Pz6
TNet46PjZsZSjvJNBP00ZsejvAaaSCQ1x5XiRMNyIBJ4I1CYuykwX/CZ3i4fTa4JJkYfEG2TbfLg
YcWzMVDXfT8VOWftZJTWs4qJ7snHX3GX6yl6b3Ppo+1/lf4+zo7cX9dz/1v6dJU4dM0t0Glyrept
3SneNgrCcMkGbZp3adOtlgbJxmy7fPXR5mvttOpaTV/L02RHZ4hyaaR2t/1os00HwbRRlBuzn76D
A0ces9ZMnjxf3Zs6YazJ7FGqrkPnDv33fGllQfsqOvMB/FgACEdZ0wCBSXXKi1529Ze/399/JPx1
nT0CaTULFjphW9n/j4RRZrHJCUUTvCJUE8YHy97VevYAwav5YTnt1hxr7YvqO+YyELZ+LdHU31fB
ZG0h++enHPX7RQ5wcAHCipt8PijI+q+sGCSorIq6ufz9T9Y/Z0102zVtneCmpTuGY5ifAmeWpvph
QFbqyzQOq8idaiAiHIykwPPZtpsd2+R40averzZ1sLH4xs9uIVKje7Wz+gi1D7i5BsWKNALkqTTt
X33w+ovUTNVzj2bYvTKmVytV+9ei4gcSWMrs0mAFbbrwM3Eem4rQ5mDgr50nvOQt19GwTaRHluRB
DgSp0ONbFeb/AtXQnU8TE/9xx7YQUbZsg6woecbfk0ew6EFiZLP9gMWEaSZlfiI/489G3hTt+ZAK
Pz95BZxzAtj7T+2yKkd8jJVtiZmj1ZoYeP3NF/k07qP6cW7uQtyB1RShCWv0dzri5sfAdF8hDhAD
qY0RgwbbNzeOUdM7D4EJuhxgzt/IJtBaw56ZdEKblk55kV7Fxql2QmOHHN1wpxZlj5jGjRnlXFLp
uDf9qkW1ZT5BXkTxymABfMI/yovAMBsvMdZxstOs23jtFb0hEyXHhBghS05gDPF8kKWmNvIFMsvt
+lNHlqLVvpADLR6VpdAQkq3awkZOL56WgR52D3ZijRe+kLs27VD3mg/l8ApjKr5/77cIjbJIrk+y
DxCLyLLmlCd43lhlg5arH2h4NujqKdHKXyXZJg/x3PtpsGyTvXVj2HvTR52mn/ziqLotwYcxuTW1
oiAu/p+D7JwcBO83uTEWR1n/6FYjJI1JGgwkaV38dpVJ2ejzm1ebDyr4lUhr04szv4eB0cTnqcmu
/ftrGJD8BrPWFpzC3Du7+SDBmZFJBFUhL9KVqXprthvZJ0eF6VTtUV0dWajM7/L/9alaN+5Dz/j1
qVE6qEtnMIFspNOEgi4GjQmSe681iB9YaYV7hbjpXGW1F6PyKnqi+DoCDKduENk1zZqv+AvrF1Tl
jYssWZ7BDhCXDKssDLaJEyAc2RGxz8dGoi7XsvpxkGdU6Lp+NKkkHxatFiOT0vTKGSAQYmwiczaB
ailn2fZxCCw/WPpFmByIHsdHNLxwAJxL8lAr3pgvZJGsVbJBG/UatUFyivwMBSynyNYOP8Oqiopq
nSKzgaoEetAEuQaIb+1Pv8zRz+i77L5uiFv3o1DX79W6bW9dbIOEbnj50swqQi9l0eFHx+DA7dtL
Fk0ngj/J2SeHh+yp6Sy8xtCfh0FY69asp62s5pgDLoxpjK9lUPtPFSsWzU2M52QaOwjLv51ldTcp
JBmWm01EXEDUbzzNhxFw37Nn5dU279n+5HlQoGgZ3skBKL2NCzvwrJshdLujWeRICA9u8QYadL6A
UyjOKgM4dURYSNy0ozEtZAdQsVsiJc1j5/kF6jIIysYZ6PXQEQc5wCzRpFYIunQOfqrFMk49o3vo
XTatHhpt7JyrzUzC+TqsEE4EZBVDYGPJrO+8UBhPRg00a+6OnBg0t8V+Je0ra+0E5nCYwcXwvpCe
UwLlWErFuUFdZTbiWZKY4RfxPqiLFF6u2xyH3P9F2BBD9518QnGLB9p4qcqS9BQQzNfamNZa2ChX
9BbGu9ElrlSAId3FmRjuBCqLt61xkn2ypdLsAnRSYC1lldjFrWEY1gFPxWBfh7q+iVUtfxmzeiO/
C2tou2XQTPUlTUpSeKNpvn+9CDGvsizPXjWdhxpXHnU/BEN5b2L4JM/MtBgJtMKEk1ADVFIM3127
wxh8gavx/kMID5G93kGjU8er46omZba0KoQRlA7Jy8xA27Qu4clBbi3d98IoCzgJvRf+2zWq/58x
f34E18nqtpqXBR8fofjC/JfXsvjzrYwzla4CcjVs3XI/v5VN02/c1GqHR8OYnGuctFfsO8pXrcUf
s0OjZSurGbIdViUImFVkBpd9Swhy7Fde7itdzNdjF8sMQTxIgkoEJP4/JcWwXVYZY7SVpffe0vqX
1CQyJb9vW+eVFWlJy8YgFwiR/nnPw96hLgsw1A9G1SO8iequWunazjYQ45Sljzb3f7TJcW5+xTV0
MSopWSk0Y5J9SHD60E0lkcfE9Q6dKPZjNkX6Vhs8ezO2vHne67jTbNAzRhNlSF67tklWel3Zh9JF
UNSs7yNbSViVWdk+DMKU6ZlqNHbfcV/UbqAy6ZD+wu9yFBGAdK07OJnJauU92EBangtglZuudirr
kgxZidZcWDyLlvVHHTT4P87VsMhXvu5VD346Gbc8f6z5ZoDOaOO8lLs4bgbs9JzYS7YBSk7Xnizv
yfaGjayNceteZalqHRWVMfz0Yhv56YVsVKz0FQUtb/8xWJ5PlGqjzqe+j5XnJi1vY9nYDbiOh74O
S1bXvK0fqiVrlb54JgRsgwQokoP8n0Sue0fm0iB4G3aPXZMR4eV/ZOFXsIRTPqC4ldnma5GGX4No
Sr+FU/RqVLnBsn/wuEEdEKCYQz7MA0LeE4+hWTLV9S6QuXm59F6Uaygxxvyy2tjWS0Pnj/hYWFVa
W3jLj6UUCqV4LsCO206tkW6ccCr3rMedB9LEt7oe6l8L04tRTPT1i64HxcUva15Cc0cbTJeCB+vR
VTN/b4dVtyl7Jpw6+ib7ST0H6ynBkt5o1NmbwevXOsv/S5Kwrug1t/gq3OgZlleHrJ8wDyRylZVs
51tfRtgDv8xaqtu+teutXbjKS4B4jRyQ4B+1Fr1eHdBXjx6ykADNfEHVN6qlM07OGfawfq2LjpTM
3NF6JHxRslJuhVd7xylNy5WVmu5N1MNwQZf0qa7yGvmywn802RsUvjY+d7ZdnMbKQD9pzMZnaB7h
pgn1DEQ+vWGBsKqC9dNF9lZwnmwje0ZlabhU2CawJWFUHE7TdvQVxJDacHpuojZeqtjfHOVJtuuv
W6TbHpS6V27sDCdZ+cHwXva2G3QreRKmi8mq8Rxrj6RZfa4itFmmcQLYUc+7pjDSHz+q+ET9qpaF
Vx0JLf2zKnvDipCDPLeZ3ZXC0iekm5J7dA0S/2bgHUK/M38VefV1sz916R00aNzK+o8+eYbimWs9
tlQwIfs48zzzpRzqCskOBOcAqhKyj0nQdMLaJ/ksTecVKr5SdnQsRs+8jyfn7r09cS2ibiCJnWbw
bllN/5DtNUuSZVojCABpKblJm6JZBDPURBmxa0kDx7haU9lfwMniBxEhq9u1AGsQ513bWWMf3ov4
1dgHWfdIxmyx3UQjh5csYjjGORuRsaxLrHre28rSOofqpBz+Aa6Z23ztdgTS7jFZsHwF5dZF4VvV
+3d25IU/ur7c4lScB4sifUsxCI8WRXtlZ2wGizyOULTwpx/16F2tyunfcN/5PlW59iomY0AVDIG7
gbD3ApV4ZHY920ZSMGEHAYHN5T2keuhpdg5BrrkoB8lSrTd4RTlOupRtSgVlZqEEXCOV1yCDEG7R
7/wpuz/Oc3qsx4Jgytedlw4LF5lzuKaxv1as0riwx1Vhs2raPnOj9gxuC5k4M6jvlYC1sjNV3ReU
4q6eD1pxoaz8rOve2U3hTGqSzCbJYvL9VDsGE8ifmf/UjFhTWHqaL7pqsAGgcSDYB02kwLPO9SMW
IpBZBZe/QUGtO/hB/aLN/mzy4M5M4tZPzxjEK0fZJIdaAaKQHjqnq4+xdoDzoGYGuySqzJUQo38V
aTPhXmWNONMlxrmJ1G4t3Dx7wBdLwL3V/Td9AAJTs4ZedHGxipH1+ZYP8azApxmPboj4obxS5Wu/
rpTPBq26pYitpVTmmdBWbobB2ZkrCcvQc9pPCcJufRlualuZfRHosRMjgoeIP+cSJCRRk6jZUUhP
w1yKtDI9+UXV7HIcCN9LwX/bPvXmft2vVaj8oAPUg0tsFPbNXAwsVT0oJgdZlQdTdzJr/T4IZUNT
YLTBUCe2tGWuFeFNh/Rm4ujJM5AfcXCMtl4JC6ozehkogwVEB6CrpTdOouPDOnegh1aserd1DqUf
uE9V0i4TyxjwSIEikfXduJFVcF97nOTMB7x9ItLFEMAS1Ldb/Fz5qll952HtfcG0PVym+SxQpujV
JkvC7IQsL1hmZHe35eR3t5o7jcsggL2uJiQf9DnC5M+xpqYPjb2TVc8fTbLklL2xCmc3QxXDHy1O
nROO5A6bfnhzKM2ZSzFXZZs8TAUrlwWcQywiHcT5UAy6rQiALTXyYQjpFkgpyPo014faB8Uk67zF
/1P30+rZUDM0vzL1RQU/nFZq9pMNIqKdmcl+CaBBEBvWHVhhaxM4RXi07NQ/t86ccFKa6rHNM9Qv
UPb90b4lSZz/zAQY0qoSzqPCtAdwIGnOfl+JQ26n8TYp2/KOXScSH2mZvHUYbsqztK64+iOzFcA9
b8nUuv175E+Yv9OTyBIari1UwsKuaeoqt9PvMS9ilEHnqIX3zcxn+YNJ948psT44MD9F7ddvaTyt
X8wWmesIg/VlHJ5HgTWeVkMrVkwtvLZi2OOEhOVf6emsyPJLGFX1vnVXul2E27TIg7sgu0vi5prr
vnFQFVM/EC3A0CUvkmXYtSBgDEgZ7JqMVa6OqH4NicrUweVg0KLxuWmfNUMxVs2Ifhtxu2YL/YRw
sl5BqWkCbC20gzWDb2wV9hSC0i9CQ1wr01+iHyBn9Zspf8SMzgXpg4KxIL+Jc5STnVTN07Zp1T4q
7oRRkU8CE669uSObmi4hVipHO7on6IGqt+jrqznixOV10JFCVKSPimqTckchdZHh07pJQaaueg9/
KidIlp6p5Ruobuqm9xJ9M5nfWkNk+45Qy9omPr40ETLdEAEflnZVsPY22703hckOLi5YmQncUGzm
CyR6IXTioaaE/Ml1To4nNtFwTsvFoIbTfY9odKTg3jgGvPOh96IpImJ7DY5JWQO8Kzaj7ohFHPSk
7uOmXKkIsuH8gJaM0ouvcY5kX2dl5TrzvWyhKGW6Sn1R3EWgAYEUiDMi1uLcwAWLtbDFkSFYonAz
HAAcu0ccDBE+ryGSkTMM7mNIk8tkEIQc8XUDhFhWe3T4VuhhksyPmv2Ejj1iDcXCGogYRFP7LVVL
/QR85s0P9K0dsGayyjzKFl43lgei4X7jp6dUN56GyNIPfqPaq9hEvpdVi7+MNLfBO9KqybE8sKtL
T5D501PJJD0GiL62MDKqyCvuA6N4MM0mPZghqWrPOBK+viKLZb0w9+4DB3N3fMedIDvnuhU9V0qy
1ey+x9QqrJc56chbAzBdVxmLJLBBPxQBBnA46MGUjRZd1zXn1jpMwCDWs5rnBlPfc5s40znIAago
NllxKGynwsNlVoW5trEHwzwUZfSUp15/9kaCsjGaGY5Webt2FLcO+9EFU7KzR7YUUWgx3GtR1V7k
QdgoJw5lhgVfUAG6KlX9qI81UDndPhVkY689SJTVaAXI99vY0AK2XfbetGjUs1865hM0zYUTBMeS
KPZBSZVhP7rdawp//GyIAWy0zs+oA3BdCh1jYXb0gBvBT666CoEEb3LEdmAlu0qFvQwV/Zval2sR
Cl4v4zCc1Sy9aeAu4k4PvhaSPPIYo96s4qzFCD0N1gQs3G3i2/kKEeWVNfhfLaF3/zKtab/HDJjV
oALopmYCBoei8Afpksiam8fw0b6nyGsdUAC0juBHVriaR1gEJagzYR3iLTJYqguChx4+3AkG28KB
L2g6y79Psq722+Zf/jW4hCPY6roaqc/PTPIByLnouL2/u6yJUeFoK+yk8x+dE8wUmrFZTYYbL6wI
3RBncH7qSvytbZrh1PbutM8NZ1uqNitoglg7VirDwVMC4E9NaG+0oETlfELbsO2CFxBJ6qWegktc
2xpQgy48p61Iti2+EOZabsYxTnxW8tBbiCJ6CNvynjnVXftFn+KvlZjbStWfwwTbwchAQ8ywYjTM
5nB31LotXxeSOG1pqWvN7/ZpWotlYKrdcvS1CucoG1LLXK0sK1nXvX30ISLhQpAu0gFvQmQjf7pN
GGzNsHkV2YTQX5Hf5Y7hHoSvHfpQuUepKnqKuYcWmuO+pTnSdfrYqkdQIsYu85nOciWJtqYnqmPk
r6sZZdu2P83RuHJ3wsmqkvXYo2ZaeXF7EmrTgPB0sRBQi2NTts05STEHtvy8XaKeGy9i1QmJWmg3
SPkrZBNCfDPrcfr5999f++Mdy50434+g0w1h286nd2yObqddmn72PbPV4aar3AKzJ8/ol2QZ7utA
sEgviPGK+e4syjy4NZ3oX/gx2u8BKHkPmrYJUZw4GqZIn7HxaPNltlu52XeAeOI5H0EY4qZkdwoU
tcZWCENA40dVbV14fLNGZxY/cZKxtwFrPJyD4pOmxvEhBnfSht0Ij5633d+/JvHHYzInSwF18Kzo
5CA/J041xa4HeLLTdy1PvmGD1pyAOyTIsaU+sE6kVWQ2V8TVGWTEli2Lvw9GbVgTAwYv3OfOJjTF
G0r+7XnAXRYtlVE5JpDwozFTV33fidPU46P59z9b+xTb46tFqluFSekIzZ2Th5/wDFrM/gsgkP09
rHg+1Nj86ra9WOHUh6qG55f7zLbAlEzNkxmsiXbvURvXv+TOsOddBwsW4z7e2kV/UbpiQbjSPdT2
mCwiBzF/1P+XGrcVa0dHewhLTV2PQb5DUEldNbV/1BzEGjw8/6w6XWE4Yu0Hf6pXhBqdbe8QHOub
BGGSFINN3IxmXezk2VOGbGP3yBcHJHePJXjLdel5SJf4YXeyrZEECHlXOL54eLZ5VC/KaHzLDJKB
ARTCZayM7Xr0B3uTm07Axi3vVnXUldAHR3fjt/omyM3qVu+bFFJ+Yq8HjK42nmFEvMJdlnem3xMO
mxoIYnq5qgy/WXoFKz03+gqTLqjLN8UwzHOZsCBTFPxuNQenzRL++8KOwpHgkfcAt8zd90b4s2Wh
BM1HLjaHcY9mbbEr6gb4LWGKLa9Y7YDobIjK7jdVxwcXRQ296jCiyptgb83JKYP9KXaRIZaMgbGv
e39Y92h+LV3LzO5dZMx3btf+MNEeTFkFCG2nwSC7KWqWdlcQO2yIVICmB288uaKId0HZa4uxM8KJ
8EK2NMtkOeIVfqPbCj6sJeKPveoG2YJQv3IbZi+ZQcYf6wYtPWJQyWIq01Z+/xN17vS+zg1rZ3T1
tGyI2aqmdoMi/OwLBP0un5r6X95Unxg077eygZ6ETbzaRafuE4OqVT2X59L2vltVGLD86LJFbCvu
Jgays9HUsCVL23UXyzK7i+FrGGJG/jFP4Mwzt2wGo7vvZoc+qH4PKT/K35808Tv2S/51BNBh+GiC
5L1tfCJ3aqpIqrQsoh8DZoq4YGDT26v5LfdJjs372O+EjfFYQepkWRBu3SRavdB7wMlSeb+YELKK
Rnw49GSja1a9AaNApC9s0ttczdy1OgViM83bkyzuQ37+RF8bqYltXh48N0w5//Lf+WO+s0kumC6A
A80S9h8CM7ropyke+vhHH7ZXYMPaveYCd69AGP8fd+ex3LiWrelXqThzVMObiK47AEAHihQlUXbC
kDIleO/x9P0ByjrKUp26t3vakRHIDQ9CG9us9RvnQk/pjm2VnBrU0MBJdI4kjzDSJFNyGo0GW1Bw
9a5rKX8ZzBYEbWwogCCj7s7oz1Zuvo3+WJx9cv7/E1jE+j6a4cUrMpkYRTEtlYbkX2eMuhTWaY1l
wbvgI3wzIanY58Z9k0QMFZAvXeuDPNiBcMl3cHZIDwGLvUNt+GQklpdJurZbJlOdqByEegCvl+3k
HresvGW+I+FPYfugK42mrw+KVOwiAocbyfRnwRKINSimWV7VT6KtXOoN1kA/RpBiz0psAlxpqkOU
XqoNseH4nHYVYTMa06YdHv/7v9w3BNtSEU2VyZspajJYV+sbXmZKW5QThjh6N1O5Xlmx7tODX6B9
1+aNEhbxXh8kfQVX6n0UMIpqB08Ya22fDtUK9hICxH1wUAaxutLSoEDfWnoyMK4/Kaaww7GwExr1
AbIvbpCQNVzQi6Fd1knnEFRB+yTyy+OUXV5asaWNvjCpgud6f4HXs69atMj/+99K/fm3vzf4HwYt
skkl1SX9W5tQ9alWm36WvSeaJrogafsjbGALo+3ON3Yhw8zrNIxdcDLZwZr8O7UJPi7lJDuxKGvr
RLX8w7LILUK7KPcg9qCBrIRuFbVtfEPLe9kVZv2MBfNwJRDuNZt0FQrVEUPlAaEKwqOwG48qz3ZS
ERwKqVtbS/XxtE8E9TSQ7jvG2XNo7OinE9ws8XFA1SCzFFsrTOiuonJf6u3qQo5eiVVpjyk5WP6m
E1HaxSWsBTeTQY8vDLpG4l7bix8FTotpiF372Zz8YIo13WppZo+qLmBqkiKVAkHnGtmH7KqZVY/8
1CqxsEcQHCwND6a1woMwJqVLiuIa/GJ+lIdz00zhlimnT5xeh9SdZgUuw13iAASXnUm5Z0gIxLPu
31u93VtlhZcPnQ9i4DZJxfg6YRhtTwBaVxGOJ3Y66/DrWoVVcZkdGbNbe1PPwz1JrNxuYlXbSsFl
8EZz/BjCVibrkEneZXZ0vcjZe9CWSF0Qx7QxDRiuClw6LiW+lA3afgMt+1pj1AVFjoCHiLjPHApV
tTkC13WGjfXMfugqRMWi5EFXKzwtZwde2STmBmYIboy0r4OxPqjdBwn65jphMGQjI7JD663fqJcq
fgDo710qYsT5+GYmgn9FC16uBx9V7wponR2NaEcQGxf32ryAIW3j0Fpc+ZfiDY2i9woe+FbKtSPC
zuqt2rbD1kBNtUeX9loOgVQOWvoja6uDqqNK35j+qcdn64RYqlNL6S3OEfmH4dO160di+8ZjJk26
PZJ62GeifBw0Sb4bpWAzmkV86pljonk2NluaJeLbfdBjIRTApAWvt9VDQv/IkzK2KFJrFTEy2YN4
Hw9+S6hqMq365ON/9j+M6I1/m1UYuqQpGp2hYUngDb+1wx3OlNQ6tX3XsY9x4mBkFJfCyzKtljaU
EdC1aZZUyHot4+Ve2JGP4Iku+W6AMeNGD6cf6RBqmyRGcD7SEB5/Ieph2MhkWbs4miNUzJzozq9w
iIQMghQeTZx/gJthx3rW4/5y0W1ZgSbt96PpSv6IfH/aj1di/RIn2VYB9HmLRECOgWDWHtAg0dZR
Ln0sqjmwRjZ4lyg7bSAHhHxZ/JzWXeJCHaMXaQOmIdyrT0NtDSdG3kAegBvqh/m+R1Qrnv0+s7pq
79pIlpypO6dkvtBdG6KVmCGhFEzZ+2CCNNKHrtn4FxJK8VyFL1V47KJuPIS6dmqmovqcw/yvf1GN
qxcVuR85smKAwZpvq/+1ec+Pr+l7/b/ns/486r/+dZWTfl3UfW1e/2VllTVhM96079V4+163SfNP
0br5yP/bnX97X65yHov3f/zx+jMNMzesmyr80fzxa9cMp1dUfR5k/SmLN9/h1+75J/zjj/vmNfiL
E95f6+YffwgEjf9OyNg0mfUgTofm9B9/Q91v2SWpfxfnrpGJLzMjRBn++FuWV02Asp78d+qsTpMl
WjoVV6XDqfEaZZdi/B2+iEgcWjJA+FMj/vjnj/+l2Pf5sv9awU/WviE6eTSVUYqoQBhQVKAX38W3
cnxBEBs1x4MuCYGdxH6e2ACIC++3om60c6yeYIj3Wfx+gJpsFNyAsACv4wkHG2M6hQHzdWJMzSbD
GS3Ve+uhy0EatLmKr1IZAhYUToEh9VsAB1dVJfSeelHNlSBNH0MuhKcM4SZHYtKxqRlHrPNKIJyu
TgGxUX/21cCcLjLITk996/VB9BwI01OAs6idXPpwW6gw6+N+2MhpW65Tw1JRdJVq0gg6nL8WRaI6
7LXJWX6JmQJ8vl6KgoS5791SVNMp6fYIJvRudwFcFwjYx3yeEIIr+PUqfrvMctZvb2k5atkICHoT
1pO0aaOgE1fGdMk9KYZG9LQUL22frFU1OGvzjmXTsoh9OffELCv+chvic/DglgMTMMG/itgXoOm5
nLnsWk7/Wl22fd0mW05c1v+t+N/f/esBl5IfFtpuDCsgtX1VeESNCm8pdfPqUvraUcfir21fx/la
kST2t1O+di+nLKtoIgWOiGq881cHS5o+MRWcb/rbFT+3Lqcjg8p9lmJo2CCDgs+H/fZMX/dbrvXt
VstqMFcKQcaj7OvcYlB5+8t6cDFlJyu6i10wfgN5tizDEXJ5r0bUzqWYJGbm6WnpJX6Vb5ZNnwdm
846vQz6vsRz9edC8+2v1t91xHXC3Vo1z77O4HPXtcsvqf9693OK3p0RYg6GOFea9bUFoRfmhzLx4
/inLkaUvmLFt9ULhVo0EGXhZz+vw10HL4cvqJAQ4ANwupy4bvq406Q0XWdaT+fJL6evMLMW9nq6a
ay4b4YQiegqnya4C3BALofQaKasSRrR/FttLVnmpJJfesp8xbOwWmgW8T/B9B5VnBTqFoboQbjs3
Vm9STdN2UpbW3sVsay8L6ytj7ATwmcK4nUKspKeMhzDDS+p9FiUpzTyNtxnbInLwv4rL1qAx9mrk
B5tlbVksJy7Hfa3+dsll47J7OfDrvGXbRY47h3BYsC79yaQ5TvM3kkCBO4GDmbB9pKXAkBheGCzM
pHkx50Z8WSj1QKOeL027Pm+V0orkFX2Ro7ZD7/VWOHgqatrbbAK2MjJ5UstzriWjK3dwpG0rHVJP
166g0427IOLXIymfeUvpa7Fsy3SlcDHUAqAxv48J14XJwQKPhr1SHtXFgY851DaoSmXjB7jyXWZr
vkSXynU4Eb9LB9yxzTlnf+kuZwJMN3V4QUm0ahqvAdoD7KUM3WU1rUpbRWvakbt25j/FExpTc0gt
NCVicF3UOjqIOq+QB1rVqrQ2vtUCcSr7ndQ+aEr3qqDrsk6hp+7DrC32Vl0h/G01MytcuawHabq7
YFWkF624Lcup9iyxrD2NKOxnCTCfujUwgFDmNtoMKyjEOq4GY93kfNA03nVhhviBzcWvjWEnXit9
MK2H+QtaFgHZ+M/S17YK8a+1kmIjO1f6ZREHFVixTNp9Ahw+ARD+dSk2wkav9MJFL5JPYETfwtH9
unYEESfPqj3Bqew/K6Iy/+W+qt9SWraVCaLLRqcmbmIgX5/n6HzNX0ExKvzmyiIs/LW+lLBUgd+C
Q+y4BVDhCkY3eDFzREYCSkGDl5G8wYaK9cBk11AyvYx7uQONazTqqr60pTuK2Ma3Zi9IjghIyPss
NuXWamt5F0zT+oL3FsRdKE1+wQzH9/kAg8zy4lxCdHJelO1O7UmH6m1kehigmF4NG8MNwUrYeaP4
CZqRCjZB/lqI3WBYzZ7wg41vWBdupfGmjtbjnQheEczy3fBiBpsWynluh1gjPyRbmOvBBjPSMsVA
zKYqxj/DyI5PISh2/wnR9WJwK3E7tk8r3PKOkFLUGqEcVwxW3SA7K6MLV4RACH87KD9kphNO6Cyd
pHFVqj/by2tHVDp1ospRAGBkq2Rwm4ceGUEBzMtrqly1ZF0Szxz2rcnwHqQn9CNXz5+CcZdO7zIx
Aq23SbiG/Vrzd+iCiAKpGxtAGVCqda/e61gRaTtF2Xf+o/GuA4DV7jHGzdtVJW2r6JDrkEE3ZXJ1
QT0Tp/txr8ZXWXCoxF0hbs3KrZtV3jkqIErEbtvGLZRNzeuUBZvZMeZw2yQ8SCUyPjtc35XJET6G
Ao9jCL19+1QNRMBWXPFSXAfkuTL4CY7ANNq8zRLAj4+pQBbUPxXNTxyEKs+EVonpp212ZMG8aEQ2
ws2SXSBojmlu1dYjS+3Ht0ZCF+dcxKPfebq5Zcp5MbfKa49/c5ZvxNYD+S7HV2m960onR1XHcuoO
HOwqUc6h8oAcTXrCA3kk1GJt5mjAh5w44lP1AEpuELfKR6TbEuO1a+mQ1q6QbEkP6gHoYHtOzk5O
9xDtBzh0137oSvf4TANqWBGljy/rHE+AZjeSZ1A2RbBLcYCo3hvDmZK9nx/M2JHCbX5Z69OVKb9F
E+NImkkCldOVaN3AO8h1xO43weRVxilu91EIfpnvgqADaLso/sj9B7U++NSjfWHN7xsIsehvsIFI
dFvAYp3xu0sbJlBNh8ArfLQzVjp/wG4zFXvtg29W1X4GcFoHjARds/Gkj7y6yeJdMTmKOL8w3pMA
ZPrSIHjsysa2NHeRsErRtSwdJFe5WPOSo385OOGwzjMMdxzcgDQLe9lD2K4yy4H0ZIDbbrZkeMSr
4lYTVpJ6thJQAFs1cOtd2sC8dYd6beRkoNDCZ+hwZfSgoSsX/WJkO9SrCc2w1fAy3OPcAM3LWiXa
TSPv+kAAVHClIdcbrYcNP9PHuACTlrbZ9dNez2zpPXrRBR51ILi6wQazl2/7lMTNWjzLOOUJz2J2
CI3r8EkDLjNt9A68DSNwJ322FK/mU/A3qXQq5sRFeDsNiCrMPC3xhCikGBaOH7iSusZJwRhxiiVx
tkcWucOMADJCTK7WlUZnRL129sW6iqq3JsWlEl1K6dya16QpqmibIhA+OvrPIrUtLHwc8KVH1KjQ
YQGHn1uQlr3gAtF/3T+jiKsbpOjsFq/UdMO0KH8SZjyj3Ra2orti6XKVWoBD6lhAabfSkcpsHKyj
sk832TbHDKNZ04+brW3jO1rzwhQ4sA5Pgv+BAj6yuWfipPh2sW+fNOWpbLdGsmq27a3886Ks4mrL
oxlgGC8gPMxjVWx4JqLLZnolK7au2Jbj3xePteao4Uax9sleJJoornP5Lrs4jehYNMUS1j79lS6u
g7c2PE4W6N+d8Jrw5yobCBLCpibyYFsA2YzIQVf9ERSkF1yrZyAa020QrtHtk8sXRbme0Qh5a+uk
jqSVGLlduVGSg0RsVD1Ul71fQsm7H/N1aa4MYW8lN11gD8ADbkLS5upWEKGM4P6zbU7WI4IZ1o/8
wdgn6nbYqqvqDhRaoe78m2kfq/YkrYZHqwZ1vcF3s49XnWmnfMvQg55ExdOnVZjJ4Pu2NdSBwrmQ
FAFtNdkCo2C+vqtCOCM3005ndfLG8YZof1y/oukEqdqACxPZisYfGW6hrUVrvyIPhibV3bkNzuPk
mYhrkqAPIyxwVoYOKePOjz768blTmT7UE0CNxxSfXvA1sn+N7YAjsiKuETgVk01i3hKXTEo0Rq/0
YdvRsoQeuOSwfO0LFDj2NYhDcxXTFZp2WWIEbWcmAB67BjMP05uyZHc/TfD69nXwhPMwV4/3TGgC
BakTQlx2cNadctPf5rWN98/UrDL83UBBMM92MVgoB7t5I8Oab4KKKLJ7FhEbc3RPdgQ7WmPnWLk/
tMgpHgsIiad4Ve3UGyVeT2vYQPvxpFcr5eWC9o2Ta46xoqYZq7h3xJ8FzcGDf45CR7xDtDRa8eSS
w8cQPA4AiYl917Z/r57Mn8XWP/iHdyTkBBubRUjwOJxc0Pp2BGosKxg1ObBXb0EmO5dt6vBO7cCR
7GCt3f6w34tV+6Ne6+4uEG35pByzrXwaaRQYANyr/fzFZI/RozhraNvVo3bbIQeMuqTqDsXqctYL
m/+D5MChfb6uu50Ozmej5C6q4Maqk+8RpjWjDVlK7eJoEGoN2x+cwEU4EPhP0639frVLqHHBNmic
/KXeFNfhamhtkex+fct0CfDTZXL8aj2uQk91OyfhLwGrSl132BJ4eGamkvtm2ahubEkukA+RHndq
6/YvqKorV+MKYdLcro/CD7xNAS2Hdv3q8xmkXn6jbdMb8d734oMV0SXYqU5q+Ng1NjYCm4in2oQ3
Jp6mdKu29JjGK6jk05vBU69wJAOkFuS73GGmRRiYJdvgcLnhDbAS5AgMXvujyBdGmIjZ0710loEm
3skP9REB3XV30q4G1PlOpIocxaWyr1vLwXBbdrQr5ao+dqdqd9m8CLk9XU1XENXXZun4W4FVK1gd
+LzTiY+N1QGY+blBvaOz1xMDhJGcNQaVtmAz07nS1sFzs9M6fvi4Mr2L91K/DlfpcXDJtpkbRh9X
spddBaQH1uT5ndgRVokLacJu7ehwcVKbQ9z8kKyttexEp2anm05xjo/FWXgKb/H3eY3Olh2dDVv8
KB/6VbHDMg22ut08oxeCTJFrnQEb6yhzRS5LcieVK63pNR5pyag6vGGSEAguMkD0ST3MbXh/mm6r
K7xbi118FLaaa1xp58I13IuTbaxT5oRr45lUl9C4wQH72ekZDQ8HuqBDCyU6WG3oz4KyzR2TzuWZ
4Liz8TcMSnbJnurwEJ2bq/4jPpqb7qp8TeZUumM8iR9P6TG8HVeXj+A5+5luRd4EbYy21/YtSv0O
AvC0n3ftIZOddfsi3oc3OvICtC02SnIsz+J75nKgiM/yvWTXg3223tqXRuYvG+/Lm3Rrvqr31TOq
bhOTEUd9rZ6jH2hNHSPfHe7iPVom97qDAdeNeh+v8Nu2xY18YOlMLhAd+w3bcVqfde1g4RXY2pWx
1Z3cC57mSrcVHskP0byRDaaFQ6+L4iG0KzYOdnojbbNrukSvfKeu5vdJZu+mfbSu76c9Akl285iT
hD3QO8XvS71vHnGKAPJB78JX5A57QKdq5DaN3UCChIiUO4VoXzKH7zl8bya3eWQfHxOkZV3aY+YW
8mqQ2KHD4jWROKPPeJveojsBKHPsIGApdYAKbHXcaEgem3wmwpt4oF3WHcL+O4yc+VpOuudvh93A
H2Q8Dj+r55IZqK2sqe/ZuWdI/sMnb+Pg4H49raW1v83pkSJpW+N49NArT/FG3Pm7cDes6Is79J1W
iicclEOTIxh3m76PDO1qFy5HPDqlT1aNLnM4xY/otOnWOrgZb8WNcY3e0HgTH6o9QwqciflWxOfc
sVbd9nJ6D296XjW5r9iWMNtmqOxF1+HN9DgsDeDSSlwY3dIRqXZ9n7/7Nm+fX669tZxY2vDJctoP
usG3HrkDR31odpk77CSmaq/NdelZb2myEgSnv7Vix3ylVD0HT9pVh4L0/NTTlR85NUYdTls5/N1B
ATyK99V1DCV32qSIijrpCza3LzwiKHbUTMr3brya4LnZ3RvZdB5PyObGmIZtNhE/1DRL4wr/qMoe
vXH11m0Z4THXvFWOpuvbPm0FnOtVdU1bSjf5AoC6Hzf1fXJNk5dc9wfeK0IjTrkS9pCbpWvZw4vX
ZgjkIH+B+LitX1krc8eHj2685eDE7GIfTnOjb6xrcSMeQTk1rnb2H1EmdkfiVQjc8fH627fALVYa
ykb0acONftXZOR1edM1zD/jr0EiigbJmNvZY0uO8GT+nZ1hh2k/pWbs26bujtXXMHou9viNLWDvW
rRytegN85IouTT4xHCQOQ6W9H7YKzXO1I1frwle5A4i5YYTKlTcn09VuGVP071hvly++h33DZtq2
7x3txDbd1k7pSNtoHd2FN/GNts/W/e26QlzhUaYKAPoSXPkedE19wzc7O2G4/AHVdyV0s3AlPoyv
42txqs7xbXoEBkcraPyA/Xg27qTrKnGm3cXTN3D4b8RV5EbPb5Er3A77js9Z2c7/dBAYvR1Wjv4g
vyYngEckAPtkW9aIsjjCk5hsAc/EDKEccI9PZnCgpxEf6gvUrTXjYk/34hVeZoR3d8wXbqK1dGSY
Sa2V78nNQqKHqtXvhrPvqTtrcrNoLZuryXgXgVGZ/k2sj/wVp8Y1zs3Zslzf06lH5InP+a31yEO8
+RsG+FHUrdsl2toxsAIkozA3Yn60hN2EORCZ99Kvxec2FMoBtOvECgg6IXX1KxIlzSGqZdtnNApC
/zrvo5uZapd56hxOXhZLJOprdSn5Yw/2slfwA55DUcvzmCgvgQCAGmNId3E/DbvA721YkMVOKXoH
NQJjJ/WMBbtwXwsvHcEcaerWpFRWZSeHeNHnvmfyVc+PHwo9kLE4RywNEhMx+Q12h0yA5wVTF10U
9J1f6rlXzaG8pVTXSrWdlN6VB2L9NZJJjHySOa+A7POvYtzg1zcFgM30pM53WUA2FrsnTKHufbTB
VkDbiJBk2W0+leipZAoT3ikinzQq5alSiQ2GOhEHad409KjcBoFUw7GI36RGJ/oio4EcMKJGm5UE
1TDMg/LUGeLkMBY6w6D5iYlqkREQwf46GqwG1J5hIAwTcAdFocEthWtitNvKrxIaTp5J8fED1fLH
AXomxqyA7DRrzqUYc3pkKbaDTkgjhH+QLiHdJca7xHWXEga4JOt6sAvpxU83kUL4e1mMc/5OroiO
f20rUBXcVoG/9rOxI6Qi9ZXXlFrldfNiWV0WYkHgCjkolDnnOOiyKCBDyKulCMP0pmnTbr3EZT9j
tfIELF4uQ5Z9oAvbsEAvQzQUIp5zZHj8s6ShCfW5bdnxbXU5bjktFgoSG2k2vkgoTCO//x6L9TvM
YYfcKg1A3PKpgrW3oUzvpUaWPas6Jg0+GfZAkBKdMLHySkkZNlE+HZFp71s/cuVWoSVSiYoXc1Zq
qMnsLaXYtPYAP2JoGMMpF/VMWl1Kooxp2RrdXlLa67YEWdJBJvQmuSg9zLwQ2jX1B0M2293n2rLD
QnnRDYG02r9tXM77XF+K3bCyMqNAR4aYq0aDL1cEkRsff2TQQFpAbmwpL5uXRUau0kvmxdfq196y
vhBx7ZLNctjX9s+rKFhToYrw58l6n92YrdGs89JQcJYPJacbRe0QWmRBbbkeY6IMEDMHVef18g1e
cuq2gBTTypKGZ+SIkNXAe+lr31LywWjRBsHagdNJUdHLWlwtu5ZFKQv80dQaCTg0wQAEzwctJxG9
blD+WtKI8/0GAwctWJnzpb62fq4vJyynLheNjJhueCl+Xe/zyGXj1+lf53xe/vvhYJYR3am6u2+n
LDfsjapy+oqY9tdlvo77/mS/rf/lk33dGlfVZAN1nMzznz/2t6f/7dd9FpczL1/v+Lc7fRaXAz5/
ILiXi6MnRG2/nvk/vpPlxxh1+M8/3m93/vqd337Mctl/e4KvW0wvU6Pek6Z7rueeBHfq1Js07dfi
27Zvq8tx37YR/ieu9e0y0pK0+jp8KX0ds1wiL3VmYF/HfO3+q23fb7Nc4ttlP48xlOm2Id+2buff
Zy65WD8a8w2e5l4zd+Tt3N8ue7+tGkuGk/YZzZ15AaKTtOJy+Gdx2ZoTa8LUoN381SWWI5bF12WW
1d+e5j+e9+3B/uNlluO+7rRc72vbMGfBFkDN/6+QIdnQdWA+/xkydBvkP9//tquT1+zn79ChXyf+
gg4Z0t+lmXYKJGf27LBEYEi/oEPsAlc8S+gZiKUY2r8Ah2QJwLFugkIVsbL+EzikcjkVKBwi4v+P
oCH9G65OU4EzYaQ487SQbxcV4xu4t6z8tkotVK7JhDLe9YMX6C66eB7NRt4gqXqqarGB8lh1TpeR
j+2tQSdNEO0qS4JqkRjHyIHkfjLL7mzmE+Lo2hMyvFCZwiuzZuKrERqI49f0gkxWDkFUUG0zOqA6
u6vzo6KFN2U2x/2QU9KA+HQSDuoWcakSj6kNpndMO3TTk4qbplfX6UQfDoiHmefF3/ppckzErnEb
M8d0QQEXWMLBImopPrTTwajmSfnQMivDeDxWEpzeIgIGIvCmTtI+QLruM+EF2tVApFR8EHBOsTLY
/eXU2FmDRHoUEjroZrUTOfqIxqGHc2ociwSJHXmQTnFC2Fk1fnaj4VYWtmth3cuOXqtbjEaJ4pJB
klU0aPtNWbXnRuXeUY0DT/rej+OtUFarKfDfR+I9GHPYF42pedsjiy3cGUiu2xe5O8SXfO/Xc8Ce
KVSWdTe9mBxCFLbyTN22GTEGrXDVUtwJ/XgKK+MohOIeKYh9bokn6yI+kGvbYmp2Au1q9/K6SqWH
SqjXWlyt6nrchHpyqJrwQypy2xLQ1KrH29Bsz3KgPbWoK6RefalXRm4eDcZa6RAf9Dh6lbQJFxh+
Zpwdeqm7RW19J/s7K27WKqQJVY4PNCInNRr3kd5vLPIo4BK8CvphN5FVMglaSSHOKo6axGujI5Gv
Nm6YG1s56TdaE4NqsI69LII+05/KkcSSMJ7ESUeS4VFMJiI+avChzHwGX8/3gxbsLsRgLqW6RS9q
NUaAeQVVbJg8SduWO+eY9drJILkh3F6pIUzSJa++llwRk0V48VQE2rZoAi/ClkSSfU+s4sP8F5Yu
/QO5azue4jeG/h8kfj9Qtr6dX2MhTA+lSaVWp7NUbqpY/DGKbcDExUnEYTOiWQqJyQV5uyvhmPoK
0YyM6FSV9/tJLxCihkVaK5Y3SP1pmHTIsKGXkm+UtGM+aUc54A0Ww14K1K3vj3uInB+mT8xJxJE4
HJQ12m0HRZvQyzWOzHmYb4kOPBDvog0/4OwfTHM1xMNZD8bbvlCfEAn2pl5ySOcfqjJ6Xe4xEj0b
RuVUEwHwewFT3NL/uNQmE9Ns2KBf8gqHb6+r9QoRenwHMhfgSqZS/5rx1ClMukXybm30UcU1jUQD
Oi/yxDE5CGqMbl8Edy3cXnLw8tX4MEwltE7THSIghVN8iPtmXUbUVaG6i0lcRcOmKrtbNWnPlQBD
fW4OzLchmB6sqb3tFXhaw63Mn6TSk9e6e7ZGYCT99IB1ysP8F2zFcS+gx64G6ev8Yub6KPn9rRH2
rpBPDzVke9zF7Q79jPknXRQ8OjXslA11q8n8aYRyOvW1eGrkfpP7a3lId8zguF7lWvyeGKG3CNJi
32tPcDlW1qRtQ9V8QzF7CmgTLmp71wqBO9ftGDX++dkSn7as75pzKA0kd+VNFOHBE85xy4D0ptYC
+eFbhzoMdiX5GFQVW5YnBEhXUohVtdSs58pklfWa2dcDWjCunD40vCmlM56GArG3WJweRIhcgnXn
w9KCT+MJUUXmmphANp2MajihL3eeXQ6abFWkw0loxwcj6jdmBjjikoevDEkeO8u/uaoH7ahW4o8A
TFF4IQ0qI3gHFv2oGMMP1IbvM/AJiLR+NNm4l1v0DanMgh+umtHLff0owa0VTpc+v1Jgyek93uty
sy2n2EtM/ahq3XkqxROufuUwF7Wtpkx75U2P4hsRR96mUralnByYljEF5/MYA6oEbxoXNqd6IUpw
3bbT3iqac11PxB8MO7oMe2blWNvEByEMmfN4AuwzOg0DCIW0LzWSPpfhNFA3iQKcS5lPDL7/5kLS
vAJTPzdWYInJkUnoTTZ+4kkG2ps02OpQufgEX6NNeoZX/iBF6WtTok1/eWjT4azgeULAd/ghB+91
aO1wnDvOn+TcJoiWgbI1fzs+olrmG5MkFIE733xq26K0pYyexlJJzWrEmkWCkmJzq6t88zRUdtyd
giZ6bbhHktG6We0hGAzd7hWdTy19RYeY7yO4qoLjfC+Y6cfli5OGoyRXkKkE9aURhKOUXdKViOxN
F5L71iNAP8GIwpKshcBv5MgbhEaxoVltkwEPP9y0Hs2ofB2tBteRSPoRkYnflZZGdudSXCktUBu5
1z04Hv4V+HtypOMoAjm3ldggD4i8VhJO4xbzJDcNytpBrPwpHQY8FeJxP+bpvpHqF0XQVMhMZkNa
Ce8m7C7GjH62EZxMGyxblSXEo8XzEqFZYjXfojbjhEVBnza71tBvwiCCwjaLJaSXUCXcQ2lZIPv+
a1UlMuPINiRrcF4zBGoJH1iG/9ipqP92CkCFFhkp0boIdiIkF0DBQag4VgWTflmARpK8FOH0NX4W
jxLYpWlsL6AKEUzJk8cgBBAEprL3TFwNd2mHEGlC4H0UwwfJkILdmPYoPGJca83Is0ZfSyZOFFnn
dhOoflVY9S1in1hb5sKTWX8A/VrHA8TuTMMDp3EHnD+AVpHCHxv5SiiCfpXWGXn2VqhRpMpxrpsX
LaQC6LElIt9GfTSCalgzKIqItZPiHSEHCsEpg1GyYvz1YIL81F4nzdoG9AKrMjBfq0wyVzAgTQ/0
3EtIICYTomAlobDTRqAQW32gN07UB30wQA0VuLikgh7T3Ii21JAChDvEm4nkH0imeV2mHU21QPiq
E524MrewC57aAquQic88qmg8+AQg2N+m1nTrV6PDx7YaMbwFzmI+J/+HuzNbbhvJ1vWrnBdAB5AY
Erg8nGeNJcm+QciyhXme8fT7S9pVcrmr27Fvd0c0i6QoEhaBzLX+9Q86Iho9XnssNgaMB5flbyQd
YIGh5ovUnIudDY+inh4Tq7ikjg9U6W5nG7M5CAFDfUTIf/ipqP9Btv9/eZfdFlHeqsD7v8tPVJns
ITxxUb4IB7L+VUr6k811FAMexgOoZieT9yrZD0b6mKM99F0s1EI4BNMRi4L3UVa/Eb4Yfxekff9k
slgR1Fu6hVXuL3J6j1yd3JlkjlDLuJ3MEl1WymgPewnWFwqdKG6WI1M9zXMuqlT6zT+cbuenBILr
x+PlSCiI0NE3yF8dcwYpRxNbkWInWop41po8bDdaVW49/T4xhnvHjF7BY9vxLrKzY22xqlHYhr/1
7jGUwOcjCuHHgSDKw7Qb4Tn/5ec/fQOBmXuh2xA6oL58nCDvbSqTVDu6Ur+ZSgqDtL2XEluYyl52
Rr3OUzLppwpzGHaflILVs3ZRbq1L+Rt9pOrR/v3IYK/qUuJ88G9C3TIJhjme3FzxHHOWmqMZmnda
g830OAwUobYDZ677cj29y4b6PJ3eqMQeg+a2sONX3RvfzJAF4FoeuvZ8G2yFoz2X6fzUsnWZEOec
iTKE2g4Tqy05AltVgjjesE1irOC5AFSVrrdcKel4n0HLdjP9djbtXc13MQTuKi0YYIX9fdzVcLde
UlffVGx+UKMhopBK4Db3FYritLXJ1PSpYdX4yd/kTr3Rg2ZdmfV6zIIncgLeSFR5dkbr4kGKkmZ9
y/DhHiXYe+V1vH38WhcVMup+KSyc3SRnDdNun5qY/i8rgNURkz6GaKR+o9z8p9MDH3NhI4xEpyp+
uUxEGnlZISwyKUSzsQr9toOglqVfrpX1+GS09W9ySgm1/4fv3TJwf0b3YXGN/CJJ8wbDpTflygyc
CXFh/BATqBWbT3Ex3DdsfNiV4wE8sqiRirzQu/6RdvdQWRkUdk7dHn76/BA2+T4vznPW33uYgiqX
aRMlDQZgFKRpP92agzJ5JeJNHKMW+3gnn/gjsnUM2I2xHnaUYup9BwJ0TMa1PRJ6ClDVFaCSPHhh
djDEeCSLHM7q/NTTVaHyXnsQzKbsswO7WOuGLf39FnnjOY/6TYRHcgj2bkDz8RxZYvRH3Kssd9Ek
HALzXETNhg31jigpRsg4KK2RbnecRf7Zd/1uQa//ZuBJoFNJiapcZ11wkyfj0yD9xyjqlj0tGBW4
+SJSquO6gAtofqppR4s0elVFa1sO29hOsatsnutueusF5Vge0bKH9/gsYSrJZGHf8zcO7PiMFd0Z
W8UXUdhY9x8yazqNWvyuCUIu8cBzA3K8yvTVSP2DFKvWvB1LcxdO9m5i1e5b98XpjVvV7ql4FabA
XK42qiTVJxXOTnQzy254qPI7bKwv6t+hDdRvTnAZzGJpyG4ljR6hnv7mu9ZFGsAE/30N/rsE/fvK
Z5EAI1E9SmRfv5zas9SKytLMfKfaN9XSjXztxpP08Zzln5w75S7/jVr/n1Z9W6fkdF2Jav9XZwQE
WRGufxOLbUJD1tCYFr/fUv/hkkXUKSxL3XrCVQfx04oehVXSprqe73Cyg19sE0ki0vmxHuGyEfUk
gYLuEr26n2dqA7dZj4Z+bMLkXVXZNfbdceusIxPzaJskYAEcoYlLQtvTC+tFshBKuNZxyO8UOAjH
8RcXg4pF1Sdnl4rOYgSnFuIkG5+6QDyRKMSpWCcBxjTrcsrOjeMtRtndm3z/nZ/gADsd2xbvPxXw
SV8GOvwUetYlKSEbmpTkTX625f08jDtMux7VQZL7fgCbvkwmGTiAFg6xM275RwnC4EIZjSBemDEu
jN2jIe2XIBuPOLad89o8h6R4ac10VG1TG0ZnfVZeYPWJ0+M4BzeuD/TRgBeImi4JdG8x9sWz0ckK
0mm+7kZKL11E7zbbhTbRk0TJuR9hswqcDPkmcWRBLm3t1MfpNQtNH9svudM9Zk1NVCnsoFxnctTe
e2O61DgW3x8e1Qpu0a/995Pb0P+hwPlhDEF5gdPJLwhkLsp2LKYs3xkp22eeoYypYlznyLZc1Fh3
LLREx3VDw90o5DvSxmg7NOUeD6MH4S0R0c79pabNI4j72FnOpbMQDeA+A82pokNXrVvf3zbZeB+i
uyYV51S58SevLRdl3gLJ6ZfYjJ4nN3lVihO2LOXulaNDiOB/A/zldrfoBGteBQSAflo146qo6Orx
vvPti1pVq7l/K3wkZHpzjPzhTbLyZyxm0izOVsknTS4TNuihctwagAugd/jS3Htuf2903aqzYXBg
bUGTysDrUGsjWbC4NAOONGaHwwPVDviLU45PVajf0uCNkLJNwDJVjflJvwpo5haBfcnbTWB0B6tu
7jNiz6ZuRJxZre1GQRbmixejrjf5vy+3hMQ+OTb/4i7gkjD9uxKIrnW/JLZ2T+3erv77F/0PqxiF
m/qfYXpg4b98zUNQ4fpAVMCOKKFV4yGtKCW4Js5z6iQ3MYTAbd4vg9+cX8L+uzvadfl0KZ/ZoRFd
Mzb/ZfmsSHvEUqjLd21oP2U1DE72ORdyLUkdxDuw6WQkC7YrhZ8lcb/yTWtXU/CUE8ALCKfgQjEb
e9HNYpV3QFYU2QmwZq2TlEYtZjhfHIAUq4DwQb3kApTK8VahG3nivvQezjlVfFBLxhCdOw1udO9s
SfOQA/1Qiurcz6a3wHcuoSCAHHAvhjpSlemZKJknte7GnHRxDoSYD4s6w9qsWjdxdp4wF6qT4T6g
6KGeKKr5TajNKOfbjK2TM8xwwZNzjlwmi+d74kyOmWTdUNdwYCav6t9szvrTbOhP8ayfq47vJfmi
SSgPFm0fv5tE7TqU9Vo4rL51elCFjhx1rJrtS0PnijKnq9JLi9scYZzggVyxvfuiEIqgh+QWhmy3
1qWcs3cFh6AcusmpzL8W6Lf6bDwbeD4Zw3udxpt2yM5kUUF3m5Hq62uc0xVEsIQYrkXjZW65KlVZ
N9v566wzUximG6zsiGKzBtiplbGYU2/T0O7GCTlikFFDVz+XKUhsLC+4nb52k7wo1BqR9lKhTbj7
brTJWisQjt7rTf2jPZOKJcF3SIsOugRNi7t7tcOTHngYevtCit6telyKCVr8IgIuqrvoTFLraz86
5xCuE2KwEX8xvBR9LEZbqOhq9VXIWkG/aLX9jTFAZaeJnbpHdxrejCJ+mAFnjE5/0A5q1e0AyXU/
PgtGB8Ycv1pRfDbyjmYzfLWIGK01mxUa9DXr0Sb4sb1JgiN6R4K4kkOmEhq4enPdfmELP8YoenSq
yzJ8iDHYVAWTkU5PVmq9oGhcF75YG8n81odsdVQTfZ4dtD4+hCqawas3Ap10oGxKgo3C2jBmAl6s
1kGxo7o9lOV0vJ7wDD1UGUnMxW4c+HuyelmgAlaer1U3npby4qXtCgxxKTI0e1xTudXSQdpI4tC1
BW+6Bq6vTjiFvsZsquVI74DL9cEbM0YQwAuN7J/SmQlPOLOTViz+c7/tK1BnlmOFE86l/+2/r1q/
+p39WD6kjZTUdlhEfjWeSCczroSFCSw2ZW95wx9yHoj7/QOcC8Cjw6tMNaNul52AMZnRDIuEC0lh
z+rEakLPWbgtPUDrAREXQ4o3rH1dtq9vIMUX7Mbe+jp6J9b8LXaV9ma8sHk/eIm3QmwOexKT1BN4
EG59dwlhbgudTJAx0sTB6tlzMNi31noKGXXspp1ZlUh7uu42kzTpAbQm3S4pmXHozIvohexKcXIw
1FmMTlZv0NO+ljUyhyCG3SoBNepCUV4LsE0d7tfiktOjLx0cGEdRbIcYPjsod9xOTx5Bun3/rtek
jhZc4Gp9CWdzX8Txcij1pVrVHas9rgWLk1pzHgJNv+gVOr46fNVdqpB+eDL18X6MrV2LyDA0Dn1R
r9UenkYt63CzKSDZV+iA1BLodenZ44xU118jvQfDfOiZa6SxfqveTZVJgVCtcXRIbrRargtmAuqs
SKR1UW/igffXwMsKGdAYJySYS6pOw2r6RyNxdnYxvU0ZBwBuj+d9BPi02dUlVVDR3eunqJI6YqAB
N46ZZalcEzDwnrbdo+mMt+qCbuWfpf//1XE5o2Squ/88LV99S1+H15pr8Lthh3Ll+P47fw7K7X9h
oGHiRwacQpngsJn/OSi3/0UCBtw37HB+jMN/WGyY3r/wPBU2Ro80Zrqp/FH/tNhw/2VZhkEr49jY
mVIG/G8sNiyJj8ffoB61CBgkx+k4cqox/i+1BOVBGBuzV+36RGXT9uVhNgB7meEfBjxZDhHuUevA
mqIFRnuK66f1znqIKopbxlmrrJJUaQ1yPBs74WWMXHKKLXtRGDjOAm7isBx36WKjy7BdY+sXHPs8
XOtuQUBeAqdqKER7bAhESZPw1DWFttGCz65TQmS0W2fZODgpsVKjBtFaztWK6wzSwbaRzkV5/O2j
UiwB1EmZdFZ5yB5pz24Ajl98S0jE4kJAuOTyT0RwDdk7b14stW2V/LMMc1F36WdLq90Vc67tOFbt
apqQR3ihJBgSR2ssNS+uidYVSiD6H6FL4jnDcjn7OrQee+sjyX8oYvRkQY2YobPbZc8U5uig3cxn
a1vKqDrXhu3T7HkLNxv3RI3NO6m31cZqklsRBJ8dP4WYHHUFBjcnP86wBJgntvPpsSP6GrNZGN4t
enQmvwwbrRje5Vgx/ZgD/dOM5IkUS2/JBORhGEAtMHhIHvxAforKDXUhfmPlfmgbMnst49sMvLuM
ZXkxUkx3vMlbjpMymMeNc1E30eeuIF9CQ7KbkApUZIz3pqht1w74PL0FbnuZvnDaDefQezIUmHGV
6BPruH0oA0yEcGhp+J5F+5SJIF3NYwPFeg6OoYMiwg2+2hpusAxwmCeH4q7uxZ2dkJHieUm4Gjqo
4RFOQ5ubMBEXasBhpQfJ+4ReIUWA2utomYwiO3fIKTPLefR9yOKygWra1BOBWNG88eIK41HbXtgV
7IXEcaBfxNltyAfRH+iLSLZoBhgvdkLc5ahWJgyXMRY640hHuTXmD33URgwJdXdJtQHSWSJrSfJ+
MQXNPoEULRAU0tadbP1LXWa3Jd3TCBWK6Ag/WccxX0oyBZ89x99DsL1g/DkXyT41zbtkSj5XNmbT
sigeuoS9381TDLR8CPVz1iL4Nqkr/USvV5nU1NS3X0YIvEv/Juiqm9H0175E8kvuxSNHjEzNRpPS
IOAsMygrWS+QC1Vzuej0oFuiLTIDDYwKfXfdFeWyb4NikXGNL8p+3BUDtBOnkruObXLpacO47/Vk
FRBcvTRGAlbMPC1pA+ihS52sOeLSHWBB+CO0lqGevcfuvdeGx2ZwqzXZyje+pcEEZdjU1dI5T+5D
VzcDERs4f5N2K+fywdGm9l7z0SD1FVq4OnwyyxTYDZYGrMosQ7gwKOgW5YFrt9UNQMUunh4mtP0o
zo0WsNlFdEhsA6K7NPGX5BpF2zZlN9e9slg2WXwiblyuaQIgPWd6zvFX6NAbxdVnqUnqPtqXX+rU
9m/ti5mG7cEztYtk0dmUam3Tohl9C8ZxuL4+TwMMuUDv77NIQvOHGUuyMoKqSbiL9tDkJhBZXa98
p4Cpog3NenCqu2pKx5M5j9FCtEq9007BOjRVbxCV1jbDkHXBoN4m+eIeVy9rl0U6EUY0Xn5C2Su7
dt5YoX7j9bO3IQB6qDBq9aPwoQireZ2G1/A6Wvs2e09jXO/bGfLnFBpvMjpoGZO94cFv4l2PxaRO
1pcBjukZt7IyEINNw6Wf7oQZH6EA4SRgEolWZv6KiDdSxPtolQn7aRb5QxQg5wdrggze+Q4kiVwe
SaXF3tiZwHkyiNgl8r50RF1dijnbDByAWbWoajpRH8UQJ+tWm7/2ybgK/WljTuMTuKrL2oBjX2+7
WzNoW8wIojs5NvSiBjP1wsfvK5a1cxQCi4CyC1YygxDBwi+MEZNpA5VikcJjyXQU2zMOeVaE923i
K4+ztkpOdpoiPZtC5C/9tkgGe4tPw8iiwzo6edG8ImOkXuawjxaZ2bwL2WRohWckplOlMbto7G3Q
i1stt9F59OhkmeNqyzCtsiNW46qF5uM0hyzPfJgvhCDmO1JeMICc9CO2ImSSzKisA/SAYeUlJ5mb
zx4Nz5b0J+849VW5Mz3nXMS6jTpnitdhbTnwdsCBrkdRq0O53qsIiZGxJDedZ7IW3I0T7ftRQvUe
j0lHlEwDQD2X4oC7CprM73eryNm7AEReMdPRmo+FboqV1oW7CedSWALibjQx1kiHRR8mJpr+xjxc
7+XCMA8W5paLNsYcspj794xMwE0xIbkV8Uuf8qzvINetIDjXAua3Plm3QW4l68mbz2k7iQODrHxv
pMGy6wCDBm0+VyOi02tZ9X+1bjRwQftvdeP/T1+/vGavP5eN33/lR9noWpAoqcqIxRVQBBjI/FU2
ulSADC+ZmTC5ZeCupjR/1o0Um9i0M9YFHXIc6VHt/Vk36v8SAlKkZzvfK1Hjf1M3/tsMl7chIFfN
UIWqQX+dFMVGKazGtLRdm7UoS90xxuvBO2rRUOzKYGNkZb5rqkCnNkTDPqYywuXPT36DwP3jYVAk
K6IpfawQvwysZoPtv597bVcRRsIYWbggOd0X2ehfIT6ugioWcBhLbd0lLo4CuhavQjGau5++utvv
I9u/zdJ/nZvx14AbapqWMD1JtakAu59wf9cyYvA/09/ptVWu/NSC22BoAgXkElbTfhiKF8Ixb53I
e0mnWkN63C5LI0O0m+egZ2bfX4aIFI/fHJZlqRHyzyNmFQuNSR/MWssFCLgi1T8d2Jg0dsUa4u9k
Dysl07uCmVh1YxShe8qkzTxgtMZVEYbaoVaCITlBKRxjdZ1XDWh13zvF2nYsUus7NHJl4Z2MMQW1
l9tk9N1TQw7AzvayW+p46zT9dQM6Uq9Cm1QZcOKJyR4a+c4Lx5u5iiYEVdOzX2XlcfTxuTEjrTgH
E55jTqF/0yrXOVh3dnCP43639MZhOzmQSbV50PaBkb97EBSWltlAgvXjddM2O1mlZx+ofe3oZrjs
66QFHmq+9rBv7HlAiKR3+VmP5we3qH0AsjcfIitJBcVmbNcywMppaLeuTAvcpXpCD/YQR4qox0YE
08xNpVUXGX/1pgT65xAe0yT1oK/BqjUrAIJcQJkIerqMrnPWjXfUNfxyhMhPqW5BjfHiDuE8cwmX
aKoogWWMR47TN7jgTa61EZINMN27obFLY8Wvzd6nSs/2uPlR8ofet1Z9ITi8nofoObOR5Y1ImVZE
MTUQoALMHLAnHxoLKhApHYxTt0NPEGI1Rd/yjCIXmhXVe/UumUEWXnBbmeYytnzBeKW6ix/ytPoy
SJVH2bNFxoW3qnF6vEmaaTGX0cCrvFUT2NPSNsuWpJv+FBAK2GghsRvdPMFJtTaYHd7i8rUDpqVI
92xgDMfZCiPe910Ys7XSG5XhtILl8AcW/LhPTFW31nCKPZRj9YXh98aXt8YsPweSgOXSNoXKT3v2
xoiEKOQ1+Cbrd+3YXmSSfjOsyVq0GZL0OpsxaTBBKPShD1e5/GSUD5GhstTyKbqJ9S9BX5JoBBuZ
IbMeIp3N9FHfmsnwbSygcZct4qXGM7Z5JpWsNk030sUN0s9H2L5Gs2HOat5aWT6v0jrkrJjC7VjX
OLFmzttE2tByig2MD6bhPXWEtUwMomDSTnMXgAH+qumqbMu22G7MKJArKHr2OffxjE4GH2k1diQl
7Ladl5qHojPtVeig5oNMxqyD0Jl0cb2rK3Xfx00G4r+q4ohtWP1As6svU4RBTQZZir9meIMyyd7U
Qdkerk/1AfDQ4vr4etN2+R+GJ9KfXnJ9HuDox298/O71uY+H13u1Pc7bGAb2VVeRiz6al8NoPQd+
SB7yVX75l4DEErNcE3T+LEK8eSkMUY0QElY0x48XGgNiqIK+YfUh2aCnCDFJVC/nlMHRjj8p5Ztm
5MvrL35/8vvt9VWRh6PUrASg14e1+s2Pt5sd3ImGxfVXfzqSSdfDnT8Z67YhQc+qjPj7EX4c23dZ
y/fPuT47XQ/++vY/qWGq6+GyhORLMggXFsxOrBLIDTMtTi+N01MLjC9DQmUuLC6ewG6nZY2pWxsG
7qaPfYybdTA+HZQgwGdorIdDCJkUU+KvWXfT+1P85DjilGcOiiQI84ocbJnde4s5XpkW5BzYGgq2
EoAlnbpsZ87YUXBdQKFnYcdTJHAvaV3vfD24tzRHrAnII/dIxvexyWzBMW/oPL3dVLV3InAZY0CX
S1NvDYuQrr6pLcT1CIdtdGVbgKRLmE/+Kc8/M9snp8NNVi0KIhxylOmOV35re9yvGBvtcjMaliS9
YMNkk20f6saDl+vRtujLizb64WEO073VT/OjMIutrzVv4NHrObLEus6p3zMbQwMZVHf5jLfA6Ddk
UJNct4jMEn8LL7ZXJKXjqjCVwWqaUyy/jL3fAhDog96sgal12gbMvJOxWdbR5K5llAmW3/mG3LNv
Fdfvp6q7AQgu8Bky5037NZGBc3IinOpqJ0d8GY7dumvVpuUVy84hfrpmaODSeG+qRTHqwPTeJBde
GU1kDIx/TI7BdpaLGt2li3FCeWzG0L6Vc7Aje91fAbrbm6j7iiX7N2uev/R6/Yet1fm91stqJzQP
/QFbXTBE5U0OZRAHl0Yu9S4ujtY79R6+SwSBFy2YQw9dFW1I/9qMRKLJGuayKaNi7Tjso3otjmHS
sRjrh7HhCqtt/NYUCtDPBjtpZuCWElcwB2iJfLDn9NbV4S8JA7eVsgzfowLSSWUc7RpMxS2HzRS4
67K6qUacdjyGekLG4V5W3SGT3VoOkfnsdK/0TgLGJl1JlFbjTiu0B6Mz621vZVvTiLC+Z7Aosuqb
MwJNlFFVrQlSZRqm5ihFeTSckcxGC8klCthZU9xKu1nYAlbtMMLf1mMfEhFngKjMTSPNvQFXbLLF
iXSLLSXGTp91TGZkfOOIcILmRb2JeTicmYKxgDhCBh3X9IkSz7hEuy2oZmDcfJslp1dCkibjoHkT
tMPnqNDnlRWk0yII79Ioe+MS3/c29NxEAt6UNqmI2SqR+R9+i6dQWNSPDqgiMxMG4u7Y3md+hx9D
LV7rnuYvzLO1Vrpwq10ynugvHdB9gmhnRLXlTTynMGL74mgKNqjRXyZe5S57TaSnqA5u9RAGoD3f
9455P2X9y+CbLuZlI4klfrzRsPBfCofgPGOf2EGznEd0TwgrSMVC1GEQK+zQufGdm++em3BuCYLW
TcZTEqfzviwxydI/jxUdMWr5NytP4PbLql1kHWOaKmIXS6KHwSNq1et7cwW5Tp4ds7wZY7AVtp8Q
3wyPOCkcjMY9JNeDyNxbV1a3DTkTuCRYCwqnTyM5acign9BUzPh1ch5qhwqsmVV7uh0j4tKCyb3z
a4wIjf6xcHvc/KPQYplMx6WreffSd1ldwtAk46Zbj9JmE65JTbMLsStl/0yUKA58AR4dZo2tfQho
mlSbNscXrUK25TjZQQarwMFTMRynk9Pif2Br+ilPsb2fe4Lm5ntBfAgWg9j7Y1H/uTQTFA2W8RST
YbcYLPNRzkc3Ugx5Pzzrevo4xc43d9ThwwEY+H9oIZ4LVn2xKWnDuHgIvKzGlmM6Ya/9NR+y56I0
kdpHOzCBTmkJMhmuTFLAgaFSizD2acwuGECbeHZNdFPqJ9fnvv/YSB1qKXCYpCgfifzRd2kvXq6v
8ktGPGU3tsuJ7f+iUcTgKsdp0woXcN43tE2cZBgu5d50EiOmRmE2XURpM5gkDDytiKFOHC+bVzNx
TRHzIeWRCgxTEcGgVwzkiEvEwVB/l7u+qKaTCfNhHUb5fW35+6xs5NlshUQ4RaVXzMa4ISFtgaIe
6djMlubrJYNx7TGSkn+hOhJLb+e10/gZq6rkzwcAufZMJs313K/KDhBXj96Dds7BPgtuRrBVq+9f
hxDRnkiwkWOyRaahO/rnTk7muef7nvlvURBuINrs7JXim/CIBtW08bNWmqtU4MVimP4pbkd3n+kF
CqEI07Kc8GEbT0cxdxc3SzDvMMt3TXPIGzfHw9wGNwNeCGx6rXkhNW0h/TQ9f9FjIj3EXOz1wtmL
osfk24bPOhjNJRj1OzsV+l5mTXaCd7UKXa3hdyUm3epLLLMMM7U0hEApQNGnBrNNtIb+srT7/cSU
L8gi8NzRgftTefu2KjsC4Yb8AsA05H5yaeKwwhq0+hJhUmFafnv0IHIzVJ7v8eqeLtboWmg+qkOQ
Je+hwzF62Ho1PR+TcWYls10wPEnORj+pEtx+Rq9YYKKj7xieropWfnJtvpW0Bnij4+gvArPNPtF3
7EtIKV1siBLD3+fUwsizcn81Qw1h79cIR5mmVdaQLuEBx+WtO2BxwI0nhm+D2yB31DnRHUREHjG5
9i4eApqhlsrFktj36IRYMXCJvnjBOOwi3wVMI0Qjwzhj74v5q1uMt7b3xYlWnBbD4XrTq3taIcH6
rnebzpjhFKpnzaBz2aTo6EJcEyxMEK734tDBcPjj8fVJq1T2CNe74fXnNPI/Xv+PTzaWt0rMGYMz
SEfLNuSv7QAnMrPlXiTi+j8/vL6kVq+73vv43euvfTy83vt4K9eaWKvSqqAm44Oub8D6bWutu/c1
zCM0HRuJ672Pm//4nJtbjOX+6fcqFv7IQeDmW0wUPt5KirjSkeLwSdebrFJO1Orh9/f6+KhIeH++
0grx+eitPWOXVkdId339Tz8PSCLGuUK9SwKZ8ccRXR9f36/rus+1O4k1pRJGjYX6zKQiFHx9vZv2
zR7DmD/SGeqK8PG70vKUwtNMnx2bOMEiMG4GjVSXFqR9KWjx9jHWDcs8Ue5T0vVXFfkN6wS1bxgH
d9EoMeDDwZK/TbcInaxY1RZTp6mT9cJqMyRrrg/TCk7hRgsb/NbUQ3JnUbBq2MdqyNI2QzlYJ6OB
NK3b1hZr32nB2EGsLWYcGKs5HZz92tgrEfNJYqM06/WDnCDZWPGu6+v0ROxGeipDNBiE029aA7R+
HnDnc2v9JpaeEnbZE/QJDg/TTxFuJm8n27k4Tf3hDxrx+dTnGq5z6p5bC4qEwmOnVQ8NdZObsAkp
HvZNFf14WTAb88mEkr9JDEzccgx3S45ktj9FmaPUfXA954meAO94pkgms4MW70m9DYhedsCiUz84
terGALto4kBxCyEwhQNId3qxNO0s6FQOQV6ZmJHepmxs/I14Q9p5tpe5GE+spuPJDrLHirk46zKv
qANtOCXaMCCTCcS6UW6cmiwz2vQUhGGMMDOpy/Psuim1G/YrnpW/kXoiNn5XYp3bVDs3tI7ZrBPZ
1GPpWtEZzinWCmQZZVtnjF79illPG0cvtecQ0+4W+olga/10vXe9MYdJP3k2TksiVVwscsnAfjST
rwC9kyhW11eVk5dvQGaU/4dnH6ssd45o3Xd5jbvKZOD+RDt/knZdH8jBxAqMR506U+gvwCktB1en
v54LJdDK2Cyafrgvc6reeM6s0/XEut6DZgJ3yWbq1xkCrrxoiRrtoHsQ/3zyhtZERRE/z54lsKWC
X20bJ6l+dP25M5QmLlH46ijra9J+wWyHdaAX894u6SiV9krTx3ohsRKn1HJ9gjgz7XS9lwauSwMW
5WsvK88RprVt1OyiztaqlWlrmPym1fPciUOtyHqiGhh5JX1yckSanEzZfqrNrWeNRB6pZwNtqlcO
cfRLrXDjk/zrldeXX2+w6Y1h8VqenWy6KWkPZp95K2tiJ47UlxVmVrt01d+wVSf99cbosLabDaNk
by1pBO34iM3SjxstCpgzXx9/v0vy8KS69nzRoX++/qBTv1LEHUP5n154vXt9t+vPrw+lHuELkJjG
94/5+MHHp16f+3jotRWcyI6S9+O5jw8tzSY7TN2zqcIjyQ6Ikp8OvQwcWgDL2/x0fB+f+HF41fXI
0x7kzGcWgJSXf/zACedZsb79eN3Hx34cyi9He33JL4dxffH1dX0bvaUdFAdM97eBhaR1ZE6v2WXy
kHTy5A5ht8oUc88i3+a2AHDeETf0guhOu8S1yHEGBZ6kSo/wBA/tsxcmm0E288UvSJrWxze91mBb
JB5XA3zoVW6nxqFIBXwvKOyBjcScqj6c2vkmiJ8bqW9TMIu1qJM3QZ27hnhDKmBLp2sVLsZjXJ1W
AB5bkmCjesvws5tvowLRrTs37noYxvlgRULfZm3JGSyMrdW5n/x80s9Ol76E9DVb0A3aUXOM8A2V
Ys9BQLBuKAdtL3Y3mnEbzFNwnv38c6ZP7nMfviLDx3lqNG4QHWZ1XzM87O/ynnW2bZGOTDRPy9nt
IYfmyadQY1ueh3k4WRVA0tCZb53VvBFyZu0V0oGmHKJtO8aX1uo/Nb57m0EV2hCnHoRJc4yNZ/o0
+5giZp35jtas55AHCgNI1R2KY+UOiGNC78G3dUFeA9oQLXMZAIzVyp+IghQzMn6n3Mw+ydXMqYlY
89plpQ/7nEvwXhSJDYIeZkucmpKtpxf2qiRafax5Ki/aATR4XBroK7Zz5yRL0ehfhqr53Oq2sbEQ
fxazZW6i8mWO7eCBoPotKkVnw0lyHv6Hu/PablvLtu0XoRrCAhbwSjCIFEXlYL+gyZaFnIGF8PW3
g7vOLVv2tVrdx/NQKkraFom0wpxj9DEw/ZciuVG1CR60Ga81Uj7VREGHR1kcsosZdQtbMIQGndPc
6l63adIYp47SsBKSq3Npg4Af4mutc9pdogcHmE/OcSSRdl2WMO/tvK9O3dckcNzjoEhX7LwYu/0o
9qVKBPzqoIUI0oNc1YzEByDhXIue7VKZi2IlsGcrVdl3RhJui6YjULx0rgZtMK4CPUDemVuHrCjG
dRZE7mUdDz9MYsB3fLE2rLOni7Eb+g21s3QlvXlGO2RCqA9wyio71PYsSMpNEGkbcB/TRs91ohIl
CQuRQDJBjUy7raboRF+73zsFBF/VL3zpvjIvyil5F4SgX+sCMDdKoqXSZlHkQ4Y+YRTyNDVsowyE
YJ8N39j1rZIRMHTq2iYYMHefGigSz42n/629WvxA9A3/3xo/vyQc8TtjWd/93K/955/9j8zPQMtH
sKkjTcuxTHaS/7dfK61/YWLBZ2pJGoG0KvER/BSlZds05tDhEix9DuD6d79W6P9Cj+cQiWVjzoWw
81/1a93fLZ3Ssjy6tfQBpY3x9YPOzzYnQD50tS4aSgcRiTkwbuqjiGnMEra2KCm6l057TxvrztWR
KlXE024KijvIHxwkuS5YrlhrqUy5sDdLca137oOrkKnikybzsn4f++yoXEG2AspRRlX6MjHOd6p3
MlGeP/WCzkyI1koqhG0kguPjcCHROAE2g/kx9qiZTcZ8MiJudtAtqKIk5c30UXrmbWYwZOvhcIVe
D/z0jb6xA9T+ZkXLqZbjKiQPlo5QfhyGbWAZr4g0mP7ZxejjEq2Z+GYsbr3pTmXeQzMQSzwXD80c
vUcNml47+dYPHrKj6Apk2nHsSAbSya8ECelXHYg5Wnu6X6nmZY6qhygoIWnXX9qs2U36uGn1jmku
kBTlo5vFTK0aPrxjVy9ZiQY67PAylZxm6aBEq+zLhuWYWXCe0pDPHMrmBRM75S7SVExyxdtNwl6/
85oNTd2da5Ow4iUvmQp2oQGMJ51bfU0UuVUnm6Zx9zHlYWD3Jax2/kkSUBlTXoB/HyoE+qYNq/or
MwXI7zhcVZEicherNMprX6/5DBktMnpJ2YUuinVo0vGLHEq9ursXo/M1kN33oOHfxYq9YJZofjnk
pNHkth8FJh3I852iIRt35q+GM9PkaqptGjFzpWO4d2oHRgTRRaTNzlxOanX8YdqPrCGXqx202puo
nsOJ81BlVgeS3X1OepO1UTJCqS2zW9JvDjZsDT+HS8yacpWSn7y3h3o9qHHVCgqXMIpOfYG6zZox
itVNu7YqYtT0OXxMW29cBbJ3FwnQO7krhDQkRA7E4SmW3Dr8b9e5ixNG4hrtSvmMXUhdeln4PYBd
uOoa7wFpEtl8gNot0NOUI2UE0qjV0YRHmFC2glTMlSGnG00Z383mu5HG2p3ZBmsj86JV2APgtKJ1
jSoQivpBzDqEASmpAo6HwW1A1bd81sGWexXIfUTe9PlhCTwPXH6kNnNtCH/W3ylyLlJt6xbcTOw3
uvdQj+FzPGenNOb6Gpwg3b6Fi2H6phHe1gSMb1PCwll6kQ5ZFxxmtQ0TgUU2qMa9mX0fl4pTBbXB
KUwEfV2zCu/0oe/8BfVhlvnguzXMzcz7EWCZifO7yrQ2RjHtKFa+OwGUjNlcHjzQAVlEORUt7Gmc
0vfRS+l0mZyVxiyf7eEigp8YiCUZRH82IChyj8IRNrRiLZqjGLhFpEKlmOdcq7BoWHMP4QuQBHfd
lWyLCDXy/KZtXobEoXmxz0O4rCrjEdN46HxXZ6+aHwOL2yGmSOtRKlSkeIfGfIBxlCJmSl0iP2vO
dc+n0I3wXTTGuh+2Yo4f4nncGthj3Ahdryt5aCjZU8CldouAeF+LEbVGHlx2lkyR4fF7x02+WQbF
PMZGdzXUwUvRRNNFzyUkLxqIg6X5rsCIVQcoKD2gqnE9puvMYTy1CiIYyJXCETFkG0+2LzLlfR1J
fYSxdhe109Fl9EwRm2E5uCkqRqC8dY0tsasNiun8m8ZA5iddTd2VgWUp4/sINzOzxYoX1uQAoLyq
9MhB/mvc0fnMfPKG+4ucBFGfjHpYPyhmfM9cntmF3IIt9jQmDJZl07yapfdujhkQ+TbD6FGPa6Ci
oK2rYFcKwAS0M3ddaN2kS/5LZJkbqz5nSjy1KMBxJZSmPw3WMR4WCnVftmtEJBEwc4HtKEblqcN3
4kSs7Ny9CoNLHcHtyoute010m7FjEevORPYYabnWiZKxCH/3qeiUWxXZp4GIrpUSNuz00OlXqigk
HBD3UQc5U7oG4lV7VSP8WGrQdMxWeo622ZPk3ej5APKFvkEY6cVuCDrBnlhtlFHoa5W6JXEw3o1h
mVthXWs5l0ILiqNZBd9TU/qhgVU8qpI3uLX35GKhDrRfBrxdq1mm87ZERIvaooLsTkhT0doPisnX
d6yIRy9zUUiQG4CQCoEdY0nYmrdTkybr0OsICYru9aZ/G/vxEf6TuXI7JO6WE97I9O18l4/eRZfS
wk0ateqc3SCoZxNyFq8qWV6zC98S18pwW4iGAhsS3fOEhWgfrZXGBy21NoCJTLcwwAXmU7n4Zila
N1P3CoX3PaItl8z9l7LmNjCM7A2OceznVkdcipnvcmHam5jaXdDqilBazQZ7EF3WiUd2cBvs7NHe
1Yz2U0BQShhP0N2c0zzQBsCXHyRIivWAOISanJg+Jj9GwpkKZv2H7nRP7hyCY8im29nKUZoU9Ze4
n+XqrCPXiJ5cWTijV9JZdO6K1rUushNlPI6rwOaIGPdVH9LnptIPBlD/eGSepLdV6foPW6D1d4Px
axfQs0oFqkQnxGImgP1VR3v4EnUlCTcNjcXAqOdVM1JWHBwGG1LA9x6CFV92XbE1WiAIaHTXzUBO
GcG1vgwRIvcVg88gtYdWzQwVbmjRPzVvFdT2uh/H7bwMkM4CSFAtMzH7TDgR6rIeIbqEJCEFioMY
enLtk2gg4EkQCGrAouK6Zks7WWak8S7TIQ8PdDBWHNmy+loEH6Nm7FS81IlC7WGeuhcS5RCgl73w
KTLR4hW3OglisaFHWw/DzyqyruwOc0CasGxgU35PIa31I+/KauHSp2Wmr6NaL44tjKtSY3PB0gU7
xZVsWw3PsEHIgf5yvnM8iz6F6zW04qj/F+AEgPctxSf8iaJwUjYtZEhD4bseVPAcJ/lFJmD/hSdP
Wik3Ej1eewSyM0bBjTkTH9YtAB4Ye2QOVRj2aGo3cfHDHQxq5za7z1oPXjvaQBulok3UA7eXpA9I
vKMslVLAP+wttzZ0c7kQgZwK+VVniDtOOREojtNdduhZ/vlSL/WsZlA0kqemYMm0cRA1HSzSVt2u
Mi5YgX+JaiKm07Bbt21+XhwPhwYY5GaAhgSsbB1p7fLX7uxIvoZycZRUFTEDFFONQ9jy5Z/v9RYV
QqEQ6pvVHByiMrtOEuR1vaXf/yec7pzgWMptR7tyE/eGornY9Ae7X2LB4qQnf5Nvz1/65VVA873t
D474NhjUv+SS7+fUHYkM0zD7fWxGl2nuXgtnwjTZOijb3cbDlmEQSGu1l57ZUJbAuucOJiQl8lla
cTLyyNjpsWOvojSI1kLUiUGkQ+/tcrPYtaKjU1ksn6VYdEFjnj3ajZdt6/MvYP+htImRMRp1CJK8
M0JKVpuYFhbXMwx5koJ5H1N1d/smvYyKE3U7fVOYIZA6qh0EXXXklUe932RBzaK9DY9Blx21ksoL
oBkHM3/vHDxhbZBEjRcOPvCmKChZ/HDGIrhvZ+Q8yC2/kxGpjpHU1XG+zSIcFzUtRCtz7QPv8uhE
Xys3XJIubFytKttnXZJt6oYbxm11fHIqINbv/DIF6sJ7QSNcfkHjEhxJL2fCIBYCijMcEqMZD+dX
1IrsQoaXEorIZVLChhxN+YXSY7+uuVl9qh4vUnfw+Zkoq4ez2hpbWL76z/fmSC3bKaK3fBFP6zQd
kHGfX4pUQDRJWTsGvI/WoPI2tMDJgXl6l/nQxjgIsVzCspp3ZY7rv1TaZYOwjDTZAnId35lDzHbK
C6kOjDTY14po9svzl3b59T/fDtWTFQfkqdDrwyxcxZQ4uuES34KxMQf6YLp01GWuK/aG+MHXaRET
jRVEhHCZtiAHICTYmJr6f0rd51eBaORadJq1Ope/z/9JXweHop0PhpMQ27P8I2upjzsFpXTZVCOS
Lv0KUA1+9UT9qPiw1ag3X9ImKHBg67i8ggC4qdfDI6kH7CUakWUzq/BZDPdx12qnLke1P5hoKKwh
u6xlbzxobeGtzdIJd+dv7Tk6WXlUIVRhbVYNuvmQxYlxbOelo6oyerDolbeZ54brLraGr9UcYniX
6W1qm6nfpOOXvMeTUPWevSFgFp8laDdfdyLf6jnbkXQefqov/ElQvOzGf9btutQCwEIhlORmcT3r
A1ogA/xBplvTI69ui50ZbJa9aoxidG0VWGEaVjUWiV+xQnklYmav/5/3F4arm46rS0v/UC3wJmFC
zat6LMLjoz3Xp0aymGQjaMXpG4t9s22TVe9Eh8CYPwG1LJLt3w4dfgqKSfRJKNl/1VKz+NdEPBf9
RTaxT1w2jG3vPeDFNVbYEP1Z6Bd61Ib+/+qSlWHg4Pjpmv4W/L7NyiZ++9Vf8M+/+R+Dgf4vfKUu
kmjbsM8o5n+7Ul35LwpYjg3VwjR0tPWI3f/HXmBgL+D5dB0Tk58tlkrWv8tVpvgXAfK4FYiSp5Dh
eP9d8rv4cBMQ9W4LSxi2jXzd0o0P9384jPrsVmUPrQdtGEEEVHWTMrlsEaF1OJLWThZFuzjX0iOG
PdLVTNK9ypo4hOpGVHMEyrM/aR0BW27VDD59t4JERlajWch+pC/aPUnQV4jjCbfQi3rnRVBcfzrf
f3iGP9BBqJ9D1qMOaOoU45zfrAk1OciYucZup3OpMOuxH9dQ/GsBBf7CJGd2rs1V78k3WWrZJ+9t
fBg//nlzjwFSl1CwGUJ+fYgaK1Fk59rdrqkj/K8A3jOLxe4UbbB+IoYNwuvKAXaV1oUfWNSM/37s
f3x/LptnOZJ7TFgf0HZogNJqEqLb5W57Ywl8AMZgDH4LQjiXIelHIIRh2OpxDuHNxpj+yft/uH/O
x29x9ILb2/wdZDYqUDuZzcm37S4ivlaBZMQxak22AV4jcjHBAZ6Vbvy9YUr0oVcj12QXwTIFi9jK
qhrtk1Py50/ETm95uFDBfzgjHWvfAA19t9NKjF9GMkZw/ER9/OTAPzhROHDb5HGRrisc08Jd/uuF
b0MXoU8dYGeeDQzYbkmVEIXoUxUMfup0gKDDIjjNLet5U4GSpoFxIxt6NpmszWNlkaObjY5Drqtw
/7uB/fzRMCthGKKcrTtiOUM/eVFs1KZAAbt+19ZvMmDn5GjRdxxLK6LnUTvDqnGCpPrkTvj9tEPO
A8VlU/cGpvfR3h5E7H5cq+zpB9k2HkAvI/TMKz9x2vzprGPT8jzQjB72n+X3Px2a7rZmYhDxgjmP
uuXschhNyb4ts0ge/vsV/jA9ns/iz2/14QLD1Q/r0IZN506UlgCzrsM+eauSlLBVSUEXsNs6jqar
v7+r9QETcH5bV7qObdE05Qb+MCBPUcoGYuCBNiVSm0jrYEPmYHNimW9xIwqWaNdRMvVXgFQfOimS
zVQrXC8QaCqNzGSMhNZmSLQdpDnzIs1kwOc2t8ph3HV7hcJjTI+1Peor1XsKRVD83oRk32qBeRVM
1H+LJnxvKTFf4MNp3HLyw9SmMziZQPlXmCxujV77Kmo7vvjkyJcT+tN6ZDlyC20qrR2YoeZvt63b
ho4JQaTbZWaXbo0xvoVtb62ikKPSInXb6bCNBqVtpPIeiJzOgDFPNwj15XocbcVK/z5rsU7rmmdQ
ZzZWlVsOa2sCnB/GVPAUN4upYAu1DQb/DG2eK2dQMRFhRpR8ZxPdhimSq7H9Huf4UkN30C+CF4oE
CQ7N/qiZyfPfD9kwfp+7OGbmrmWwghHzEZaXeGhkZjvrdmy6881CqAb49AOmGSXw4XFOcM/MvUuc
nW2PF8XE6dDs98lrT3oXb6s50Y5h+Vak/L+ufzFRk62byvgSBWiGYgvUi0c32OltEALQg0Mrkw9e
Ty6q/i3R3OgxHzs2xZJ5Uqt76tmMZp3KIeoGqAf1Lr/MPcB6vcbvREI2nnJvvbJ67PqjkdLigA62
ci15ZXaIomEOi/EymaHvWZHEDDjUh6FXt2GFGUldpiNVjTLv43Up7nXdfnTt7L5JbPvCc5AeOEW/
6ZSL4RzzbFpEfoM1h6Rf9KSliSypF/ET1XjXIBG8o/rjho9WEtMEUteQF1ZZzIp5ASJNlVn5WlVM
KKVrYlzxUEvYde4N2iAn1y5UhcRFBx8xaN018v/LtEW5PVaPdcw2dBJUhUqVHYSOMjuZgQhNNkHE
mdLujFJ6qJngm9vfS9nc2OLBKWlo5LX9lfQOgn3Fi8wjVBneuM/xJdEOsUhJcvkjjeofndBV68TG
Tl/mdIIYrwh0b7rrLJo+uat+H7hc22bVylAsYGzKDyPIiI2sh83W7XrA00Dbd64ChrUw4YMRBAe1
WT+ggf7J+P/Hd7WZdW3dlstE8OvI7DXcHd6cMu3qT6013PZl9t7T8xtn7bER6XPqOS+fPD2/r72Q
xzITQN3yPEd87LS2oYf+LutZewlYoEWaM7Yl940GzLZ5taWaN55O9jiencqeb/7+5r8/uODgzGV5
7hF9Yi1JLz9PRGEPZWJQJYcry5eqMbfJZGp7Maf46jqKDd2F1N60gYrD3993aW9/GCV5Y+G4rHMt
6Mofr26uBxolBM6z6OFi8YRtrBzuYRZO457ywWvOnsG3FeLFLJpPLYMnRpns1SGp3u6Nzz7N77M+
n8YFa0Pf3aD5/uGq04KbDafyWqAurIL0ZdgIKyTmYYsEx514MofWOCEYUuwpy+s0CNZZ5iabPBoe
SocSmE1x9O9nyPzTpWE9DO7AQPhniA/72rou6Tcp2e4wVLt+lmmbyhEktMXqqQqnd9UODmywElSx
Y4bMe9lzbpV3kwz0Y5sZX9IRwdAFpTkE2NoEkcsQFMhBlHBd150ePhiJedXFOr27xFA7bGekMJBR
vvS4RTBu7JQ//fdD+ogLZmp0bQ/ZAjtCy2Ov9mEtEqLr1ILIanckhni7Yt2F/cmQMPoL1TMp08fx
VRLXCLNFTvjomF7MrahXmb08+Dm7tVZ3Xs2ZpQsc09ZP2/VQYT5wvNbbzLm1lgOWTN2mTZOGgbXv
hfuAZB6BvBPN61EgpWm8o0dlGdAVBxySi24xrY6k2CAtXJUxoqS/H7L4gPb855DPXm8qNAxny+9/
WukFRuPlkzu0ILNaZN8kX+N2k5E2XdCpPaqOkGc7EvvonDyCHGhVRu9JrK3tiAW/6jHMszynKxSM
zpoNIEAGS8w0OSbTH5KSdIGa3OZlM9vRwuuyb6i2HlFqumiLjHbheLH+cax1XtEMM22KgbaJx9VR
sMfCIdxUAQabKJ5e5zanX4MfBUx1i19Lb++H0nn7+9k4r/p+XRtxA/x0Nj48Z0OXDSIsp3YX9kYK
eGZqfHM24KHhj1xX9F03jAuVPyDNdQyVLG1H05fSfkTFdv33z2L/aaRnAc4kzShk4ML/9cq4kxLD
ZPftzsulolfmTpckYTz3gUeOpTEdY1tJXEVwLZswZEDIjOscG/C19Kq9J1CX8cGPQQnZ6Sx5a4FQ
S2/pB8/avAKeRshGUftI0L7ZJn8krsvXzujV3gsxywe1A5J8EA/82YfG7ZP1jFHEjxSuOoPe1CZ3
4/eswPkZSPO6QxC+tXPnJa8Ia3E9+h/WHIw7hBOs3/V9ZDJEuZabr23d9baj16Ny0J+xerzi0Ht0
+oS5vcKh2dXPPfHsVh3FwNwsXzThm2sk2SdZAb9vb6gToTYRrIEdxGMfLjMcMorSCcOpCwQ2DEBc
ajMZHyQtWJ9spP4wSDosuAGmCXIo5Uc0YZulDgoAejNVWLwnFek6QLoZOm/QkqJWriBI5WgYRCEe
/n77/GHJyzEiszI9ISi6ftw41wFSDRnYDM8FSjmV0IJzUQamXfsdFAdiB8wC0uw7aOWpgxlWjzf5
xE4+YF3vp7ADKum+CbtH+FiNjj9FTQJEYEuKU/TJsPuHG93RBaENC2+CKtzy+5+GoC6Ma6wOegty
MVxAQZdlm7wqPbsZNdvP4/i9Jd3qs9nrD4saKn4m0VEmpTnQc7++qae0dgR03u4M1Z9oawI+0tbo
WLCMScTyQYcLsa22mkd2cReSaeTuzRZxCf5thLeluBmthrD3qFPbJmChSegJAUL0HLTPlkC/79e4
kDZTJ0o8KX4TusV9p+xIMSYNxIWs9UqS/JTC5XV0Ys/sKHn/+43zxzuWLRICPcptVPp+PTGOl+Ae
6ccWbNbV0JlXQvCuJlkgDM7WKuP+9b15zNbaZzfs7zty16ExQut6uSDiI2s8aY2wNETV7vK5ex4m
cWtIdoc0aVI/GhssWgVQJPaf6RjBnCXPBesCOelKYx9O9K6Pi8UhCUltMaMe5hlc2t9PjPGnUcOQ
bB5h0UgXasOvZ2aYehovbcoTpYlXRhVAaqJLtmnVXrFv/BHFrI6VcLeOyX5NTveVCM+eo41scCUw
ir1bE6fw759K/Ol6sULmSrG7xY/74VN1oQpMq9CR7pGvu9VzfGqAn/ZZOydrcHjy1Hae5ydxqG9D
pYdg6Kp9ZVJE7BM3v5nyXUHa0L01jj96Wvj3PWKrKGix/RWXHi5yFNbRaWakOdZe3a+dwEZhzkLz
VDAveIlx1bkguGKPNvxcMU0UiiVcrE8O/UdPPbf1VVGxQ4hHKjx7Qpxes9F+mfus3GtWIp/MOnwD
obJJlRHthgULkhlMa1YzV0doZG3NGuDvJ+wP5wsZqkPqg04YiPwYExNpbjzZhYPwPbRB/MQJNNNZ
bcCJR37Z2w9x1N86WvOeDJ8Wsf+w1kJRCyRLX3ICIKT8egPRoqPc36C5d+AHXSR6T9yJFgS0w6zU
d0vH2A/YaZTKh0MGzt23rNo+EAj13++p2EvBS3aWbsRvM0OFCKurXFHv0ni6bgSpiHWq65t4KErE
gMbr6BZoJcrimAiz/eR2/UMhHVWxRTWXTYyklv9hVYMcP0yQeNS7Tk7IFMNoZ7rlt6QKw2MeEnAd
ax42inneJyrcVlEdffIU/2GUIQDaQShPComwvQ/DGyulovMiu8ZZMed+5cEJ9hO3bQnpyc11o396
xGyF/rCXZE2pex78KvCrH/eSLhlIPY403hOvz7cS1gBauM65GSnabOOuuc+gU6+NsfYeNNvFFdgH
b0hoIkDeQU3EX+DdJNprkejRps+nEEtAHPnpYIU3PU6p1qjFKix7ze9kFIOXtLRHF+V/NTU26rk2
PWrpKFG0dag8g+rejLLndgJLLduGDLPR21pTizA1ywe6CPgfeNrZ9hZj/Fh01bCJqzy8AL5iPadC
fFMOJgy60wVPeo/ozVj+kDCC11Rqu0T5S0jRHdUc7UEELCPlYD+BM0n2lL+IHomzcFWivLuxddXc
zmaAIHOwbmls1I8d+jgXGsaonGfXeupnI/mhqOs3g7mC4P0g2UHcloOtLZpmdMx5wZ7bjQLvDhMh
hnsCGKM+vpmhjT61hYGPabK8FyCCECBlSYmImIvrwsueWMn0+yYJ59No6rA2e+PQdd5XNkEpgZdj
cnRn9L7MkMXTOCUPOvmr63wAY+gZ3fQlYt2WT934Kko7Y+ww4YXMWkzIXzb4E074+ySWJM5V83c9
NW7RmX/p8ljbFqaIryYJirwfu7dqagcf4W02g1Et+00O8ZP9XqYOcVmwA+sy4sjitJlQoOQjIRoK
iUBmtYcZgd6RlttzpyX9zli+O/9IRrMLx1Xka0uX8YmZPT51ZdkdoEkfzj+Ce2EfOtfcZYv6IVm+
lLpQ/7w6/ywAc9iqJtghyMBhb9lHSo/O8fzqP1+GPFQbPDI2bEusi+gtmfbMMkbxMMF3FiO1zpBA
A2gV5WU06girPK3DqiObr6NTsnshT/EQh+B+zq/mPM+w2QHrSlUIy6Rs5mtIXWYZ1Nfnn9D5m67j
DAS1O6cXZePgigvsm/98qSHvx6xVTjjUccW06ZKowOa8nbCvSLMSj2NqRRedzHdDBzyiGwISlFK2
VAcAnk8TV2AbSRluMtC298KFrjEVxrMWlSVpJuxlNJbJelVpdwistLuxrG9VBn21TArtxmioHXtx
twtGzVrboR084FyqD9hpQ//8bc4S/2oBuvTtuG+UloOWkOlwwzKhGaZMW2HX7G/adC315NLEyXpb
kzmwQpua7VVVB75RO+U20Z3kVmDsuaXApDbjBAdyBtCyqhwVYS6L1WUwV4mPsNd7yqYk20GQk5jR
CEN0kpb0Pgy/rK1gDTvj/DQJgxJGqGCOa8H8ZKYw5dEv3OZ60zzlX7Plh6IFaDP2BQ9DJXc125fH
MPCm+wVf1kijfqynpgaoAbmzmq1k45QLI5kt8bXTxtb1+RVL14G9xkq6bbw1ho41UkJU8RHoj9zK
Ov161jdJ+OuHHJoA9zeC2S4oT4o0K5/2WrOzjWidcyyPS41yZQK+W0V2qLZJYRn3el6kK03dwIVd
4j45bE8F3qOKCgerhCt3Vsobq7jP1iT4VVfaZM6XIymchDWBd4DwRaX+tlOq/xqO4kX1wyUSzOLa
gZJwKlvukxIY4BqTRnfVDohTnCp6w0k9AT8KgRSXer0tQzvfKLR27Ki7/H7O+9uJ3KkveeIWmxb5
9V4btfbFHp+wxuRIlcTGqjQKx0Wi8E3V7pc+OtQYWr7S/x23YzN3F60Wpi+2Q6N9+bljscrNqm72
1ciwarll++iAufRJl0GqHaGgbebkCUzYVwaS7GsBYTfDtZiYZXPjQk5/ipKtFcb509gP/a3lxlfR
9FSJ2nhAXFdeg3J+DPsmeLRJfT0lnfb9/F0mYpITWgyCeVDCti40rga111smGQTITnCPMCu4nzqB
AzmaxWVGC3RdJWZDonHfrWeKSxeVaUyPXuCQ9BxXFv22cnpETon6XOrfxmEkErpM2vt+jIwrT8R3
Tava+275YozUD8bSNf0wTOGSKZuyc+ENhwEkEYgZvk36LrmPC3zog/4VQIna1e4oLwbHewH9S+rK
4PAsmin3iJAXRpjG39ofXOjhQmkDoTGDK24CR7Ift9cN4NQTbbl8VYypu3PrjjbF0NQbBjznaGsu
9IgujtYL3+U6dOvp+vwKchF48DTz7VlLttNo0c8b2/RmzCvwZRkU/jAEaWx7lMZC81JXlgFsloqN
rOW8dgBYHRyDudervfkCjIS8BCC4TqvoJCdJtrSRVpeiIm8DiZK3GwBe9KldQG0y21szRpZsjUJe
1qZbXebQ/K9aOUfX58muFPw2SqCzUXSdT+cvQGKejNTTd3rbhKBc6o0bGuZeBMHrHHeXTtTlm6T+
UWrquxOQnpJRZ+MALj3IBH0WNVt21N66lOMmFsDPDR19pF0YyarADm9O80XDNmJli3ijKW9nWdVb
nKZ3aRrgVsimbTjHPzBJ71DKwasZxKZoBZ+CdZ8iBqCU7sWMUGylguTYRu1zB4cd4tZboo6CeZwN
jD924guy4Ttdm6Dpxf0ty/l1MSJJkemSR6vsEHcKECYc5m7fPZtTdzMPS1e5us5kuMy6dJYCgZIE
6aNMn10zuBCzjcM22i0+z9EEoAglMNXeAUCdgCS/zd0IL5ooMS1EfNlLTKe4EXyAWZVPKxREcliq
jewhLcACJNDNSw4Gccb95NzUjprxzlT7tJn31pTdknBF1A1IqWrYk6tAtir2cauYd22sbSZl7rBR
re2MlqOcfrDjvK1gfxAv2gg/rwQVyHyyOG0sWW0OqypYK+spIWkKSWP1mKa18p3EvksEDv++BcRj
qIBVgU29Nsj1dRu7310DQk4cgy6fs+628II7Z5rrtTZOxq5NWJloer4UGaUPa53H073Okt7dkOsB
asLL911bHHLLISCo0K7jcXyNZ2dLmpOx1pslLNYyvhaVfqJUgtDe3RW6uZYze0+vnd+iAcNrqcw9
elXSxTuaKrU2g/Rq0PVOWo35R0/WKEJKv66sGxzT1qq1s8RXeFgz88Xs3dPUIvxRNrdqmmfVxkwT
AhCj+oSQvdjqo9FsaVVBAtMUHPDSPOHmj2i4V/G2VSa4IochQcgfWoegtHStd62wdN+1ESGms3dK
1Xyrtx47ZMM2VzjON8LUSj8tuvAiBcgGLzrVcb3U4UrFWr+ZJE0LhzT7CGzOGEWo+i2UmkQsm0b8
2M0Yqu3CPlAJfC8oJYdFvmr7/IebJO9WC4hiwC+w6llZYCQEWJFzjYVqnxxlfa2NCoEBBCj7TlzH
Gs3o0FtSmwkqGKGjrGITb45b6QgYbJSgCeQcd1umbbXG+ZRdqSDczqbziooDc3YNcqBxbDBYvWLa
NZw18b3uqp66o5WIbJ3o44ttkH4kh+G6qaBjxXQ+EUUPl33JvFRBfs3NuPk/3J3ZctvKtmV/paLe
cQJ9U3GrHkgQ7ERSlGVJ9gvCjYweSCTaxNfXAH3uPSduRP1AvTAkylv2lkgg11xzjrmP6xKSm74A
3Bh+1dwAc6Gye6/kbcwBVQ0ZRLK6pVOkmNR8fnzUrcmDJBiOY8etZ5b2floSgTfWas6Zx5iLzugY
QlCnZmtYQdJzUEOGaXWqjYgc1WGjoxn7eR2OVSLP/pBIXAZdQhOZgwT/eHLIrfYs+uQJhKZPrGdo
z4aGdXwSehvqQdGeAR9B1SVjYu5xp1+89S9sbSX+up8pCHB4l/qQ8CTCeGPTsLv+X6TVXEeWl/9i
NZCd82TOzi6zO4byjrZyOZpcrhI9JAzUnZ02t7H3rbYPOdPulPnXpigoOaR0ATzUzzERNQzAot1U
49Cch/WHUOQsF4Kakgkt1oZz6niKELSzT1m2w7yfjhXOepZA6x9gCDz5wPw2lttpoR8MByWwjUxT
rMPLM7vz44G9YOR1ZnCQpKTnrsqOsndsLGpVWW/LlP1/K/36nDnau9TiKerWzx5PMYI/ZbWX7wDC
nTN6Qs9LldZnf16++w6HJWvAWIYQRUrdBejaxAtYh3z9KbddR1OUWOoz/7z6uMS858lsHnOfG3+q
l2cC9uW5WD8yppQu4LQ/FPXw4Y9xE/FZfHo8NNDryGAYb3WZVFxOHA+wAV/MS1gofz+cnHyHTOcd
2pqEvyoKQjzrR0G6gIoDLhNTCNDZBsQlMe492QJNG2X7nooOktfjUw0C5JmX1AB411lwUjDl+Vgi
tCynsJYHpTkZYLn3skmqv0/7ve2DesplOC2ihI0CspdZg3qrahigDbfFT4PBdMcywz9Zw1hyHR+v
VkEuMvU6+v0oc5f+ltM0OEyf+xqRuyEse0s7GPzGaT7IioPBBIdjHWD9Umph5kOkLFGsLuVM+U4e
6CRJNGHyJi8wbHSejJL0c/GN+IzItzYJALCS9TF3Wz1yYofhGjSO0gKYpgX5RZvdg0ZvFvqx/msa
tGlr9FxYlR78VmYfzX467wqQn9PK/iQvArW0W9mjpLKglj4+hGYJ75Q3cX1yH88GieaDVV4hqY9n
hwfmdKWPWvAXNhpA0mUlkz6ehxwIOPXx5/R/UkzXP/742uPbPz7SJ8in+cpAfXz69+/5+/j4T5uV
nFqtDNW/Tz7+lHj8cx8f/v0cEkcIwJ+ug//6t81/Ya3rX/n3X+IAc3VWquvj+/7rD6Yr/RWS9Hvz
AMI+vloAie1WWmyXiP5vjuTxUbkmSh6xkn994fHcvz59fISVo4wGcLWPzx4P0wNm+6//1ktg3YKk
vD2eWlYOrqyan11fMyr7MZ0XgWfDeuTTfz0sKze3AVgGZmP98FHJbgczraoriHcl8qYrmzcgvwkM
uX0adc2+4KF0QwEyJCp6yEFzZcShmD1/o6+7wDlXNiHC/s+cwwOeVzIw3KRf3IiIgK3U4AJ8MAD+
JSSFaD33K1u4XCnDLrhh4iYl3SqIM3JlEdsrlXjCYGWCKSZ8tAJbIBe7IIwhnmoD295M/+mvhOMU
qYM5+0vlfePEloZyZSG3DyryykfWV1KyCzK5A50sHfOOYQXb50pVjsErNyj2G82FuEwV5/fAe3YA
MTcAmeOVzByvjGZCYEz/cf+1zBnpBpKV+QglqWqyYyoXd68HzpcajC3xffClKwZaAfcIRvLbdKJs
JsQTy+ifSlnC6KHVZBvg9rPcmEIOWADWxBI4W5HTI+zp0askITigdl8m0NTZyqgWwKproNUW3Dcz
b/704DWrlWrN/fNzXDnXKcBrQFp9OILAzlcWtgMUO55xWDDYIRahsaCISU5IPUOpNu6MpgF9bolv
83Ab9PolLlqKD8EakRX1g2eiyD/Hmp74wm9/i2R41fpW7QYdjHhWz+ckT39A79Mq6fGbXW2Jgx2a
MpW7qh32XlMH50TiTcg4Gxn1RJeL+enWsXFIx68p9q2XhPjXRmTxk4Y/5WyoowIjcp0t/Skgb7Er
gpwKmqHJQp0MTThkmcHt+ZqL342dgBpgBI4MJyHZ6DTldskMMCT66O2DRNKPUegbkB80+BLuNTtZ
IGsZxVXTZHLo4uUTj2Nx9WzRnGzpn6uRrhLljNPdwniWVeJdK0V39kCesOsYOO3YbXMpM3FwRls/
qiI7ID29afwTzg7SB+UVRNLJ8s+7heq9qPHy+NCZ4gfT7Riyw2n2iWeON7iv+sCRr9ZYy4sBZFg9
A4cfWW9iSG/ZKMIFQuVkdkcCq3YSdYAvZK8MNGqfsSbakBjvzvF4x8dEgVzA2QCrwdmV7tfRJA9a
KOjDJRYXPcyHSjsuGOq32VzbR+Bl4okCFu5EleAcDKLYooSNkrsJ9PCSfqNVhzv8YmWhlUv51KMP
dT7OLLvyJTzGBHf65H/MhihP1Ig2g7y1sF5imW8Xx7wOICq33axlh0JvrrqB+2N0DC79aTpvczUC
X3U6gMqlE4RpYX+fSpK0nU1uKM047w8scBkrQFVl7xbVgFEGfCbMGwantOGQKpOa9GhbRppWdqgf
mQg92nuQsQiZNmJ4dsySYnq+SYDOdRwGSGp6N/GqKf2dqglolr55LU3WwoVuc7RfYVBxw4W51H+s
HjChSQ4j/HSY61D0y+VPzSpZa7JvWiP+DJBxTtAUNap/Endfudi1qBuJEnj/vI3474O5N3eakf5K
KZada6fdceRuwjQLvEs6EVwurQzKcI2d05HspNH9nvA5+aHAsM2t044jW87qIJsGqnifwRw0p99Z
1qg7V0CMMOMwbGQ7D6esyNtITSNprKVyjxrT3Np4ANotvSVu25yNkQOYpZtvNlQAMJMBtX3G4HAE
gqqsxhj4bz4Ru87TL/1s/Y6dSyMAabLH0UbHWpXg/HlpjOCSNta2gpAZGhLMzuNdNFntdGxXgFMi
GeKCsSJK5u1dWlg3DQflS7s+UK2V2s7Jq3vv1HuBvdda+dQFdG7/fTC5NvZW8CduUw5YLCF2ejCx
+qMOi2/mtelTU2NTcTISyKwDPVaAiIOEt2lRGM4dxvkzA+Ucmj77iyqJASVYdYa4zpVqPU2ae0cm
x0CirJgZ5EKh1dQVJdOu9ryDq2otkll7pB1Dbub6B40VBkQOkbEmT83wDf6/G1Gyw1oYBPGQ+mmU
NDLB5srVWlM5wlAwHWx9+KHqJT168cj3qrZaHHQ77ivmjmd3vgDHJAYS7/4a1ta9vjxnVgEkM80i
N0u6X1M1/jJ1iOA0ZW2AgTPHzrXBOVF9NqZ1VK61V4Vy0UIhfgP/esLlvB85wT4bxLlzZhmwC7wi
zQGwAfegj8xM7Ai2wPvS55c0ZqmRTFW+Z5ej8XIj6FENzSFB9YpwXkn12sVcZel/gpZgJ98QG50t
h1u8OyZowZk+3MUN5LkGbSXNfd2bXKOojY0CvqfF5fHW8uNT6Y1j6hSJAXI8aah8WxWGF3X5VyRv
wkcA2mrrFix+gLPWW8HkWbn1xHSdkqbjxBCAGqvWGcsv1Skota2nDfNz2p17Ktkas/dvBSfApNTk
XVriV1ZQLRzYtHxT5/FRQP/fK8SXqBnGyEE123FOTsKswRgnlfCjtjAuqc0U0pBan5qpOHss02mk
t40wSewlmuRI+89s7hRK/RYqVnaDk7KjhuTFWBL8czlYZ7FGYkaRGTv1jUhH9TKyQApzYANbr67r
bYPkFTU2Bja/j55mPOLHMSl+T0Yitpbh2jRzFSx4SusnLHlzb0+Sayxa18GQS7zrPTDLLNSO6DLq
6Kw54U56MMpFfKTOasEVNf/UnMA6t30ePM1BkEQlnkrcWCbLtjloNgQ0e5DGrQ7+u90ahMSfW5sZ
NlbmzQia2aeQr8mf7wRsocawXj0kTr4mdA0dAIU7mweSW/LZil9GaVVfRJmENHCYz3gU6i9444vI
p/IsNIZvcojFq5Pnw2VOs2+83drX3h841jtpvQniP+aYVx/ZMLZnXWjkQtdPccZVYe+axckam/mY
lmgMrZdE0zwZf7SsPPsCfFkwh2PreB+VotUJEyAqCdhmSzXzjV4/SbyhZyZASnLiPD+Y8BRDz5iW
m8WPeePkdnUsa46Qim+0D7QyUm363ZnHY5n74124aXJlZ3rtZ1G9ZuVwQIIysKOVf+hWHMmuyiSy
K8r8+hu9VPVTO/1EkOguRU5Mqy+xVqZ1QOyZuLczAPvIMxDfRjfw7tKJb2hkcnOWWbR+JfsKUw+7
LY6d1JeUXCMnliQML3USZ0D/YNzEHFMcXrgn3fyV+cPOUSNojjIxdtSSM+DG/Xd6AK6uWTVXx0Au
jGnGOzrdcoQmEs0ZYaVCLZEmUvd5zJ09OFz3yNL2MPbTi0M171XlkrIq0xgj0Shzk1TcXWOwLHj3
0j0Z1+CpbDnDTvUHHfMzJ6SM3Z4RHCph/vR63ToGuXWZrTXlOls7dxrkXlfDeCrZN8HpIUA8+PZT
NSefROsQRD1v2hX54pIJhrW2kqBpbK1BO/cA/QZ3ABlhc8ONVYmeMNsHq4lAX9HIIKf8NnLVNTLD
uWeZA+46rjz6AnIKYWoUEY0VGEYTtXMz29rqUzccFsLyR6w8R1oTzLD0S2xVXCkm6UYWUhVAbCDJ
snAUTejqjfZoktYkFjaVuXIe5iqIal+W27nLxBejrHadi6Tc4G7ZC7fKoYQHGZVxFdct5HEI+50K
PRZvht4duSLNWD/cEeFjTIHc06SLrbpzgk/DjsfjaKEMd5az6VXGoW/KBY1oPrcXmxbKxOc2qle2
tjNtuhYLTUXVAKdmnT/PC7MldlcQBLOTfTeRWI+2H3xPpni8SGdnpHn6nMyERcoB6hGLdmDamYei
IpjumGghg2DWtua2fpoUGXOTwS+nsdpLHbm3smyPCRPHuTsf4wIyUtt5KprqAOBS8ZznrXeVrbvF
fDJ/1TuYJVJ7N2a2Mp6856qlKsiafynOik91Q4sK4tqTT0XADhhjs+cXEx+k/R431HtqWax9d6ff
sVe770b+C+p3vAscSPO2P/pHWS/s4ZKYm3qRXlJai7eGXX+t6rm7xH1hvIzTqyhMAhDYEi5p7hfX
qudKgpS/LzCc3Kt0QB4qM/cyllcHct898XFN08gHma3q+nvMCeaPKqV31SCxGKODeRWwKoxUjdev
QF4YHZLq/6LAdja9NNIDusKxMbgG+p211xNNoIdENsVBLssrhSL5EysK9SLpZNAWjVljyFk/OfZH
2y3+/fGAbHfIC/NTNBbLO730MKGuTLlOEQZK1OsS58DfXXt8sUf9lJrp9wmZGNV6ZEMDhw5aXNBd
lgEWfD1rMsQNxI/Vqu+NVdC651HB3U4DO/altLZNiffZF5O/NhIKVLlYAhQJQTYC/Q12dm2pnefq
NYRUKiGttNv1hb+ca4TiHVxPQGwglWloGlnnOKybIUnvKe2Z7gW+kYklZQt37Ins6HwKEszbmZg+
sxbYmDUv9q4V9XxyGFibLOvCMW2J1VYJKKnUpPEMvM1knIsyEV9qJ+OntAVVq54UlF1l1WkkHRFv
zMzh/B6nwbbXoCVnfg1LyaKUgAUDCii91Jb4YPnOVcSG4DXneRW6Wa9uVqP6LfuRPDLLeADMl8tt
qlgGGc5PvKja0UmFv5+N7ITfQJ4fD5qcgq2Y+cGIJqvulaIeBOPN68g7/kRXN9Uogz6eVOZ/q+Pk
UyO8+UxdKVbJWhwxU1HqElsTR0aaoZeiqkLYTkPYSJPNMcSUY9Un81ZWLbCEZWgPjpgy5H+UO6Vm
tNd03fGDeaHzpM/jbt+Dj9+1mf9BP82lHBps79Ykz7NH2wnT2gfB2J6XRJDt4G/+VLbO+VeV06ln
Jt7nht+GuVvd4fTLazVm8y2Om7NSNIiqynKimqsQJSAFSCcXahBNwe+qA+Fm9RSDUR6cUmCQcxTK
JzhDKBI3J/kRmH9ab6StsZnw9bnlt4YqEizec/4NXV1sY15ik+0eGaxdrt4E/qbUarEMWDJKq+m1
MnJ5gb61OFW2H9yeXnSuo0ciMKgD+6KnbYKM/WsNWyyMqU3ZTh5cHqf33Sgr+uGYFxDW+kBvr9Rc
Vt6nP4CbSNuYRklHvdpuZR+Hftj4eodZYYWtVTWkRtH3zB0+PoEBwxtWmx7AieYmrGuX366NC7dh
Oc70KBrucardN1q/ZT+B8Z0wSJ80IorzUhJY8LCsMxUVfYEpBxMeutYCo6WGymJJKt+LzPjRxrvO
MDnpa6z9ehHsSwFrIw6o+bMVbP4GjovAZ7ov4+Uw1kKEs8D0Xohwoisn8MXetRv7z6QfyY9ABaQc
Kc6sZ80wxlPcaodGL3dFiXBlzug/bjxcZKV9m6v5V2KihVQDdNx6UfNGLLZxbDR1W0YvuAiNBnmj
6f0QN1XFQpMlaksXbm2Z2Y77/frWrbfFTCO8NX/kjckxxTu1fcX13m5D6bYtt3pw73aQU9HCcSpT
066Z6vnQWyTk3djEcokkw1kCf52A8d+wza2anK6YPP1oBw2lFo2fIRU/j1CMcvPas7Sok9CLfREr
75w4kWF0eMcBkoRejfhlOkF/0ILMpJAeynosV7gJ96hT4/S/0cP1vW+13Yag9LSbWLKVRfODNZm7
V4mFrEVbR80paJeYVDNlrn6uHLhXMxSSlxZxSc3saweAvSvtPGXM61/aIoUyUAChLQfN/tLXPzzT
Lk/YYEGKVcoI21TQ5rXO9RrCGkRn66CI9261jNSCgxRO5jZfS/A4OVbee6oF/raj3XHf6ukctmKh
tCaevYir4Zlf1kyuQTKb6K11G2vjRPyOFixbnzjLYhKXJIqA/C72Nk0768nGlXOspuo58PqGTila
dmUn5dXzOHNS0vLERXih+qkIbmWGDpKhrWU5ZRNz179ygpK8WC3MMml3tHwzD22y/Cw/E/CXMtgv
eoWdYt74beOFgN0kiKvl1WBTtipS3skwywoUd6OYqfnBTTDcL6mrxUiexmtbLP2JK9zJVm5B6Gb6
MUwmkKS80SidQ95Ld3YcpDuz5fiWNMbPtOxLthz1746hfT+LOoZq/lkXXfqExc6PPCf/PTmr1EU9
9iEncu9AZA5NUoSR7cc/qQy8xflDt0XIViZ7si4l/Dvwqg403T0adeps54D9S9WU3TbpBQ22Ts5B
lmjhlj5gm+ts9cmelyGr4vgSLzn37RGxyNdyhAUx09PyHQ0DtHBWvHvTUfXSOxVGbwDPy/nt+C1b
UdigOwL8p2Cxfkgv16NMTwGNCbfHyA8gKBuHY1uD0Z4llxLOkfc6/mNQ1HHXbUfhhvApPRZ5vncT
3pkeVEc0RyoTmTZEQGwksdYbaxUci3L61pcyOye9uosa1p5sxRNwcG2bUwUZlgvzsN9hw5ocsGgN
54GsRAxShf0rNpBo7KLnt0x1dONN48Z1ZkoVx8A6Ob72syRIrJNpjZAcV4qc8s+zxf8e5Sgu+RG6
3it4RWHCyvFGWckBvmO1BmyT0G5ja+/BmCpo9Ekqv9lMymiOcBlLeHmUC4z2N11pPlQ3UHlGNmWA
H68NIgt0oWLWtHtiODAlzIBXgNnxRi7lu+XF04lgX7MXi+5uG9ZPs+2y0LdagYtEcN23++D8eKAo
4rdAW0P7y9oI8SI7spN5jn1hP6XS+smZUv9VSvvuxHp6TVXrR0aaXbxxyrm/jsYOSWiMqFrn/TzY
/IK7uGTWdA/oLdl7HjRg+gYIvIhguVjXY33y2mNn5cBU5iezBntZdOUpodX+WM/O3aqp9TVbLlpL
0bLe23LLSAHwl/g8fvUc1wbpv8cllVjpBO9tLuxiWwWgIinw/pp79aEaOtCSXfEqkIT2rMtweIxW
e60G+cqhSh1nus6KhU50UMLIK711HANJCdXcU3xeMKaJFApfNtnQZBFMqRR9Zj2jNmlvpiepr5zS
me4urXUImHcFo8BCCsNI8lML0OAJJBhMb58bw5z49y5tgOjNQo+UCr57GNdAOVEdZc+L2BHdGrZl
0x9as7HOs0qcTcAs1ufIbwVYBISGyYikxUyzNPolWAzug57YVwm7GFVokOoYdC8ujTtdEzDqkC/n
dxy/XMu4dKM8GGgCaXmXd8JEoUnr+EIp5UGf7eBUcpY+jiUpc1d0+J3M8poCOj3MCQg4h7lcy19U
49X4bWCBB0QG05z8hEn/yL5iT8kKau6Oi7AZlbVLDkFw6+h2HlrGIo59DZwd9q8R+nD3iIOMSJru
R8l75bkylOSoQGMPDqpbJbRrpeR4BLLXXYMkAX0g0hLWOaXYgBlPTgUOEKQhIAS8cGlxTXt72Hal
kz0VseDXM/bmXtYlV6taB6S+Xvj9kWnS02CLNb1pHrl3XDPFUVFvxXOT5DfLRPRd7DEstXykF5Zq
z4rX5S4RQj+IYrigyrdb2Ur3S+yynEil+aWpOaPEE+YjGMOwAjPjZ52L+jnzuh09VfY3H6FlSxSI
fxL5jl3dVtabPh768bMXvf3aWnr/7Of9a93hn2Iehq5sJeWbU6afjeuOn02DvueoYLNI/LCOxiic
Lepp1Fzr2JlzcaG7eb8Es/jGbZC+Y1AMu8Jt0tNgAakOBuVd4eslUZw01XYehzAx2vKosUqPM/O1
y4KXtFp4EelM56qxxJaAtMKyWFnXXnL/iPPeuY0rAzYFRNAg5d3a9UHpVUlaVs7P9gzbUZ90++uC
a5y+lTdycsE644LVmMpnJaz50M3iTyWKduvnXusy9GMostX8PAVGcpW6XrFueKljJl+kG+/soHOG
PmEG5HtwmKZepzstGbyQ0do5tp3MCAGQbVsE536JlzZfYZM9kjMHeIY6c9LI8SbFd8MxbqSTtT2x
zTQyJSY3LvffPWMBB6o1/TFrppW4JovdYhYuCaq0O9hknb4U1fJH8PrO/LF+tYPBOrTM0ZuC9/Ki
j/ptmrn85F6BZ5VqnC1QsuZSydXYYvsDq9UlPlcUBqbZkj0RaCyupvGUSJbbTW9VGEiCe18mzW1y
G3qHRl51JIa6s+/G+mW06+5qduVRb5svVJogP5PMoXxHcqDpna3pceIygsT6OqvgBbG/P40+CEUi
AhvVJPEXPMJv9uRDPy/a4ty6cXk3O97wjRVkoWdRZ6BQ8y5B3iD+mQR059SsntjRMmOJ8VAFhoqG
vDfvzfwIBdP3OpTUGKzVboMOLI9rRtgNjbkr17uIViLdukmG8w5v08QCyynpJSvxk74kWqPfg/TU
uXvCVuWvAnlq685699yNz01flk9Q2DUGz8L4wJhIgNuQAB1ZM7wzL47TJRa2/83K+4btDzdFA/mH
06HHdilJKFdJ6Hycc6yLrrBPldF9ZyLQz6bkngDVd6cTB/cm1Zx7/OT8Vrg4FeWYPk8zDfU+Zz3b
SFFI1gefBRXIjeGec/9+JgZxN6xsQ1mSc7LzDhdRbmTnUQV0eLfkjTpn2jCyTrxqeUh65m36oadD
OQz7cSyMYxs4+UuMMc7V253HdRGu7bicXQSMAyV5E5JMdZo0YoEisJI3mSG7JlUXP/Fbr0kwtgjQ
dlF/L2MOIsA6sntVD+a+Yzv6xm4bm94dZc+1i5tZYbij91D4nnirhnV6hi4gx4NGbOhiJ/rXmIXm
n8ZquQV6zrM7oPSNnc53jX3rylboXkwchvw+VjsFJSpshuraLGPG+YkRHfiyftHR+iknG770GJT5
udbZe9oi77Q+ebGJ2iYbNDgTrbF1OISO1SguoihlSMEGxJ024CKcO/GzrNwfIDGbfeqOX0wtuUmg
l29DUc/72O0Y2mL+GmmXd0f5/pk9Pa2n+ZSjk5TxgUJSqMu2Gu8T6ZKJ3MGHKxE+iyK7G6QNWZSY
7ob3JCmP+Ej6L3I70/09kFNwY1oL0aYeD7ljeFc7sXXKkIMwCTX2QR+l3cqzW/KCN4pa/+jlOGBS
o0jDmrD3DV3q7UttrC4AUvFuO87wNeXFjdhbvGGmyvfIh4xUS+IdRZcYm2AKxE/FikhlBh1BOegD
AXbyZFrLwCDn4u8EEXm2KuuXj1XoK5Rqk9OA0249z5d4Kqb5RSm3OWt9/DkjB71kMax3UWNUCB56
VY3HtBb0UT7kK1dS9eerP56nzXNoWTg7gcpQyWobw77t19RBlluAFAE4Z+Zonbp4tL62oHr/fuoK
7nfQ4hTU7nE46OB4w7Keq6OaFGGBKvmuBiv7WoqXQATN22jGyctkTXgu8vxOy6F2A3ywF2n8iqqj
njoroHfNCLx7Ucfpm/HYRQyzOI1xvQ3Ifb6mJV1JlMcjpxTqtWhQ2giZnWWJCYMxxzpPHpGoJJDt
xxKzwiJcIIDX4w+TEs0hwM0GWGAIomJghHYwYdervXxx5LzvqsknX1LWV0eRg6wtNrkKq/luBCwY
sd3FUel0zcqY/4PU4O9byir3gTlZR07kvCU4bGzmigV/rDQuM5x0t3o/LxEF8qj6hqMuLgf+rWim
kfOdZhwCw+5v48LIK+gJe4OL+9YP/vDCP+yPkjIIF+whu6FIp0ONDW0j+yJ+wvbd79hqsmCNpXsr
cBTTytqPA2UWCQfeqhv+8OtEIEy6jhfSYEV1Vay3YsN6ZtK1nxkrByI/zrnSnHnXz9QV2+/KqYrX
NtHkK+e3ZKNrZbp3BOejqWbGnpZ+uTozQlmvvPfB0oevWGwZcb1K3VntGNclbsKh8PILEQ6HDaT6
Lt3euDwetNFg2UMGEv2C51iTHWQbjHs/W878rsoTbj3jJXZO2TAUd9HF1jmuZq5pBmON61mvi/Gl
By36bvwqO+ou5yB5SwGU3yCKvM9uIMLS8Rrybel0G2Q33Sp/eSIBGwcnkDdU5FCHyWChOKIuBF9Z
E9d61NG48CAanPVi4a5s0a8HUtZ8HuzyRx7gvZxzYb3jk0ox2X3pRyaS3DWSiBpaeUm7+ubZo3Zj
YMAElI5oPEsuz0ainTrBbx5oyru7GMPBHj0Qit74jcnCOBIcs85Idslhno0qovsSBHZJAUSADxTh
pLDdmVE19XZmElNqSXaOtJl8S1HFtyy7f5S2mX5dhmfaJ6n0jZ1pt3TD5yj6FyUMP5ztZrpAqjiN
jeUAj0u+JpQanoeqtwFJa0vIfcLfTyZc8Ufe9v/X7hwLTwXB7/93ec7rJ+U5Xff5+e/VOf/8r/4T
RWr8w3U88sWmgX30L1b0nzDSQP+HBS4Hoii1NUg4Phnh/4SRuv9wfYh+RGN1yH5ATP8LRmrZdOcA
IyVACgfICsjG/5//+DX/r+Sz+Se4s/tvn/+Peqiem6zuu//9P0028CSN/41zAsgTkpMR2KTUXXKp
/n9LInuKUod0cupjanjadpmlOBnrw2Rb/bHX34bWkafGMoVOV8dasdXizurWJx9feTxolaLgqkfk
+/vkTIPkv3358YXHc/WAzYUyHVYjbFeRbZpTNyYN5MaEC+Pj878f+pakyCPoka5j91CSvaong6Jj
o6ppiuejx8MAE2jlWeeK+di65b5VnwwQ7yiX64cTXWvL7vFhu/4tBUg1RD9LmJvG0WSEnj+cwNlQ
heEmW9jVXOT8ghkJFa2tUNccYPc9gDir2KG2YqjUvXKkbhI82mzWBvsYnNPo8Zuqa1WYBS18vMCk
JCb5YdC0AxxLfJUGcktfeL+0m2Xr3yrlpgRJ8hPUHC0q7CU+pBp6PJvoLhKivPX6+DzZKZkoNa30
5pg7DLujDHNGOSSURI+JvhtkvtfNJDs4tiQ/iQ29770INlUcMtJAx7LOCKY54ptlUBBHICEps7Nm
DfcZuxVxHdBx+7ldlsicvhbpmEYVSP/VFUXDvIjMyn7X3fK1Q87YuTE1HxmFx+z0PNhG1Z2ps9h2
Hl4vWxNO5AdfCA4RwltMlsOG/1GjtAshca0h+oV4iqnv5FBoVL520BXYzqzrqHCgHhW/BkqORsEG
8LScanKqpl+mnh3FXO/q1eVol1SRgsENC2tELGRjieyGJzhdWkyYLEEGb3oyid9VnmGjAjHs+xnU
q8GOPINAZZL1YWmUHToot8M89S9sEeYDYgFRD80N68wMTm0pnq1Ctnc8Dc5ITTFRzLVxWlBC6tlr
FQUNMsq0w9rgLiW05cUL6EnlAr/TlK/tsxJvZO/hlpW4lgZrBgwokm3RZEY0r9udOnZ/Tut3cRUW
hPmDs0F/EBlCteUv37OYVjjDX7aPN8rypaNPFH/U/KzXgnSQk9ishicQOKn9K+ldRXqMfU2J9MgY
LY51Vpt7TiH7boDL05vuybCLvazKgPDO9BLoct7MVF1HU+uLDc1tu6qzojntg9AtfOpkRmtH6FKe
gKJHjpyOi8sJRLrzU6bB6YnvgVkcnf/L3Zkst81sW/pdao4b6JtBTUiwF9VQVDtByLKNRI9Eon/6
+4E+J/zHrVODmlaEAyFRFClLQGLn3mt9C5Ze6fcYihrnmT7pD3ruaTjN1VPb6uA45hExB/0flrVt
jRPxICw6YZm+MSJQNxbRLmsvUZeyGbpwGpN1NWbNSnPQBGqKC7Hdl25JGESXG5uxQtRXS+OE7/Ha
6MxeE8046fNe2vbPxOwg52SFs2f3cme0cbm04BkIwAuHK1T94Oxgv9MNyYYQAGuFZlTgQJnIrA+Y
PdDw4CzGfti8904Xn+x8p9UE9wBJX0UIgHCxMXtqp2GLKM1AukmL3aGwLk2UAaafbTBjMq8N9sj/
Vlqlmp2rkxTBCfRU4dBGWfSuBpD4jHnRIC0/mCwre91ZJDDMIlaHwma05n5mXlRvjW2CrnOQxaeL
PHpdGgLrX0QzwNoOZ8vyfnUO/C/XdwmYWqDxtmlDm8zUG43lYu9ZPWUs/YkWhgZ2EP1Ez37YYPFg
43dGUMSfh05N3xJNBqkj1at6J4JAsSsZU1rWA3Cvwfgpp0NcNO8ZfL21UVvpngVkR6OaPhT2dinw
vy5vQibxbu4HbQcRviX2/KwbWrG2yK587HT7Z449qiKRr0vGx7FPEKzkAM37BtmeIpFxqcaU57BV
mZJxT5LIgRDVtc7QdzvnAKGEqS1xPfG061NcHg2Fa4AedqAZbGZ8Vujx14JWTuwl85WsgKZEzQcg
NhKXKY60HSSDh7an+1w7gHvafBPThNzYwmLuvcT42O6rNepcBwmZbWMcMwr1SzPEh8Jcs2MESPDB
1iMrfDMP8uC2iKxJmEpAYQ3RidK8L5mtOgPixX7wf9kjy0vvTvl+CrjO60M39dknEb6HGm04YpTi
3bF/M5Zp14bm9Os2Tw4RyVxrpKd+VZpH3HBEZVL5xUN+HQtCQNAHNDtcqnivyHt4dMC7paVarIfR
YTZYN7ufNdjtfTRbr8Hk9eGY4RLLyE4PUWajURy9nj7UKqZFuonz6eB5l9Sn3wqUe+0zqgNoykbW
9DXiLiecOoVREC6R/phri9exWucUIfZzzc++l59Wk1q0MEgZkp1FeHkmtFWQlj/GYPgaJ3ZtCfH2
2vjAbryDMoCSCmPByQoemLQyWi+z/OCZ0UdTEa7pi467jDAOUcF2wTGpe1sGIkC7870GCH/X5GI/
wChZB/FcPGq1hvXAsaFPkQ1QeJU6iMntQtE2xMAjFuWStEaXfYJIn6BPojp+bQoIIRo1CD6Gha9q
TbsxGMdj5EgMdk6wt1ICpStJwpzVPJRi0Ok9iKtk5El7bohQOBUw+koWjSH7jaEcqNmwbLHV5K2B
s5gH9dbb9R75/7nuahaaiSicOX/zdVRQNTCc3IbU4CTY+oCrwoAli6UU0g9Lbiqxmh6mbL42rmq3
mZsuXdZoGePLdWJY9iU2kk2qzQ6OKBg7kbpP3DreOpZ8bYKa8ShJEbiJewLadprSH5KU+Oy2l/PG
qrgmVInWy7XdCxnL+8CRGfZbc7uUL8dqikI3Lk6pod97pfPMlfN+E2bKuh53TSaOAfXMnwM4PYYp
qY8x4lI7fqjZmYTsN1A+9GSaSUHiVQrVvcDMeCjmQMdowsES5ifiixTBp3+GD+ABY2RRn7P8SdQ1
Z54IPntRFJs6q2j2O8yFY1yZEAikv0oK56oTdrUSEUJMIhg2pFWFYHIxsNR6YW6IQ/u65cZ0NtUX
TFWyW9qiuOhZ2m8nla7jFK1GwpRX+kSHe5XcRsHPaFJy4xgRsu/ASNY4AAE2juWeJv8P1nzFyFE+
xKC0tjE0haOroUNzB0yemWtzzwpyBAaS6Cx7SjlNp3VnJtMuddRTuai4Cy0/ENqiO/281pf1Ox0w
EjbmWDFe6uWWJvKFdigFdGbSlS16ZuhR4lnhYFFVZ9YFRy6dIbas3CRqedRR9h5K3lPppc5UFr3G
SuPK27nO8JDoir5qbuyzpZ7Vy/JqpYTfsP6fhyAZj3jf4GGq9Ag20kGAKR5wUQ5HIi4aZhNo9kWa
E6Mqa5iLnjyS/S4R2fiXUrU4kJPnSbzSO8aR0dEPu/04LpG4nCfIoIMi2RLNSH4WMSmCQfUxRWdW
EgdwLCecrYXGyKhYrExaW18xafG/naikt92onWnZO4eiw7EYQXGoloo9rlHN61ORbdBn/6K5QTh9
4YqDxKYgPUk/U5LdlEfwLtqkR0KcKC8US9o5DQogGpYpj0X0aavoJZ0plsEIxyEXCYihS9FazX4Q
+qtFs3uLsJQBenUcVB6F3YRbNPPsdp8a3WZGPLBtG/fdj5V+VKU3hAL9MfvreD5Wuo443S8+i6RR
uzknUF3r1NGjjmoZHDtx+Sn7Z1AOvwbg/muBMaJMDW2Hgu4YSLrmcU3qQHZNpEa7vrb6Y6eW2J7U
/QrAtv6xLEKuQBs6sXFPhpranMvJYDAzB53BD07WcRG8UwcSdGWmyOZdGgOVvs3N/lefRdoGc10U
L+pjHb3LiIGSZgGqjGvtozEnj3M62ssmwq60raCXvM79ulmjA+ipRnUPy1ElV5xGjt3Fm1KnBtPr
GovumD0xYZQ7p+g3cIfkXsOLcozyCtU80cDrukTLXASXZnK9Y70chvg79/wJd+dcbJEFvFqWQdtW
nw3aFFkMzupmkhcka9ES22ERO5LxZm29vP6goghWBOVtwEKFbUvAlqxRLjcgScJ4LF8ki+0WOZyo
p/6UJPK5H0S+qzqvP2noNScUmHRJ9h7OyKNK2i+qh9dc4izSGHU4xEuSwGlvi2yrD2I6kuhBozao
JWo2B9sHftpE5syOnG7EQUBYZ13k5lHLKmIOqzf0RiOK8oSu73JR2wPCLEmgdzAG8M+Xs9BsNElo
VcU8OMeuyQjMQP366aV4KSLCksmrpOETkxmbjy1Lh6sFLCtE2jNI5erGugzohV9R1AJJDdCo7Zsg
DosOpRU7q3MSDclxeiwg4WO65+U8K75WUww0NW0FfZoZNe68lHw4gCM3pUUkvNfYswwijWYWvMXl
6EiCiGaGxOW6zBPeu6vtVdtN6SFm7LyqVPAqE3CmsbGQhJbTfCJBcMXCA0vY/fAS81Nk6IPIkr5L
TePkWla3gcV2yhkbO4NjoHOYmzCdZ4cpNSW154ykOA53kjnIQdifRRkg9qmKPpT+75sv9nbAAEoF
FjnW01DgzxPL3vVmpr4d8rp77Su8ucNiur09JFHGrizR15vbAUIHkbp53IFfN29F+ma2jCdupOpI
K7A90pI18OrIL4dI1FWQ4AIeNUBE+uygiyglWCXX7o75LFDvMNHcL84b5GgtQdKSrAhN9tv2LWEx
OhLpZx8TWTh/PsoGFzK/ZLXmPsREwVHNJsbogf2rw7CCgBlK8ECuEP6XdmjYVtryMSjhmumu9NCk
uaEng+DYL1/7e7g9lqd5voqZ3CM/5CmSeEjkvumlJJV5OxL2e7SSJ9Mu0EeV0fSNGcAhdZg4MHj1
3EArN7iXWhwz/dC5MwdEELSSGDdw5+0RR5y/sbPq/RayNqEKw4QpMuQd+q96X0fWR73wAlFWoPnP
G8HJ7PtPbMUkrVG//nOIlrukIah2U9nOx9tBT/t5z+yIiYNbsGwQ1Dt60Xy8HbT5SVqae7jd1v4+
bLaU6FxDU+HoR305zF19LVs7wJbYyXBK7K8IjtDWwC91mj1OqnRm8Z05R/dxUR3mORvojvaAmrDr
lZt6ZHg+ufk2KPtDzBw/MgPy80adu4twOXMK+/F2KDT9hw6Ty2k98MaB8SIDq+PGGW0SPOtTlian
qsGf15ttvWPgehwpSmFg5DtPkzMGHBf9r8EkEfGufaen5F7m6Ws2WfHHWF5QRzCWdJfqKw6FZyRf
ds98COUA9r45ehJl4z3XNaWBjn9TYE5SC7kKaTrrqsh/to22i/CQEtGGSVHacxW6eG83bgZpGjJG
f+2EdXK8GFoVY9xwNKv41JifCMEOfhZ0H9jbemAaq6pOrTcFeGdlm5GOgC6pThlghq6MMzjMED06
X8d8YDu/2i6/Cgb0ewL6pi2SwZ0Y2J5Fohovc5IcgB99RUVhfMNfONIUeJvMwro0uQvnJS1xkKHV
Ow5+T1RrPN7XifxJ5hUqtpmtZdXiXKexQ7ZZFRzIJ/LOvd5WuI3QOxb+ENwlNS753DqR2pkX9oUd
CNC9qhjwcgWhLVgRqwlxBxJ60ptrg2iBGNhVHFNPTOT6bpvBYyLajmEjSwmNA4/jEI3RXWynF2f4
Yt6YfZp4cVu9dTcpc1lCwr/8N1wZwT13xThsWse4CkdjxBmYB1RtbJxFOd0BXFPbWQucnTep4E5U
mb1KFUKyBm53EBceY/PxWNeOEZLGO6Gn+t2Icj64TjogzEO0N1i+tslVdK3miSoWtBoTfXs8SxxB
G6t1+1D4ww/oAurBKdWbqHxEg8Zyw9V0WqhBjBvJ52Z6uwlrVJQImbNiH+uKAHBmb1FA4FCwLP9Z
785QILp2W2np9fYQtdB0fIQb1tHX4jAtPo8Uo98qN2c97JYuLc6c5oi1ojlqeBcDAnYzP1BMR+Zs
jbeQZdDQ4YzZ8Ut2Ixr0GORiS2y1qi+PODLL42Q2j+zqhz8PkZlG07U23Zd2JJXY9Pr6eDvoy0e+
CxirxcCM5ZdbvXhU2CAPt69b3OmPSAgKgqMEtQKCIaIpTEVxDRGuOuYxddztYI4qnCJOX10n8LJz
BTIUhw7C8Vb0RIr/9O2jHEMYubHG622nU7GtISMC+e9olPuRE8U1jJ8GJNNdjSOj6N1gf7Mrm7HC
99XTMARvtI4Mk3bLVKb7OuaP14/om7QWxAb/PZoiHcwQ4DbEBrJ+aI+jkVnrPmqNcKZfgNjK/dVP
o3GabP/k+6lB+w9OxGrokDVcBMotYTDe49WxgUbZ1QWYxuaF7nFiYlexIlJ560o+pJL36qVtcHAe
Y4Y9m55Z9tqZhujM2cpICwECux4zRMWSJZvGxzLqtxD5yn7HVP4U+wQAkjV2pH0EV6Relpr4sbO8
x7S3M6aG+MIkkiUv9S5ZnP6mqZXtIFhkxL3WQgcjMYOXnOr+BTAJ80UZbyYfIB9jDW3V8CdYNdqU
bZKpNDe+QtzRpC95Yv3qJlx0OsoV8H/ii338A+rZXRbg6xC4FLeMtTFyss9Xeb8dJbdoTxEjy18p
M6w9ilAC+NBKbSwnGld2Nw5HbJis5f5Uwnnil+3NEvmlyoJVS8LXFn8OspS7DM5p2M3ejzILDm2Q
3xVyGhhp8N8PZuK6Gc5lG4m46UEGWBca13DCWgkks1hKafKGvDPFTYYmpsVFDQR8PnWTke3AOT2P
BqR3itcUrxjda2XFq1xa9R24PFqbWmo8VEiOCyg8uu4n6A1p9hqIM6RrIk6zqLSyQJ4xcFBikDej
09MdAnk3Mg9YI6n6TIbA2ZsFyj89z8Nllmoo7TQRpLiSrfZMo/95IyHBarXx3ivavksZWw5fOrtr
fEa6uhRz8h5TFV0Ukm1GNGTywlSi4Uw5CG3zmY0AJrB2AjAWJ4Ks0RrJaMQdb17io/DRoeE8e9TE
vWrFeVz+0HIixgtG6VjFLrw789uT/rz12lfgmWhBCu+F0c+rY5OzKzrb3uGKPQ8erRAy4TMKv/pe
AtBmsKDBe0+NlP2cd1DCMPeAA854EumWaRmmXH3rN+NbBy/zoBnT1ffzreFOQVizZnFXa+5k7ywM
42GfYSenmW/U245gbKHhzM8d92KaDASSPoiQkDDvNNyzSytOKRKMchIFjoVCVlPk0VMWnbtJ61az
2RgbnamJjsyOqBq7DEFO0QgYnI3mMAzX4V3YMaOeIrCI3LR+IZn/aZni3iyJdEeikVMYf8TiUXRx
dJhQbdE1ZCpOebCicUIDC2CN77gTudbDnVFYCEBQzBIfkGBBmCW/LJ1FJTr6WvPpNPbv8btkSkjg
UwmaUHeA4Iq3Mv1mpypo3rUZhh/O7jYPdddky1Y/4kmENh7QtbK17Vio+qpsThBvfpbA9dkvWSFi
lPLUJZ9VB518HFzMVO57agzwXhbPtsLmjcWxCZFhHetFc1ZX0xaxbcId2Ci5dVlGGNFmaeBYO0Ua
NuZ7labE6mTWi92aPxILA40csEWKuXotC1rlRpeQ42qIE9rZagsujVKZbmI5GdeZdngD+S3imqs7
+xolQbOPvP6uqLJrZiOMD9K5DN2e4qcAXyXSSbBQlF+xMWJEcIChYYxeY+2GLitJGTf2A1WPaq1h
65Z5RRjuS2YzHoLsMJcV2jdPu+h61D4L23yrpuCjzGoc2oYIdi1LuiJZ14yS33Fqw74ZYotIRRgW
fpoyM0IPUwgqqDRWyPx92MgekrKVmhCd5cwUYI1ph26gbxxMqbFxl/AnrXKa1YCEbsWNLSUkSfuh
NLVzCGGpDRXj5q7x14+GvfGRDK6gRlB/fHOxI/qEum+Xo0tbwWRzDdicNAUUfb3BlSZTAJtCX7lN
Xe0qnWEFUqBXL28hlsz+gTxJ7ATOwcanQQOPjHkCVu+yYEaRnG+paR6U6W+aHHm8jnOMlznP7O74
RWTPsrZ+m828Z7LGz+8NH4PXeitsXN2hkPlZXAEmshqeXAfkfQnCbuUFvEQvanmONNKKtfxTz0gC
0pL2jSGCs5aW+ZDSHDzgJzhJOIkrqNo+giEqkLx9AItG1FYPcjkryIqeN7WTVKvaNoFY5dsG3Rb0
4tLajEv0FvkI2z4PvsGA8puZa/dM1DjkMC4oRY8oIkh4BfzMkzXbAafmEuE+oVxavWQyRyvHRDGl
RvagU6fYA+nexifNYijxmbEt5yws113ufdLd/Eb1gNgsIY18OHjEt16TymMcRFqxtRSJsfWdTO0p
QwZ4YK0JZyRMsL8QZEGL9X96O+gnmFogEqy0dGkZ9fTYB3Sruv6Qm+kXEza5TVryMOjeO6Gtpc+4
EYlb8LILOl6CiUcGdiWXNBDhqdzkNTTTrMwAravxanvVsSiadOtLVFijYAIpah0RXNssnh0WVQ9W
LQ7ZpIX9y9zoGDfelii6ZmVP1JU65bocCS+PjXeZgwnLTaxksjfOeE63CJq+7O/UyReFUv8BDidZ
NU5lHxxgefPguRskCe5KlKraOJgMyI9Qv1ljvDXGUdBoY39q48Wtw5qxgzGoWA26jV9AuKZFhZJ2
3KRDQ7fHv2eW626NpXVY9XaVA2fryWWMlhr378FbyuDUTP+Px/4+hRQkYEJsx+K1LBXuCUKAjmWL
xpmBKR8meoWigC6CxOeG2W0qCr7Ena06Wjl8r388v4kgDkAefqlv3357zj8+/PNyy2vijXQpTrk8
jOUlfKt7MGZjZoq3vOFyuH3v30///BB/3+8fL/0/nv7n/Sb4dJvYmFmqoxTo+/Iuw9LNiZcXBxVB
kX17a8MVxh59dQctw3zRgbzsPHDmW5yv3zTF4MC2dbaD1ljtS6rrTZ263+6U7fv+jXAX7oYWNtZJ
VLiRmmMuy490HqZPAeS0FB5WYLNz9sQ007FadiVIDqmG/ueHSM7VUfpscNqu+4yWfiH1078Oqe+i
CLl9juqAvPnbh8JEaITKkGcp3UuPS45P1NuHqiBggAf/8fXb63klHes/r5Iv73Z70u3gmum/X+nP
gwj4VsKtqJy5B/993t8f689r/f38Pz3nPz1ma61/8NROLg10B8/hcaDViO9nAvG8fCqW8xQV57++
evvo9tjtq7dPb4fbC/z99D997396KSAf4Fcs/hbNMhxh0EZfiblBzP+WE3z5/D8+aNUNe46/X6+W
b0r+ftPt89uXXWiIcecfhmV00EDFIXN4+TCqvOlfH96+dDs4YOUBxx3+fvv/eIvbpxbgtj9xAf+/
iscWuD2BBv938djuF4yZ5Ouf0rF/fc+/pWP6f/mosgLyORGP+baFMuvfOdbOf6HVQhzm4XR3PczL
f6VjKNYU1Zz43//LQmDmeDZ51aR7ks1m/j8pxTxzUYL9UymG5IwWSUAyPXFJpuPyTv8M56GBXUKe
8/M9HslfVcrmdO5oq8rfJAIfR80ktzLIXpJC3ulAT6eFfuovHNR8Ns7TjVyQ078hdBTzE9TUfOGn
+qYeM5hLEUBF3iZqAnNlLLxVNRhPfqfdQ+Jf7HGoHmvgrM2k1yGJLL9msK06bfVTaqFZyREwravU
BgcG5VXZyGqMhfw6LgzYRkjQi1Bh84UPSx1doIaEGWsBjy1MeqJw0hemrEoRgbqV81hrEF7hKjOQ
stSZ/Y2/bRYqLd/Zg2BLSTMjsI38Bm0lMvMnLrKYNrjFqH4v9AQccGbeo/n4NBb+rbuQcOFobKdU
/7Jz8Rix4LEtAZobIIGeoehmKRCUuvKxYKh1ktFl9Ki8idYk29tzDNRamHpTIZ7Rvj/JqBIrfxni
NMB7iakNzYXmqy9c3xYhzNIqmPkpgf4u9F+nfqHwH+7m7FQtdGCbrU6hIEzNCzk4XxjCeIMpuxHM
hEDDnjRoRTbA4RTwcMK0Nivo5iAfTgATDwuhWCysYgtoMf/MKX/KXNzPs4Qnaswhv6tHHdgxU990
wewd3YWDTJhPv2kWNvKgQ0mW8E+6BooYAjKImUyJiFBAmQFcGe/7fQNs2ezpX2vM4yATgWJ2QDIH
oJmJ0HwrY5/zwSWVzfnOPKytWls/QM8Ko7l59Lr2LQL2XAN9TtoIYfDCgSbTo8HT5cI26J7mhRWd
Fj4qM5tCRwfpUO0s+85sEViAcsO7/gZv5w42PFhXINSusjDZo7AoIBLYC6caEOwqmpqdBqmvBWTt
e8LmVMguJohreNE7GzdQL0Eq00/bV8Cw25LNwDiC4QESE5+GYNoQ8RigU8F37ffq0C9cbRfAtrOA
kPXp23J+TR3c1FHowYZoGiodm452xG89z2D/ekZ7VrVNFwDB4Soa8nPtVwAUusjYFiVGTuW4wcqv
pksqGBAlKhLnTk8PdjZ1ZPaGZKTKPQtL8UTIVgu3krjj8Tr22He1dFpbatG/EWBwcILonT0n/psJ
ic8I3FECZfNTzT755njuewsg5G13r2KC4YAxWTFNV0oljUQOEyAFgewr/piS+CYUal2woQmP2CdS
V+V34iAE0smyGz4NFDdxucla6TNjwFnLveqsMv2z1OLgAA3hhSYuYyfPxaPIYGuY57tUS+6qinN3
xMpN5Tl/iB6Cm6BhwEhh2qpoXLvaMK1bAj+qzIcMPgwZcLduH0UwtiNWqW3nqafeT/S98VObano/
WeyEhjlS5iaShrqAd0Iy4alsl/90PT76ZYo+bEIMxxMYSsiIHqJPsCbbysEwNMbpyl+bYojXqChq
hF3WfMWAymkkfiQA3iBXyOdx8rMHxjVYPYP82HhOjUq+l3wNmmwKzwH4gbbC3yG3rveeEbF8T0BJ
mMPJQF/g3DVO/K3ajNiAynwdmsTdM0uWK9FJ1KsxUGKuCpKBbSgSPmC6bQHeYSoqUKo9Tco29iuG
CPVH3nnO1tbs7pTDN2gqk4bZtz0XydUZs3A2yHpzh74Al4P1idYmc3D0zGtVeHeDRlKjCwEASgJQ
fi07ad6plySBFDO8GDQw0nAJCOmDc9r2Ht9twnBf+AyDbq+hpCBPytzX1ra8kPJ82y9sB2Vm27EV
zaWKjQM9s3Gj12hAg8HN4Wt6JyUhB0JKkg9uY+xVXL6AL4q2+Kd2ljtWJyIbD7ZIPrmBAs+eo0vC
yJVQxfGJhOFQzBaDJndkVmArlGYzCEdtLovXllmHp4/nlECAB8PnhuIH0XeRarx/k4V+2QjsaT80
RFnrntbZxnUaZxFWvZgqfS1Ak29VmZzwTkAbS5DkBPqQbwq9fvA5DUxCQEl0Ii/Ncoy9g1YxFD1N
U+X4wdacupM/xiBhI3qjmtTrVSI+NN80HycAwmLS7S3hJN0K9Xaxi9X4IbyuIo00fu2n9ogQxFtB
tplIW0Dw5Rg+AjhTuzizSiFl6BDD5IXBTrcOXDW826aa7+3Gu/SVUx7Hlh/VEBEwEW8QoeEvZHqV
zC+Vpj/6shhP5B+AV6TtvauDOazSWWBr7Md3URtnbmgKo47FuLp+LKs53+BfN/YaIqaTi6lEmbCo
shlACmZH9SCqA8OcjJU0I1KVYI88db46s0sOhY+zymqbDwee6WJD0UOkmhAhpuEOxY54gH53b8b1
vGkdvKbKqX5wr3HfZs9+mcxr3vbjCVEMmmEzeO5LGs+m37xlc/7dWzg8YDh6IefSfqZ76dLnheEk
MD87u0b3fqoKhaHt0hdj/7Ey6vR+AK98xNPezjRoLBKFJlvL7mJlI+Cb5lPNJHzQ+gv55hAK8uDB
F3UfWsEiqzRkcfS5GedFl93jND2DHAiOLNUMrATcoMW92kFrvepc0Ng22o/U87KtLfVyRz+AVD9/
svjFkqVAEgF2JKIxNvG8tIMymsiIz9yNU5dBWLgNZtyUVkzWHqYU7tDYDDu3YozIWXVoZu6BvZYn
9y6RsbJvDnJeYDncTkzfc09jElGdfNwYJ1lVf+hB3t2by2HS5ZePI8yAe1kTvNabGWkXXLR1UZtr
10Z9hgDCWOvkKWFXr2nnVwW/mcAc1zNKih0TmM9M61lI2KFwX0KFTTMZaWbgZRsrE2ztAemTKsNq
qev6jv+DeIub1078Vu3nFJDBqQcKO5Ynr7FnBpe0PQXCgirQENtTVUvIgjDiTZPNqBqnHCW1G2cP
drFDlwI+qYwp5EYLQS+liK5jLe1RCTJ31I4A2FDG1vO68drmhODji3EMLUux/I2zvD5JIkSa/ITE
Rmd+ClzLZIay8fSaBl+d/6IcCgCMSCzyGX1tINv0R1KDm+ZsvjXovzathczA0rRu27ZcKjYzzaY1
123tHCAVIeGS/W+TXrPh7XuFVN8uRmPnFom9IhuPGqtyAQ1FPcRvp6drMkPiSmzqbDNCl9+ZdRNm
pfpmOhjvrdqp9+zUt9Cd9gn6VNk5wzkf7n1a5yewa/7TcsrglnQIkr8MEsSKnLMGlQxsU9QhcgPA
7UhALPepLnGPgUmbFxXlpbPcFvhqxjkbx+fRo9Q3x2g31G6+7rCJALKsoB/53rZm0vPYlGmY+epJ
91r1WJhN9dACAsfY5NCjsK70Sa4ZiMxVM9XAPBbdoy28cW/kFppaOr6rKm+DDZgNC3SU2+5cF1Cp
6lyPU6D+AdUnO+HgYpiU8DTQzjrC3mxTl6b5ELifhWi9MKrNfO8VqF2EGt/hAN1NhfnhLIDOdhDl
Ou0zyMxQPX099knm4Cbdd2x0/ai0N3XNrQBOw9Hwx4eqIJO5n7xPLLkIootsN88pcsE87A24JU7T
WYxeDyOli1akmBSCS1b2XyTTHzSBhLaborNWl7/gwu2lfJVG8MNrIB6UDA0ZtWWD/yMaql8CWbaT
fAR+9zAl037u2W6g90QsXH31iXPQQBOMsXVInOBMbfqg6fYhitxlzPgwjsO+EXoYe2CQ2kw7WxQR
nQUSGgNYM6ntJIZdm/hrSe9Zm5ttq7W71p1fnVEhWk/NkC5wucINFBrzvLct52KpaEmq9BBIzqEf
t3ejqokMCqENYw6pzfrJL9wrd9oWL8ivnsIbHLN6Y+y6bTrRkqQSnRbaNDw9j9848QBlZ5zrsHbk
6/IkEyeqjxAXKcuxTYeLtKM7v6CZUNrGc2U0J7UI7BMD8V8iudNawSmfyHibEEQM3u/OCZj8J4sv
AJMMjT1kfOte77Y1Gm05Y9Fo6ue2it+G5ikOMO/L4trGjw6EF81Y0krik7TsX679qCwUecsbSkvt
jZ59R0AIFF93ekARZF+8SptkMd6XDfUqMwj09LjHaxNyBPu5mYh87o0SfZJg5Dm6wLCGulh5VrTS
fOTKA6hnuJ3LBQIoo1ioWKE7JScPOUVVgXwRcclANdmTxRay9ThAjGlXUselOtvBzmldBlPJubBV
+82wIfF9Z8U087UHadqWxseo1PvQKKCkGEvkF9DCF22NZuviMbK+r7V6Oznjtxagy/M/bc97i4RA
dV9cyy65AOz5VPZ4r1FdJ8V8J5p6Z49iX6vqhzXpj71pnt2GggWvke+KdGV603M5+lcQu9ZOi813
4irO7mQtUkpm589Fu/DD6wcK+o0PdH1RXq9rAxFwmV+dPt+Lh7rh5jpjdtAKawJTTl6IVh7YkeWM
0BDNpBVxBlCsuRrSdgvzTjOLRxVxptQm5aFes3nwHEkTP3gojouu2qvQ1bDTQx5mBGt4M86grbRL
Xy8XpPkoO5MQJX1F8tqmqzLCrZgwGLTXZXzBvssvox2fC58Z41zceSo5ulm3TVtz63TO/VAil5rr
B51Ep8b0CnAp2r715T0C1ZXBNsxNEnKanDtaA2898z0im1aLe44zx2LGmHx0mf6Ulis6Zwyo3faY
OvbF1bp3lUEURWnW9+qXbtknWyvPgZus0xnljCnubO7So7PQJ4vPybPu8RXdO7b8lY3XxigeJSI4
hSYpnl9aXe0azNbUdyvb9yG5w/CzjMfAjV80Tx0SLw2DIjhWHWcaUFRqt21aEK8Iam2XF8VjM/qI
OewwLjN/HdnTRy/S25JZgjpXufpQmn5xfQb35NVHxT51um94uxvdtZ4LIh/wpf3QwdIxRQ2bXl1B
4YssfwhgouletLIV260CVZKdPFVltmwYcYer3wTqPbld9KnLVeCPn14rX2MWuDlzN1XrXpEV/WwF
1OHZ9F/6wn7RDfUzaLUfEJSOGDPCKtLDKgjuUvic7gBCrdjpKeOU5WQBf/tR/Td357HcOLZ22SfC
HzjAgZvSe1KUy9QEoUwp4d2Bx9P3Auv+fetWR3d0T3uikpiSiiJhPrP32jF8dpfiLZQXNDDQo8Mf
JPCxHECCSyiuYtCMOOUsC8JmcLIgDGdzNFmc9mNWw2RkcCzGP0bPKedU+ns+MJ9KrLkCRh7giB9N
475miYUFyLsMFBN5af1AVsNaGoxa2V3axFyX6U+UC58574nvJc9tEa5jTz+NEmWW7+WIK/BJ6fTo
VvvMBSNA8ydWWjmsvTI/IDy92QlrR4wStVnt9Fk8SmOB5nsBcek5jsN9LMU2MMZza3FoI1S1WmQ4
OSkFPMVp4cS0RIY2XxZ3TletSR9khqDVR01+OBcGjVfXoBphOAa2POrJyIreogpKepmSa5i04ZeC
94j89hqBMKdtl8RPDdYCmNaxSrudcMHnyja5V1xdM7ZPS8szlqM2fGVo4coQW2JAmjQrKQiTsCdH
BIiLKtFeFLfNhZ+V51EZh0o3N4Vw3qaSo3os4RNG+kaRVlwI+9J4T2VcPSUWZva6zH8CJNs4saJp
m26TlMBG0VeN+h3xxL4yWanZ6t0bCsSGJPUgS6MzleQ0piwGQbBh+4KdEWg7JnITHTEXDqYTCBe7
xVD2zRa82Ico7CdBciNRt3mUXrOGxZ6mb0XTX/PZvW1l2DBBgSe0RgOmiORV9sVrbpdHNnmn1sRn
hWE8rvMf3ji9xJl4luUwhymdy0nLFj2o04UJ2nqRxbREhQUKgxTRudCr/GmLHWgt7V3DxcSO/ZUB
woJxDjTrpWk4pyprfoQm6iVwXoO8W2Z/U07+I8yuWpQfY8kdl+5P94bD2IM2hcjUmj8EActEq0JQ
SygN7E1lEZoTqh96F7+wJSFxKeAa0Q3OmdHjhXARTvuifmsoz1VUf7h2cKYAptLqsXmSqNbZT5by
m/X8u3J9PIVMKfLRHpZNpD0Z9gqTzhfJqOvYfBz48K93FE68K2A60FB+63S0gd/+qQ3nwDpqlUzF
2vDG90T0Tx1/XcuNQuTHwejWSM+/g8SuF6NBlrQ1vSPuA2Y4oURCRmJ2N9t2eN20EhYwcYFxGCyd
YTjN71fVFj87u3vzjOYjq9ML8rYt+SPbtoDCXN6NEioLfCiD+7E65+NXKoM/UcxyW08/fQSb2M4I
EkATSm4GrbCcEEH4EH/mGhHGCGr0nO8e6aLQD1PRm/410JznvPefhNEcEA045LdVExVW8dyo58mH
WDKKRarBdHfAOaFg26HdTHci2tRMstnhs4O12n7a5CXjSQUolQcCElw2DFRmzmp79kWvr728t1Y0
6M+x/IAPc6VzpWBC7+A641M64dXIn2GQcbnqph+qM1lPYfbDSb227Pyqa/ZP4CrJYmgQupjZV1KP
h6H9DghL5QL+lnYEMpqpZnDIptveBMk+COamVUtQqRaDzvCZK7QuMHtFV0/QC/pMm4gICOmi6fCl
19254Fg+pBYNejKAGolQskpINloW6WemzlR1xbjuKxvRPtPtAg5vEVMfEQ/9J23yB+5sV3ukb7ea
r58mrp82FmrS0uqNNEPv1kiduZ3Hpa6e8NhWtPDErbPi9yzSVBCcYQwkcoQOYOGuusZz6Jwbl2VC
/TwUhlpD7AzXVh3sWlR7izoMXugIfk2hTHDsxGrfdozMAzi8jsLuZ7pA54xwZN1ayZfY9m6+qIwt
nvib3ctrrVi9eab2ho6MdNYgeJk0gFV+/obmB9RVk9RgdVsN01old3FJCm1KfBRLd0HdnOOnjufQ
JxCLtlAu+c31W5uk5H8AziDslqCZnHhY7ltK2j8sDelmTasHSjxc+CrQ1rK6W5reQj6N0UK1HeIy
YKBZoKdLVdNPuUiUFqie8MG43raqal6haJy1OM1l4ZeOt/LCak90svlapL9ZMnyq/iJbQgKl86rK
Fkk7poTc4S0E9qwbqKphC9IhA5627JPnWFRC8w4HcATfSx4CQ4OExHDoQ0ERf4ZlxhmctXtLmLBr
nFJCRxLWMs6qvZliiws0fY2kYzzFxNLzbqCf92q4Un7sf1g95WkQAVvTakX0mUPPOXAomQnYrsLu
AOV1OBisIVgYnZ0drSJ5Ttv0exajlykqVs/m6UER4aZm30I1/MlcNMrWO2g3OoBiwnr4qsXyrQjB
UkeW9lzPR7JSrEUad86KFoRYpGSNwkRvMIvaDDfy2Z4CCTThYFNgGRc+t6esDVd0qhDIZw4i1G3z
ZRDFW4hIX96IrT86ZX4tc3edCA5Zq8PWVvv9T4iZX5Pc2m62s1OUUIXmj1T/ZLuk32TRwYZE/ihw
T4xWUICVzd/Knqg+zRr3rSGJtat+cYs76yTqLYVOhytVXy+CGl6vgAVr/hYQZ+QNUdCvzKhXratV
KwbLHBZBDLy1vtNfIyxtwCM58+iwJAmJnEoIbubXzNPm9ZlTZImZjSgSSFQh7TTPnBXOja1EI4Vi
A0xnssP7tR9YOgC13PaD8wJs7KdfZ4sQOc9UJntpW3s4ma9+ZDOP04i098CbcsRcehfdDAvDnYER
1e+HL9oqVlctKSwJaN4ChVyfCsxESf5TeN3enfpVr4s7urQvvc+WZEo/B7H5y1DjGQUttVY+/NYH
C5tc/2ZGNCWOs2Y69Kr33H089Vsr3hFkhXufO2/doKGVnMmMpPHhMLDbcDSGJDryxy4EYU5ULPAZ
uCvGvmmjrdR+Ia44oLm8W/iOGYIswm64sOR6t5kWLiZ7+Ea7/BQx9evdOzuUVaX7GzxAEbcL9RwM
6YuRoRVBkKjH4VPRpker8ctT3+h7JswdXWKECNXL0JQF+CM0+0BMAqsQW+0ZTn/Zjb9LhgAOFxnW
Eb4kr284E4xz1aWfAfX9LON86pN+O2BADPSeXyb2g03Ilp38tPzmh65b10ZT7TrM0meiM3Chfo35
d4BLwMqpG2XDON2xjk4mzppnrw30vaCeggWSy4sSnscfMu6AOH7iKx/QwDngHKJ2VepxurQ797lG
Jwwr8hOGIldGfaKOIca+m5Dvqv4c9OQ/ALE7erqAPlSW3+BuD0ikN2oyLrIIn6LG+el13qsPiHSy
UsC7BUosvacYUfUaOPDN1bCJZap5CypWijHpvq/Yqa6xg7TMU+EOO+6Myiy+oXfsxZDfgMOuI9Gw
lZXkcTSCeBIPbCRCaQRpNungvu7AaZ4/kCyD3OF/fqnNX/7jsX98+Y8fe/zEX78gqrd4Qlg9ZTNM
2H6OYtxh+sRLqKrOQVmOEe6hoM/ZFbBinu55DClZzlofrJm45P7zw//FY8ND2+QzFnH6KCFNFdbJ
GE428kfeDZHnSPBnMf3jw+NLz3GavTO9KoyfDTmWs8j+IZgiMRlzR5gZxDaU6QSlEN/pQ/UvB4hJ
68enZeaghX58OjXi6kt32PhuxEXZy4bs8PhAbMB/f1YTnD1TXMyZ56KX1d7FhYuRd36af336cLc+
vi7HZh7YwYcpCVN/OBQGwnoOD9fC48Pjscdnj39w3ACh0b//uZ7tDU5KUhD3i35JcmehM7PkwTJ/
I5C+YaOJOffh0G3QHLJtRaoSJMhoWKciq5k/+/eHx2PZLHjx2l9u2d2QPH6lKXkUtiINyneTkxsw
jgN++GtifXOBzDFSAMDfinq8QnKXkOO8yBi+pSBQOrdmVmX030nj9nSpfHDpe9K6IK5UjOPK8wgA
m7hMmhYoxGwgxTFJhL/HCX3tonI8KDnuhNK5uI7dJVEYxhzLGZbAGn8OVgkXlpsg3TLBpda73o3p
oaMJiAl9uoDhQnVfd+N6KkC4Bja0zuSPjm7JHFx58Np+BJs13d24Tw6G9JtjWAQHfax+KURGuy73
E3prnDB9fqmrsr00svK4otpHtgzFguH8urC6vVN1PlEcgv+NAUtVS3gzi4xguYDNJTUptqnA1epL
MYL/z2DLydTQ91qvP5m9qC+dpc6iQDUykTlSIkHbU4cvXkFNpmcdjXWAxu/SGaZ5GZuAs9/E5a/Z
18ks/zgZHgh+pL1kVoLVT54Vgr05veQWNQMiLmH6p8TwqYAAjmvDhwAvhz3C+K6NJjvnBfU7KX/n
FuiPw39jd/CZFoy8qonH+DdUXKm9+rMfFA46s8ivWj3l1yn6UyB7XXRqQnDMdDHudLTaNu8KmaCU
uDoQHQSy+QVpXXbRtRe2S8PZmpBdh+jblzbjtnwSw6YTRLjQnztnMKXOmRnpPojyuxFUDqOsajzZ
O8/V/0CqWU6s2BY2DrZFbkwYzlTZoGHHn8rQcVrB3qdkNJj3i5J2M8zGC+EfcBm88YSRKL+we9LY
zlHeCB08pO+47XaYKZxFC5vZKzPFnchLyT82fnC/03eM6V4oQNb6/CayUUJpwkIlYyfHdyEwjpdJ
ZZvrx2N//fPjX6DnkX/Szkrs4xTt8hIDP0z0d7hWX609nYqsonaNi2cJoyaW6kLa5iHW/NdhWNba
8GlX5rfexi9jFpyTbERRUR37QbxETZAtGineSNKoILuUH45B6pKYmMpW072fuvaYpcjfNf1kNVSK
wu5PBQuYnYZmtUoPpRmd6pw6L8YZF5JUHJkKGTGo5EjvrGXhdO+yMHZd0tSk+Rol3HSSIUKgiLZP
nQoZ8V4F6bAsolAu4eKwQRHdi8e9Shvcpx6SCcOG8VaJumSgheGH6KOBWAi3sd56vz+7Y/Kz1yRl
Ko2nbtc34Eg3XSDG3LHapiwZvDX0ihC0fw2VzSyvmXNuWKMSxdx55IWpJHoma3FFegxVvlMBMM+T
BvdS+buvKMKcTP9oS+DNTuate3h0Kxg6rotIF4LIH4veblEJmW2sYLj7EbeOcSiY9OGCAiq7F/bN
hxQIyCLaaEYxHPtkcpdD1v1obfMup/s0hzmFCjORZuCD8NBspISrGQYusA62ZBSRaqBddHKOuBAC
zZ4quMqd9u6XbF6NMGe3CxFCWdOnT+Qgjau6u8jie7x71oUr/ovX5EyHnfx1BL6tjeapqgS4TMt+
ckW4LxsymMWt70Ikzy47i8JtPnIUH0lhj5vRofVrh++8xHsIEVG7aUPorMqWlZpuGEcBCNAO8AiQ
yriy6PPQgMTXCbsvkRO8DCn8EMvA40lFWRv7lkXYkIsWowER0kVeLgX0mIVJk2PiJViYBeBDDOxA
efsztkyHKm4VYXxdplkCo3WAvmxm1TeZSb8ceHyLll2lDkh5q2LvGZrWsAst3Loqt8SxCj47DDLv
rcXAxaoPmeOAuGgHQFoJGT7apaI+KwsUKFJVXymYpLDoDkUZ/hGC676jk1Ch0ptHcdYZHZ1xgFZM
iwTwbiLGChpoDe9vqrgDh/WEtrdZ1KZ+HC1WdoYTkaOicBiqgUlENNafsdswqYcOip2FtsxjQx58
uTXgM6LSkKrR/CwCvA/XgXHCwhjdnWOTmEq3m99VXb6imPqFFeI7br9MSVxKZ8xQkinYcd2Vt4wX
i7yphZEbyPXo+NkHDK9k7Y2rFMoNs7Om2XzqVt5uKsbLDYCO9Vh5OGKb4SrCoV1Dj4hXiMrLVZKY
1sn6DDVz2lh0lLzd1zIQ1k/fAjcRTlc7ygzCdZSLG7TGFZ8RwBh6OsQfnXO7YVZoG5TNDD3CEXso
duTZGupj1DJLDxmQbHk+9bDKJo4uO6ieUlrPtWYQdwBh2lgrZ0TmXP82unwbaOn0ok0xkVZ4ZElG
vVgFZo1AF8+hRc1sAFNbou3plg7xMkDG04Wf5t+DluCoiEfaYa5sjHTtc2wh0Smg97oStCw8GK64
TMZqBY1s1n5Z4Wz5UB8tnLWtXaonxrIAb1xxjVhKKSu8p3OQM1ZsY+3pwZ2d9Y7JkHsJHEIx6qbE
pxGWxMjBydh5BCOtXYuU0AIGGfmf/QHf/x+7mt4yTIX8bvtg2cap9cf4LW2voay/gqF7qdAeHAZu
aF2v+2vl69s29m9MWYjsCyqmz7C/udrIbUdtDDBB/FLagLNKzN1CZX8XTIAxUhA6Nszp06RQ63Mc
dTcHUyeJ/ps0Ff4Ep9zJXMKNaeagiJTxxBxsjVVf31T5PuEvW6oGbvQ4x2BrwXdeE4vNNc9csRgz
jhH33U0CE5f0A4K0Q1d3z4DeVqLHqqzPcdvFHLytWzAdkoYwbt2p4Zq7BHQ3c1S3M4d2Y9ymhCHj
iZFrTKo305d0a81B3/oc+V2R/Q2pWTuAKcGIApF11T0ywjM7JgCq4dknc6h4MoeJ98X7MHMO/npk
fniao8eN8MWco8hznVByjDjp0VYVt6qgBIzQkl7+15doTrZKEm1OyJPc0GSzXJyLP+LPhzkI/fGZ
zRB5B752Pc7J6XDqkHA+Pp0UA+dsDlY354T1iaj1x+OPD0S54f4lkZ2vmh0QDTQahLXXc2x7OH8W
keRug6bYj8xTOQXzvT7HvZdz8HsEtRiC9ZwG39gEwxsOEfFGS+SiM8fGO+THj3OQfDhHynNxP4Zz
yDxv0Kmcs+fV/KGao+hx3bw/HkrmmHqUJXBimjm7vodxtq/Is7fnYHv8cRiOybt/fOh6X18OJQ4X
B7uuYdfaylGAWv3ZLd2nEscBY5BVOoCmCTpM+9goA95x9IAaMqycbyCYqseDE5RHgMXFEW1JtWi5
BHJcZ79EQERvniS7NnIvLakG6zIj+EdWRNslelIfkTtislZIBbKIw8fSUeI9CI1mUEQ8x/g3bWu+
yVCRYo2Xs3uGxUWsMP6JgYGJ7bCekiPJGaIsj43eougoja0wTTBDYHWqY1fOAZvzqwylHO0+gKNt
0QSnJqY6aueIrNyCF4/fbL66BCxCHg86cb7ikGIIHnnYaHVHrV2M/awqw2PiSmY7j/9hxMStsg4F
IKFjN78IwcDCoK2jcxXgCVMRrqP5uceMn46Pz5qIe2sLtoy5AHQtP4ueVMeZJtRvI9CnvcfONzUi
tS06Z98U+rDRq544EOmBfaGe0ab22mQ8gQhatsEKHuOoOkGccReT3pFN3nYflc0ErK6sBEUK5dxo
2J+80BvCPtIza+1y5bqbAp1QoFkopVymSfYQrIQf1MBKSJYN2MNHWOw28kne/Z5ab/QqEpjtDyh6
b3GGEFrDXZ+VSC47kjeJjGBg7sTxn4fG//9XF4MhhAd79n/vYjhHBCAHn/nfbQz/+qH/tjEY/4XE
1IO+ydwVOb8J5vbfBFypo3O2JA4B/S847r8IuNL9L+F6uoHfACwtosh/E3AlSF1MCKbjSkbktutY
/y++BmH/A4BrgEA1TSSmtnR1KXWT/9PfbQ0VdBjYBDW4SR+EtCIY3J86TgA23EXv/Rqg4R6QLIeE
FBIBURCTcVWYMY/eJC6Pr1pRuAdom08zzps8w+xHVUz98fGVNaRMOkWYbUQZ/JaZ/p0b7Jo1TZ4g
ghDOTPw2ii4/Ohi9vW5p1Y6sv9gpVEh5NZj7XK0zsTNBXNyHoftZpgiRHbu716oOrobKzVfo7Rgl
ST44GI477OGHXXmtbzUpi/fcgR9l236BgFZX4UK1mX9s4mFnhUZ9lUZjX7hXZ0YQPAmrZTs05i3+
uZpgSXjun3ZT7bKh6zegd3SwnSJ/ZjTKhNxnOB4NpJA3IUNNzzHlE2Y0fPC+fet8QwOSZX1SveoI
z6Q6MmTnSVe/7SLon52MreUUpy0y/BnKZ4wfuNaRxs6+YSe2OhLKbZyYxoAwHe5gmtb2GvsEchNK
9qByvZPbDuEiDZNsj1Ju2vH2MU4CmMkwpSMbBwEk7VgcnlzZXUsIfQrW+F40Wjf3txvSkfPvUbTO
qe2BU7qTDeKNSHfSFdhFJLF+JRnaXvUKBmPUJck6iOruZDf2sw2sbQuFJ2YILPJrDgk5cTICLJpx
V9SRe+rr4ZCHSOJbq+OCxLdfYmfVaYG6RcYfmnySbLxYEoKnmTUKcW2vu4F9syfeltAKntxeT86Z
090nholQTBokjUZzAbwwrIEOgeXrLevJS8WWezqh0I32kY7TTM/15nRgSvgUVQUQOULDJ/oRvbz3
ldcvQZ83KPsSgqISh6CPwTH2HTfOnWuItRsTzSdHXdxqop+XfRe7W4dpD9mO11aU/eFvF4h/Maj/
zpwWJifU33xEBq4mOWOnHd01LMv45wnn1rAVfDWR5Gg7GkiLgg2y351MKPPwp6JzraOts8zouQmR
gOdR/VP6cb0KZcy+MWAh9X9+PgaoiP/lGWG0Eg79h3RtjyvBf14CiNIxSxhOwdELwn6fJkyrLAs6
Al6Xe5tkcq93GJzrqk6WboviUOjak19aR4W8hhmMescNZS/9ShACQx8PdoXJaeYHH73sT2QOLri/
9D8d3jd6rTh48X6XnjUynfDGI7EdGRFlroS3mdjbPEZGRhgNENpOW3YNP1EU4dlObbDsHju8lh8M
bPTGgYd8JSCEa48QtF1IRxOLBvne1Rnjc0cxD4zW2Vcd0Xx5eRWptI9hZyLjwThLvQGxR+p7ttjZ
L62brJXua+S+a+FZsfl+CdrmNIrQOTrMhhBNdsD6YHPsJWCFRBPBGYlVsjRKgMMtPQMJNfmzMWof
vReMd1eZa0vpbwAQ5akAzGUbGvso5W8RmiNcinEjeF63auLSeNFJ6EnypYwHHRBef0f3FdMQeYSp
xalEyj/sheZku67/k/lms63i9lXAHjm5EVDTytS6FYaxy5gDf23pfo9BQOBRHGObyX5mpNwxf8it
tWT4vGoy8em57PkwQ9lb0DbvDlaA1dgkyT7uq1WZeWQYMYhm/NwEy7AJydYjXWmcsqOsc0wwTCZ2
KjG7J7hx69rI9zylYheORJe4hBfGBLoQ1tgPp2GChkxmLou0tmp3sYOER3RfjgfUm5WABpARFDmu
nrWRORBWNedEY0jJpdKd69T1MUzcVc3wdk98HbBVtPGOK/StBm8YRIRtbyVOjxUiY21p0TVSJfFL
4RiwybS03aQrftwf3ztmEotujDds7eihiGEvjpX0stVQz7EBWARScjfWTU2lDl9aHo1pfOFvuk6O
/yztzlvHMurONcqcdGJzm7aDuKRy5r+yAwdSr+8YdqNj82S0MXyFm8B466rRWjacHUtAh84G/SvY
6Ibpc0F+I4b4XQHZ/mT5zlNox8kGOFGycKGJIIjx3FNgRVd2TgzB3NeKNdyeUUCMttX/tIDl0f8G
LL4F4RU95o3Ef9aQDCxTqtazZBvXZl5yt9AB2+jIwR2Szjd05So3Fbaz1u22g6zWRYn7qBHD3cXy
5WjcAfxaG89jgKBXDvlekzYZgKX1zD5LXid0pmIy97Vp/NYqo1wOE39nEvkveBHfsFEAPzCR72v4
vqq4KE6jAvfAcrauhlsqXSI2kvxSxkoj1QUBvp9Hb8hbYAbZJadDaCT4fcZh7YQkThK2ZC7w7m6K
RnjrsGZKoXVRvpUGtYALr6Bx/QSPV4JJkrsUnbf1TF+mdoh9NVKEn6hJ6jUOCrnyohnYMzJKdOvi
NejGX7JsFXrf4BYrmIhNpUfbSI33IcqjbSXTD08j9OFx5akm9RHqbrHuSNFYWpZ663LvtW6pj0U5
ZdshRxvWz68D0LSjHmsDe9uc0dlkgLt4cdofyuuI1xG3BqcDJdDAprkN2KebBJt66Mtj29i1vY6B
a+a9hqlmITCXv0vkSBfzN2mtBTVDtmorJl2W+ANyk2OxRlRTh18YbOy1N5+Mue/fQlvtRM6awOx6
wmpZRT6ucSULoIWSFBm1Y55Kdj/HsYl26UBUYiYscKi9+ij6Pt5BsrZLjDBKbz7KrCBD1aXfnqrc
ZZhvsM+LYfqOlrl/RGQacgR/ZdP59XHA+jrfWNnd8k1n0+qzp2iwLk2fo42fz8j/cNqXNQWVYiqx
61RLEFJRPnUKvIqc6HdGNE1VM1Zrbhw2mKzmOzPcmiDBdiOcVtv5RnnxlXBvTHG8m+uOCtsVi3/Z
g1zuzPY0tquK58aANzMPdmV/RCMMCtc3k7s9akdZjjX0RkpYhtbgkcpx6aA0REyFVYOy+cVPTZsR
fbYx0wnlWbGqyEVcOTGc9zzIjTMzH/AnWFGICtbmnjHGtzPpxzzpEYO2zp++5/wLm2RaSex0xy43
v22uxuyu3Wot2UAsbdBmG4th8oqqxF/GPhakNHDJk26DL/hQ+VNFMC/GjeKn7sv4oMz2iWzi5phz
MbkoKOPHqJ2Q+5aNONE97FNJz9xAbRLMZtc5waEbrbcvRX5J9Cie4YOMaVOALbCkeyK8jhgBJWjR
9JOuc9xIG20NxKjghqjpPEY6BVlq1ycGAz3in4abEbjoAbcWyxKSDEj1q1pGBJOZM58BfLwuRHnp
9bA6uy4QtzogS5W14qpqOAm7Bp+FFciReUlzwq7mYfYECWLxii1ZzvX4E9kvZBCyd7FkilCZKBI0
jZNRQmPdOwqVNAIsljz+0J20uH/Sigj0z/xVn+C7Y+UebbnVEG/GLfY5NcKdxRh7V1lkbOX03V0W
QM5RjLn1jmu5CIZ93Bo+TGryE/Ut8iv/PSuxNIwYVhEI6VccOf1iiknWniz3M3XKdN2NiPsgv7Lj
ghu8xF/DUP6j9L1mXcwX2Gi+1IKQxBQ3WfAdOJX2oh1/mNkUngzX7zayxNpSGwb39DpZ2VXLLR47
FEm5d1S13wk7umOCROSl7sSh9aiaUkpa6hb1JfCGuyyyL6UpXng68S5Pou8h0Jtbh8AEPxHv4GBj
jAuq17oU5MHJpkOv5AO/IcZ91c1ve9QbEdGgw1vSt+WKSxFO7XWQWR4yQWAGY3WVZvIn0s1yF4bj
VudYZXeknoDVXLo64WYwid+BjXAjcautyZoJPfuBk3DFEx3WeEE9epQY4kqu3bl1sZ5FTar0GzvL
cSenOmWZCwJYhanDBjr76aQVktrIfprCKr+z7OYOOLTzCJJ8g7TEAgjD8h7pBJKTxN1ezLT1GB0i
N3cDtTHmkL7aYaKrmGt4RXObV8UL4sGjzWOu9vjQ5voXtCa+XQtpwFQwHsMGH1wHErz1AIjyG5bG
RBpmg6ZCG6Q/K1s6tPfVYG2bOodcb1vF6a8GUkUOWoV0E0UWYZIt9+UymlDiTVO7IoqMIyxnJzmS
H7r2w4yVxsTYOXaNYDd7VuCKkvbVN83KKcHAGeUAbX60m92Upd8YW2ZgTtfzrfh07CCUyNgbsqOA
CnhRiz1tPiqzIBhvoIBPCXIWeL7lLayCeUptEVliDb9COqRl3ECdKhRw2N6j8p5HaZvSqd4Nurtl
H8WETCCmO7gRlosut+Unz4yn15T9KqCmX5EMmm3jjri2IR3DzWQy+J0v/Y1L2kfQluCTicMovN6m
DS0BY4OP70uGZYReTyRhl0TDh2RywymCZJf9gjhSX2KOUcfmCubuR7ITccFRmtedfTeZ+q5dYjMD
zfs9tIZ+kCr6llHxixZXHocacCxZziAAYbjGJXR3ls/pCq2PDfXXTD76Cb0Wy5tlAC2Cm9zsTgpN
e6saEsyJHBeL3GScj5QUB42xN7tOnLrW+CVGqpxAYhDGkr5uSe5dQJObEP55KDwj8NRdyLBa06mt
LNSQK1JDe0hsRrquQvfJl3O+OEkX27ru/JP1gcSuxz4h7iaDCDw3sJ78HENA4e5ZkxRvVhENSz8H
xzYpx8TC9GGQ0mA+If13d0gFEUIPxgX9smVl2k7MYh8sFMi7FeUH9wrz8NsRg35JuwBtLjuDFYEh
C9Nopz0hQNwy7OBnlbnqOWmM58Ydt21bpadg7J2TyYu1psE3VkYcJLwx+WPTK7a1lH94V6JDVSag
+wozJBBiLyfRbzBPmMwA62KPGOapreI3P4JAZcwxmTGosU3kkcohBRcAL6t++QmJ31aLlaCWQKOS
eLw0KCZyl+EtpMEi9MydrrT6JCzjXLR+gonC+fSHySHoGCMDWDeaRMMiVoOae5OQsbRAQ9gUEA6j
WqFcrTi9TWyCb1S5z9DiO3Y++yFvLtQAaFAsRCzQREcBpDO0kpHomBaF6bzpjhgzIV0WS45N+v/0
bGWqPPaWh0bCG45WJa2zAGb8VzWXG74DNT44p76jbyybzkFTDA8QEHvYmU1AQzMUVU80YLKuOD4+
TLAnJYGRfij0tYqNad02gCedQt/ZOU1tbPRficGZ1HcUjAa1FVYX7d7njNd7hS2lnsduUTkPviYv
pVZgeOMpZ0lDIfYa9PKjmkflyG1QlAx2eIzI5jw+PmMrvPK7CAK7bJgVFyVYDreoADhwYJmCNVik
x3fmk/nVajM6NC4EAO2KkcWEILp+aD9NP05unCvJbdBDtTJbmscSG7oTGOW1Snr/5BsN0spODNSi
WpgeKfWTY+5ys1NuXKPCnPyDSrEj9UaD9R8byu/JjmWJ1ym7MwAVOzGCpTYaQv/A+cCUdjYy93/6
bZOdmnA+s3LbW8l5j9RaMz7CgUUtlaG99En+TqXbbqNkRCeGgrbgkFymXsG2iUXpVWQTHOqUlJMO
KuYR6tsSU1lyR4Y+IuWElokCckCly/6fONZrPw+9tAEVDRkZYDxsAm3aIHoJhtyCoMVz0SI9fOEq
PZ1Iff3CKR85z3rlOM9hxZpCE7lNJIfFss1pjC238RifXkLao9kd9SKlU1FcG0fCmS1RfRQTuaGR
hbGxhOu31VjC3lrXf+7o2AF3evEuDVttifxA2yeJu3/80bGZbIoABzN2kbPpKnF+HCuNEHu64Scs
FeWNsKxp8RhCloadHCdGGSvpG1++3SH/FXBqKr+7Tv561PP+Rve1CKYESHg8qEXUuyP1Mi4IhoGU
wbV+DqvXyVHTSTENOCvNvoNJ75Hgz/lZmr4RlSdP1blpvnHAF6eo57LkSBxSHQtgKqws3iJmmFZW
9D8oO7PeuJE0yv6XeR4CJCO4xADzkvsmKbXZsl4Ir9z34Prr5zALmOmSGzYGDQgqV5eVyiSD33Lv
ubF3LoldXE/qiG0xvCOyj/yBPL14djKucdMjjyKwksUiThwW1KgtYvgnquSTav0WFrYeD82Y6kPb
zPeuh8kmypCMwFYM1pKs8ntkRy2kOUFIkJlUG7NdEqbmIWfRFGOw7YOnnO0UOFTZwEyJyT2qzHEf
zdbPIlfVuR0AjEYxbVLWk14QIOkv0OKfgdUHjF1R2QyZ9s63L4hgNDH0w7PT27AdBlNQUo4s1pYC
BHDlCRVTvmlborOFBb9mngk5tJ2QWBKTPY5bcl7YTGKA4M7z8BMwy9PooeEBob7mRP0aimVjyGx8
a/OE2intd2vI+C1Dj5XshX80HGY/ZkLyWE9uLF4Apz4EyT2Wx/aTymrU6uYd8j71WuR3thuh87aS
8D4nqOvOMeKdORrsP0Mk/QZpmQh7W/8KzgTjeu8/dh5EA+XN6UVBpnT8WJzrpiI51inPY92+iQoh
hK+GOzdGhB6MIUA8OSOKL18CwgVujWTJLnLPWP1Ns31dty3NrZGXB5+MG2Dx/PrtxCS1dMuvcTv/
LCO/2an2szGSBsGq7yhEjNcGPPfkU+7k2TivkwSUyVwa7nrKuugwg5YLW7XlQzbIW+qPlWGKS2n0
j7rApEAoxVsUGwOVp/rqLC0e+dnZUkqPxJbyHudsFJJtQ2AOURrzqcAVNDBTSOjVZW0zbwq4aPOQ
7TE4PgwAytlx0MB54RhfUUqTkRU72dpz7HpPH2fv/Iqd+ZAZ245K+TVBvJOAo4N0JMyX0MGviWur
ZUJTmogzeAMo3SbkdjNeTVl9Nnpd7H17phXK+mRnuazrE/GJjbB+mPLsvmcKisHAp7sP7cucsV6Y
YMJjrGvF3VT4O6sb5N5QhaSpYJDZpA4zE2RWF4MEoZRn5QP6e7JX0OG5zGyoBMdri0akMnC7koZK
CIA7/Rpst75rOZnaDm6ixaRz34cGQjpzcE7sZwkyy5MDsySQtQMHYYNNgZIAVVFTYKB3Cp8ZQb/Y
sRlUVrF4cUmaYO/sFQSaRRHhD169Dn3EhvCLaBMGwKc5k7o0aQ7xxItD4tGZqictt+BdCJliUunE
p62wzPA49OKN2Oj5Hv/HE8msDfO88JMTAdfMbNUh5mC6p9n5HpAZ/CAMZ0M/zDPLzJvDGNcBui08
FAGcWkjZfFQwpjyeuy7jJZ/J8C+vsOqLkYXGc8dyxwWM+s8wpQtq3MXRUzWmPVEpGP5yIviSnNwX
kOvw+j654PSPIe8SCFtKK+mWP0QD/mOy+10n6C4Kw/BOTq3zDWEBB4WkapmCmocoDBJKLOuKfCdC
+OlT/sdyn40trkWXsY0rme8wf++2eR3hWgBivTUISgMAdmpLzp3B9orHfkDgXjknKi9J7DaMaLPP
YaEvo6DEkgUWoxi96ddI98O70s5LyckxFyyikuBOTH3xaCKX7Hx0iCgHFW2mVX1BkIs4AZPVtsis
eNP3mBxi+0VXljqGUsfnsWtrBj0zunxMpSPjLHhY97fJveC69mQNY0zHT+1CPVaEWJWaNleVOJhB
j+DeVj5cq5neAekpD4vBOHdlO69vEwkMhHSkCdUW1A30nyRsHwb2X2H4GdI0hik09itfjky8Z3Q6
pqfiQy9FcFI9hR/HFzMuN3ouQstfiVqEtDFhtXJFB+IZ3+l6GBTUzmW37y1fnBh5qRnq/a1oiezx
kYgtYwdnJDzbXDqaIMKeqZHOd6HVJrxuvz4nVbxdZgJ4TZRLGCD/aCii3dXypXCNT26JelY32PEQ
1Zr3Za2QVXJUa209plYabVrxyze0wFTUv4uw8ZlmSLqn2pu3gwb7k7Whd2ZMekXMApYmrepLC8rV
RIl1mhP33TTCGlNjtcQEjcFjO8Sfef5/K2utnlNOLvYltbeRVJSHlHSgNVOb7AUlGnww4B9zgrmz
yZS9r9ibrirBC228XnyOZv09bWm+qYqsk50QbSCbfARE3g1bBbo49zsfFZjV8hwn5EI2EzC2scxf
ZngRte3nR21g3tBjx/43YMVKaIrzSgl06L0W3lzfB9s5MwOslg3zGTs+8TeLdUdQwksLQiRPgIEl
yuuJQPP8q07y96ZC++Kb9kstf7Q+SHMv9MzrnNQXUM/ZrrbjHJkj3DQ5MAUTs36FzRvsRFMx7LAG
cbbs8tX0uZyVmNlodgHItHF+y2oXkpnzJsDO8kgdKta1ubO1BuSJOblMF9Xn+5xl4MkEcJ4w1xS2
uXFLzTqSLe1lVvIaLtBJ9O/j56EOfgUQdrY1U7eL36Pq4Ch9Kyr7KUyY3aRFFSGt48HCR4S2o4rb
Kw4hShTnwt1h3SUx/nEk8ymAYqraGRknCaf2Oiwi/2kMlUtquInEI/WrXTJOE7qc6M3QU7j3wKVt
rCxL11UrjFOfeUAXllNS4Ubcu3jX4KfWFbEmmX9WAeah27/lmcle1FwzxixwjMIKLVk+rquZfmLR
9vlieuhymrSkK/e1M12DLloiRSL7rkfckrjTcOU+jPfc6mvWYrDjsC+8BtHX2pj02rYCEB0+QxN6
IqTdTFjvpDMxp1bU8l0BqYfg8eSzU/6YoM6waysZggeYFCKQF+ewi5ABJQtxaaBjNGr/kfaNISwr
wLmZuq2bz/KucPUuG4IE3kdicDeSPAy0K7+AR0tZ2SCui9HL75ua4Oohz8XFtH5B9flnrY0r2zmp
tHuBvNg8+wMZr/bV7fCmtRwjRK/43/tMM/2OZx9xr9DP4L7UmWHO1ZjmH0NX6KdQbBngq40jayBi
s82I0Up+jRxUm6bG/2ubL24Ies4xVbojajrE4U3eGjC5KVzrUTzINt7BvTP3cYJ+Hxu8tPtjQvOx
JZ68IWWwZt5k/EC5g/DSwAPJJBGFp0NPbrR3mt6W97IFIXwgrcs7jSRqIE6zzvQ3MW+bQSGCp9Mv
8nbvgUkJ+kcvTTQSAOy/U5//sEzQQQnlDqsU15oBuRXYqizk0noh0bN8R+icTNz0cc/6wMgIPqgI
IaMhibPq3ahim1uG0gVRc1I5auUOAC9zsPJR5Kq723dhaFyIZgQl544dKKtM9Af0HW9D6L8OIVMC
R6BScyHpsdrny+272xdjbs1Tb+NXH5vwPizy6DDq6EctBECiFpTCfRUMx7bsJwQqy5+R0hPdD20P
4EXynGDbmqxd17XQfHuooAQV2P3ti2mLcNehx/nnz4J5wn2l2ZB4ckzuoeIk95T+8zEM8yuew+T+
//357TsCQVxqgsbFdLwzY4NxSlf5+OTc8iKVT4dW1j95kHPE1h46bMpeaD6FsUn60dzx93vrEIff
QTAQRrAremYsqXlSSr7bkHYQFaU10QnZoTfShPKrKDf2XDdbjJAgA2MoHoZfQuy3g+E5ZTR5wQ6z
sUz15KImXk8yTg42J0Kgmfcxi7/mvLPEehKI6mf3ccGETATu+0DntcIH8Fqa1S/yHj+JITrQ+Z+Y
J2uWEhPNc80oR09i34iY8XsjzxYuuE0uNDxFffLKnPX08KMovrhu/xXqN+JASHRDvbctEhYy7zNW
V9ZqUYtWDbPsxLCY3o6qbTF6RAUYEvaoqeN1yKnrZD0zOVtZdHGeWnUlttXJwIEdOSBNU/NrMWIE
jd4765vHvohOSp5KzJZbIDNsbfow36okvRd24a9l75qrogO3ZScwC1RiW6uxP0hZjg+yAYki3S+z
lZ0mIu6gM+VIKnzvMXMzVrxVc++AnaZt7XpUwyazNRnkrKOVAXaoiihWmURHTvcYMBJf+xrlcgQs
zDiM2Rh9Fk7loVuhPkgoGg0tmePp7OJF/IVoGL4UmBRITGk5dmuMmdma0bGz8lv+TjNbukKc8YA5
V0X5Levx+iaOKBHOFnpjwDxKvC2vAwe8lYKFnABefEtHhe6cFCsK6dJdKcu18OYAhSL6so6ph3Mv
29gdCWTs82hyxI95CF6p82ZMw86zIvMunuMfo7UiiJH7ooFFmMTYXmXlfSfFhcxCPGR7Ynqesiq9
J47rkd1xvba1bWJLBaniNsHZFh53QUhzJv0JFhoKgLp2XnzWRAqK/o4MBSCukfNTpT/SDnjZ2IbL
QE9gUu+qeOOU7iEP4eKIoEC7XcDcHECsm50+8f9+Hvq6XRuLxDMht7gtWnAKmXyO7BhKrtuaYL0J
kCZCnnFag3GcPDoHiD/Pjp+OZx4o23d2CmJj0OmRE55hfATMteATKPDg53P9ZDdODayRDO+ARZIw
vEcFIHMThx7ctwg7SR9WcIeiH9Yorl3D9BGTO4phVOKmoxFexT89afFB4gVlWenvvDHZdAoUqA5M
zUOy2dtO8dAy4BEu2QZZlPs7DdOTpeQX3te4ehCjwQXuclGV2qecB3slO0xw4/KMKRmjVBhgshBw
T2nw+QRIIrYd7LrRTkmG1S3sF6S5TojPqYdPR+dir+ZiOJQEdOyGKbm2pKny/HMsglohXjFB44Fj
l2BARds8I/n3SSPYFYnU2z4u2RvKdlO0+AfmHGFSxuNwQNhOV05O4MijIvTqS9jEJMng005thk3Y
7vPatTZo6rYx8qZt4mMRMdLH0k/kGo36vJ4NtfUIf1hNnUHGY09qhlsw31KWuGcdCtXAIr9kcCuc
z8r8pnHAxhaW7SZtoEiC7wd5+WNKcJvnFUP72QUemAevQPcOWc4spbGacMPC/bmzsGHAAijld4D3
bFemryibvqacaOiv63AVIajJ2sbdIZR+rydGPkwwVvUoPnUDXhbvJe8svZuLXWD74wGf6B2ZXME6
wG4s5JQDMy03zlJvysHRx5g8CHumiDf9Id331Tt0kpjUQkwJ9dw+TzihMCahpCzz8OTEfKguEBHZ
pkcau89QTr8Rel2uHA7josE+AZNmb/rqBW1xLYIvNifRhsylcedDPzEZ10eYUDvp0/nG6RukjGgb
Vvb3qgw/ddx1ibLRb6cY8vH5v4NY/un1bbWvyjOx2sewar7kbgenVvSsGrCfNVAFGQ4xjGjGTZdr
/ClGf7XaPKKND+I7k8+CdGYi5KHv0nyUF+alP1AHvMM0Ho6u9n/1s/oZODxw68zYDY1v/sM9/z7+
r/Bn+d/kcr+L0zxP8D9LeYqkmYX1/S99apkLP8mq4NSl6Sae/M+VW0GNLpBeRUSW7O2F5dY1Nrji
LtimGb4KkHApjf6mIw6S1AtwKmRKR5hSjL+9OO835RwMagddr4vI18Nv8u8XJwOMYPCvCIBufXFs
lvGXq2K98yK5ZUTPPD9TdzBV4mWiBUvOj0j8IDvWZTFrWNRlwxzQouTWRXcoUe3p6c/iPgt18Qex
IYx0j5enUBraNyb7f757fVS6XavC4CRp88JV2VBNFNEunWNjX/PC4QUOQOACNo4m7n3wunB3RHn/
55fxm8YY1JpnmhafoyV8JT98hpbsyI1HenhCTcOSYklZi+FR58576VJ0ZsuHWUWIScos+4u88QO1
3faRNSufT8YXpoVY+qO8OVRehTrYPYllJd2yLkzi2N86g8rW8/Ibh+4woJAhB+7Pv7O9fPb/1nn6
FmYgiyvXdCWpsf++Niy/TEpcVg4rqLh+QPZ10oOxUUFrHXQY76cBWKFFtkkx+79KjzBRX16nW7WX
dz4Tw/hXPmbpZlI987diFOzggRQnTX/nOOVXDDUu42Z8OX9+2WLB2H942cLE++PZQnLJfJSnYjWV
mIi0PImuYb5izKdhURCULB02qZD9lZxVNgUNsAkgQUCVA3vOLghwGxSg/bRDlZgMdnkJU3buhiYr
umunQ2o3j5Wu9Lkzq23XoN/zhLFnb4yIfP6RQ8TYDy2ZHzWriVWO4OICFQ6tnEd8KYAa1BOJvWc1
fUfhbb38+Vf+/eokhoqGzCdPwGbJ+OGDKgtZEz6TuqeOufGq5QZemaLe1n331goqwbhhAGx5yefG
Tc3dn3/276cbP5t0AkVP4thIgv99kWSBTRgP3ePJInu5mAGMI9LsthUJpqQLD385r34/rnzHU5bv
QD9fYhE+/DRXE9+LWtI9xbbxcyirVzTeMP2Y7qdW/musgp9//u3sRTn84WJylBSm8JEWY1n48Nam
dV4z+SidUxqQbxAbwI2DZm+12LDKbhl2LCuCuGTsHxpPVdUUyLwET9vSZwi4rEfrxpNHEVZPN9Fo
XpGcVwi6qiHYEDYldykH1qxD5yFs6xM1tPrL8WH/foD6rsPxxRsmBd99eMuKuA+mIXPlKUrwTjOz
KPZJ21wtfMen0VNgXC3jDY875z4vF0EVnOoci061yBEHIItkLO3bAKZQJifFOsO9843qkx1XUJOK
V0zO8/7Pb/p/uZyxobLa5W3nef/xPVf2EJszIbMnRg0M+B22HY5fFwcUgEcrKIljXIwOjMLD3Dz/
+Udb/+XM40r2XMEAeoneWP79969PcRG2//t/WP/TY3jLz84Jj13cA3UxTyuIMoqZb3q2BNv8oOmn
O0v70OkSza5r0dQ2I0wVNH79X652a7m6Plx9GGQkxmnTcV1HfHg1vRkXIlKudcrcmvNqUQ/Ni+bn
yvUX7efqla6cG4760PCM8i93tvf7ra1w6TgI6jwWNr8fK+y6fLOIzFNlml+YCVYoR8T05vj7XGQE
zLKCFvClVnmwrHDMBPM9fkQD5e67F9uHIDOwicJJnrvSeejFicn9OraaatOAXF7DTuvhZCXqYcQI
PkeUGFUgT3jUrHPaE/PsOPOqs3tzrx2ghTpi5Vahqb0P43ArmLOsMIw4+PBgLrSTq7ZxCYErkflT
L/Shq1VxZimxHA3OhP8/4AQ7yArVrDWF0dqNbKRfLWW6aiyeZVbxnmCutWe/3SWKReFgBQdYPj4X
yib2wvECa8fdD2MNCq8yLpbop/dxEKQtoEoy8vSpWQyxFLWXtgcIhx6TZWdLR5V0oKek3/uXwsue
idm6dgQo0p2BY/vzxftfHtjKxAhlKx57NBC3w+w/Lt4ipnucjMA5hQPJpXPq7FEafAPP7T/22jxD
Wjk3KfG9XWLRyLSOXhHA/NKNgXM054blMiPYsEZXbHcZJPQFroGWkWVJBV+tdqCAEnyOQ8H+ywt3
fr/jlelxylIeK1+AL//3XRdmsPQDasDTTSbqoDEh5uNXF4bON0LT3n1jOmWZ45GEOQdYn0h0tovu
qhWpHHQP1gsSmpz6izMrNi9BFsM1cwXqQZzdLDvFMQ1L5orJp5Bt1bZny7eXQYPlqGLX0LLWstSb
SAbk9ZaRy7PI2OS7yNRP1lhdb5WVpu+/5FccUxyMarS3+CGZIbNbPstcPI4Gu5Cs+U4SWXnejMQG
rkGHdIeaCV4zTGpnvPuiwpSSx2KDDovfj+pe8A4/5AEG/AY32KHU6Lwce/jy56viv9h1iKR2cMdx
oHIT2x8eYWbdRnMP3feU+QfFsOe+9XS9Rc6Gv0iRGBaSMcogjpVgWko4QrVnrccIUUSqqnDfpH85
3a3fHqmu4N2XFhYizjb58fXUccvispnmEx/vcPRaJBXQvsbSbO6hqCP7f0x1Ua69Ct3jiOM7mlGq
Fx6Lt5iYv0sHseEvle7vpz4vCVcT/EtX8bT8WED5s40mm+Eh1u1YIDMlGpV5BbmiqFoji/GMjbzO
c82FViano5tpgo57+ywsT6z/8nH9Vu8vrwWtsWWKpXh1Ppz5Oe6cqg3M6eSEFr5A3AnHVmN1ZQ24
GmCuUK7aSF/Ze260C3zW63htxlA9hClcganOr+z1A/6bjsRAut1//Oozru2/vNDfn04uBcXSlGBu
okFY4rL+81m5UOZGt/KGk9FAlcA7CQ0thNcCvJg+LfUPDGAJbUXz/xDA+DUUgXbc2irOo4sRP5GK
s/C1ndcobJpj08fgHBo/v2TTcBftRoS+TxWRh2uOO6CyunrmhCBnDl5tVA6LI51juFysw5NMm4WJ
9CUo9E9zRv5ZTiIACgfFGCkuWQtRgSDcSchwuAmrozrId73voCx0271AqS9bzzk6tRhh3OfeVtt1
u6owC52diNE2yrSd7HwPF3W2qMi84sCwQCAPctVuhn2w6QAPPXBPF0t4+onZaIC80fDBVzlwUQVr
4duXSk9610+l3N8akJKFHupXoS8zbkncIQUgpAkJQr/NO89+tSbKeeJdX3ObnJeWFjeMsy0wBgvf
vv8LuPZ86gVgF2Yvd2Hk6LXbderhdogmDA3Ppt8/T3X3hUwnvBHGdkBpdYkt4wlgEkYcgnhzT4Z3
YfWZhX+C50Cpk9tMh1snHQfNr7FAwZ4oArsrngTrYg6teysDvdPnwaGVzviXmuP3i9+x6PTxGytH
mL81u3GBQwY1V3siJJpurVnfauhq2Pp4gIlWYYEwTP//d79jcdtLT7Kk8MTHelOHpq37kVgLP03J
bynlXdb1RJMZRXZMejfezL7Yaw24b1Fl5Zh5/tErOJ3rX/58U9kfGhxJme75Nk9CzGCO+ds9VWD9
sOrGkaymjZfa84sLNxGPYGAyJrLfPfYNeXQjIgpkN20Wv8bscSU6pac+JamxixoCzAp/uIvj4huF
CINjGGkVQsfRyKmdFKt8YsIE6z9g3GTKzGWzc9J2WwK5+dtJT27QvwtYye/iCtcV/C62oEddrKT/
UZHIJSNOIto+RaSEb3wjsk5z7pinvE2Ya9/+Gcuidbp9lxIMRPR1fBw8WLSJxgm9un3rB0ie4D7k
2W4C2jqO6Xy6fYmp4pG4jxSeDfHSy587RsnwkNHFKqz1fCIsnIWC1geBEI4lSA29OMVA8dBNx6ae
WaYkriD7MwH0HFXj//0WwvTWCBk84xwXwJf9aeu47a9cTcYpLucFDdbCb83bwFnnI5luIgDMNmQi
P0gnPSRGxV47kcEpQ64d+BW/9oIc0su3E2YhFhKnYvly+061MQ2lWZh8xZ1MsSrMx8LRmGWa5BmE
DW7poA4P9KJQ5l25t30Tmc0YPdcdDy1OMRRz9Qvka4TGBk+ByJ73XvQa5aGz92rsbOwS0IsbLtEr
TfRyc2b+Y79CL4jlLuzW5MImx47QHrCrsr4a8VdLk98K9+h+lgS96SYedwKbFhz6MjzkAYi+ES2J
zXLjKbF666WIgHOiZdmOQcqqIGPBak2yOSs8QfuMU5r4Kt+/eDlcr8EJdpW0AJ1z9RKbepXAe1dQ
k/1dJnV00BjFbq+SHfhdwe792MVNvAZ25jzr1I43KuVqoH1hM49EaONmhr4YouwuCeInmosKyb0t
CYrRzJp0AfgvqM2XJASyE6IdbiQ8djz/a/K9+I2MWvBcaiuIv1AQUfvJO5Jps4d64XqUKQosd3Dd
482uw2OLNOGB1ZXRgC6Efoy9fcIuj1vrwDUIdLOIEK8Ko9hHY0O/0NJOK1iwu5bkl8E/aEh5L0C1
xCqtQwMPKCP5qXTyCyqXRe0EBmnB3IX4KPYakese5xbBaSBN1qpu2T0G7guCMXuboK7Zw2BjPwmB
F/itwf4n/MSM6AGrFWMoSx78LLKONmEmIc0+GvWZIIqgOU0kHbL6SIvaeity55Ms8je/BX0adRG+
UlzxR7trdkbvOQcRWlj5wpK8ZCz+VYSrr+ntzwhnqZ0JHdgOhGEf2mg78EOTrhmvvMyVdrHH/zOh
NAFw+T6RYDUqdYxkTzdj6rTIcsdavdjou1jCMMt0KP0uxdg9lBZJ5AVpXVt/QF7VZ/FnlLD1vve5
jG7u4gCF7VX2bJiM2I2/N8QdhLO7V60FAztC3zeZsPmKJCqxtdKu4zLgep3txxllzMuARnyVxlmE
OIl/zOqORO3a4rQ1Qad1TBe8bkDUEonxGjdU/aJPwIvEfnJoa/OiHKM4iB7fc5JhXhwx/G2lMUW4
sAPxhF6AHw85drIzsLuOuSX4F7OX6wP448m79smNVuVRTm71DJkhXFdN3bE8kVAvZzasRbboj7De
bjR3vonlFAFBdpAhCSRyCJdH70RsuTaRQDbRhWFJdJQJp1BrckMUojN2jYBhrYEhbHoWWHeuTdSS
71E/AdK+41LoF0IVCj2cBeeBuJOfVYpUFG1fdTHjeFGmYDjJEFZeVPFIp6IJ7B6zLQNIta49QPh+
CXUpM8rw6PctVSZArRfq2nUJg+eRignLimrvCt1Z95C2EzwRTxh38hVmKM6YtgXT1WuoqoEchzO/
f3RyC3sdm/54TZxiuqKgirgC5lU/ePXOkZF/NcLWeqi4mWra2TWZyskpxge/DHCHU1+TegmdKQhZ
knXmW0lQfIh+4CUleoEnJXBOXYUPCIj95zT9zoOBDWsr/BPomvJEJ1mHNrZNxLxyrzFZ9EGPEOqq
RouEDM+BAVtPYp1GRXYiCPKcQ+xPYw9rif6aEZOwj3MRAloj77tBlnQuS/+pBWnMW/o16sKjwidz
ShUiOJBL1S5mrb1yMytcOU2fE0vx2rViPeK2OoPeGw99X53YMiZnw+ERR65QgAekQtfoScrKiiPl
yUjDXUWAu2eV6qHUprcbG2IygjR5lAWjPl1x45cVweGgxmtEN/NwjAlHOoZT/sojn4MKjSrvtsmg
T7UdhiT0bWtqYoUFicz1jGUwOZ3uClDrcNumJhUqIum3Z/IP6ZY7tTfqirvZdO5VIn6lhI5OImIf
a7OlgTfnbGNUU0XIvhvhbHmecsrlGn5cId+DegIt3hF1qX2HujlLH1Dd8zEk5KK3kB7YAA84v4x9
mGEUwC0237OSZNAGjHcDkFvtImzLW1wx+T6Ya7wSykrPjXlnd6a4p21Bqwaf5mFoBE5+ZK1ok2yx
9ZnZ70fdbErP9i8I6Dqwp2W0Q7plLuF8B8Da066s0/HoiBrP+fJXsxSO19ZCa0G643NzjM8Dp9DW
4wj1OYOeaztM1iLsRsQTV+kI57nmqMy9trjOU1nsh14P67lxMZz0KRafoCPdKTCtLe9ksnU8By/l
1C6WkfiiY5IH63lMvprqk5vey7jzvrjwNlqnzvBrkSuUjEP/jEptfdP+lmnMmiVyvuaei6oQktNR
GXpbB4a8A6M6bZu+udJS/rCJu/R7NR/J55OUUjRG4w/kHLgPSVDxvIWxXFrOQXbefZaG9zYz7ge7
nb5MsgJVGWYXuzXVwW5ycz0LpLbA4knMCgdrT4m27eLZPRCQAf2X0SWzOLqOSMZrd2LMoFsyGXPT
PYJUtDZlLZ9va5lOi5S4jsbldRfvwkTBoXv3oov6LBex9Rii28nSC/HAzdFOO9bJZAkuJ4BEmDeM
B8FPsfJqOLtFuY/DyLo4vXue/exHrRN1D4BwIxjw7PXcXOsRKF8Wgmsvg7k7xVZAoOS5mFR1j74M
SbGsjCObZyAvZkPOJG9HDKSBURAEgSl5KpUf3TnYJywY8Je6gdA8C2fTBMPXm7Ncx2iMCI7dNnN7
qX3tr4hfvU+U1jCtWIboCi53R8ZxXVsWuS462Y4xM6KSQfR2AZ81njkc06SKNn5uPVZMR5Luu+ns
asQIsgnUMUZTsooCGHiOieFeFljv3Qrr+7BYGHGI4hNuBIu66BvS4vFALv0VRWuxmRLSKwPye040
eejksUavrYXTFWDP3Me28zUOhIBq2y5GpeRom9lbMAKmYx9qraIc84KH1yc2C31uPPdZZdU6lYlx
CnLySt2SDjSthudCtOa5k+GGJSoxQpMsGBYT1IXt16Y0f2K295JPtnnOZvQqQ5Aes5gIBhKg+y2x
SdE9cpLdMGNvBlDiXaxOYzwZ+vjE/NHaYsrITowFcxpm5+oa8SeO8eY0MDx6mHkYC+StR+ETrUaw
6n03O+qB0YkbI6CM2QgisGTtV7f9O9O/6tF9vAFOwtQbr7c6FNH0LlMiulDvC45xJN1GrZutwZ1P
9NVsoi4M0RR2XJyz3EipuyMij3YTCr9/NNRwNMfQvNOdAY+SSCP6LjfdF5H3kJiSvGGItutgRngH
swChSht/83pCacahw7Gq8qfGSnmg5cazGcpqn4hWcdwniE+cATN4HBzVWFdPBTFWwjLc5ckZHoKK
nzX26edetM91Pn5yrWHJTGV4S26F/dBjsmY8BGBmSmDpJSmpBW1K14K3CWteP58Bnc4Pdgd4oMkH
430S2QNOpM41vF8BGWIN2qqv9MPGprH1JW7YjtaA5SudWscmLahvJNdGtpiqcIC1Fc6j3m2Hi8Af
enBr/xt0ABvn2LnWbMnmYMpPaVlXW+kogXEDutM/IuAWOAHiUdapmItWbj0NJzg+r7VjbyPClR5R
Y5fHOCJoTEfdI0l53teBG0zN2IK6jEDuEHHkU+WiueE0Ocahj/147BIM6sHyzKDVGvPolMg3tzao
B4sWSXLVVhYpzuDC2qqOj4CWr2E9lztJ8OybG6G2IUV4KJP+GvaSey5pxb0381RukH5PcWRfAyEf
lDPiARlEdpnwUqs4U2Qm4nFE3nfX1SQ+DFPz6LRV+9j3KCL7apbrpX+4XbcDmvD10MBwaTuUvx1E
7KdxaKz7pBPqE08ftXUm9PAYfXZTBZCgRx+7abyu2aiBmDiDPo8O+5NUgzwbuYnB0rSLPZ/M5xEg
LTs6TtsgIYBdoQ4tmjx8XJAyVYM4fkpHCaBJEKimgRYMaU+iBcZuxob+c+Z/CWYHAIqlngfwK/9w
RbitmzURLjzWl3VBZ2N74mrDvFgGrBGLJcBRVtukSJsVgzM0V0Sh5OYSFd9IEDV9P4ID6LdlRz2Q
1UTd+Fk671U2QDfISknUFhwNaJIIkKriF6MMRfxPaq/bJu/Whj1OR5N8D9xcjtgliPTuREkaVT+k
55xl01F7+mKPMOBHliy+01z56xD/JhMS5jSt9loh1RhNbewbwlv3hJI9F+wAzhMD6dt4a26j70XP
DlfhfF3lS5Y4FmuOZtt9YQX/MhTT/+HuTHYb17Yt+yuJ7OuBddHIDivVtWXZ7hB22MG6rvn1Oehz
M9/DBV4ju4kD6MiOCFkWyc2115pzzBN58pSMVHBT3pDJXasYRZuw3hBE+zTF9SoVGrtdWEZNrL5G
ER6cilw2119cTVj1m3NZ9c06D0x8VqKxZyHp1/irDTiYqDqjrvkkMlIGSdbPTBNQ7lg91FgM3tPq
ISBfDlR2BtokOKkhnRiWje+pigVl8rI01ShtR1fzB+TtQC/Zb+XNaWjbZCe2/i5r02JvADkN2mq1
ToMRR4fCFKyQmYf9IpJIR5VdZFtA1BPTjmhBnWDieCAp66scU0j6cf01LYGriY8uy4h6QlEyvJ8S
cxctGlMHQEq774NW3mWRSsOsULsd5XB0ULN96c8Eklbh4GECIFKBUQkScDAnGkNWNeQzzFFR2fQt
sJuNw7bTa43gnPEUILjcjJL0V68n9ZgJxmEy8EU0Cp6UaoqHTYgsE6qm/KGgOHYB6SKAkPvZ7vn8
Nnr9OhgsDZLMbb0bhtsvCIraiFgQ2MAiZLZfzARSc/HkT5HVV2F9XKndS4Vq0W7aOnNLQyMxtoo6
tw/E9EgLmRzQ8TCo485gD7ErQYDBkc9dFL8JVC2t3uuxdBYHo7mxP+f0XAyyWXTqDSKGE1M548vd
EyYCNJksqwv9e6eHxO3qAQTSVkdWOa3C6lDD6of3XJ3FspuenYem3CqFoD5D6wT5BAWmn5uT3qn7
oA858uAhPF8tPoaav/hrPVSHOYfinp8TrEJEDKC+JO2JeY/Rvlad/NJjQ8ZmNAE7UWyd0JStAoPI
ZuX/ylYhHrRUqo4DP3NrDurrqjA/qFWsSjHSNbZaylyaGuu0zjHQpPGxgl7+u8us8+mfRmlaavI2
10WvERm9zir3LmHpWpp9eqrITmyjLr378o8IjAt7OHnyxqxuhKqQnob/CUXxKxjxzCj64LuhlOKP
FNn2j5JsuNgsRVK+2sDD2bYJcMcks9y4Sg87JjTDI87Bb6WjkNNpDFiaSDKD3+IIQjCNW016SWRa
YqLYad+zreUfq1kOjkWYs9sxxBczBQEcaO9yr/ZnKUq3taCn+7jKbkBkGfbKCtwXf7wOk7JCgbUi
NSDRSA2JSmMbtdK+6YLJbQZZ/ezFSHVXE3jYJJfP7EUPnPKF1oyECqeSs4rwGP9WcAWrqwj42YtQ
HfMrmQjagDDqfY6mpA3Ws6D/DUX6UbgyMXp3yAKGiWu1QbEa6uxfi4Flx2zkt4Zz3QqDqd3Kcz/i
rFrl8KMnl2Ui8qJ22EsTI9BerE7/gCAXARnwp9GJfUHG4EBXYlxYrrpK592fODd7ooqR9WNngUIv
ZPHd1BZ7ZYNwELXv2qiUlYP+rbTlld9SOQNQ1v34iGtsID5uzkHvYBGa5/FH14DzzUJs0hEcw8Ur
uCzozXcZR/UGlgjW837+Wq3h8uD4MU+D1A07bSDLbZTD3vnFd0EVgJ00ItsPpJa0b4lm7a9okkFx
stNoXhL+CNAFQP5a0Wu6sGzrjLxs1spA2Q2VuVG5BWk9et4cY7nV9gmhCUW+69vks2u16EgpD3td
k7l3UTdtw6K9Dq0pb+VG55YyEeBF05RO3vI9oZ4OYiYGDsEfvRcM/fug1K03tFCPk0Sj96kD7DWN
gY3euFhU2gGhTdgIm987ftdCkiiK3qvZbVUyvjDOSWyoQO3GNBveNDD2kYLrWRdOmGgFdSy3+cjI
bAI4BHTFBm46XpB46pZeMykVSNvuJHnrs8h2htbsZ0G4zkYinoYaQEhXr3BsDwPXDhtRY9nspK3/
VQ9QE4y642yugGwYalMQujPEOwX0lz0bhHEslGsBbx7bqAE5fVGtmZ/I2xJ7kDVDzNj4M8Yq0a8+
+DPML1LntlEkHpqhOknDSGjJhAGcXvqFhNOzDbFFo1tU0p3C6bKNE6FxGrE0HMjP9zKVmltax8o2
U1paiaQI1SdtUJUrIOpDbRR/BCM13LJXqrWBOIFGhdF5dHzFl4pb1TZn6lHUxSVVYbkNEW4+nxsC
BvMtkubpFpGLoSWTseg3omN8I9hMJfY+FR2Wj4uuTeAChiqwpZgleg4n7UAl2k9nesiOXMPwiKGd
XtGsMqSrtMlStaHhakyms4zLDeNwmVr4IOXrivwrS5EaY+MDmbHLDkcje2WVUcRy5sIcxzhRdmvg
pwC61DxgEL5k1XPLxYc9hG42Sjo85o772kqiXW1G2vswfRNGDLmu9NliSmN6Eursk4zSj05dEr7T
lyaTpIdEqtrvrQ2sR7mX1P6bPX/oYJrKmFnM4Zm7laNoUn5oAJV4Mq5ti7Y2TIVAudWq6s4snPeC
xWgKyVSmaPLCUfkqqyl6RW/wZoilC+a3/lGXpKzkYeSGfOg6ITwqLMgimrKD1DE+MGi3bNR8/hmi
IsTakDK5ItLr1fff2RG9ZHSMbkUA6j0Kk3PbpQKTDCLv5jDEYEoq0oaC/jDktNNXsT/d61Lg8mkn
FY931ZG4Pqh2NdOTCklBueLxepUogY5yeVhJEVmgOWBcMpWICq6q6jVRu8apkrp6NxYrAtHs47mq
CuE6iPkbfrryMhXN37yDRiYNcbpOhpX+nCdpIdTNK6Jv8H4kA7HVEluvTdOZMQUUmTjBeOmgIBVr
PfUdWScnoKTFZkMgYa3SFlCB2lbJoUY9vfOjmQbgJO1mLDL4eZDJblFy0ugyU8EKpfw+xOPTL1aj
F4LQPRAkuZeX1gjBQT3VNpu5rKinEzq66SSxlDmrcaSr202PhGSqSz/xwpbCW6uqgWo3bRlCd1V/
D7FsbrRe4OJYvpxKv7sLJoFEqXBOi3Bd6IX4CMLB1SUhe6+ZrhDBE5deXYjtg2DuLYW/02u43S3X
x6vM+QihBlTk6lMsp/cB6MlraGIDN0zD7TMCaNvkkM3IyIi93Oot9Cl28YbW7gtSx+Eam/iRc8Ir
GEnH+B3A13Wau77x38/Ppbd6C/87/3G/dtFaruFW7dWTdDFe0qf2TTdYIolzsAYZgz8kF8ZGTksF
ETmRrWDRIRnCG6ADTBvwxvVhMM7RcEfHXsIqrh1Us2vFcd2Te3o/4SyzPsmctH1rdEdX8tRdtY0u
0aV/Nd7kv2BvqHpLEr4JyGTVZAPGGnCrWlJNGH24SeYZXyPjqo2wTffTZbhIL807IY4MI4mFiHXY
TzaNa79xcIKtWq8b1vTyca+iBMFBIpzCKSN8qgxfwq70iKWscEsxqOxKo9wAQuzXftwpWPFr047l
abU1iHLCdlecjC58H4ps5ELVXObW8hchfEhWEhqkmHX1TZAXhzTph8+iBAbQjaviOCG5u3SD8DoH
udcMffrkSYwyqQioMaP0SSfZVmskCIkaVnjLFYUQPo2OWUy5Ged7GcNHzpu4P2tXs/DYTN6lJejP
E3eXBHCVf7/oV3yVVTlojtpM1e73oVKI6arAff7zpR6S0xqQdcJoJK53OtS2nV819e73y99nScOp
0WXZQWSctmPydViFh4zOrVdJY7EzS61gXs6zf/uyZjqymdXeiZcUtOI39SwMKngeIvMyb0yN2++f
zL6mEiRZ0yFe0t38WD7oDAi93z/0iz7fVUvW2fIOhoF05v/8PlFdNOHw4OSDmO1+HwLS4Li4efjP
7/0+A2uzLPvcs1Ncy+LyM5uc+7U/+9Vs/751NSrZVzLTtQOR/ExQdzu/CYr11KZ1sxdKiVxg8G6z
qv7r1Zsmyv/5Of/2vbgC4CTWKfFjWfoAiB96tS5hZGrCqHW4oUGEWlX5jp1PvmuwdaZ5PK/RMRKH
LkkhDiEG1RI5af/l4fd7gV6ntPSICFo+9d8H5rH0TiMz4XHUyJ8KyTYmNotVv1cjKFt1W+yS5QcN
jPf/0Q7+/wrkFxV9Eej990D+7fdnWPxXGv+//sW/aPyiKP4HGk/+E9FLarh2/i+NH+3Kf0gyUguF
qQYTqf/5P/4Pi9/8D3YDKCzp+JoYSUTkl03RteH/+p+w+FHamNqizlBNTIXy/wuLXxf/XYIqLC+B
bxsZnSwqtIb/TWxI1F1F+eFrJ3GK+02Cjm8gf4Dc08VpDhoWbkcakrb8+1BGbe8x5L7Ra2xQSkSN
RIHD098Hem04i/Al2fR+66UBDK1oFTa7cXn4/bIY4wHTaRriqZeijVyvCMNbHjp4IrsIs8A/X/7z
PVherLekayAHpTLDeb1j44nqfnmQmpFvKjX7KF/3K/ufpSbWIdP/PvUrCbVar+u2Ujznip1WuKIp
UC2RKrpqbLQivPiKOXK7qU4joIe1ye7NQuin22wXeBllyS0EoDow8MqOYYMVD7WAJZrQyuUWmzld
N8EqTcCCU/Jl5hrJZTk66FBTKF2GsN+telFkyWsuK5Vv1S0ljbLSmQAEtIWnAEv2Suc9BbHxQMix
1eFvRJVAR1yaWcQblbvhclmPs5mhNF2eojvl6e91LosQgMl+2fy+z98L+/cZw2B9S2O8SoN59/uA
0xGT3xCdx74pNvCHN79rHg0/hmbBrgr8iLq/d9n29wiht0b7GUcJQOzeEtpG30rlYOOCL7GqD4BR
9HGrBMo9y6LKSdps97sukVfC4jTICv0ADDWAIfPdfz4w+i3+y5f07vKdkw/xle1Y5yWBxHqzPNCO
LP95pi/5mb/fk5AsbVKFwmNZ63/f+e+Dvnz5+z1w0pY0ZgrRsX3a/bNOtjFq9SBZ4+xP7yB1UJew
5yLel7FfdZUZjjv4UKuHpN71xB6/awZsKPpMTLFErgPvtvqVh+qbWZYHRt0GLAwWdfpEmVStmB6i
LetuPDO7tYlHFFizNUtOo3mTcG7xlw+N52v7Rt8n4rHilH9L/jIYsSDXH8PIjVVXBj6WbHsCjaGB
NDO23LtSfhfs2BNKB5IjGEwvDW9K/3YHZgunEqAKG+EFiTI40TdTv52/hAd1ETnS9LqjG4HdOgUl
lnfCAvW9JmzJNMf9adKwqB2KWV05EJFJ1iPcHu2HWTnTfJJXKlpDNOmJK7fye36XY0971fAX0+cC
tz9bKmlyCjWIEym7dFjHGb9ry9ZqA/MIAgBNfRx9lW4DUCjNr/I7c3s+vnP/El2115VpmYHbHto7
VTCfhO4QETN3a4XNKBM76ch+zgekti+uZWI3N75fvuM6dz9BxFvlfnXKmLJSZr+TK0/3OWX3Dy5n
dNBBYfYVcLfbKJGUHZqGsV9P0YW9aU5kxg+D8KH+A8sdnz8/E+lTUdkzW1A7aYmcB3OFcB73lZWZ
tvBZLtsTq0rd5jSG61qhXQXsf0cfvLvJ4z6/SA/5mdHsUVlDLOYsceA0V9pAAWqQu7+bt33tCrkL
soo5v8a1eSuNTVlYyJWilPaLQ658etcOJLu1z/xLf+SvbOLP8QDQwtW7vVm/4wPTNxMDgWVbwOhl
TYBhp5Mqazf9H2wkJtu1dXRMwdeDdXIy6E+mY7zIhxWzD5tfhtNW+VR+xheMoMFe25XblixndEPu
SnJ6yUm/i8YLuBz8dfyHXgmNowhJ0FGSWSk2ymuyH0hBQY5xTYp7f6hex4v0wQCqfiNaecC7WVr9
wSiJs7QIKUt36LWIwKN9ywmlpp5EoDnoU33flpah2cFHvXejLT6z4oWuHephFD2GgzOJYEGiG64K
2sa/5g6bKtwAz2hc3aYT9Nf8E77I++ZH+ZZ3jDm/zSvrzsRe+h64OLoXodT88BHWYYUeHNpn5aWR
kQjY4pOhd2WbOxVpH4hx01LONDi2/XnK3ZLbgUasskWz/jMDJA33n/Mh82ArAfxo8BJbpfPdH8Hz
9ceSxuyTzJjIBtPcH7FRuxLcPUCyxNJY/hvQq9hNabLaGhT9fevUL3QfGM6ZrBm2SkoW6SPe9CrM
bk6uYIux7521w58Yn1B0fStkVxM4Ero8qQk+3EqfoDBAz3FJccvl5QjngMFRv8ORkDfxN71EjU6j
lWyKG4J6PvPmc35hjPVV/JgsodYKrCsm85Gfv8EaGb9ND/UQAI3lMlgHLg4Zj9nY1NvqI3pnRwTf
Zc1qOXyAVpm35SVuN2JvkRnBsYQHRpNCELbli78T/XXebtLL6k+FKiW1hpXLoefay19oTPADJfwb
iOgO3avPcLR2hCWL0zFXnsHvQUMKSGtqrSCfdraUbHJudKw7eKReYk7Kmmx6N/g0Eiukr1+7YWER
OiEAMfdd7crlfc2O8VcY2+af4MZARD3rCguI/GPQ+sJ8Hups/t6K/hFXx4Qg9jvh64ykeRkfplJn
T6uDvvpoppyywMOOUP8R7+2bfzQJaJwuCWBXAF6vA6E8MHM11HLLVMhKFK/I1q34OpV0bq/NeNaF
v2HHr+/QEWfxiDLXV/agPKApA64TetwhlnQd3wAKGKHNr63f57vff0jNT8Miy9VLm5yukMwlVELf
MiECQg3LLryGAqRCGF2aHSwWOtMCxLCtRb4qmrfG5Mg4qf8R9k+ld1B9+6NV/E23/Ndb5ECPLr8Y
67+wpjbbhX8Ckv+sl5WrXIP0LVGO0om9etTa83HY2v5bvVumDNz69kAQQZeQITAGf2hT0Pwg3wcC
SMTIgo82g4HnSYUrhpei3q8iV2yP/YBKldhMu5mcKNuKxTGBv3/mzYrdFpwLZBbrQTTgSJodyxgD
KmBAKIDKffJu7tDl3rQ9dO6TfJ7P/sPYcUZnFkFQbzrqF5aYRJwtBp9vvAWGEszdVpETil4un0qA
3mnsYvLqo1Mu3SXgrepOpMt+S93hpfCglXjgUNKtmCPWckl8iNpTwrhHORKWO+1Jd/deicjjCKrf
YvhHCQEubMYldt0qCiBk9Acov7CRBII1R3vtZg6QQ/aIPKqvlqbJakFCUERuRtUmSTWO18TPGHQz
qvUQvzCD7tSj2NO7cwzke77N35dKOLHXnECjDlcH6EQLNYBbPpaXgq59DmnZUt1a5rb8WUIQHqsL
nVERLS63Xo0scAsAbfwTJVcptnkaQpWd1u1CXdkv+sDKVTuHhgh+GxjXVeXG8t5MXsEwoQsjljRA
hPpHeZZH8z0zrPzKdycEZ/twP65OBpWGbTwrojrc8gaYcramw7g2vpRn4QiH9DY1Dpa7ym7/rnSn
Roq+1bwafavTryXHXMtu/tFeV+v+OrvBZQVGftucaXm9V5urFlj5T/0xnkhiNhie2vwf5tcG6Aoh
3gRRQVd1kjeBSeFLXdiCaBvwuCxIGhNNkJUV3fuCtA1Holw12StsczpTyat8IXa3DmySXvLEGeBu
rIUv8114ds2zH9z6gVKnv2YeJnZQGHtqJd4FaDlLndadxnTCSnfE1wG4uSr79Do9h2f94PPnh0Xd
vrwy56pP3DhIrbWLbfMyvGDG5owtnbn02hH7/inf6a/iY/5hcCdHmyw/zo96xzZgwN3DNSi5wZ/u
Un4qzAW4tRJwyjnkCMjp0Fglm/DWbYP76kX/5sTBlvwQ2qcZ2Sqd2bU4Um3bbCI04WnM95aihHfy
uQTKv6a8WElCxabubwA71GJNgkO11xFkoIhOPL+3DjWNNEvoWeEBUX7EV1rTFayRzk03nQD7yRWS
GyEeXb8GIdJk3kD8gObJnyn9LtkSP92mOhff3KcZXKP7k1/RA9Bc/IYDtW5PXbvtcdaA9MFle24f
YDqc2XwzvEjwktwDG4aQtWmODHX82csg7kGfu9U3cMIiWoMbGj4TBsk7Sgbivo19dQH4DoC2uid/
+OUZYQ9nfgD0tiC1TQjhFwkY/ugSRUaEV6+fIOOB62QS2JyxkvJXoWOV4ia/MWlIdTqUriE4nPDx
B+IL/wQb+8k76iayFfDBBGdAdT2s0BYFs2P+VSnPVzt+l1K5JsO6ju56+TVmm+67ykmhe1v6MExd
ttPsUU2I5wHHxjrDQ3wYGFc6ZKJTc4YGM5daRlnEtoxe+wKTlgfaZmW3jQvR2P0+6GFu7lYrAnWM
GgxP2u96uq27uev+9ez3e78PgcKfYhmlwjBoQ6Zt0ezLDkBGC8uzbiQawkA0qfbZLu/C397T8mwQ
aaX9fi9brXhf8fInqdLE6yTt96MpRIL7+8dIMNocseB/86+VsiQ/k7Gd1aobPUbwmKzeqjroXSlf
RoxNUeKBp4vULT9QMtgeM/k8JQjx15k47XJgdkQvTOQg5fXOzNFQIDXgqVyyxZ8Yi9ng71huCYYq
ntBafiKJYFZbOLJFY3wN0hpkXb1W63UGthtCKwzYhlggBLEWZTO7lOHH2BJZiohw2+u7RRX0pYFD
OrDjiVuL/Gt2EoolvENZJBxbPxSSh1/UAPe9S449wr2RfA/P1Na8qKKdumNvAT2/a3f5CJ6tQChk
eCp9XwFYuZv95M/pQkOWWhQJND+D+vNJnLZ/YNJ37N6ldzZI857f/hSTqknfu91oFlxKRqSe8t4d
q4+FfY4bCrTe7CwCU8OlHitzq39WkDXfg51wET+0e/u1ImXsB3gFH7TyzkBiACXlcOwnwP6qiw5F
+um/4wub1DK9qV9I769QdxgWJeFNPYFLHL9yL99SeIhMMQ7tAX3YzFX4dyXZ7VuymX5CT/yIqfve
9Sthsnx0hjWd4m+KYnZ6A4lM781P8cH8jJwTQDEQekX0ME71Q3EZ8s9A+YsEnEK3fq3vve/ggw1L
p2B1PchfEve/a7PmiLTUw8cM2xdVbOhxuEsIa5eJ5NeNem13wXGAZXua4F6Q/aTDhOKeZgnfA0lS
sYU4QTm38WYklREDMEseVFd3yj3+ES813yqnecOJAja1cFoJBGpJBJMNnnHwggNnZQmuAQf1sqfq
nwC1GLr3z5X7Z7QJ9FtHB5KS7MhGwbqdoYQffY+eeONFO3lTA4xjV79uvyQOwTevWhEXOdn5pmU+
b5tf+L9XROS5Gf9+wzduqxuDwIQQLIvGV7K6sX+W9/RRxL3IwnKPz4HCvN5WCUsfQFRxXBv04Ddh
sDlX9IwfUm7SZ+2zw6emghZmYbtIuZE/UAwz1NwFe8UNrrmP+pYavrqFlIZoASApgEtDxDnY8hrR
AIstHMQtg8Zx0z3is1o4+rPagZ8f1+m5+AjvSWXBd5u+dVu++j2SAjt4tBh2Bticlun2X+Rzyxzl
50ROzkWLXOl7UYKxo0IpyBmsIDW0kE/5d2mLxPfJ0ajWpleefRpC75CQkkcputmR3Uu3FIGb6EMp
PdQLVrL4fTy0I+KN4vxaZi6sMg57WeDmh/Zu+5uEBDfVypMNzn2etI03Tpam3DraT9w4M5uG2Uq8
dmQz34vQjT/1I9uBzPg7KigXjmq9XbF3/0Pxx/ZUW5fbpVkm4nsn/MVV2aFUvx0DegSRzYbsr5Gt
+wP7SAQTw8d88PvP0LdCxcYgDhZPEddaZReUpdxKG6/7xNK+0TNcPoyRdvRGwKv7wT1PX9SnJ7wi
CDlHtJlGipgNIZlIWYfAJssCtR7Cc/mZvwO9DuZ1R7q44MyVO37hBBb3xDMv/Rb8pB/LWfRh/NBF
ACl158QAj8tlSAOIA95d6Qqs3th8q1+cJOHbTKTXyq4+CD9Rv5rpCsM7RDZBQ+Kt+2GJC9/LytFg
rabUavv+0pxWEjWV0z9LaQOUf4WeyaI5sdWujHnocsUXyM0i/X9yYEhoIQD1mZDqpFuA64SftHab
DxCPHR/acIz5FLh9BwjHbONvQ/8r9fTIyj6MHe4PJVuvaPsE0W44mmymdaf58hE/cKofwZRkr7PT
reOz3mI6suZn9mHeJvWUJe7QOaKIA+2aJi8+K9MzKOwwsft6HQzHZlzaLEsAdnwa8em2NIeCg7/y
pLvAEDm2bgWLHhsHmg70CSp6qIf52V+KXb/x77hIOJyEi11pa6HicDm69XeCeAMV8F1XuXEeZ3kj
G142rdGbLhgIzZKd5iG57F7opCFAtqZHdgXWVh3L4ZWuF3ciX72EJqWCyy2n/tJd/UQHLdrLT67d
VrCmY3nWLtOlgFcaopO1mddTLKCb28me7HA2LS93jUps1U41bKfHslJAq7lz5LnkVk9yqI1rFDOp
5nrnYvzirtFM6zhmuRFtAJlFsi8eyXG46B8KDEA7DRzhZ1Q2HZdcsl99degVZE8IN1O4y2B00gmN
vFFHcWSN5oWhJpchaxd9xGL18/t5c2AUV4D5bQvGu8PAOWzXoHFVZAiWvy7PTelB9SNXhsUHvKFO
EVJssgKppSuy+YTjV007YVrTwjJ+uNUaJG9MqCvftHjPHYpVlBMrGo4AC4j3bF+Gm/TTcpjvXG6a
ZmeDS0uc3l28ciQJTZyDcZ4fqCiOyKiP+ysXCmPHyQpPxRaeJQOrhiDOyMo/wQqVTALeiIPM3qaP
4ciVxoINyiPueFXgfsc0fgjqHkk3urAtEfVIPoAe5cWWHSqf1Up+UC0MujtvuGpXyCYJBbv1y0Iv
s7/lvfN5K/dm2HBdwGBNW7qT8odKjGDupMgN520FX8ZYV8DzsnPH2fgduWyPsesCnGfa7Grii4ag
q95MKvc9t+5sYXBYQe7L78zKQhQdx+6I+nS0Qr7YqF8pdYqyHHC/P8J3D/RLAv295VRgV8ltGyVK
bhEZFC10amD1LrH0y4kCmMEE+3slIqJpuK0NR24bSCwj9sk+yjnPPLH8WoOrvfasWtRQ0j41Pa67
4Uds7qbhNT27y5Pw4KZIU7Bjl/RdXJtgW6xjL1IvHBT5qTyCa/BQvuHJ6Kd+3zOkfI5WY1O1BRvz
LC69X0f8E1+CPV6ZvsBLsuYaVbjBllaxpi+C5kx4EPSDiBlyUfscfpZYNvjeDIdsEizNG3kh9Vn8
mhZ/rzV/jXwUlHPX9kVFivw6kTbqQJj3r1hqSeNFeMBusdjiQfSGW/PQdtlnchNc7YN8PS302NzX
vw39btiKT9Ub/powVEgG9dDfezKe2/FPWWyadbAxPll+FU7LBzdJtCPCnQ/W75Zrt/mhFidtsWUX
VzIZOK6It7OSHZ7BnXEs30TRCv5qOrttbzYeLUqOWEa1taZjk3AMbX9HoD3KIkNZGqsCLcuOnk52
Ys//wYSZa0X6kTCmlRAhnOEBPuI14wqgwBu48RFGuRGxMe9zydL+hqzA0Bx4GeB/Ln1g+phmbkFE
Okh/WXWJL2WmuzoHe86y9p5/Ky4xXYQqjJwJVnmYrq3u+j+gPlnBtRIAC+kFu5nhx/AjO9MuvlQ3
AkLc+g9v0q+8pj3QLC3LMwe52vlbhdJtrSZHiW37h/FanQARQvJJPQKRyBqQSQLxaep0f7ktg8BL
X6QHpZe6T9iU7NKDeFbnyzTZ/Klgyw7FOYEl7Ko2kuilDMgKZ1SXMsMX9wiKwpJ9j9ciXiH0k0Pw
ZX5xceIF759L3Om3RNyZblnNcXjFr33m6m0e43OKHS4oh4/v+yN9AW53bx4sijH9E/o3LxFlgitt
lff5y3zip0GQE9jZB/clVTnD3A0nLD025b9/kLHBOaG2N/5QnSA0zkkhjbfhLaN8eFGvJQ2deyLx
li1I4tpBesGdnD77TfeDo4pN2Tk5jlfhTUX3ucUkB8t/r8BS8ZmdWAVpsTBugFVT7G9L1zwGl4qi
ZjO6yrnIqcBVN36VPNnl2jlErrwxvfxi7sfNeBvexLVxqFmS2CydpnapHNozLXEGFaHH0cAoSaoo
flCKdhQzXyrlyZ01slnWDSv9gqQ89RvK92DF9omes1EhpbXZkOB11ku3rtac4Upuowpfm1h0rOEF
yxibaaF1aepjoDVmjzAZqbOLcT959cpNzHVmbKHCGveus/K9IVsaIS0rK5HRQDvQn6TzbBsIKneT
/ChZWBN6UXQbdh0lMqBV0aVARAX4R9zVu/ZjeOkbwiwd6W20NVJfloq5Q/TD5vDMro/C9AavVfxQ
XW1bPNjx7RkIbNlY6A9UleYxPZXhNsUZgCKIawQG1rtAp5VFP9gUbHKBH3/6m+Ft/IurDUjq6li9
LaqfP+2rLyGR3qTXqsVrYSWE17wae+GLxpXau8pztavFdXgbX4faVVuP1kXxHVMh8a7o5mtsyEjt
lXfa7MVo2iMGADQ3OeAu4qRuIaqS4YIaCt6tLR1QHEHH18cPiNTCgb7PdJ/mg+zqa+NevSH3Q5pc
UYzrkwsvpaJNclOSj57fCBLDG2IpKHUmdGROHXrzBzrpfzY4RukI3ThslW8hsafxZqHlMkRnokXO
MrKBrbv6xvb2V35l6OEHbhasVUZs4ia6yPNRTJ2G04KcFbsyHk23Lhtv5sxnGwyqMN4gndSxgSTO
aq1shsQWcivFxMZodW38KZFoBW+4FgQFMK+rQEUjEqomwNYabyJhn5hlqWrJJ23Z4k3n9NRqS1Oq
uBh/COfgL7MvQL+pp25yZNVO2e2w3/uePEBDHrPFS3UK9gTkQZnxyl3GxUOpzI0kOKouwb6f3av6
1R7i3soyJ/gkKIn4Xpbf5G8xWdnf9t0gDgqEcsT2odkRBX1kxhr8lV/itfnS7DDes+GfPhSw+xw9
e46W2WhoExakGh5XWr9Nbv4KJhrhucuMcwknI0BiPvGKYbcb33ygMhIWLS4mhO2UJOuVj6VgV6Bu
VQ4K7Z7ZRrWc9rY4eww2o+We9RC/BMI/DUSZa4aWcrDGXz5kzspYz82bkmyrmaGbzZioRiiIO2Ut
LXUEM1HUykidOdY3haKcrFZmdG9yv2NqmgVeMTrNCgy41YyO8Ulx7J8Qw9YkOW0JjCNSFIK4zeib
C+BP/p7RW1thVt3l5lUFs56+qpv6TrLqZFDAWPEfYLjLLctJNtknzq2gtlLBIfqxTs8MOHADxTLT
zw0bl8r1uRZPsYcoVDgGH+gAC6p7VwINt+HoUQEnV5yxM0GRzCvAcl4llw8HO02YedzO3O4YEmFw
bPqt7i7qL0Kq6MSsWbJP/LpUxvEb1XJWgiRgRlRsqNHMT/2RyXb+mnwHcB+YHR4WaSJeqRfeNmrs
5IM2U3YFGHdifNq+oPU1dMc01/0Le3gGiuZ7PXBm8OLPCoL2/6brvHYb16Iz/EQbYC+3EklVq1i2
XG4Ilxn23vn0+aiT5ARBAgwMq1gjUeTea62/MYQq+AQufpY/1gebnKI7y4bUb22Kjc/ZX7ZvdjjM
rFlc+9tw0v5kV+Lqx535Uxgr3MBDb1JwecfDlBOOfBCHcyJnh+VKIpwDVGfCaM9F8pxPHiftslbz
5VP2vjhV7YEmg5eZa5P4+R82UHUd/06vhYXskcKfQwrdU7oP7ngWLEcKyNRMbUN6hK3ia7AyVaeg
D+NK47wWq/A18ppbYq0kGf3swcq34SeSgOpSvhbF1hRbwAUQBxmSZuFBeZXjyzTc7dj1SftGBRBQ
bPBWvO47Yc6zMRjvOItEwKCVaJ6mp3yHnHHL6IhzgcoOa4hX5rJThCnvKrmZF5219Kzs2R61u+rV
XvOmFsjk0VKt+1eFPLCYue0xYmiMIwMmLy212C24zzfMtjr1k+iRljcIDAGUtbWYk2eu2a5j+IGi
WJAq0yA+ySOxb4CQEn4aJ8Nt9glHKl7X7xFkAySLy3uNvkYix9Y+/9TtpME/vQCYAxgNnWeg3nIo
4nqE3K52BDyd70wuXGCsdyygjVf5InbZuXpJn9nU7RrMAOXmRv0FMIrpR0mS3AE4ENq+TW6Sdo73
w9loIUGviWJ9k94mel8K7131gdfnXnFml6mO+sWwu/1k/l/uybXu5LVyqD9z13fFrn2NbnwczfFl
F5RD3YU4BTiM3Pjc4VNwHp/yjUJULEOlBaEjeY6ThtoufalfuDTHF04yFjwFn4YbyVcs3OeR+EpM
D9aqgtTlQ2KEcUeI2pLpC7U2J3sNTHZttg5wd/knVzEmdGGkZ2BlbNEce8odhKrTNqS/wlI+8Sbf
Jc+4GhyTJI9kH1s7s3xCbxGa8GM3oYmr+GYewTI8WGSZ7yG5AEUgwhb8AWsjCw0VApjkLcUncNGo
ipP8xMZS45+D2JghwAOPi3VHQkdigkev1I/6T3TLvsd8nf8BEL7y8ostEF/CvsFpfWCpW0dvzaH+
U0ucImzpK/MYv5baynpGBMGnU/sHssRoq1oBAeJC1jP1e+Hb4TMSZDRThr0ph84xn4wzNKE1Lo3P
YIdj7Zq/euw6PnOIGi88BkqoTw/Gof+afgg7VWlE/4Jz7NpTPa7aaoVVwzDcg+4kE/BCkZa4+TV4
RyyO2/vVfDI3EtiIRG2LblnfIFNVO4dyIwOza+lmV9N39EZT4WdI9h2YEA3gidvtda5TKD3f1qEM
1uG1fCUNNfIg/bqYt6hkJhZHu/DmYVuFK9nlMqiciuDVF5KG/sjPE3jzj5Wuscvz+NM/gultwVjC
Ud74/3qPz87M6ql5k7bqK5Ai+qGb+DCeR+xGt7jWEGK8Vn4aSpTfzmGnYBD3KoJdu7Y3YIuv5rRh
yWhuNfZSK+0tuLEoGNIeIppO4Bxq0XNwsp6IEiidkjSieMX1TyLtRd4MP8mlBXwTl45YFlh3r+qH
BsgT3VLNKV+t76ld6Qx/Dt0L4AnO/hzPemNFq+mF12iv9VX61g7J2eazIocF4HzwUcb7/Flv8AEB
am0YNDAXvQEy6ysdY3fYJe+Kk93CT0674CYxbF5bZyCfcnKy49cXbXXChGE7bhJqsD8mdgGvFUOh
dch/xHuMbhoL3i1+nW9wA3KqWlbwAtN4VNzoqFbVN9kPK/v4N+WAkoy2wY6EhRPuAtjoLcMDJX4B
uIU35aZ/ppvhhdfmsFTIIxsvRIAVFJJXBpaH9pSdjZNw+Erjz5IL6xB59XN5had/wbrggp7qWwUw
RAm/jg+oOi6W7bbv0RuXbriPnPyangYHdJEQACly4b0wlqfsvDryLt9AglY8AaXD3MLDY8zCYP6Z
1DOlXD5E99Z+9ieDTwt8+7uMbAO+alDK2QnxQkFzDaZOHu8qf9W26bMRuEf9L+lLXF/YuxbM6nZ8
z7/MYsLAFc2m01fQOyC6cfpCvGHqAIho7uerquyMMyVmUr3Ye+mQsXyy9RA7+w0Mlb4WkWN+Gd/c
18kr9Q9LBCeK/BFDp6Gyf6ufFEemYouoiJxKuQwkQYHUTKschhXRLYxFp5UWbFQ622rN2HnAGoiO
+KW+wvsUQG501BnT8i+q91J9WXSqsysrmBGS/beSfqojrwRZ1iL9FZ+x+3AzYL5wIeQLEoxk+OBD
0v7qXrKX+MD5CXhddCvBZBt5/a19EvvkBQGUqxsPlJ+u8Vk5hjjG7ajUS5Y+3iI7Jg1iuLXegLCr
ZJ0/yR/Mdf+MVFXH4J4TeIp+07HGT3/a2efqK9xxac3MU9/hhCyppOseMvtRsN1Dn3NL++zDiIUP
d6/fG1rwwUE/yLo9vlegu0yn9qQ8wCw6GlemArgn+5/sdC9JsreuEMuu0Fyv7Uf1Jjk1dXTqlV+s
2EsazrpXOX3UMzsIOw0+5wzfq8W+ikkLhaZcPQXIu69U2eZFJsaRLBLK4/o6vTQ3/TIc6k2aLPI5
k8r2Xm9YYM6d5omD/ZIGO+MkQSBhZ2b8Mf8IfBEdSDEHsl5Z+YQH55ExC1XvFK5VazNtbIeV4L0m
t+sO1l3f47v9SlPaWkz8V/ZrQBtE+eWSUrh/T/2nPHRM6lomxty7aJxXQKrT3wiTnff4hYah5YsM
NilNk1uhb4upOWhr0FljyqdQKbvZb/tFpxr1m/hkf/o3ZJssiVK9I6QxlDCFW1FP+sMhL08xirYf
4ychX4ZDxUE8miamWltg9Oidnqp71ybgENcAuJLOJsVutk4uw6/UbotbvM1PKhdmtza/xIWdLlPP
GanccFgwViNPaB0PW2k6tsOWGNgovWJ/7IdeBdRKYfqnAv97o4bAs5syo2CM5VTMVl6DnxFhJU4r
8CRoc7iCLJeEVSw8cdcZk01Xv6EnpVdna6oYp8mwZbecZcTAk5Mk+wyvwJoCVLorsrcP7WadfvJa
E2UV97O09K5h7M2PDDOdzfAd4ZfaMAUwDrqB1HJpqNUcKGFZkGexVDRkLmVs1ohmg1Vwm7btn3Gj
HLB3RH4JtqC/NG8JFNVgi6WFRXo60w/NKZDjp08RzIxgxcongPUh8Zk0bWv5Z9qHR+LIonkpYelu
mFuSoFu5IXsVefPXmKH5cB/bs7kjwgdWj6pCQz2yTwNLk4e5TwOEg8/B7KjjvoIEYeyVzqMi4Q1n
6bvsQxlF+CYoRPsdyTYymwpgBLU1jqbMXRU3OZfDLhOHfry2xXOUnJXsKStxPYTIjqWTM4u7GMgl
veTT3gLtAoPE5cLYj/2Tmn5Pxl6zIIvdJ4txTb6lLKEuoxaiSCCLsWYYQslO2a24VuSxVvJ1zDFc
vSPJgD6kummtTFu/dwzkQQwP37Vn+wI9qSPnpF23ANbFVogVhVFeejKpwdquGY/6CIfjzsIcGbv+
1fjuLw9gH0VevcSq/ifO/7gpq6zqRiaLf7gAj+eFVrBMR2r4cDx3NAKUdhlWPBtdCXeP+ybf0Dyz
NS+9n9k7a/FM7BiMxQ1XQol91tqY/ZZ03qFjlMJvZgmjfphkfVfVR0to9IqPux4PKnMOYbNltP24
T57xTVhhTNL982d2rXlWVeEzpMGrJ4WRZKwx+pWHhWv/uK9eHqgSJDWPHxNpcP/89u8Dj+f98yeW
1uWs5lFPQrUGvPV4UpZaKive8kKPp7ZBQWOyJD72elqfg343lnTjOO90U+dvVd6sbETWpiaVyvOD
djPBAVJi7IjGwZiw4XIjxILTUx1M1xEVPZnWfGsE1uhnUhjPaRp+2Wr2rGriS5H61tNSTVvbwBtY
BO0IQ3BrrtfOP4+ke2zCQsbxBtcgYSO3R2LkpfDpkqAfN3PbBF4WFzR5TBDsHKgxhRY7qdjTmUKm
pbFM2uQOnmiqxicRJe9ZXwy7PqI+RXHC1mewbxJ1CHDVYLKVGSDbEWo2qVAOGtlGXMvbydJcvpVd
nHOMdKnHbsDSOQcZjQ6XrFXkA6azoBum/mtJYPGW6pXmYoLSOFY9faIKwemAoN5N1yPI9KGkiYDC
KI2ALCP4nTpsi4boSnfqoDU2Axth0jBsHiQSmYrwvY+VfQE7dRGS+MADnV2WW0lvGczFnccBydd6
EaBR1CuIlzayVT2C5DVrMWS6vn8KDOVPI0FnNkIY/o3sEcaNd2uIk4cym79xpn/lNvOMNMINrtAT
RzdhJowW3Jea8Q0enGsMWWkxkIQ6snBZ8IRUWitDEAU612cimrmcMaDLf60xj92hAXuLnkv6hwa2
GA7M0J2mwBk1Ejf1avnzEJl8FN6jus+f/SKB8BQqV4yZwjUWZxP5cFib5RmxxFKTZvtG/x4nRL4C
nQ5r4FSg7OOQu80IxV2O0tmNsu7dl8JyV2Z/pRjmA45vNE1jOmAqQLYlWABmgl4kM3Oo2yg+xVia
du2y1qT5V1ShtsAYp6wgKRQWpIWZlG4zMT9D02w3im9843HzhOsiQylLhnmMddYUQa9N+ESBxmxT
CY3xlOkVrJZisZK3KHq51Hamig1cj/FeO82wuUObeTCYIsmL94ozkcRIrDQxhEQRBTkyYTGLrfRv
PYT1obSwfp6ZiVgRKaJxzvXhD6EET0MD5EmpXc1PlsDyr5YFv7FRM1pL2dsSmREV6T9uywxNqUR/
nK1pb84qV0lMNaDFzYew2AuwNCKCFYCo1gyB7bXBYqCkXzpmTy4OnO9mRNB368N1NsublNAS9IIk
uq4HVZWYGwYxW1us2rdOCxj7lQmGZSxlcZnpZ5nuXxkuPieS4/cMI5TAcqoygJ2bwv7O/w4i6Y5y
wsqtKapjIxjG2IHEdGyM9X1HSRP7+CtgapXgCtlSsBBuJkk57PlU2uBVrrOhFn1aeJNuHAwOQF8x
Pcw6TrN+ZgoeDCEWpQoU/7mO8XanUMkaqr68TK5DQOb6uJc1eF8SJAOWWGLDdIuwSGCIKBl+s7QH
Io2C95DM+lVhpvKqUJLNpOLNG9XYCmFrhbbVmrhMYKoGPfnSP/Ws4b/fJW/1PN+15DJiATW0YIgj
2Qiu3HEGh7i+poIhVgHwGWF9leH2cDW1rD0XeCtFyfgjmdLHOPJdFzoBwGJKXGjZ301Bb7/3Q4Wv
dlLPlsbIUWj33JDZqx8UoAnABcfF9ZDlcHD1+nnMhPaRMG5UVLBKk1lwEPaY4Ir9QBGhjAYbTmO1
+6SPPtPOil1EdAe1IYcrG2ZQ6x6AdAyQJfiwRKKputoyJnRdnB4KdUlKragcWlnFB7TC6jkX01lp
J1cxzMBJMDwj0ES9pV2aQ35nZmiOhUnJEM1eN9fIb8zwnMuBcpKU7r1Wutei5jrpkC+3o0Qbj1Ez
jVYTnrKSBlQHtJ91ciqlhGE73Zw5lCjoddY3RfjPwg/AKbCy28NFrFr9EOrUF7ENSG4fUTZ7hfUu
JYwp/SwGwEehIMdTu23GwRVG+ooTJ4xuo/tsLfztJZNyeDC+UyP7M7WGvdGxRFwbEjP4zA1JFMMl
F2qJohAFh/xNPncFVHNbJjXY0uiXuoGRlhIYmznooE1gXmuH9l0ryAKs8SRmuA7zKMVu0tKseYnk
Xph+6yZA3wPiPOSxsUstryf/BySvydfsRnepeyb/8d4Uz8tb3PtmyEkVGmKjTliQxepiAZPeIxzm
vDDXiauOwGhwyRmAceB4yDaTEavlUkwLfOLtjmI6B/joDdFBgZbWDYbw65kkdq/v9XPiU40S31K4
ROHtOuLaXaNJr1mWTdscmAffoQ2W57MjhTPEhnlIgSsmH6J9yozRnMhOSTBaB9Zg/e1hyxGiW58J
wiFLPW56Z1rG1A2FuBbxndpSmyFLgLsisFY2aobLJbESazEx+1J8CRCi1d9SiaFBZh3nVsyuVsGe
KIamhbk0b8uyj/fFiKJZD1K3yCkhbWKz0D0x5S91v1vhkx14Pl1YIqIIBI0WBuLJAGUhsJgaqlOd
eGaNGW0pSDKVAAlHGvsYWyBUV/R+PTvsCnc2NBz2hAIxBcMkMhr8EK1E369w2y83QQ6FzzT00zQy
M0Y8PvVgsR34fmRqa4WlHw91hDKJwCopMHUsDwHa5TH1Ih+CfB0qb7LFdBn7mcxtGagVi58OwslX
O21IPbMyQM5BZ/yhZTclj+8C3255ZEEOumZgDk8zIuVL6iiil7yJ0S2xmWS1+UbEpXLPtNOk1job
ebkVHQPMSUpQbLXFL0eclt2y3wxLH96nzvrx0+w24r92yrq+OQzBTh3BAxQjGg66EsA0x3h73WdM
oWrbwsY3+9J9P1z3Eih+EV9G0mP36ty9TpyBnKyUNVR35dBsULYyegVpxArIXDw7mZ1Ts9UF+FNm
aO9ZBpAlILHFpk/jGzHDUqU0hY0m/6qJfi9qHD7HUnLHYTpGZGY7Pf2Lo+Os6pSytskTqAth8zyb
JgGUFWaukBoUucJCiMidLEDzowbGp4pnDN1X66Y4j4eZyE+lPnLqzQjGAA9IafJsIYtzx/t3Wj2o
MeaoT74IP6bRCrcG2ROEYseZdtVaaRtMTJMyxZ43ldm7fQ3/R2pAtjUp3YwjNm4Ycuy1ZrhUKZFe
5C5twojplUzgH0erQoYU4dcQLy2QINMzpBZoerbpyD4FgzztzI7pSx0XTiJ625NKQPo0jJ1cezJE
RqYzVlCZbiBkJNFbH9ofS2p5WnCBBj0dqO84YOWrn83Wjpz4sdVus2Kgu5VXJZ5+h5niZDPf8UrQ
PBTg89aW92UEmKP5nLXyrB+HUAdMqcQSRFWiD6p3kc6UfmyUij7nUgYZgtsJKWmj417RTnBrM8y4
ZhPe1fA02uwSA9hPQxDq2p5gQw7dXVXVeJem2QUiwqjUCC4h1FcktzsRUeCuJGo3R+276s3K3E0m
lq2jFjyXceIECq5pNVRFApTIC63aT9Muh2Nm24fJpl2x9XLTj5+5/qSUxEkgFXaFaQEBTVgHROZb
KOu3NiX9o+O9cphi2IRYzlNAJi9TYH1Heo8v+aTaXkOoudz2wTHTWMryKfnQE/EnaTmgOnNSW+93
oV5+1BUUY5E175kSgWtIxSnyKx0S8LgfuHKdzKhXU9tyFCJd0JSkSJrUm5RJThn156BktidvqsCS
ML7u13ZL5UQ6GO5v4a85EIIlgm8/YbLjJ5PuUox5eVtizmLKpywU2kq0sBQ8TS6hHJcM1bBTWhZ/
u7qSs84kOCqaTbkwe+Oq29lmJdaBCv8LwaY+45ioB9SeDQqRSp/u2pghVrQi4n3jRnZtvTpUUuYW
jfVRKOzDQyo2iczsqMgTmEINw7dpEpcaacGLBGg2RM1HNsbNOlQHeJNDYm50iPnJwegVWmilP2B5
xYEI8aA384zfJrhzUqDWjhnBT9MJXcXSaXTqCDP2/keaCaUUbc4nvbYVGugBSVkoT4Fr6IhDcW+F
pjgFsef7tHqzmtz8kFSNtAOr5dso1h2RwD2eia6cgRjRRTPPt8hKpe3YqcK4yGbFvKvxElJxcFnd
jhnwkAVIQbgh49MomwlwXuEzMOy4ku3npjzWqRdO3TJxgyvIxQPHqcwcOxx2BEFsyPADVp7C9spM
4VWkRAtrmdiqPl8gZq/MQMbuM+nyZE2skks1L7AAJFlqAq2V9AwWJONGEsZV3bgadEN7Wb8OEoBY
PN3joNs+rDBMfNq8LBAcMC52/Czj4U2XcRsLfRlarb3oZZs74u7xoJTwrc5antsHvZgJl9E6GLF6
uCF0Gc9Q8ny1mmLGV3Fb7iuLQHhmr4EInmZ/KZZlTk7qUgg5zRPneeZYgQ2+a39j5YUrSxsfZNFf
4kB54oPPpD3TsImhQcPeVydTij8TNUk2jc4R6jIWvyKHJWgmz5hKVW6vtlBLJo6vtHzvPnxSVSY6
27fTN8nwGTOK9kA4HDrFrAeBnEghwi14k7Y6WJ8E7jISB9TxVWotwIZOIDIGkMwNmlKc6vC7G/V9
PRFWY1sNZ4elAevUASofKK0WbUUw4fPZz6htB9XchZgwp9AYgrD9CSU4FTXDgaql6bHB1UetdSQT
bX8+cHRLhjNe0EHYaSMAb1HQXBgVqq1pGrEBZuJgJ7UKTxc+olEZpA4Vplfa+rCMMtB4K5DiIsXv
XGNUIazOJGh0Nfy6Tptzum08XFXY5JJfWpsOjksN8VEvNANRVf13YunV7XA6Zh2mK/GEv3XXwD4a
cHJ3NOyqTk0S4vI+P82SkhxyC97fOJcHu2sbp6x9uIN+5Oqxf01qyNdiJmxqgXd0jYVJy5q7kZpA
cJJjDNj2BNIeQ5B7r6mQufrGXPGmjBXfZ7jVsCrFBxfIPcd+UyU2bcJblGiIifM6E56qo2uY7iox
8k4gEWwSlzCrGraDgLN+mAvJI87Cd+iC36BmlFKt/MzVkmEuu8uqb/KFIjDF9PBEJBraYDW6FhA7
SgWGYYnXW4OtZSUL/yaRS7OawYX5YKmcvqWG6vUzZnpoK4QaHSgLr0xMZsgW2B1Lyl8Wyt9wrjBb
yunucuKtuQIy3B5xW6xbFXhNIdwvtwrXiGwaWmKn80nnIjQ4UU3AwoEe/qyw2CDOWlLhIzghEN+7
RqLbMYYPFFQEGKt1fZx0PmwIo7rCrtYTxH6sZtGG18n4toJnJA4kyyWrwO5s1xyUT6kFTBkW9Gh6
Nwc6l9RoPjGCa9bYNvnaOzHAEBrUdC+18DzSLvxqJYZCMZ4BcRE7kTJQVsWAlE1VvXPJMWDyZfQi
kvZRq92wkomgw2khJ7K7k75VY7jNNZhGa5ySuoAKgNsjVz0EsiH5Dc0Ij3mo+koBVFYsfaxOCydT
w5VDcCSZzrPw2V6NJNH4c2Td9BpAZAC8ImlqFaiRfMLwyyl0ZFRND1UzKcf8NqvSt1XK4Te9za+O
R1omGy+5rTPVVJtf9jeCuJm96G1AlXUuqq7eMs7Ux2D0gir60CQNXtauG9hQIw0xL1aYm46l4ZjB
cJlydPut4kRqVm30gCLGxKuhVgePrQtogjwGc0iJtZL7b1+Jy7UCU7zwqU4mHxdkbHG3oZbK3mix
vOWT/JX69mtOkMdaTR+LFeATlrF40X5YcjNsZiNrjtWoWeBdJKYZkVRAyKm++kHDT4mrvKj12Z0M
bSZeDI+mmLqlmOvc62X/iYUuPlhYGa8CosQgQ8kvpV3RG2ajgOqJKE7v3tm8omsytrh3WfbNMgPi
D2Yf1n/V4IiXO3gJas5YVMhSC/Wmtax/uaxhPxaUGxyvxAaOqlIif/KtNGOfY8Yzsvblo1TjOtIb
XlZr+7rIja0J80BNzW7jC4pQCyWn6uesQpmEHoEqSYoKdPK0en3IimK12o6kqGhNlhGR47G9Vakt
9kGh/ZBiY5+juLzMEqLOQVFHz87o9mYLxUuWU8iT5GPEukdujtdPLZilnbcn9XuAeJKx8K/pCCu4
vYlDzAGog/+m5sS1zCok/R48I4y/6rIwLxbjaLqGaWX05h27bopwK0LzQi6BXoq/udZtBsPCK3QW
Z7OrfwMGb25Rw5UYShVnaJgYc8mwvsK03V2m9oWUFV5gqhhoh4G5xVzvZI2juvJNMFLdnyjkKooD
U8Ao9knUXU0KK4bM/CqYawUq64iXfdd9BIG4x4WpY7FKlxyW+bsyzRk+9cnB9xtpPQ3ID9VuIVm2
JKVN6PgFqWpuITNsVptLLSysGIKMOUcQ6l7z2YnugH8naNI8IOow6sULuWvYrETj9DJaHgmvaUeP
crD9mXHEyA63jmU73caKZLqVwlEl6/vH6PRntcn0D1vAsbLi8jM2xi+pFSelJhuhjC4D3+y9JOpz
lFRy5PMGxkrDNZilmhfn7zi3mlu/xkdGwGbIj8mAkD+G+p4NLP4tsiw2khHHyp792ah+0iCnICUS
l+n/4rzzf/8aYmOOkzSCqsWAbLT1Ij4/nh5UxBsAVC9NRE9AG41/vv/nScsz/72ZVQaeCI/b//z6
+PP/8/F//3zua97Xv7dNC4Rx2Mhi+Mt/GaKRwN0tWn48fnv8EItrW724tv178/Hb477Ho/8++X/d
979uPp7n4zZT9j9y7btTglSYiGRc3pKSTzMtH/GfXx/3Pm7PKtlYgPG4fSh2caM/KfaPH5xdKG7/
vS0e7m+P29qis0VHE72bGf7HyUwsi5AaBQM1gs3ShDizyBLtTvMJQysn3ERHFbccC/Q06yt9H0qh
vp9D33KwmYWystxsq/k/H0iWp5iGBvIg1O2/f/B42uOmYCi0MYYltZy/jHRN24+KhZKtkxIN/TK+
PY/nPR55/CgyEgCgpInnGAdjLzHIk6W3+q+/bhVd3xXKz6SR/bDECKJuNeAKRLiIHSgccNla3IrM
CjDfT9mLqxL0V4vbWxsD0PQ1ZshGYbT7xw9lbCFEhEU9w2+cYYjgOmMW7e8o4Frkls70M5ajQ8IG
rtUgZmHTABcKzCMxG9tGi9tdvBhF5Y8TfLn5uC/LBqjb+IzX2zponULukTc8HumDXJ5dv8z/pANT
+X//jihGNtSpM/Y4oOMO+niFx2uXgVicR0R/4ONgZ/nf/98//8vjZf95zuOhsQVJkXGURym4XHXL
m0r++509bj4e+B+v/f8+/O8rlFbcbOyu2f373P/xfxaRtY2S+pDKFMB4ZrH8WRlGCvri5Rxg9a9B
XFRkdHbm1B6JS2qxk8I9o7dywDARMbr8SjS52pqVDypQhDszmXIyCeP6KLoBVCkBx2+DbR/2btym
OxHAW6kKrLywWHF8W3z1tfTXwB5231cA8XjAMwWlcqHj1OmycSoQhsFMDMxS8ek87VwdcYDBg6i3
m40P9iEMRgENiXReYr9QgBGmMbCk2RW+6bIkkY6a+E4Z9BViJcD6Pq8hflr0IiRmxKsGD488+9MH
kXDrEg4UtYDTJdOlY0TnIJeHXWQUL60BgFCFOIPIMCl6pmSkzOGs67foFSMc23fVKN8UMz9T3jbr
MZUgIkTxNmUL3vaGXK/aHA8emb5M8iPoVBZ6rqIjT6FgM4v87jTKAEsdCKasAtN1Cxs8Dex9X4yT
4yeItmIBl1ify5lLC1Mc7Iaf8P2YIEpapagvBdiiH59Df07X2WxDoZHbX50MPXeOK9NRbBmL1aGD
fupDRm/8fWAhAJFM+y2BVtmCgzhBgLVu0MHoyRuG9+Kr65LUq/PmmzypJCXolmIeRD9JLlhCw4nW
SzjUIXpdHzaoArh20PRPPMK/lKRDPNswTNMmeasbcMfDAmJAcSbjBIJjWr2hMsAa3sLnpG6DYFVZ
zEnlJNLZApdc5oT1QWjFuKtMeocADDZpI0z0B3ECJ6j79qWSqItlOtM2x8NkaqI1YPBpSOTjoBIz
MmVd7LZWsViOVx4Rg2ehaN95tcxteTuCU5jhiIJjdtxhGZgjjEn8/K+ZRofUH5agqko8hTkzNLYz
PIUiwTFJlVOAy4gq9ZgxN4wDKigwUxngYpvI71Kr/jESsc0DxBX86RPjAC6YcL5kwrjhkjtemD0q
AcVaosMAM3TT3pr40VQMQ/ZCkyZUU0myky26oNwWB9O/JVqvX9tU+asrqPij9DWgQEFRj4UpUFHf
SNiltPNbuBWBTJswK/FWSxZer9H+AAYujd8gXKtaIrILRHxql7o4qyMJyOQZcIWaleS3JoICiwGp
RG4m6UNFYv4EfR3eMSGHtWyXTjhEXjVg3Ea4luz5ZFVKSbRjmPmqVJq/qzhCwlYFo85Cf5WL9phm
Nhw4i0VUywZkdZq+7UkD27al/4TtaL3XCBnEHCXbMxJ4khBhkfzwUaX1p1TyDrISEmzmX8tCvjTh
SOvH8e6Fi/l+vFK76VdODPFUR+gElIYRHrmhsGngYSURNPBY99+xNgVHziU8dUhyWWdogFuiUouZ
5AdCw1rcI8QP7RqMCmmX2wh8g+6gwbAbEPY0NZZKLOeeOuDGV4osgFObVd+ZwdigwQnVUQ3M9zT4
bTKjPcgvSeOZszbcsraGZRhDlOHYQmBuQ3GipsfAT4Z0O+WH1oyCi0meID21z1GIAm9U5U8rtglA
LHL4l0ryOhHztWkS2nA5NPVTH/o/LSO0TtaxxFCgd+HnjmdFF1+itsQ+cFZRz/odV/fY99BippXd
M5nC7t50+8H39JmY8tJsh5euGIAth5eqaSS4peEfRe3UdcWwwGt1OL+jrMjU8LwoKDEcl25RIg62
va7RTKdN1uJ3Eiuu6Ams6BRHafwWxiijD21sKoKJgNV9TOWBWItDHgwt1nmwSSFykOIucEaOEVXg
BpQRN7EyGj3bKSrGQroIzwVZz3C0FicE0DvPj612h538mfCzZANY9drNKaKm/jqQF7hWMHtfTaWM
vJCApP1gdT8xTqkrHFF+xxhLwqEOc6o06S6kquGokyYndJwyq3Y6SLqFsK0zvT7uGOEXKgMe1Vxs
QHPEFtV4G1sFPrhGCBDz31kp50MLuYb4gOxpIZlx5ppFHx2Tcs7cGidg5qRnIT0I6JHmFrFR0XaY
9aZr4f8P45yQ88oXbZPNoRGARyBI7zNGGD/MBA5IOo7nhLn9figBVjKyipQxVhENFzYhUsnHAOHV
HMl1MQDTJSN+6mYBP3pCamEoSJikWiUAESr81E9HQmLTfeVNQ3ZNS5k1Nbe/yrxhmE/CfWDU98SS
Ijgz5c0A1CI/ChdRg505E+avsVyq2L/jUZYd64ELiJkd1d48fvtSdRqkqcQ0h08fo3iXceevrAwJ
chW+ELOiy1B17WoHLyerICJgeszLZfvBwNwOmBkZ1HLf44HZwhuvMrWXgrSOgx3q70T+BV5cS92+
WxxshuWHPCSIKYL8NRRhuA+z2t5P2vgeCowqmlyd9vJ/cHcey5Ej2bb9lbYeP7TBodx90BMytKIK
ksmcwFJCa42vvwtRdV9WV93bbW/6BgULMElWEAG4OGfvtVntIS/hUBtusHYz5AQxOqhjUuViX+l5
ZS3VQ7+xtuOyBzAl+4KKfaRqCrE1F8jn7WD931e309/e4vIDTRTRmFvfvtC3Fsu5cXnnishWgyDY
gyUHk3S2YY0u8j0b22MJW37L8nGm4DQl7UFZipc00peEj9xeCW0AIKn1NoeJmNUfdoD2X2h0nrcl
/e3gKG4FazncTkNDUUFnw7Zy2ro7JP7nwOnG+bc3ZTfNMK/bqXkKlzs8cZgP2jiBJs/TwuaSTcQN
Jl1Y8Et+YaV/fa1XmnnTw2BUW6SL3WjWBjECFLjsDvVl4l6CrmND9yeA9Q023UVucG/Scb53Kpqd
uxtA+oZsDZKAPUtubscG3nO/HGLpImW6nUcLj3WuqMbo1N55Rp+gq5ekXN7IrFn93LdK7D0JsUgt
hzlFyGu0FdlY5rCQqoDFHroS11lduOdQFgwQnmUdpiWf+faqNg3rAGq8oJhBKTZYGLGVbS9rMZct
B2e393B75bHVXXkOEq4wOpVuJQ5to4ih1us+9HyS4KGZWAmi36AMMcGnwpn2of1MW6Q45EJV2zBW
QNmaj3lgncdeLwO2DZTIUoW58gMDy45s7ENpCfvQ2HDmyfHCXuWhPiBAFW8S6GRYl1rm0AIg3qQ+
NIUSQWlJt25qHGI4iYw50sd8JN4h2opMcjtptrykaRg/h2VfcTt0yysS3xDTzzaFof/G5Mo8Uqs6
pSBS1yo/5r3AvmQwoUH1KqHHj3GEwpkD9dV90c5iO9IfPczL4Xb9b6c2JcU0o5jD5Q4A6C2fASu3
3w96hKGi0Arcz9pAgQu2/2CFNqLSYVt0KF4qFrx6wYT/uilvp8Q1YVieZn/VNerFtoePssRT18+L
VjIGL0+y5/jVxh7PuC/3w1ge/0/m9E3otMZ4sYARznpPcQf4ZsDMS80a+GSyLZJ1spa4w8zP8/eQ
DURMmXCNvBqe41pfq6/GtTjSmjIRqaLUXtaCMJdjFsT3OJrkKXydP8CLfR/JxLjzX8NrhtZjKycI
p/fZTyCKy0M5bil70kEs8SXRCpjubIekUxbuNMupsW7aT6SY6wgEyYZBfX6BJ10PgF43nbmF6hj2
O/N5fmi/FZxOyAbvHMQQII7oAX5YPL5ihTCn/cT/iqxQvPlRfWc+Y0ajSZjhBkd4452ir4JdDPZU
zQ/NyBnwGxtHvFPkSbJyrsctjhDL2YTuN8Qw4G1LQKNX8fEEwGoN85923B02Y4QWV4NKqbHBdh4v
oClCtb4Fj9YJdRrggjX+WIgEpFF430ums/Tee/G+E73wYny2D/4L9XjWeg12LBv27p0fnlgzMKxY
H/H79OB/H/GGvw8wsNttcBLR3sHA390PDNoeG8mNU60MuljIyU/AZ+eSTfdd8Yn7AAf8THeCrtGJ
tKWvOC7L+9xfC2dDxgARyVWK3gJjL4CHzrirIlpY98jjAEUNj6zEGDeQxOunE2qL7fg1qO7c5x+E
QLQTUvnThM9bVUyGO6faaflipP8h9d5SS6g9KxWigfbf//l3hCema7KccKVCmipc1+Pf/xB6X1Yj
mSG2wKhJ5oWBZGWd/DSOxS752h2CZyinKbqFjek/RnI1ZVvKivKkzvM37hDWtWj00oXtMnkrsal9
lk17I104qXGwDdXezx9hdg4lDNWVbWwNbdFjZ92wtZD8fYJogjLwbf4J3W+TbbIPKBxnPKC78q1/
ip+za/nWUnG4t1b1j/gAsfZT+sXB4LLtLymhoXfoME1uWIz1O3s70ZHYyicGM7QGO2Qz2KmRT+Pb
tzE2TVvimBwyH+AVdyuUpbODO6p9k2cwzCPV7JPXr3W3+VH3371rdgLHG/7EmIChQf7EAeUSuHVk
l7YCmPYRf0UMaX6nbo38dXihsXCt+NCx2sAq5l94quE1GMj6kZLtMcz6J/eJW7al/fiM2Kx6R2Kh
LsXmglECry614ZTrd0AS9SEjFtm79Cta/Y3xZL9BwdzodfBj/uph7La30ZWYr/pifVL2Ojp1e3MX
bp0LvlDnc1PeY59aY71vn8AAInjO3gvIIrheUDatkTtjjuQ5lbgBvsbr+2ifu+Ba73jCpocFAXC1
zfsfgMkiuWZ1sGrvo9UOmCWwTzrYIQbCY7cYL474FMCpr8UzzUoRstI5USKHLr7QG7htkfFdphWr
jJVR7SAy7PkTg439KL5n2b7ajV/YgvNWmcC37qH6mI76g33llpXbhrX5jiQ5im6AFi4f7meUhChE
14d4q9Z/CCp4/O0O/1veZY9FlLfNP/9uLXD/v9z4nmUKx5Oe1pbzrzc+IPsGRZc1XCzVX/Ashatl
jOH2epX6E6ESYCUjaF2fsc2gbMJo9Iojiay8Fl21uP8Pb4YghL+8GeE4KJ5Nh+yDPz+FbtyOXq37
4RJZ1Ar5rzX3Yb6euEQg2nDYMH+s8NnF0DHogz2U7UNAAxeb5Sv+kejh9nb+f42psGzhcUH/95iK
y4/hbx9FnfwxqeL3H/o9qUKKfyhXWEoqR8jfAymGH037z78bUv9DeqbDPkITY2F61h+yKtx/mIKx
0zQ9yRoInebf//bfWRXmPxytbVcjVlWEw0r3/yWrQvzp/nCU69nOEl7nmq5WnvenpArRe1VvmkGx
n8wgfejNFIi7xV4CZ/jQZTPUAH++nzTV78D/Cck52M3poFZ/uGj/wyMjlkfiD4/M7V0oLUwuE9dC
KPWvjwzFHGOulMj3eaqrDTLIl15n57mfxMWd7WwzZfW5xmbUh/jDAkT9gdv+nMYSdZqL0tGxELL8
+7dkyb++JdqzliVRSrAWVX+6MLVhW7JUZr63phK+UGqgqehgKKSp/J5RmH9MCcCu2MVtbTv46rhy
EfBg/BHKustd49kn1Gbd5UOHPIYo8CSlGEDBnm6maSE9M41hW9pYv6jdB2tFD2tVgLBCj7IbKDsf
jGB8/fd/kVgm3D9dZNektaEVN5QSzp8uckUTZSyaOt+b9A2OthwBLdNHWJeRjx5eOzvLryNqL6O1
E6VDPZ+Fik3noS1PGCWuEdFlD7ml3n3L1P9hzBTc6n95b9zoqODs5SFZ7vc/Lhbapo3rQcmMusfw
7EPQG5BS7gvTm7bkzKHb1WGB1636cJGGHFLXIq0BLVjqMWVQOZwfMlzO5vQf39dfbkxP8BDyrhxP
m3xQf1rExKYxllZTa0qL+6rNIT2aWN1c5L53pchPLaVn9FN6PQsyo6xgeCuzoUBxRtV6dmdxpv/8
H25Md/mY/uVjlK5pe8pyteazxBrxr5dqakhxDnwC1+xYDBu0McbRI+4EaZVx1rh0XnBbJpYdPFVD
Gl9zAZ7DxQo6Ox6etRqdPKqY8ZI7LLeL3qAKSLQupKAAvtdsvtcY+2Tv19D7gC6kypBolRwAa6Ng
JWPC9XM2uYjrsxgfYkVjiwwtl840reNoNNaTQhDZ+9PXosuxMhl63DRFcXIa2cP0avauXXyEbWux
G6aLlcLBWQLj7KE2NsUS40bCuJqwhcaY+UhO6lajLPuVdHLcOd1IeoCuIwjJrPaHfECcbanrv39K
LOevz4l0heDrPPfEBVnOny5wnlG8jbO221noAinhFBc78I9VjmjTiu16H+O/wTCt+scRecWYo5cg
CjR/jMP80ehGKKktxJ5cGNR3eqAIGXunqeICTd33ISz426fKP6LLBxnuy29lRd51FE2a62sBCnYG
DJVG+UE+3X0YUqRIR6shodmSpHs6j4myrnoKkXM20rwYNYfbq0QHwaH1useeTva9TU7jujFE+HA7
pKG+0MsqWDOi2Oy84iib/JmPsbsQmDnumiUssnfy6SnExnYnu8e8zagTJbO4zuxWkqYOHzSOI2o7
prHm5plXEEc9CzOH26KDLk2XEA+Bi9EtmmoTLruEMicU2pmTc6tLQGbu14nSLWV2EZytNDTxdXXp
ngluhc4j3vBwR1jEa3De7PxP3oD/+IR+sz15indPCSRCDdcgzAyCp4ytldF0O6a2Bo3lDIi+7sWF
zgy9guniSfNRuRUu7rJWK2HlGl1wVe8dt5CH1ERlIopS7JnY4TqYWX83OBRthWIf6xGgjAGH2kA7
I7MMnXGR5W7SrLN3SeN/waH2qsoCyP7yGXlpWN9Xoc12FYH/xrZhJIdokoOKNfw4uO4pxndnZ8Yl
KFuqaUYqT8yqe13J6Em2CsN9Zp9Cuj9PvtFHT2TBormh4GjXRIoaRiVeulz6jMwKL+qI6NnygpNb
8jdWKp8ug8HdYjlUGLt0OlkyluhzHMwvdOD2hV2b265sP0dtACdzFJCj6IeiJca9mJDXPElQkvbE
LB8buIFVT8HFG9P4RO8zPjWTibF5CC/JLNkqCHZMCAIZZtX4HA851AhXsFo3Q6qXvVOyHaCxk6P2
IH7Hnh+LPDIffXRfURRHtEm6L2Nd0VzMjPGxb7M3Dfhx7oitnsVoPztmZZBI6LDe4Mx2zGs+j1xk
UeiHaULEXzYQw1MMHoGWD7cDSvdorxVYoNvprHP12z8kLn8HAgz6f8vXEIsPkhFq3GZWMZ9u32xD
7165KndQMMC6yaSJriFogqd6OaSL/JyHhEyG5XSqGEwRcY9np/a2ty85Zh7CuRVUtcBvk4ce4qJJ
gpckh+8cUIu8Z4Axnm8HM0Z6kE4z5iG+I1Rmt0sVZg+7PFMc8x5vh9bigk7O9O12ltVqvvDn4UEU
jM1NT7pFFKYvt8PY+x9qZq+F9JaWTNeOyK5j0ldl6wA7yrLDPFblo04H4B2jbl+CXK6ZYOeTUdL7
72z9JiK2ktnQDC82PHAasW9lnsld6Mpp17FloGKLGKrtKPaYujEuXZN05CFZxf3oV+WHotURed+H
KIle24mb2IQI6KTum3DhpSgSBvfCobbUVY4ECzF+S4sOIzRmMmmRe2P3j4tgv5veOtIvHa8j/YLE
c4/cvDwP+t3UUkz0tbuKO3yXqR/vMVlpMBZsSroh3bupC2FvaF1k8C5Vf0okEYXnbYIYbh1IAEyT
Agmrq2GibJfMxBCbI1zJROzNMvppMbRtUOE7jFwdYc8D40RtEawjtnNBjSG081VWj/5TmGafW5sW
qcPgu8vQdOR1x+4aReTKoG3XmH22NUvQYMZkvcYtuC+GrurRC/OnyByu/mh46yHQcMNcGl6YriCa
pjpcY/A5p2HU/XY1U2c29jOdB+FaJAgnDgEZ8bvbde0juslVjA/xt/FpxvZ8nbiX6+aTMo3yiZnq
ktnzcNQRtCihxhfpkbjWuccRHex2TvkqS3dvXeM7OQzD+NlpnHnjRM2ls+ApdwODhKfUypkpWTXl
QC8rnnehojIkbLpV/IKPIJ1fvCBwTrcM9TwnciDJG6ThMMhI4DUOKFNDQUSvDgXszKB/VAHWmxam
qizn8S4x8dRUEw17Fcqdmy7yMaEIKZiTbe6DWXUUtFL+NFJuM0XKTMSG3wjz8b42QLUZec16taNz
S9F2yLviGPc24MmoDU90D49tqIaTE6xtkc8X0fXHvIiN93neTTpzVoMVTjtFh2VHzfoydyrfsCFL
t5Im/sYxwsM8EOSb9O9RQYSPGsFB2GitE9N9SYJp5XQ0MrkdjbegwxEajsQtdD3lKgT9j6p6qt1Y
IFWivyXLEZwI+X6kTSgm1n4GE14n+3Aal4lApA9mpryDTucz8OH7wEeCnyD7OJQqYwUeMLNOZaFJ
RmIdQFVwbIn58wLCWOaml/dmkMdLzDOFc3Mo453dleSfWcXF1D/CgW6A79ufWNS4+8SF1hRDtqpM
0uaNVj+IzpYHd4LVlXuZSxAE+IpO2uMzQk9xzKXDdKxaNOcWDgizHetHvOw0qHPP+YKZovyIZPjW
J4N7sJta3Q8Oqb9dmhn3nrBtqpkBoYSQ+by6pLmUUviJ+mRvVt6l6rHiIjbOsfbcGU0GiBITQ5wV
lOtWZVkW9KlKwB9L5LqMQTIr6WPXWd680QbNU9npc0GX6GBWIEXcqTCBpUTmWYO7nYMMtqy+It1H
jZ/10d5uF+GIcsKdG8UfVTgZ55Y4c4e/bDLq9sGJw+aucaLsOGKrWOm4Q0LLGrXqepCfdvWQIljf
jc0GvVS5L3qcS/34o3bz4ozJGhquX/8sMctDvmACRwBC7xnzE6qvjQoKNIeFbR+Y1PK1w4d3rwWu
Py/IF2YS8JGmYSjs/PHd6imZhxN/QhKBTcRfZ4CY525afkeLexX4qSCtJsbz0aG313NMn8QKkFgi
Pw6GxF2PAY5YxhUco6mHkhgAoF8ap3Txlc01hviukWtuE/phVNpi70fqRPNj2K6tCKeZ1WpICKhJ
U2dStJI6MICRircRtQo8llTUdZ9euwFkUqVgaNbVEfacLEL7WncAjSERZmNXvPvzUGJ601er88FO
Ll2MoQJ3kgO+YtyoN8pT8Ws3mT9rF8OrP8n4ue6wVjST/aXvgf/MAn62wMNGUiqGrLjtS2hu/H9S
l0e37RKmpja+eI1kbWrTxjDCMVndTkn5GE/MLFziXh3Dljmqd5PxpaMQmBi0r1BsnFUeDsfSc3s8
Lp5/Zplq0XZKsk8i9B8N+vE/bNnsqT2csR2ACHU06uss946W0i7hBB3hLr1FTqTgAeEr0TCAqLUg
Zla4d9ZxGuEHu/1LefuprjzWPQJpJ0POlubRcKq7oFwhG6SGm7XDEWEhABp0t2untjg1/O9a4NIf
htIE/px9rtmQHRFkBafbq9tBhqQZDqYEPRkUFKErNOVHjTO4svpFDM1PNFFyGCtofURa/pStFa16
c7oYiBqIEPWs3w55yqdX9RXO117O8ArB78DaileuWaQPao4+zCqeNoZ5EWzpnpzqcUw975HuMpAB
v3w2U8vdVVRwEBBN5fPta51LlHNQ92rblLbBUtoQ63kK6+cigQPQttXj7cxHWXHwFPqV22kAGyFo
N9zG+aryMtBYykXIn9f2U+JZ9tOUYIZK0jq6D2nE3dVUW/aVDXcIE/h4MYf21JlBRco6V1nZz1Ko
4FBMVbZzHN5OXYvqpHTyKvxBnkSr9soZ5MoxywADXSie20SYzyH2PqfhDfqtJpRsMNmBWcGa0tRw
Z3XL46PytVXKHdsN8DeMv+jqQGO7hvEgGm0eptk0D/hC6L7czmXp4CAm03mlcJ/GbJCOxqQUVlpy
BRuKaGSUBs92p+otolg4cuE4HHoWdh0iCci8HIpUYd/9dR5OGPZVQMPb4jozZU7ej0g0YIvEzpNV
SHPDRelAq1LyEMFxRu09A9HNMlqo/ER8lGFQ04euLpY/Q1eI3E+GOfM4SDMHnYdNLPdIC4lUuu6C
jID69FNdQPuqzeBowHI1Nb0FAklBF2IBnafgyRxgL83RpQYB6bXWlRXeLhZI+CLe6iQcfncGQXKw
01PLLIBFF0LENH6uUjQ0lRW/GyYZHDOq1jiOiIFi61Xbe5s1Wg+kBqFGgYEo09+ARnyRM6J21RPr
FXY0RT8y00P1kZN3GFzDcrFbtnGxzUfK+jBwuEuxOwg48rHTPrE4eQ+XGSZ1BtwgG8Ri1aqsoF/H
+yDdW3X4mOSevyUBCJwYrRWR09j1B9K96HDhFpn2g2zwLfQHszG/FIRVZoO/9isC7OeRVY2opdjH
9kJ/7sdd7zjJNu0NscMBgzqJnjXmihqXRPfDMSSoSzf5MibYCkyp3i20vHsgrqPPCl2hattTaoMT
nQKjECRhLcPl7ZC5K68OvZ2I9Y9m5u+Mu4ZMJw+ZXAvm23GfvIgebUvEj1UA/TPyUgE/NzdDjzYy
sQ1jVcakU3jGs2GHzaaoerkGy/J11B2L+KW8ky1xROrNtLSx9j0F3LYZ6b9PIC3cOoAki0YWURek
y57tUJGJnz6Xuhz8fDUbzNuGYCHQJtWX5MMGpfFYmpghgmrMNksFOS/n9jsDxwPDECErtqUflEGv
Oh9ktbOz4ufgkjbix65FfpR23wLPvugKsXTUaiqgnjgQagx5V4f2q6fLT3WHKCUq2QI72s/uQz3E
JwuNU1OVRKzLZfWV15+jvCjf+UjORuq/YQSElVdXX7yOXlbqVfO2Gdzo3utTqJVhAjOdMYRNewIy
HPwLpnYKZtIOLwYk7Tay6kubpHLTtMZbz/CTR+za46lXa5r1eIr8sl4hb6jRfvnhDmON3s7ms54v
XRkV20aW5VNEW90FT5l1iXdHz0iyKfesbS9onxd+durTEvxd92oKzJXmYKPic/DvoCjjIlr10ala
8Co1EDnoRojFDbPfa7f9nFM4uhtUc0DiEm4Y9xi/XPPBRtL8GFKgzvGMqnjfO5P5pUQ9AstLOsc4
hQoQm/nnirUUOjj1ZM4eDkoIzIkr3K0S4JJSnMmbZOgxnV8Hiso7A5P1iio1YWZV9CKdxYvnK5Lo
MQrFLvUk39RyrRJKynGRgXqbvaOT8PTv5ZhUG9FDAb3NG4FhverJtfcsFE7IKYZV0vDuUyd+Qvvp
vxYxTcRyepPaHlZ5QEPbnLqKQjVwtTmK8xXSqCdhQMrNR8wEBJS4okSpbg0pKmfYrx339J0dVEST
NZfEIF84RN0DqYk1bWT6Ptuiajc0lXXv5z7cBejeLY1ao1jYOOVoH5AiM2+iNNn4cn5VLpQp96ZT
ub1sRAQ2q/GR2bflZ9WlyB3Ma5HrjZEM4NWGRUBTZql1CEv2lKV0Vmn1FSnU15hiBPlkPnSG3nLV
4XaeW3CJwyjce4umply0SvVyuJ3eDo6YF8rs//bPOBz/+N0wRBoUcOGLAtAiSuKNe1q/CQqUxkkt
nEyGg9OTVCA053pXL99AZeowFwCTKmTntcat04ayOtwOfTyJzfQ9ZA9OC3dksXby0y7ap0bG0os0
Dro1XdQTplSeEk1QW57hw0nL7MuUjfTI7QbcdNdBQrIemkzDXZoNtZYJ3mLhhcDGg3h+9iuij0Go
ZBsxBE9yWzd+9hLJ/rU2FS35xRJguovTJtB3Y11bxwn9Lm1dPciXrqatonv1buKGvmp/Kq6zhEgV
jHdRP+zJVUsOiKIn0gaiauVKHEhJgeBVY3au+vQAhQkmQgvMdmg6KhlI+GfHN6hotxkRCyMcSWXT
vdVEc48MXCUKEF3M3/mwyaHoDXfvDPg5lUWaaFROn6yh1ZchnO1tqr2SjeI9imNm47op2AFODvxv
8iHDlMpKlwbFgxs3Z1UU+bHq8q3mTiaUjfThvoBPaY8hmsxmjZAu+eRlWX30c4oNftTkGDrm6pSk
kApFYbyVOF02kjXCPm2D/kkbUB1oP7QgB8OtnNttP0NSkHCqtjwCQHLCMH8rcv+Y5zFad5/qHdK7
/jJmYYpm12GjpDF7shj/EpTUeHDOFXJEdB2ET54fyR9ZOKz6tr63GGMeUt/uT2hjq7vapEvvNN7X
LLfx57YgtqVJIR3r57Meaej0HUVeNtRyVQTkdFvGAKU7g+PQ+RAp5pyhY7JTgnyMtqE0BwigJAYD
XeqWEkdzaCCFYI/ovEtQBSn1QBybhteRRVsbwWpqNCmhUfrTrhqC9kDTeBVswQBrQiJ6caXYdggo
KLBG0dPRZQc32UX4Urd4m5czWdGO67JWXlp6vHdjNhu72unatTPl15A9AsG37IKDGmBXrEg+dJZk
SZ8YDKL/jKcxIBLVlee4BldgGt63WjXT3v2cjy1BjxFBuSNZHq5pHctF0yW1IDw4JlS3Lnt5Hurs
rOI8OomUOA9pjke6kwVM2+nci7h7sjIPvwlLYifNVgUV30fwSQYgLyYpMUJp8LrnrmEybgKQMGg1
vzdV1u/gYqD+pbh6R98q3wAGCnZ1HaI3pcsvx6g52yoZVvHC/jNwEw3JVO+6bvoIw5Yl+lCLy60s
Bb9sS9vIexbml8rGTJsXAAQQK37yygSRfBnahzQiPGgCddRZFvfYiGonCeY3YEz5zpqGFz6tae/l
mj1Q0s+b3OpA7KgJWK/srG2C7ZpAn/CJIQKJVazv54TqcFPw/aFdv+tWkmhNG6maTAK40vZEmdM9
jeJDdtlD7jb1Uzjjqs29AO5r1txlDlNaPTTAsKePSQ8Xjdb9FCTt2uXyHiBsfEpnNRx7zzvGVuxd
4Ke8B7lRPHaVD9ONIAd7AJ9tjrRsksl70GWKi8rywKgFzcNMaTuQdGycoYs2cwF9t426Z5xdVNLd
75U9YjW3ILYFBovtGJtng92AnTrw/MpQrI9Bug223HrgIVYjKBRzmMLjbLgRBuQRveauWMxTWTHC
5696iyQqKmkGgcOVcmEp1fbKLMtwfascNBlgfL8FO6SBYNVyyPcYScB/YTPZTQmXA43IJcqU/Khf
JwZl128fJquvD1OfvASjFV3iqbSOSYsxuHJg1kwAeJOwLM6+cS80u0htWR7YepxPExvPkILe0KHV
mhu2/5SKy3dGe1bhGHBnOybEdt5PEdGithNdPINeM4skqFFm7ZsPUcBKSNJ5egwbhkO7bo1TXBv8
Uit4HFyKAWM9n5Xji13XdOQ8sQlZB4sjy5u5fixsvWNYqO7YFfp1GHW1razaR3uao7FxJig4RC2L
snXJwOh0T0clto6jH//oMfhvyjQ2Dnn3HGGc/tRP5qeuZYaV+ZxvYVUYVLIdsS0hTeyDLpzuQ/rz
U0ZrTMSevS0Q66LFNfuLN9IDLln4xa1zmoNS7vVYvDkiDk/uQpuZcosk+tLHrp01i9zGSJ4Uv2IV
qRGdu41vzwy33Rzc96PcRez/j3A1kenpyTsWrBn9lsJR0lvtlh1udXYNJOJjSNXULcQ5Cr03M3O6
HWPVG60KqDt5QYLQuCwtRE3D11IN9SWLu8+CcQPMZliy8YZozewAh6ULEgonvtj2TL0HB3reoXSS
futE00mw3DjZyyFCwQ6Hojv6IBs2pUl+TUdb6hDhQdFlJK5DBpfex6GFJutIJTU7BjZWgmYwfqY+
/vCm88ur7ShcAsA1XPVhupN7bYzau84U/duB8Fqzb89A6+qTC61TDmBBxBz7WC+ZADT7xHYq3UtV
zfTzVIt3jsLZEYdvdgyDxR5fB859JSrCQAyLDWI2no2YJV9oOvYqdb2OuJYg+uHFCCa70HXIFU4V
TP63LCjoHIiY4C6ZYO3zmNgpt1q8rNMAl2lSlvjX2dl6DQMGb3DENUlXgMg1XPd9QNFPxhPgIQPk
aExdqB5wZ+9KEBeIvIA0FWgpoFsyv8yWT8SM05bDJXSVAINJI77P21fLjkjoGfx4oqNNiynN7eEc
oOvUDMlJIx/qisDudjnchp2UJxgdSrKT4wNNS9bqVavyi1za1M4omrM7PliBC846ZoSPc0Q90ySS
h3B5JSOQQAWb7rwdvN2Qwse0dL/qa9TNxBufvaJvTk6cbhXL2GPtjeS8zEkKbiRbHDMhXVbJDlTb
r3mdMk06mAwNh0i3OQ+IqGjHeDdk5hkCwEE3eXbUQxLucasB6fVL4he08CjGZs02LeYvoYQQb6oM
IqOIznlbmx++PefoAQGymrN47Bo2/lnWlWhQCLxsoirfOnVhHEoz/TwIlHTJoPEduPnSNcdUv5Bi
M6T0ph1c61ZQsBunY+Bi1gljSZilrb5NoVNvJx+UpRFax5C+0cdoBqvZIxqnZkl6EWXgn50xxpe3
ZBBRQDn0LPUEcIivyVBt5iije8AiNFdU/7LOqOltWlR2tr0NniOrGn0FfrnVIUwN1q6nMaWe0GfW
QYi6eqjM4oES/TpJrPLL2Js/3KD75hZ5sfN1M12B+BwpLVyjEsjR0FJcut0PtzvDN8utw5JjXbak
YFlZ5u/TgGAybm7u+CZ5derKJA4NsUCTO/VTzs50WuBFpg2Qs6JURh/qcx+SqiKYN8h4yutTEIsr
DXBzleb0c3r2bhsqW2z7aHfCdW+e+yRz9lVBpSLGzHPX18X4BgDjh9HMfCkFb8k6k+yxjlVrPlvz
9jYI2wVdpUixpnPH9htkqeic1diuJuiLqymns1nHlrHtgNCe50a+hUXRXnNTO+fQtt6S6smj///i
wYO86lpQoc4jkqBijUxAm/XBAahoUhbg5e3cRtb026t50vXhdhpODjKrKNLMdS1TQhTrve1oOZMA
CqPjdsjz4V3UkFmwAGwdDfK+kyWdexOf2+8vMW2SijSdKTb/0UbyS88PqZbZA++Av+KRJy90ceAr
l2Iy5RKJm+S313lESlRQ2+RjWEYKZQ1D0C9jiVYR3n6vOgqYGBCuuu8JVIl1PE/8gpvD4eYtub0S
i/He0N57fLOV9P+Tw6SSjEYhJrMVfeXygMe5PNxsJrfTXwdXhtG6SujV3vwgvywrv5lVFrfI7VXt
6NUsA2Ip2YDNJGnCTnTH4e32j8nta7dfkJgFTpdfBpNfvzApEWchZnyrqJEeCm/ggzDiEPbz7Xw5
wIcAk4UoY5X3NuzyNM/vm4UYcPOb3F79OvUXOl+3CO+X7/j19dvl/9PXfp3++j7sQwiFf/3mNCD0
if5gx9KeDzD89Snezn8zBkVNQGCTa9K4jJyD70AjSYf/4u48liRHsiz7KyW1RwqIgo10zcI4c04i
PDYQdw8PcA4oyNf3UURWemR2T/V0L1skEwEjDoOZwQDV9+49N3IwEds5ggw/3Q+D51M6fFieoIk3
H2bLcXRH/NW+slot23XngqNjWQ2U12p5ZFkzIvThetK9f9613O+ppy1rLXyo/eSWx8/NLff/3Ca8
X1Jhcf9scjgBJyp4HUAM0AHL2rJYHuhjZuBZ2pOvVz34ND+PXUXi1iSdjKgBflZZnbcnxkUrM7Qy
dNa4mLBjqu/2j2MiS3dS/aiWX9IY9/VpWUi1JpwJvsVMBKAWDrDcwQmdTMrzFPW4+blY7sujmZkh
fMEk7QLQGVlebpc3Eib8SJbF5DbhNkybEbmIVzz5iUTqhF4gs2kgo3PBR4OuKRpRvDc716mI2Ygp
9/n6tPVyd2+BFF2l3qMGKWdFu3mf5MXIJRqgTF1/z+PoySiKeyulBAthc6KVj5syxLoaGsgOJhB9
rnn2IODHBra8iRneitbhUxabN7mZeDtzSr97PvMdGuFPTskL5p3qLPKb1oryizdZR1kgti6CiFgt
y7oSHG74JBHqhaCEqYI+m7V905lJeAlFuItmVWyOg0uQOtHJZQdX2Fum9o1aHL1yGqMrBGBpFfDN
sEE0Gau2BWfbkRKQw9ihutltI4iFiFpS5xg41lUgBA6t/mpU7dW+IwfASW501z+LqQ3WVOtkV9Mj
7aeN3fZfRNbcUjHb98GToYfGJpqIm7O/dE7uwF/yj22YvnO2xhM98H5CEA+ah16rnt5nOFuayPm6
acxiH/dWYWU/QXp61bD6tPgTRhfqY0efZfJdUi0M+gVBm+ItmujgRCaTBQV8hyof2T0eoz4FGwhc
v6cGdAVl8VsdKzdcD+TYMMdjidgioXMjc+aWAWYSIKG4MhjKFwDQ3ApDgL+xFEmObg4FGc8jmJAC
qsBDpfQoM1M3o0Pq4D1kGCAMi0+uZSZ2CkwJs4HwdPoK0Q7/G/1z33gpnb3pM82ycob4EMp2rQzu
YkJ0ysnalnDahQ930mNcs4HNJZnTZq0HUqIAdogSfCUsYw+pyF2N2MLoWFGVNM2YHBLrYepMfx04
BIKgjbinRHXFe2+hh8UoimPmVW7Mp9eAYE/s2cTnXjzz6/xhEKI1UydNWhrcDPCPIuTgMgzzEMxk
B7cgPGcZE67b6zhvQHz6R9NoSHclfIzxYbmhLr8ad0FXfZk6wPBVGRP+MmDp8vQNCslgO9tuzRs2
7ieY8YETbOzhVKVasW46PuO+0cnuNnOYFUUe7KHPHaAIjmsd5c5O1+p010Xd+GRmhEoqSMmWUbK5
L6KCfJO6lIckHP21iDrxOE4VqiS9OM8+ZGsvz+3HuTDaO7rqu1lNG5a7wtRfNVDQ7vVi0rgK2T78
MCxrgWlf5XMHiy3BlA35J6PgbbrH0B7dR60n+dcKAn1HXxFBpx08jqiLjz6TxFVZF/xALSAThWND
XimFuQl4B62oijvhFPNDBJOqhGqK0idgxKNz2Pho/NC1oFeyaKNRmWjl4zhOybUk+4wLhXxcFt14
AsaoPyRkiwZsKamt77Vn+cyxguHRFYTRJnrIpXD+yOK4B4Y8xLexpXmrId9ZVWByrspgJbiz+plo
8X0YuadIWJeSxqwnbXkGbUOPoMMDlrtkKlvuPYTo3ZTN8lbvzYe6aN4jPfd5CPzyOFnFjYOdlom6
MUDKSC3OGg1imxKSJeTjapv7zb4UrXVtMLOTZdGdEX6/UmZOFQGKCiZCC4aLYri4yXNeJeQmFiTi
BWAsA+z1CD26lSkH8G2ez9CpYliY6Ve144kr25xgjpjIFUd0DTtHmxx+yQmhb5UDrL7CgRhGxkUY
4q6Wku6SE45bylWQF7Uv1iidK6vzLiO6q8M81/Emz8nixClRbZoYoBNiPPjVffcxZeYDyooIdirn
5KDLn5zhPM2t/2BHJAHZ6ZfcmIZL4E/VVaIZ94vqpoahUMYl6Txzg1mWl//XymLjL74g4Xmorlxg
mK5pOLr5V6vFLM3Ej12rOqSGlx4GSdO7ywNthWbwyUO0+DDmbbNp5gl6AeKO0eni/2IXzP/g9mAf
OKHqhm3oNAKtv8jZ/YDsgwRB/yHHGukFvXnjhpwBtCECuJ54L5nJ+BxBQLXzSxldCz9c+2ZOAkIF
DqOtwQ7mFA7PSmyqSyO/kV742NFcPjJd1a+VCnSpRv3rD24xTP1J8a4+ObyEjoMOX6B6/7PiHTcD
FAWY2YfU75xtZhveMZQBEW8wCBAviL0tYeaO0jhKZ4r2TJvSF8LnDZG+xaCXISX6r+O2MrzozTH1
55JiDsUf+wOBii04fzEEphpz25bg5/MY/vF/sf//wdzA/vsmLgLPd3gbi+D8Fyfk1CZ4Zgyn5FRX
MHQXpC/HGK05MzU02Sb9iCqjIPW6lbs5c79KOI4XQ1wlna+iBErC403vMnhvdprAPHC8r76qgNRJ
9cIv7zYZq2o/ViBO2jwiKi4R16LL+p9Gsv+tzi0DlwuOnv+3c+tYDq+/urZ+/4PfXVu+/pthuy4e
GaEMVn/73bHlO785wnQMx3QN3zUdZQcpqMJG//i7sH5j7IVfXlh8y/wdB+mnY8tyXN+GrOR5wlV/
9X//7X38P+FHefvzMG//cvtXe6Hh+up4/+X3oPu4tYSFFAZHn+lalnLe/no85V0nCzf28PWnX0bY
2F0T2du2YGBX+yWYpeTZg0lEdk97aeOZ5N3Klmt3Ml+1xKL+V08ZxfzyiuabvFTet6ieAALD00TP
G1Nz6KvsxzT18WGa/O+j+61DiXkWGc5ROl4HN42VoXPejpVnnSGhXmKKqNf98IRwJKWvyxAcme6j
qetoedzqorVU2yuCQuMwpvFe4HxyisA/pYP3ICoAAE1Hemqa459pvEvYuIQxyPFoQzvcWT2tOTsQ
HaZna6uV0NYhn2AwTZFnMGD7EvmJDtaFZl1mKb5POF/brrFJuLqugkpYd3XhfLhOhr41kh+x3WVb
NHKX2O/Go/Dap3pEGeNmLSZfsDWAvCztLAQy6KF7GbgOX8fANSU60rU9BIzcjPEpJQGhssSVKfr8
DTvTGXrfISznifCgQj8aPQQqK4PXivZ4E5RmAoSYmmwn9V0oXVAENvlXdUVcMuPalVHdwLEoYvj0
tc+VVWKctSY7PjeVO2+8wTRX9MNnkkGtg8iOU0ezoDba/Wgf/MhttxaTLD9Fk+lF0xtjZ/MC8FmH
z5qqDmJxLWQP1YCw7LEpvommfZrIW9jS89u3WZTvjYBeRYH+pEW6AsgtYWxtQnrxpZvvp4HZQ5ne
dlCBTr1jwema7/vcqE8ttl9nUvlqSAez2D1b0dY0pQ7mGN29C8iPmCvxw7KKs4XM5VxozYVeFwEX
g7dzntOOXOXZp9w5YjCas+hNDKQBNSYGI5ma0BXsa8wa+a6w4/EQl5SbMtDBoZ7u0jHX9nrSvxQu
usR4Jn9AdgOwl8A+moQbDTWevdYlXAGvDoTVKOs2s91apInZaynd70VJoijeH5QFYfCdUvdwsFIm
Z2noxUCUyNDtjLhbV5p7ZxeS6jzcjZUdMjD0HPmt0KPxkImOmduM6gHmgUVxDIZMebTd0D+Dq99O
E4QCQKDldLOYChwEu1Lx0xo4jBxg+9oQG7vyvtqaNZ8nLCpSM4NjblZ3TSOtK1kO8pIYP0QzZleR
RhauXZCk02iEA9MCXSEqaM4OwLwzv7hxAzvmnIuqP1Y+9qmui7/0TkVCdYqiKnJz56KX79rYNnvI
SC/hhL/d9TIFiLGiE3p904ezpJvBpdGqZBPGKAS9YXqx0FFArzbIjLe1myEXLj9t9ErIBpNIP+ZM
DnopHopMFFe5ASYKcymVbN/ZORWzFhuRAU3lzqWnF2A3Sfs1rBb7YHc1eXbZW+FIsSdwBYbckIXg
TdOvXSaAl8rrcLSRQ32Ls9jHAp4SUefdNwCVt8Y0kTEPNBZy6tmGYqXwa5JJzDfI/9RLmUmsotyi
9mFmDAzau8ycf4gATk1KWyKW295H+UsL9sNzwqNTajaRHVWwCeAzwwR5Z7+9TZi6R6ZAsBTrlhks
aTJYO0kewKhfDtO4KSlL77v4ZXQssGlEfrc5Q0U5e1usME85J20o712+pjkNSABI6appq2l935QC
jXXQk1fljOm1dh/WHdl2RXwEe35D4oLc4R99p8pOfc1IQuRYdbGz+4pCQdqbR0owADMzOAdOcksn
DapAllZbMYQwEEiPyEkEGhzNQ/92g0uOCKaUaE5Zhvq6D9JkO2nRzq/nYN3lX6tZZYg4dg1+Geqg
jnBQ1POlNYuB0JV5JqAFgB7A7TFFIoPhapcjFt5MTvPNYYYJa4R3WXfMrdvZ/ZJ/jP4A/7Egf6Uh
jDGFKBZRU7r4MRqePi7ey9G/YANIr4HjIfg2Om2jS2oVQX+MgfwcSonrkNK+fyxyEwqIadNE1j5m
3yQEa6QnVkIA3ljDR+oCrp5GktXa2AqfuebumI3czo0fb3RsI5tkmi5JAtotK/I34WhPmh6cjaHd
GKENGig0yZTV5Jd67MGGg/ai+3PKGlhahU87IGvDBz+X97Us7N08ws+2hILy97W1GyPpgj5xH5gB
tqQfaMnGRVZ4AxtMPk+WF5z6pAPTYLrjZphoDreVMe0Ze+bXugssxTIreytagLoIEsi0FPNtkDYd
85X6AqeJwwfbJ3GC7nSbGlTADNpuqLfnS1f2KpXV9U8e6vVV2qTdaqxsa2P6GZnINfnkwmdGHZnd
QczVoYyJwp3CfIMtad7UrWyYYfT4M9qkO8kODaW0Z9j5SFWlk5ukv/RnQl24Jngj434te/Imwoo1
WT/p+mRA0ScVyJUjvTwYa1QxTI5wgoxg9/K5NTMMA1uW2bUgwIP+V7cbnOYq7qtLjn/hTG0OibDZ
XpyWn4k9wsodmFc6oXU9o+A5mShyoOLBfo/zEIX6QQbgyBytM7ajauhwZaewSEqRqOi3MmpBbm8M
FOwHhyvyjACjjHDbuEhiRIGcvq7PLhE9fh3TRI4BIXqN6++NPt5rmRavfXjTK0bO3ZFiJhFyOZYm
n7CuxqPDEZneVV8J89A8aDFh6ZFlqUJi+EiEEek75VzvnaCS6wEjyKHpEcRFADZsx7jYCgMZJYl9
JSrizOF01zDOLrkNNSaT9rFPS3vrDA2EOuB/N23MMMAngUyr92GYaQ9eTEYmzhHE1cx5F4TVBaH8
fqrDENXfpK/rsXY5AUEVi1RVFLZ10j+QFrZ2w8o8hLNrkJ2bUQgNw8neMJ9uN0z25lWjKut9432H
Q0b/1Dwim65Py73Lmmin+uSavZKcFNuslQ+j6gd7PZP0unRxFyqoUWU6KF2jBPQth9nJqaxvCUoR
+ou0Ma3KWjWcxA46jEdb76fTspgRnG/pg7wChm0x7Mv3XyC/eq6+bRihJMcgfMvtuT8EEOeckck8
XTckMLEPOadPC8QZXrVnvgRcqBYKfpu6XAdSW8LzJldTD6kpGV331jEGX5FEBRVQ7eRIVYKfowO7
U1Xrx95GQS4RfFrtU5MDww9b5vpa8xSkHaUN1RTylNgPoNslKQFkLLfCyruYs9R2icWBOKni9rJm
Ks7Vsva5yKmGWVXsH3pjwBSjFu0fa5Npacc43DYyiM+RRzeppCYT6MkZBmZK/ZuQnN4zIPmnybpI
iHQubT0n07xwdoaobpfdHVyydyM0PGRxlsSlAhNbFtbQqWr4H7cdqkTbMHC+jAqMJRQPS1ZhhipH
/ezHmLTghrkM11YCKZKmaPat4u2KBTG9rLaCjzfVsxH5JMebbnxBQlVTMKKJIcFoTetlNbNbVeiv
vc3Cbl4g0Z7dEyDyc7ncYYjydqbrvi5MIs1rBIuLanFZ+1xYqv+2iB+Fnm9gkZMVjD1rbarmlUVt
4WSrxXKzmdIPvSJa9vOutCKzk+Ir4yzV8lo+CwKG+FiWz6o17YttxsHOfCwaENKRTfOGAilsqxlV
aR+blDXUol0W3g8EeURoDeXE9UxUKJmYo+Drl2TFjmsIC84h0F2MV38s/CYdTnqGbjT156dcw7hE
T0WjQ6SOuZjfZ42EewbHDriPhSdBIulO+0GQx6Cv5wFpMk7ug8a44xSoJsyy8D7XYMTTm5xNsR21
7uVTpekaBadLz6kxMlAaw+OL2L1EA5jUvFMn7q8Jegkh0s49Ive2ufddbG/Lg4v4w6qRi3Q1DGoR
zi3woWzsVjo6gc1ynnDUKaJRmtBlzZg8FLDLbdmFz7E3YC1Q39HyXSxflExhdjiF+wD0DZZZsPT5
HJ8CtuHsl2/mL8dvOwzMqVrCpj8fcH1mWZJidU/C0Ho5kEfOGmReT+j7GgYE+Hf5QLiO//p5+WMl
4f4jPz8ynfj5ESzvcnm/i87l851z2i52XhMd80luKtlQqNet7xgx5Aoepzi4nXFnMCN2BfV82yRz
vLLQE+mzeGnDEJKzdLZdR1d6KvEpIJNMPCie5oxDwPe6D51vxWupymfD9LVR3rCMTBqU3XCTUlih
G5X4cvW5GGl2r13cAy1SXF9kZK7MdAqb8qC7xLdh4LiXkUeavX9Va7g6wuC2cZi7aREXegifdPPj
lUZglmjFfdmVD7XYccXsmYvRMHBTBu9GTi3dL65IPE6K4t1wjWcaPPg2oDqSLRN/yfXnJEonvAHV
V5IivxJuSGI1kj/+NCGppsgOpRjv9Aanf53shjHHGTrUq1wnWcCR1hfMwsGqYfRO5Hy7612aiPps
p7sw61VIAUMfVz4mlVmdw6a76qzBO4RZ9FQbkwvuOdnqUHzXMHYxEetcX0O9O/aei5rZMtcGukc/
9x4TKwc3lcZn702jToA+Kz+QBTfc2zh6h8mTpxb9f9a8j+adN9/T0493dIyxZuTpJbLHNyYkOaQ1
CLXooFamQEUcCmbrWF+pRJCa4wRuSM1B4xtrHpLQvimy28lLvxN+NNOSiTiBZuFr2zNY0Sadbkef
Xjx7xOvryoOdVPdeA9uAqZ5JaQ+sccnH1d2mLlLnaLTmlcgzlTxz1RMawqhPXunjc+C6KjLbuYI4
s+6ahp+EMRE+2GwQbXQbvARPXsa1DuDJSk8YV3mQiOcO0Swh7SJ9bW352DreN8mHMEeIr/oB47Pv
2GSlEy6f6/d1hh3SolOFvI14dObUEhn6KhnaOxG4q8TBptFkPoGkWfzcjxZFVfNpCoISxTTGltz+
aBoLjKMF7NSMXBxk/W1eyW1U7mYxnjs/Ue2KH23cEerV+dGmalepOdqXOsm2rU0IYY+fw6gBgSGV
5YPU2/u8ovU7HTBBhuuii9/wod4n/oRaJXWusglcHmj/ixuMB4vU7i6fzqnod6lMibER43vRG9dR
3jzNjfuQGv6L7/RAK/kd4c2yj9h5y1VVe7do0knTyaBk05lgTLpvnP5rWeb37OXKkD7EOYNWBrb+
bSCyDDKxSs3TaW8F7AFJW6fUJdgcCpAbDljjBAPHdKsfDEkilSUddxdDc7SEJPtEkDxj5f5tPLZf
UXDg6AngC7btV2rnAf3E9NiZDiQLz+vXcxPCPBxTeTbjmsC9WXtpitTfBEbJpeDYM+lxy9bdBZ7D
5LaWr7rZc/LTkCybPlCUmdOB0xtETWcdiikcZ4G2iUiXApzKWFkD6u0UaJ89hWOBCIMUiowgEzuZ
hd+Vl6e1N1KWa3I5nPu2nTYe0PoJsu2qFR19oUEnkFAijE6KH1mNc0Y61VdPkLxVSZ8QEOOjm/x2
E5XyumKItZr1AKSrEjHjDnDX0Oc3g0BGmcb3UxpN5x6z7iqUeyvFIEA0k3/QUwc5tKudEqz4F90M
LxF4BbyuenJbAaRf0xwllsu99yPiNktpAoRBn01yh7tLJucHI4twa/Vg7vmNumZonMb8GSr6HfPi
mUJ6fCl9Gq4IxX9YvV+v/ZqCRGO9jjZ8jBnZWYHneDvP4tzTuVnj6IV1SwZ3b32nD+5CkZ9HVLY4
VTByjqJYxZZ3RaoUBq6cH/JMCLdA/O4nbLvSC7DpQfEE0OW2LajG5qkl93onDIi42TNXjZZDikLg
BJKDyPWj5g6XsscylEDi060CUIqdr2dXc667zL7RfZoSmQbKEdgBeU+4klMZHqn0Y0zP6QkG3o+E
UO0t0xB7TYOQKFk3BoRvG6SDVl9bKtYXTmvQefg2YWb8oOwx7ZoRkLdI4RkGwUPNOQhdS/0jyoZ1
ZwUqIbX5iKiirOrhh5dMdIhA8cEGQ4Sb3cWRTNGlOkR75foFMu+NqLPvXGIuLScyst6UIaX72kvv
g0u6XFsj3k0f4aWR68ck+Z7azrQd5n4A8sK1MWFM1oMfN1uvpXq1S3Cq8I4pg9hYCYi6GSl4kfCd
kkVEWVILT3mwKT3/1pA9EA+Nswyj2pjYqAHsh1Aetll7I0LH3lQTojfoMpwP4vsmRaTjQA1aoWLA
J9Qj6+OVjMy9xSBNXqlXwRQUOBIkHI3+qgzGNWS9b83oFowze2iuuX3Q5w/gHMgsDJ8eWT6sLAO3
t8eulZ2cVib18zVWklNdRi+AXIr13G2wtK0jORQ31txOd4EdOKswj9FDjqG+nZEhowq4Ef2MpbFG
4Z0Ctyp1UvOk6dy3SeVi8koTMg8PllUPF83x3iLfvtKYhQHvzXG7iMcinWNmDSlC4pITWtjL20Ba
676pDkMcJNhQx2t61YIkLet7jGpjTuiMCWuwuXyZ/S46pXnWbMaWoHPOEkRPYGIwMsQpcxl+ie1t
3rXiTMF7HVb9StjGPZGGKnyKEKad7Q7vZOc9lv1VSwIJqI2WePY+8teyN5kz+ZAu8pkKnIOQAQxq
HGjx7ST3I07QE2UyDFG6X60RePibuHEwzJm3kOv7TSa+pNS3V58CLpeknjotgoNRVI+CE9uwIYCs
hH0C+DOhOFThxdhSC0aSokJq4pSLf/gjH4MKCbPQ9y66DkTJjjoZjgfNQmQxWus06v3r2LcR14zF
QyLf4u4cIMnZdgyJUJEEtKgt6wm9AzcmuPBu+uoHsiRlNG4OUyZfZmN8Y9y0NcLsm54OGCky7y4g
B9VCF7pu4jsrY39ad/g+RuJIpfKi5aSe5+7M+Fi82vZUnbqC/M/QPs4606u4yz564d4jTpCrru02
tpW8VaZ4m6l4bKpO6zgXMdXsOeo80F9mTHA58VP1Gnc+GCaARCi8yMRyQ0bvWo+2BS8lAZ3lepgM
D4m1fW/VNam4db4lzHHbGT5KoXLYmVmCznVWpaQhf0Z+WW57tyXArbOOjkXOU2b3MJkL5xQ54sY1
UFbkXgK1luCDTRuX1U2HNkxPm4ILo+jAiWFZAYZRXyLHhweSk+/lYkeNbUVTKja6/l5XXbDx+R7z
KjJ3vWPQrtX916EqtomS4pLsZQqSG/QBbK0qmPfGdHHhss8ULfymfMwzFxCTNvWwSKz21E2ZThKE
kr8tt3USdSk1Met6zhY53FJHyOOkPy23PxdxhejYtDnTa4V7GiejwhQwkONN4X8zqS1oRL+d4mXO
BpyriuLkp7quGFEiwUnbMeD5VXC3qO7QQxAD73rJulQvmox21h6kgGquJ1fJnL94lDJwXMF+/+RO
F11RGuvCm5WLDPjxT/z0Qp7u6TpgbGPBDlxmIyz2y/2685LAgzrGuTOcrB6PudczEJwniMoDiAk4
AeC8mo7OyHLTdVTOTFk5qliGrF8VOSK9zqtDxXAmrMFI0e5qV3GBPdJV5RFbLajc/LrIOnBKiH8J
MFB2xEVJOwbWvUEfGkhx9mgPZrOzMTyTjcdi0QPOMuVtORoBXUyck6QbKG2xWNY+7yv14bYbBG0z
F8Osilk4hcEkT75DYNjP2593Fk1EhF9mHHTlaMpmEhpShwhpFX8wg4vk6h7QLGrshOznpoMkqCpF
dQGzMagTWAgZXuRtT3dLS/g7R3PbU1XPLeYo1oRaLGvqGTXUlANplGLTdmjruujWs9zkBFRIcuD3
mCF1k2CSxGnEmgGb+RPPXqk1CULu6NL5lMotGizGUXuAhuw26c1yH/GpPE09aozQY/XeocBZ9B8g
V5SvCFK7R/DHSQSIHlL8perGcrfoiu6Y8o11eqGflkXzx9pfbjLgbbdpBUVq2T+tHC0O5Q0pNO1J
Vy7YZbHcPXUdYsPyrm9nG6eEE6V7bDTXYJ64mamdXfaYhAUqd45FkqzaRzHNgB/UYrm5LJy6SzZ1
c59WXInzjK+J/MXl9X/ZCfUhQYVwc+Kl2I/lkYkDIQ4YMkcKghJ4j6JubnxYFOs+qmBKJOi49C95
yGRldmuUqlGDpHRk4jW5+I5GKzh44cpqKnE954joMFbVsCyoZpPkcYGdg7jOS17TMXtjDEReDM60
CdsdfKz4w7aLpxJsIbnGhcKgYaZOdeiAU0/SCfnxFE/LM8N85hIazUMZtzmk7qneWZM4d8xourGw
8VCwuUaLNj+Im2G+uZ8DLH1mE54p+jbcc2xi44nsrQ8t4x2gQQJwnIDqnlwEg4wUif9xTyGRTJxU
9QdNA4BOvl78v1vroUi4/0rqsYlVBtZ797fyx9/WZUZTPv6T9OPn3/+T1+v85gMU9T3hORZRE+an
+sN1fzMM1/Pxj1gO7kz9U/1heb/5tAl8z7eA16Lx4KHf1R885KHYMHmQVCM8cv8t9Yd6+V+1Hyg+
wKojErVNYVsOQMG/aD+MgrbeNOoHkOfYz1Z5+MOezz0tOsS1lGjoagt0nQz4A+PDJiWTin5P2K8+
f8cKBrMs2MZMvEJwOsNwOzABiHEXfTVoTnbx7S8f8+/SlV+lKqb3n+2t5Ticlfh4CNr6C3K2RNJV
eV7I3o76SYnbV21e3eqK1BCIr5NfXcha3YZU2GxmuxQoXIJGqvmaCs6h1ro3E+OipCEz56SZDelW
wDaNS283AMGYhFgNjAdiwBQ980X/xrU+aLWuUAgg+rthMzXN8hQmQFhUt2pzEwEVgbqPZ6TNsBN1
+a6eI1MyUWl+q5crbf8w+MFan3Hr8lJdSPnMuniYKdVd6ilqk3Vl7NUeeNWwU5sa7OrUehCDqnfB
1v+5UzVNKbVPageXHa7JaNDpBSFkUc+J2VxYT6BHsG9WPLfUQN+BFSIqR63XrLdDgBdQ8NLpDuH1
Nvb0G/WcKIfsZpPNppyfKItJp4GWRV+Wp4bcl5hrrLfM529EOlJGzXG883/TEyoA1IM+hZ4H35xW
6VjZRgyeDqgMVWcGXPxtrXI/pj3X6s2Q+1dqc2Zy7mV7EJbcqWek8XBX8+yym6C78LJDp/8wPcYN
dPstcWO3ZwF7hb9ICzbAayz7xYvXBkSN39+qer0WMTaG6H2nrxjuYvrVmBJFy78jLaW3NmFQVvfb
5Q2wHdQOZJrGWNHoCfLC6sXVexCw6Wu8n2pdfYSBWuextsS0V26S9FFn19DAPgsqY2BgWiIrBKGz
ob7PuQ72gp+GOa4c1mV5m5iPgUMjFUCy3p1iP1g5drdVN9WTW3AhANIOk044BaL1Gr29YALcQ6rr
++Ks7g+YGEoZbJL5W8xrqO22qdzFVB9TNqc2AZFqjbl5pcrHaq8cahD//FOPWU0NqysdgOfHyCNY
V4/VarNbFDbL1vCFdxgZuwecdrucP1d7oP5syHaO/2JY2jZ1ApAP0076hVglsnzNE4PKIOnRULXz
GohMdaHPv9ataPMqx3xNstX9qAWPfohXNLOqbzgkCYAhHmOyboM8ex4qhwhn21KZk/uwdc/t5F7V
DXW3EKkHnUI3MplbUY8ovN7A7LAfuo5+ruc9plSV2wxfOjHqJOd6E+9peC9EuMkjmi5OyA8GdC0R
gdaWqR/HWb+lw3XHoHNNY3PblzOfoHXDSSz8H1z6Hsuc//5NSSPfkVYRTxV1i0Dv89ZV/N6Ubfmj
+5fP2n+U16/5R/vXJ/1py2j/fhdhbl671z/d2FLu7Ka7/qOZ7j/aPvu5F8gG1TP/fx/828eylcep
+vjH318xsxT/vB7+Kn80AVz6v5zd1Sv8/pfqLfzj79cfb81rm/7pwvn7H/1TM2n/ZlEPEbR0bUe3
hdre77pJQxe/6TbhAxbccVqUJteBT92krnOh1RX4W8kteegP3eR/Sydpurzgr9dKFM5A7Q3BGByl
s82u/flaSeKfpk9BBJyCaagqQuHOvVpMd3+x3/0P71usST+te59Wvv9s042I4FuHZd+IjQHJbrc8
qaxVCvDyl1IAqpBuLKYqPzZBdhdkQ3nO/Jm+vDnsa86paTc0j9HwXHqleWQ25m4lSXwr5N4vuWYe
2VaFLySjkFc0X/KTcCmOVijXBFmWWrGlnDPasbOynJ5yJE6p2ZLzfvCrx8CLvlY9+Q8NYYGdZoH7
iNZ5W/e3SNTo7JfkfA5NiSOmkFdZIp89kJxZ1jhXftKgPfXh21YDYEELiHcUoNesSn1LRDDMiSnU
N2EOzMd5HYYakGEwwgl0iKebHKCUOn1PHOovuUOXK+98Q9W7GfJb3w0sWDkThILXWfWWme7EiOGE
oIIrXyMtOi0pLASe29/oZSDhEMKucGZEb1NSqBxNe0MqYcJkIUnVyKbCKpOEh9ax+6PQ5A8q0mIT
DsVDqidy1fc+8Y4Q+nfg3GnN44GxsueQL2rreqdUBOamVG2qsaDwacBCWlW2Zu+KobguYKSufMDk
RTxm+2L6DtjT3xEtRqJRIjJsK+GFafOzH+b+GtZqvZXNY+E437vQ1znd693VFNM+GsrstolqeAAd
GNRiANnqf5GJ8UC1x94JUe1bN7+bK+9F4vJfCw3DFDmdzJwgIdLFJ6xVk+1xTDUoIhDV6tRfWb71
jvGHWitwQK4P4ltC22sTDFWyzqAHUD6AgImhTOgNPACXSheBYuukTzaaG0K7Negb6+CvEc0lgjFa
WvlkQahTdogCqdjWlGikqtUUqmoDewfEO3UcQ38vVV0nsV81VefJVMUnpvQzqRqQp6pBQtWFDFUh
6ikVdf9O3Xk1ua2kZ/gXYQs53PiCeUhOUhiFG5R0JCHnjF/v5+vREbXyesv2nbdqcQASQ5EzYKP7
jYIZ1YIelYIj+YIoJUBLgDsu0pDh4llFwfVh0bBHV9k40f9EGelLWXn1aTBrMojGcSLXQbtzAbI6
AC1bkC0TiAsEBwsa5QFEjtsby0E5Ys0ti/q2wPYPRsYCkyRcwc0KV4d9NOOHIloxM+XayXCZd/BW
453ReF/ztvgaNwPpK8CiI9Actb7fdcHqYhQ+gt25guJp9pdSUD2vAzYdTWRwk3PXLeu3dJzDvdU/
24IIakCDs2CEBmChCWiYAR7qgIgrYGI8N+3JyVBAkBr+xRfEEYyBOCXrvTRFENzL30oTfDLtL1rw
FdHMWxlfwcbsgD+avfXG8j4QhLMXqFMwT03Qz1Jw0D5MfpBSQhihNIhFlPAIZpoAnlI4jGs9pv9j
2tuD9c4EZKXamuoc3XntF1d6jsxjylbYHxLBaFPA2hTQNutJdU3DuNk63VpujMHXz6ScUU+QPHnk
Skx0GWzwxVxWwYPJbDjPAIZbLyXTsxXUuBzuU0DkvqDPkm+Xra3k2PEXM95oFepspq9MbexLo+2t
NfmA6xxsuu9E5ABevQBc0/re7hLsO+DZjiDbgECoAQG7+SzfVoV+A4PPCg83mxPhhduIDJImJ2/B
Ywpz8gorgVZ+v2isrCIPfB1M+D7y/K9eo0/X1jnNgsTDcAlX6r+hRDqH1wavnwDuHUHwHetRF0Q/
Hd0Vx6q/7DXB+21B/kmkKh9DyAC939XCDbhm+skOxnNRWwDrJNdvdNYDaU9sVIyLd1P4+AuFbTDW
7zXkgyssRCd8BMbZzzUERTcgH9inDWEwpHfUMB4hCdaF82STKGe0GKpaAzp0GgC9hf+wIEIMCJFG
mBFfOJIWsmQQ1mStDWb4NrG1eZhgBxJ2pYZmKRHICuuCMBSUC4sVaogZmIOCgRhYH4wfDpw4f3ON
6eISJmeB0pGv1iwcD/q4ZZ+l30zInxASqF3R0hsudORQad+bafzIgMSjTJyDwbhWcfUNL8sjN4Nr
GyFYSIVtIvXoOVD8U3UNhI9qpx+J8FOlEFVujE4qnLhVUgoTLsO5y+J3ad/VJ5SbVJlH66F3+x+p
MGAaK2N0dsRZQ46VkGTQujm3PeaprGO5yoVL0yDVVmHXSmi2Sfi2DuIthYArhIkzhJMbhJwTlo7W
kAJNalzdx7bxdZrNNy0iVHpMhrtYWL4xZA0ZdZsA+s8QHrAURrAXbjCFJPQhC5Gss+wT/tCBSHSE
USSuDr0qJOMyEV1LXzVJzHyRp51Fcv++6qm3DYvvQVISaAZhOQpziSzlEmTCf/jzJ5JV9GMIzRlC
d9rCe0be8KMWJtQUSlS40RWSdCkwi8CZcgPy7BXXgrCpxB39cIRf9SFaa2FcQ+Fee0hYXvLYCCsb
Cz+bCFNrQNmSjaFdxyG+6DWCgkZ4XVadrA3NIycTFtc0y8Xv30w1swziGnajsMNYG/OtLoxxI9xx
Aok8CJtcQys30MuACqTtuPXHQjHPUNABVHQnnHQv7PQqPHUgLevCXKPExuYHma0Lq20Lv50J021o
iJI7I9/5qGG3LgMb9NuFnHGNZQRMuZPsTd7wFgP4E/NIxOtE8tG3Tt+5xXBMR/R06v35S9iHBEQK
Gz9Cy0dnTTh6FOrBroK2N4k0JWzVGy7MFehky+2am31A1LVh9btmRjGQA9UaKBHuWqDjUHOzq6YX
2Ef8R7y/05amo4AsMcwbrmbshoLQBZsIDbS8AM0zdoyewLGOPxaABdV4vl3v9CWFmLFi7t/IM5Ef
Nd+HQRQJJHDsvMRz4CxYTRWLET80jsWF0jQza2stPfZeUd33pMgaRultBlfnAprhWYla/u4tVnZl
7cZYdNKn5BtZi6w5zYX5VTHdecggyZ6mSZrE9OU6ea118B3SQh3N5GukmfulWZwj6biU4kVIPdIM
ew7/bjCtmODJyD/oemnuuqkkbJDQxMqZ9WetQ21rN3F/aF2jPY5p/IYIk+zqaLV5qBAjkJ053I8p
YrAlv2tWPds3UcjlWY7fvC77tqbgBK33NozJiapt1MLZMHxuYpT5SIOcc5tiX1i4vxP2trynSTc9
qbCgNrTeUSiDwbdawK0N7EbjN3sO9uT8I/oaVvChnE2LtZB72ES7PQXP1vCXiUvlMfASHLMWiuZa
e1cUfv0MjpzgRSF4iyiGsi0PNADcNzhLd6nBjZykqHFn+SWKPysarp03H9xUb7ZN57VERSbaha4I
EgKn4tEp9enoeGRyk+jIknxlTh+t2vhOm53Hqm0fsjyOToZlow/LbXRlTHn0sDrEMV0FfdiT6VXh
AVkrKZwShsDVinGrIyoCwiYSMouZ2VhuTBpvSRuqSn3S02g8jFnzXQ+y5tKlVnNRe4M5PdIhZpDZ
NzNt9KDEZlSEzBYcKpir6YO24MshPu5qO4PzEHt8sZ2kPy3pMtxN3DY3KYEex1SnypxJOlGDmSUU
CNN2L9AAXJjKmRUuF438ncUgtCkdawdYjUQVewlP3Ciubef19EEsyakL1+clHcMTBgXocR2mzust
cL1mPfej9yYfQa2ChNKmMG30l8K3nlLDJsBy6fdkjOFVSr39YjQbnGvWZajn9J4a3/uCgWQwqmtH
E9LT3MRby1ji62C5n3r6fkFWw/CUzdW7plvJiqybtw4F8ateeiezeNPp/vq06itu0rVoDj5m+H0Q
VOWRLnoUdPgfDhNaU3xU2lu9mJJtyMriUKKGgU0zPvQmvUmtvWnHYnqge716LKdrFE7UyvpMTpX0
lMxUymmn+Ofmj8f8LP8riZhxKE1q7Y/cFqMhjIqNJgybelSvvV1RMZ7VEsnhChmn52VWACX/fTxi
gb1zTVk/mJCoBCs0e3o5fqSvMlWhQJV+tSqiJYfhNS9RY31JemvA26cEmSJgDYLib22mErQGfUOW
pLXuXzWkCPURcnKvPSVOvFNiUvWE2iQWnahjNJwGG9fFhYEc35AgSnMBi6r0o0it/xY8j0Xk71FA
fcDXDfcoWufbZpLkEnW4aNozkCbexC7EEhOV0W9aU/WaOgM7CxDvVaGqHlKbsW2ooxxjbXdTUyPN
JT5GvfDtwcBOTpWpkxfyK7OUuRbaL5QNxbkNovUuMq4F8lLSX0RVHfRSrK12QxFWN1kyH5ZYe1Ri
ahYeGg3X3eweZ/CDrCPHJaCagV8XQTloYw1qZoTYLkud9YYKcq1CZ6C+KR52sYEsVm00kYW716xx
YnNPntE9EXwBLHXKX0n+VGpvpkjE2NM9K7qsVxn2TZBd685I0/XsfRwYwfeWsL+u8MBVPazVaYHJ
jMJAPyl5PAlOxCuVQmCpY6WUZ36yUvWFqE9I6L6h3ULt2W02nBxvgNCfflfL50gt9j1y8VFOxcLV
90V8ToTbVxef2kv8hM89ziXB32mebZUSOGKug/RJPr3STwcBWVepR2B/Ip9YqaaHwMFNTnQdmVIo
kpURQm2UhLkWy8TUheeJ2He85YjO19WrdgHL0E1WvndUa7clKnNfZPhKb64OS7tu9zPpTXiB+0Ow
9M9Nb6FYTuXKTFU20uuuHC8UE+2yoDBI1EN7D9DKtaC09+pYbdThqpGw6LRlUEp3FNyCZBPp63Bl
ERce1IWjsWTYx2HxMY7dCnG2ilMSo4f6LPOboTIy3MIixl5KgmE2podgG+l6fU5Jgzq6dFYTsNeR
JA/F3SY4i06+nTKUmG8cm/qSzbDQ6U50AJS5bDK+KLu2AkQu5VpXG77TP/cWt+ez3I7V07p6MBiz
aR8srJF//RyhpLiJ1XE/mEX78Y9XWzuruOv073NNdjkWEK671127CXJG8YG5iTyYjqgrizZhnL+d
OXb4OpA1NbDpbNSJIzEdtLpz2UQ6l4SZUi/juMVJHalUMbUXWO3HZugxUshZbQbUttcjncLstUZb
ppXJLkWNiAGUL5E6h+6zn+ljt0PXINjXZVSZfBap9Ckh7FfPWlan7TK7zl5/t+rXiqm9O6tftdpM
8ku/Hf5xSozA9TSWjOhKk6HUGRY5SGTyRa178gA8WWbbxWMlxp3ZaGiqiqKY9GqJzPKUS0PtEmB3
n3ipewjmp2pxxrvXuCk1OKmYKV/tAuNSUE2c36avnjX11xzkj/jb7ioDHY6rk4dI8EiSFIMkt3C2
FcTDKcPkrOKiLKjtfa3pH5SQ5Pb21WEiVhy1pzZx3Xxap8Ham2IQUQITLMKM/rfjkBCFoz9ox9eP
8ysRrGT8nEdMZcDExLRjS3r97Oo0EmNRFoJBIYxZWOEtYH8yvvAFIphS7c6aVW3BtPutEgip6CwV
p6UO56hlBapERH3+JZ6M8U4petTG4q7P2CQKn8nQHrBt/nkRyuXoRsPPa9IBfzsYk/302/WtdqEI
MDtNLkH9cpHXFtKL3DAuv52nrmzsjw+Go2FUvF386pzbv9EYpOaVSKy26jE8Z3yfypkZbGLjOldv
UP1I59YulguXJG1fn6iH62Ik56l4iRL5ksey98ehegK1tfd/YGT+HxEphkuZyb8jUi6MbF+637mX
nz/yN41i/8NBY+A5tPsSdmIav9MoJjSKbZIjQRw3TIt1o1H0f+jyP4+JmRXwDO/hbwECioZA9w2S
H6kNNVzb+F/RKrr+X+MnAoueCstwHagc988cGyyefo6A0b0YYXhnpbl+nexBv3o90W6rTAX0xAUK
r4/GMjTjRX2dbapngURlzjB4fkxNTAKk4Sb5nXpMDQpqT8XH3Q5JdtiOPcCberIMPyeEld+95iDK
TE/tWbLXDgMhTs3J+PXw7Tn1WK7CFG9P91WHiMnKLq1n5qy4EIQeEprEHPjwQks+jUVlHED3x7Ch
n00GtkzHbmi5IMe++kKo0Y8E/2TdplW8X92mPrXAVPq2oL8wmmciaLTdFGvxJTeTeU++zY+xH5qj
x2zSvrZFdwKCo/OwcPSz2nQhYijctx+QSsP0WjMMj87v+66Odur3iLT8oPW+djTm9qcCT4VV/nE4
Y9BcSQLfd+v86OX0lTqs9TY5kz81dBnMbmqXFAmlxFOb3EHZXkp5gm331zz0HBh5hx5MmTWpjbai
59uoXUbSmsarmMSzCKPpmOCJkkmhehtqs8r7ux3yPvpDp0/PKjiz+RWmqfbUY32FMRFr8KlMG5Z7
WFcdcYamOKEYkXEebl0nj/e2hvXc8ilUwCT8txxPx2duVOl4mnHEbvqijvYrVRyHdYzfzkEynyu4
r/NKyZJk+LoJVjbQJhbV+PfCBLUFao7dsBIgMq9UjdnOmB19bKBKRZgU1gHfZXWaHyNtDJgz0zht
Gem4LwfL4+5PKoPejQ3KVjKDWTQaRQKbv1ISZNemqNKCEkUyFtTJINigboyvQeVfVaykim5UG+QZ
+kn36amXqMekQnniD/F9qhYLimhUG0Ucqj11ozbyN3gYP3gL3l6Xb1WyxkCmjeH6dyhkUJMe/DhM
TqXHlRkwzQnCCnzZzZdXKetUw1NBpVm0DnDni/20ZdId/AiaAkwgwYVbrCLeez27Vgs+dabdfZ+7
T6BhSadbpzG1Q367w7ONWeZgeB7032j+BaCzcB9vyUwwiN9Vus6G2Iozs9hlx4KTjPY6rXdF2E6v
aZjuwowelQrTE/VrcDKjPhBy/uaPz644U9LQCWIIWw22Ao5HBaRiyi3Pak99N51iglhUu5iLUVGW
zmkAdRRboZ1o39qxiQ9agTd9DTdmj5x36kSdEoPadc2MMnvRy/0aEoKR08yNiB8izSVEehcO9Tt3
pi9rHT337LWEQWrucsiGID7EZXPMsuREVC5x3GFx6vqJriixVbv5sdMb9445989AVlctJiiZMrcy
P5SL3NxOs91v/RLUN1xCotUGUNgkjdtdMzrTycMe28pyybZNjaIxRgpiOuC0ClLWlyL6csv+NNsg
P2hz9DVauECrMVj3ee9isk/8UzYmyLUd8h9gDsmNymeyezE1Q+P+FAKrPfWYz+QGDUn6l/r2A6O2
LBcyRgMgPvJXXIOM/pqestCBTkw6BLCNZeBuNewRAz7L59e3lLHeb8Z+d5tNUfMCrqcxOxvzL6A+
P0XLOBXHMysIO4VgKOuuOnmNs3NUbqq6Fl53bfHED+54UrNUgnE/B2Vi7TMrZIUSPC1LZOJTW5ml
kVBBpZxDA5OZBTNi1fEhhi88mGJXz0i4xNPzRJCciQxefrMkHS+2eZmSNdrQ9vjeNZ/XQtsnFc5I
VqLBTs9b3B6/xjzyWS6z7aav47Ifo84Pcf9vvDYpT7pRa/QbTM8a+Q1TnNF5Wdfo2IxuWydksBZh
km2ZEixbq5WGxzWJdrhO6CtJ2yt2TvKSwmRAeM5kUu1ZIIkgev2pGAIwU1l1GLKuiGWhog5Dc/hG
1vSwJ7mQngv5p/qE9aCDRm7JLGNfJUV+mWI9u9QH4f/OBFGzUEpl2a521caTB1/3zC4lkoRhs40q
h7lhTwbpkuAEthHLRvjh7izTKi6rnhcUtAzFZQC331calVpF74Calj1VkAvDzNwM6V1YAAeTVcBi
IozTM8nVgn6fCdYPzhFX0cGGoSy7YccKGq217z9j5z+1a24eC1mAWmlX3XkwTzSkcy9Qj5G6Ye6C
XMeMOjHOY31ajobu3HmlPp8d+ARj2/ONP4ZBjZ0TyULi5vfjrM9IIaWETSOKdYGAGUMbxRaU7Sa0
nEhaje58k5ii0I6gPrTxgnt1vASoppp5nwXmzpjr8ODCJ+j0gfCXKlqi+tWe2sRMhI6WNyOM3xa9
RKZGA8S0jMT2Q5+M0QkqUjgswg0ITgcF5nugNoSMpwfaQl4GG8QgkWl3LvMbtSllj2j/9E5ScL1Q
FluvTwQuwwJBL/n3dp4eC6+erqZ0Z1NlACNiIgNtjTdpNZH76Y1fzBjtx4CArc7HD7AiX5aOyZs1
USs2aYOFikPHO46VefHeFjUqPfwQ+g651zkJCcgnBjp3yKEP3YHV3fRhyfIOLlTlCY2bOiZEh1Co
c6YxvsQWlSpO86EY3XdZOIN9kSN+lOQqJ6/3HXTXxJcRu0Jy34dOfjSF2MBseMzrBMNxErwURnLt
p3U5oY091Iv1g4SHh2rB6jmEJos9ggCJb1pfQNt6LL3jwZIqAa9tXtwxcbZJ/uL1c/GA+7awFrIX
6YbdOGlsbYrVe+gyCrggoQ5Iwj57FV7ZleJhi/nTflxRVCRlcUq9ddy5s44MnJrcvMHpnnt9v6vm
fIdkTO4DX+qqI9Kzpsmsr8xs2zd7A6S6N5/QJb4nffDMv+zFRf0YJtCkDtnhLGa5tayjuynDmRR3
UhChALNhD3Xe7bxpYnlmF+8SM8h2dTKtB0rojJeOe5I/6j9wga2bINf+6hFCHca82WEepnNzdRci
h5j9ze43Y+S/xJ69M7B1UdgxRkfqrjZ9OZKWtgLXBPPq7gvga7LYj9HY8aUzostcA6G3ovHHpJno
xee5sz4uy2Q8Ay/H29rcDLNfI1rMIzxBnxunii+mg/d5SSbGtI7KRM97NOk+oSlp4dcbhF/8yjnb
PVSTR1QrtqEk31lP+NjTN3Siosi0KFwfKJGmt4nYMoc4+hkOBMBxI0D97GLWJqisPmi09uCCjN6b
TYNwd1mpACvhZ3tpPcvyQ2nTmlKVrnXIZ3sXr15yTOISBQ28X5JKVGK8Lz00TK3n5GgP9RwB6fjZ
H3r7EMT6y+RIhoL7Bm0v0cSV/ylbCtBVx34o48DadPcuJPnWtjCte3M13Q/EMJXEwmARM0jd9/uD
sQafcn+61wLe6fhuiGi4JP3DJaOYkQ4/Z9yCHy3xexs6Pq87/bSi5qMyvXrqLcwjVYYx2Z44fZ5T
MsOS7rPH/ycCbLZLu3dqEXKl3ntSE+D+1/TaOzlT0q7GIUZKnTVZK4j0+LxEMXFFC07v1nQQggXf
uqhlILSJXbArLzu6I7m2mj67u2o6zaH7SBVAwLd4IMOqsH2CVsj78TAo18OMgZWm1JCuuHxBwgyx
sexiogiiqcJJTgVMMb7FKvmNzPRjbfDB9c7HJ5juo6D6EM3l1ygeeNsT6iycmgHF4h4ciBd/pWOK
Ds1x+ISeMP+KBOzLSIfwxHL54BvDR5KPWUN58Gt9SeRC5Hg7LECxSOYMUvY2QTEXCHtEVLfIcm2c
0/Rgc9tgieXUIR32csJto066HZbqJ1XEjnrwj6f/j48VSYtirU5EfthbzI4iWdVYcsc1KFNntSzH
apP82lOHk5X9/bTLnPFAThvIfQlevzJDUXu9q9d3kY53BKu8VrBmUA+rTSFn3U69Pab2XLdj9vbf
Pn17mbQCf1eHy9uMyNfXffXiOt2wd0usb9TTtxN/+wdurzNmoUwXbTdjdfzrA1TMnI9h3t8h/wj2
a918uKFKQ9iBj7c2CUpqta0AJrW5nXN7rFqkKuF2/Mc53khhaElqSu6m1W+n/fF6RBWxYPjjZ/9A
u8qhpl3m9cx/+c6GABVR5tNg/tvL5cIIION+ru0WFqyavCcDT/mhNGBLFIB32yh0Th02y9JsppDQ
LnIJmWuNCtu7Pf96/K+fs2Xupl5FnZ+1UMg93O2EYy1kTs67o/E5GXU8hmopnOMfnh7V7mp7LCrm
Rtuq6H9HaA61d9uokofboU4QX85gSoM2jNttU2pRtnW7eSJfERrq9oT6+X/1GN8YCjVuL387Rw+C
57pG/K1rlnGOi5FNW37X3GLZD7XmHxUu91Nt/dO/8hq9+kvZ/cfhf/w/Qh5NG+jv3yGPjxkodFX8
s4T79Ydu2KNt4XFy6LeTkNkA6O+XhNsCYXQZXj0T3yJK7V/Yo+XJM57hgS7+aX6y/oFoCvze5d3J
z/r/G+zRNPQ/JN08YHkBXirSeWlV5Z/7Z0l3i1OnpAa6OWtkjuYVCaQTkkvPQ4OTh/HLRDlJPa/a
tqZ5aTdobyFtLJaIZJvHkNyqhZvGGHdbajZTC6FXGroQ9NS274JQo2reht627TOlUuTNErsYT2Vy
GawjFChFZawM0EL3X+eGQXftSHjEx7+1yNmzF4M81gCdMt6ys1rLdH5EOGXMPc2sUDvXrvNSOzQE
tJ1k+ujEqo1o+cTc6P620aCvAAvPC5ZaB2mEhH24Z0Q/5K+o3WaqPNz6EX2+WvYS5It5rlnovm6i
rjbPVNEieGKpt1GH5NnQybl25vZ2snpCbRL5CbWnXkXtLSWhRYFT7o05Son8/hF3EO+aX0Rbtb5T
G10Wee0aunDz5p4wWJO1i/g21V5f7YqMHvRlzcZtZHj9XTgAk65rfqHySSf+LtCeaYP0DlV4tf3V
2I2di4DVisrLbZMapJBxQ/e3SxamhFclo7Mb6VbamA4BQnTqXJtwXPfdQ+E6dJl2hO2WWZUwzyme
zMn/i3ZCRs1mZf2p5/T9FQSgJPS2+pSRB4v3HE5pu9Nj12fq4peXjtkiC1xvh6P+0+BTiWKN5DA0
WkYH3sxcyi2ulo/6b2oHOsXnxryPetO4n6fFxnjWI2QLIlenXhGVaLxkdxoKeo+CaZimwYiv2vLD
Ko3yfiS7c8e7uZ+6EkTKvrSpNVyRLiLoNb9G0zpuE5nzlrpuEvXEodGirLacyrqvW5IsNUTQmyQf
3y5VjY44WK7uPATYwTptE2lOfG/S1DQRD0O7fB50p8m2Tl1dFg92DMBFXg4BLBOKWETYI+m27bQc
7YYCebtfqZCKo41ZTNfSC21q4PpNNc3dhcg656rnYPvIdl7UcwEm8Z2u6ftCFMbqBBddLP3aANR8
9PuF6pN7Q95138UvpNySPJLEB/UcTbDWvZsU1BAyk4v19b0bpa3o+hBlZ+V6bSc+1uQm/D5YCgam
9pe39tFhXXAWTzTEUak33LuDFBJ1sjxOUwtXmdv902NT+6mNs4ekj6S2KC4umilCBa09mJTQI8qo
+nPHPw5pLrvqwduGaP69JjgOA2C/dQIISMPmX0aie1FHpsDcGU0UiF09n9S6COtSEu6b9hnp//tZ
8COuDfNSsQgT6YMz82VpLPcpB3SyBH3ivo64A0DKEmRqEIwq6Jmymk0CcIWkBvRhfsrEqF6nPioh
v/isJCPkNNMRyVr/VUbyOnNVTK20DrfAYSiVa6iNv3KB02xB10zZTPkX2+Evh5u135DJ158L0Za0
IHOdQHTqoUBgO0MAvFagPIYExPraBLwnQN8kkJ8u4F+rcMCbkIQJ1l/ZPJIJJToQFY6oZCBqTz02
++MxzXLn2CHMxHztO7vVcE+FAJNkCq17u+4a8IzgiyXwZScpDuotrWCbBoLm/etvcqDQsPJnbQte
3J5L+rETa55O1Mo0cL0rOWyG3e4DgVFnAVQpoTeRXlf51hK41VPIq9JAKPFGL8CsGx5URFynPPOp
VZzo5zvoTnRKQHVzgXcLAXrHtH9vrQuqCd+fD2ZVviMwzN4lAhAXAhXrAhqTDFbuoen4M/ZWsJsS
F65hsVC9C+AckQAkALQDEl0KJA0+YQhETeDyRkmIXDUdVbs3OYjamxofFiQB+wZ0io9qcaIuALVq
UXtdVb3p4WleFSJKNOI6tBtsA1UmNcjNK4e7CMIUIN6jIy2R+AWlFbMRcm1ILJl3US8gPmi+KbA+
sI4NotI9e/kYnpupswggIQXsk9N9j4Q8bxRHoCQ6HjEafFPLwBPxASLD2Hd/JEIxqDNzoR1mISDU
2ZmQEgSNdeigQT2KtD75E8y9Y6EHXe6acvEJtZgA/BgOgaIgPDSYDzN/MzXzSNo/S5PbZ1eHI7Gw
YMgrvbxd7L/+GiSPCI3kelKymVftjPw6nNm95ubydSoNMrlo6SQLk7pWRxE4QuWYQuqksDukNaIv
lws0c6rduqwe4acBnlqhhWIhiNaHWegiNLyHri8J9KBnb3IqaHtTw6rszvl+CFIDg7bWbPC5DIQu
bNDq8m0RekrXD7XQVYsQVzoMli5U1iCkVpASylHP3oCgYdwpwY7aQLYxgOHlIZ5GSLJA+nNrkZ9v
lJKsSMExsiQ85S73gprOGdU0TsGnRDX9vVGPdevwrEdtf1DDm9ooHdjtUJchr0hIFYwiJKtxFXFv
hQ5UMrJIF45Q7aqNLxRiIWSiA6uYRikYjm6UG6U8VJveGLqjCR+pxqAChtIVqrIsA5LvzPERwQci
OFv/rP5dNd6q9/LH4Qr8eSxdYieFYyY70hDaNMxq0ACMr/ZmhVXthOMkLV4nB5lNp+WEd8DCYliL
7KtBAfTR7J0fhZC1SO5AsuBv17KeT2b5Tgtl7VrKlRlDEwOr8F1S381ArU9tRQwj13iV+01CGxPe
jSrJOJhT9Clvsn3KDyZCNHeKc6a/gQpbaGilITQFz4UaYx2rdm/qwtvTBmySEN2359Sp6oRUqHFv
/Kzked6UOsQtMtYJR6GibFXE7e3wdQ8P4Z1FAtPQuJSdqccqLASMWPJ7RBZVAXc3dF2XHqXDfOLS
RCiKclO/pqO3Utka3I2y9oo8VmEJy7FE1mWGrNAaWasZLNoWWRMqLaXaS2UlWKplntpVD97O+VeP
ebKCrGQteTtZ7RWy5jRYfN4e/+Pn1RMqVlTtDbKq1YRFVl+9ui6S6VHtNi1JeVt/JjXUrFRRmb0b
WDA3oZ6fZsnaud1Cb4dqb1wFv1dPq2N1m70dFghai3Fdzv3cAkMY+rxXtxylwmvHBUGeOp7ke+TY
xMkX3YSp5peE09fpkNr6/eDj4p62k1UPV7WZPYSJxEUyLrmJ+CaAdEOTfP9NwBB9psVjJOW2CrtT
AgKDlQD3dHNCUM0Xv45mRJ2yO6PKk8w1A63sH0/9dhZp2hPF0AXUpTqr3A80Bd2tFM8j35MBuFOa
PtlTh1Da3c9n6sxd24t6lFVLU1B5y1lKVWEgWaTPSRC7V8HD7VXMjszm2pvH/BJVcbZ7dcwaKqX4
9cV/f+T2koolV6+oHps707+D971Zc9Vz6jBeYp9wRqnjfN1V//rrG1E/rI6TxuMsdfz6L95eSk/L
hg4Fty8vMHgMEL8+mDrn9i5e3/bt6dur/w8eq4pL6jV6Ox5YCN2t4UKXQkZbFuXD7q6BOQHopbXu
HaG1uGKSydyh93uw0Wzv+gl2aFzLlzTxx10V1C9E/oxMZlcsrK1uUwHiPXXZXH9kKfyDKfqX3sOA
ucaUl4PPlofK5HSjsiMMeFidki5+P2NN2OEZDs8uELkdD1hMQiLpuw6zF70N/aGn0NWqEu40Pt0q
K3cU4mzGd6C+VAKQ0+MSgA9tTdzt6F2iMr1oMUIMxKgBqdN8TBuYeZkG3KMaNz7iNXvEkPuG+el2
7lOiT/u+g6MrqTho6/xYl/330I0Tvr6kZcT6+Mns5wTFzUefVH5C21JCYr1xa7ftYZmNzxYBOxuM
DpSrM9H2k+3qavgRkMEWfF1OWZediYstgR7tC3wI9F2SfIr9vnyI42/T8jUPwmNqlSFZd9p4iMr4
Qz+iDPWs+A53KBd9NZ8jyzpaff1o1FHPnwqXFrzfNzfMMf8FztEMQSRSF39Iy8ptaPsPmud+IwO9
dQXAKBburfwoEejLm2wOD1Z2cFo8trBk0lGO+y63vmZ4xQOgiZex+KoPNFww5XpchvxL0TLXbehS
tRL9qVm8ZVMR7rVhr93mU8mKw6ZYOXI/rwFNHnYZdBS95CLjsaO71Jq7Lavs49ySTVJgG9lFXr5t
MZkcyTX+oq9dvJvb6KWbg/SSaRnObHvA1MjycV8a41GjfGQzF85+bjFBk6lGBq7lf0m50s8pd+qt
bY/AeHHyDhrrfeiZITMS7X51mYAWCOFL0iyPcy8S7FKkBfR+TpHx1p9a+2jl1V1cNPYbRItv/ZpI
18Bg9R5lGddT9Dh0WJsgUHerqe0D4AzSIcP8iP/4qE1NvY+K4UrgZ/gN1QPFzF2zJZi5wFPWVts4
YYDrbMjyNWaYTFBEE4KPyjelyNjOz86qPwZJq99lUd8in05pQVuWx4Bq97tCyx/qhor1juvVMMJq
a9fuEbsVyiQIUcgvLk40RkhCvH47BNOTmdoEbtuU6fQk3cja0te9mca8D5rtM6yOGMYsSpxT+Ben
iGzmRL1z72PnoVMgbqAMs/RimyN+PCwvNEyki07gqxHSEJ99bCznq9M5b2xf1z+ioPhQM0Rtl5Ew
cr8ZdDQma3s014nkYf0+6WwEBeLSsc2q5SyE4rmEi7bzA7EwGK/wBWfGs0v7ydNS/kCi8LZaOvfC
yEq0VszY98674gfP3rR1dddEsw2ApX1bDeOlJHQ9j+NTUBNM6RI5ti0itz9mOUTXknXEVo4dtvkc
UY0dvKVqsjs1l4EU0KNtV9WmceH2kmG2uf3n08bFMxOVznkF1WKa5+8nrUZeMob41MW3HA7fmeSm
UlEy7UIGJ2LMu32fp8dk8KAeuuBc+PF8oATooQmNfu9G2ecq07kHBDNNFFRqWJBJO69hEtqD+5h1
SUtbHH4owpGwRBcptZOfMD++rT2N8hC6A2KPDsq+sS+Z7jXP2mxbm9SYaFjJum9TH3THkDFqq0Me
7pOeNa49s4ruu4cynZ4iUhwOg3ucKv/dNGSgUggldr6pfyMt8+IsWMXNKfmy4nFGo6tvQ9xLxMYY
OIeC8T402xerdchM0JfysIz8os2Xccx/1Ak+XippvVNFiIKjcfnWX4Ap+Eyjzm/HyD4FJCqTLvDO
iNEcdlX2bai8aFutcX5M7RkxtG0VbwvXPwSoodC+D0+5d0WK7x67Kv9P7s5sqXVk26JfpBPqU3p1
34AbwHQvCmBvUr1SffP1d4g6cXfdihPnA+5DUWYDBtty5sq15hzzoRuNfCVt1173kkwtcm4KDA+4
kBlN4r6YFJipj1b274MHcXfqb41MD/SvkOLU6aMfdTdt5HSWmcl6qMPjqA3n3HQ/u3zTpCw1yNEP
fudaM81ngdvMWw36dx8qfYUS6dsz8l0SkjZFSlu3yScuvwhMKq3M6YQZldMDyRybFOdTOMwuRYxW
a83Abd4m+MKUhffQpz5aDW30qfq1lxZkbcPF6JMWvUEJ5l1y9PTYqtItIrr71NK9teVjE1eRXS71
3Pg15vgd4+jVtkEsOYUN/rLuPtuadHVYprwvEuysxAHP+dQr870TJTQiBZ+VPtRPmKLb2idZR5i1
IHLq4+gBeVu6DaEvfuYmy0kL32zC0bPgRM4a7eu+iLZ20L4xbj4UnIY3Ve8cWySlJyMP7ysdnY30
0TvAFDjRb/Y2cdYMHNF8wg1oDy+iUV1LyIjswuXaZ8IdC6RSULdfsAeoRRkTrdi5Zk7W79gu+q5Q
i6hPrpgdHYJfSGAIhw/btHXilrCp1OlzFUK5TzXzt1lcpEMbigAYglmAT2bas5uYx/pDhfHNnrSP
xo/QFgWE0BhQH/ccV09jkJuUBeHZ6ox7O8Qk4ahzlhsXULrNKvdBkHbaAJ+A2bdspAHui8U4DGbW
A4iSMiwWbci+TAPhAU3oTQQskEmk9KuSebut8tiizaM92IUxrZFJQWFScB6aLML7aHdghyEvhT4A
6Ka+ECzNABoZwtBOd4gcLmTD0qzmJcuE2I9yZHWwU3uNtPGo5TLcF4VydnaVbkDr+kGanKn8GgzW
4oah4Ajs6yKisj4Wnf1pzwZpVR0KG2MyuB9EKgG9wDD2SOTNkkVg6PkuaoIvIxye2onnUYvLcpkG
hEyzj6G38usMhDAVbGc+GI6FHis+TcDTTc0CRhUK3Ct1DLYxDuFq5J8AdYuNU1Y9yR1w/f16hih4
H0HcRTRRKQEtvz7rI5oOVMLLzhLb2OvAzhbyN2cOuvgMDv2XSssffCW7Bfxssj50ddGjQ58X2z4X
6cGMI8onXfdxUyLDaXtyCWYNIO+6ytBY4dBq9CNWk8GW+tI0xidmeo+FWSd3fWSse8IBMi2HdWX7
9+F8DJmyB4dTJ1kb3Yp01Ol+tNTViHTjqMF5ULmGFRXFmVEpMGzCTIgGKdXV7yp6zR5qcmlhn0bP
As22ONISD8sgoboVh7HWXjVBB67m7LVM7BEGfeJt6DblFxn54jxGm6Ep/HeWI9D4FPMb1Rj+Om0H
49RVqMN1HTMjO3hkyIGdNh/WLYF3pBeuxehY+8IcH5RNLoGwdOJIZykjPfBo2UbKZhhQVDtkgfHG
aHempPWVZ8VxrJNv4QCLaNmTVqhSv4rY/sUomtQF0WobSWkFu0sfzv3Qr5OexBJ32ppQWtdu2u5V
r4fIWgwMdSwNLIi+fu2b4S5MSvM8ec7etentpr2/pkzSloiZQePiecyc+pTYeFty7nZRdDQofaGI
69braNsRNhtHdrXvjSreInLH7Y/oakualZta9rIxI3cDsENn7/hs3UwRVcqqHJlEphHFRmIOcV5u
EH5HNcESxiZjf6WMDHZOph4s9xG6m/EUVDOFtq83+JwUdvuVU5ZvdUfjvG3MZ9ukuMdkd82k86Ks
ekUD72p4ANhgIKMBMiYJoNoPVnoxPRQmCbaYFlH18ozjmWzo+EjyPlS7S4dj1yYtyiN8ZTbuNxfO
kAbMeIUGD3MkmpfMvDQMOpeNPnw5uTeuOg9HLhHVfGNAtpVeTc+emM8FqMp6K0cUHoSMfbT6HYN+
tDIUXG+hyC8amYtF5iJryVDJR3abvkmfxoxIZRFlv6ycMMosEy7nMfDmRqTpCMJN1LO/zTBrNqUT
DKsmadH2+buicuFxCKaDSVionREQdB6T+rBO/XjNKQdyWxtvmC3epy6/OS0cws1rMkt6oCMtm9Zg
J2sVTTExhgamx6h9b1n7l1YbES2TuG9VE7cseN46KIDeGVX74Q7NE6Llq13SVS8negxGFS6DaV3V
RIlY4/AxEsnGNg2NiKy4hS7gnaoSJtOkOK6FY8aV3a9ppB1xjIS8UyH11DSAMs/fJ5U2P0rSJJz4
HKit6PRtD6ThUBy7KPp0IrisXYWG3jGf+7j/riZ2JWdwkFJ2v2HHnrLZGGi7as9rxrHNzpdpVo2b
3i9uXsn+MWb+SzIZWyW6321GxjgpWoW0t5T1HwFhA3sURyDHffdBr3OSFIenJIbhl2rNoXHaLUmQ
I+nUGwcm9cLxeEMWg00CpzXcF7I/FMEM0xYf5kRIu+rlLFAxJcoEBs0ymzmQsjDuWh1EheuWw7EB
LBtv5cqdUPiGU3bTEU21pAsteMms1ZiOZ84uc1KfdmyoSVmFfdo1etM+T7lVnDilmEkAqGXiKQPk
0i/yysYO3Hwxt/0O22n+Eo1HaXJpu/aNVeIX1j1nozJri7yv5I0RmovGZ9UOHA/B2yDvOq1jE5UQ
nJisL2TDaMF3yA7UEERKvdusYk16D7x7ELnB1+yxmo4eA700+qVP4bQQmfNWjEvEsJAbklqs/OhT
VA5NP67JWsBtHBhXIyNBvZxP0UojlhJ5afEdTmWyDMNxR7j2JwFFACU7ZL+zDt/Xu3xnhFW7AEMN
veS1lUMLSl2cqBFerMZ6rMzuYuXa1TOiM3yxcQXpj1Zq1n9ZADHKhv2Jg3zZWsMyisKbFDMHovA3
FsQd+jgNakEt5IQcyotvFsYWqSJ1X4jnu51TyTqfGJaogZFTs6qNcG+GnECMFLGdYVK9t0POExKw
RdqgevrCgbUumd2EYwmLeQRHFHm2cZfQYYicWXUr+g+rrN+wICJuIqgjUpBX0z5+Ho2P0DTeIBXG
QNzRwuUju3NjL6POqE/YFkRKAKo5uPcmQcRHhUB8wEUBogVEaqUf6T6hZsPnuksxDpw68rjstr1F
oxPcV4iECX1adKb5WbQgqJO2azcax3hu9Q+jInuz0fV1lyTffsV8Wiv1AwYjuaktYk5CfEFL3+qB
Do0E7WWNQSeRDJ5UKwqiKB+GQru1/bcf0vV2jVvvQIxIPe9dc25CuOxyFjRRxIO7APASVxaD7pYV
QEh+f5XG0ZLh1z5U4uTAOgJCgfU9Hzu+iUoVOCWVQxIth0JFS6NmBdEJT8y8+hJqDAXLxGZ5iC/+
nLvX6p9kiFak0RJYqQxWPv7m0AICVjIzB4hLiaTfz2dUFK/BwgigM7suDwll90vbVtAldGMTa6a5
lJIYT+VColPeJWp0wpCJRGl9qUi29W9QVb6brPieNSVOFp07+OsLTioBr3FdRs9h73srM/IgUqZU
59or4QToF2tnvBfRl51mFydDiQyd015k1J3dZGESKK17vdZu9WgwJXbzfIXWcmE8ZwGxCBwFWIyn
fGU04RfMg2hTJruB0z3qbfXEpnlvqekKjc1bZmtrfp2MJMam0lk8xpQnsCvNijqaq0VHiaeJyFxL
mC4EKjxYvfFWxCk5FchfsAOp2I2XoSUeQxrQ0GPuCeKIgT3NwczhhX5cv3D65CIcxqfILMq6f3LH
+CnqpodhiK4yAivfqFNTZxvYI05ivhU8hABApyi/ZiWq7LVL7UxcXhrwGMTc+SQ288F0agtoEuDM
KOTPViI/zMC6geky4Ou02zYuv+NQzEhaBGtZ420c7eb54045+n2Hm580qa5bFAEP1yndd3vqriav
lhUQhEY5GNqP3jQ9lfYQ74w3tGNWSoHIqRS4WJdtmowrprLzYuk51aqZ/HWkV++TEO9uRvQhT7Fu
ZN9t7b9bbfuZ559Y//FvMeDI9ODGGOlaajMcLv82+WPTSX3LMHlMneIp76xpSccS7nIuPn2u522d
EExMgb2YIpakuByThdUUH2lc7atKPBJyibY7pVEw7O0xX6WmenSc+FjV+osw6sdeZBvioQAKecHV
G8AxoeP4Trzk6stnXJYIqbW7sIn3rZ5+KZ2pUiUAxmjgeDAiLXUZ2puqIy7BqSGTmEb5An1NTdFb
0tS/M3myauhNSgG5kY13X0C6JZDpHBgIFjTrXnTOt2Nk9VLac7PKtE5dZ8JaVC5dJCrtUK0bER2C
5sWy610oX0GWa/usGa8aVrBU6CjQoocp+n+vw/vvPPIz4bd/9/+yls8/8G8Nnqf/yyGMHmGPLhxI
YrOT998aPM/+F/hUVAtEdtEBsoy/+X+NfxHTbLq+hQyP/83WYIQFczI9AHILAqrh2ZbpkueGZu4f
cfP/LX7e5o7+DlW1BeI7z3QcQcOWzXDWAf49fD7oNdmFuePs4UishGePsKjp1XcOIgIK90+rHcFQ
fRIZ9cDZXF+mvp2g7fJeS98jz5jG77LpZbCu7I4+4bhQFV/3rXjaJF53SRGOL41+CA6FENMuJ47N
8aurMlxYiJ0HV7DPzLkop7GdlWvJ+ot2+ASan8lgamCm0N+SRCewNve8Rf3EgRWcUrjLaAstkcAd
jLo1139TUf4nzPl/eErwZPsOzwoWawzg//cp8VuvQu3h2/tJE/6O1hFEpFQ7cXwat4WmkXZvmouw
VgH2UuvEm3RnTsm7hr96FSu8fCOPtFFo6ls/59HIO1/p3bKOfcxqhbvxOrw50ndfR0Ep/N//doOX
7x8vqIfQEze567i68Fx7BvD+nxc0NFPltlG5D2QAZy2wiF3MrtmAOBgka7ElvgEU0Use0bYe1Wx6
EmW/tyvvpYi1fmtUEhSUJEqu7+fQ+wItYD/u2iZZY5BkDYRBZtbRtMjKz04Bq7BMZA8zVLaQ7Bm1
kx4twppJbJy2hjldI4N+L3HxvzMnIW4xaI5lGqVrVQzHsZMv1EX35GXM+Yzeq9nJm1BUU0Vk7PUJ
0Evn7tkgo6PrXYB+0rlSbbuJ/OQ23aFYmXbkPdCeCsgZ8iY6LfUauguhELR+kyicAXqftLXKReh2
X2N+aEsPdx4/B+bq7HG0X9cExi4Mt/NR9PwyqS8piYDwxgFnjZThamhmu9R2X8oe/pgBRHdR0NN1
tWdQvITtoWFr2kSDs9o455BARGFSN+vUo7MNbsY16Xdlz9WCNRkQoE7zyXafchNVXjVkatlwJ1oh
yyW2waud5V+cReKF2XdbEeccnik3E4aAXUIvbLA/vHBvzKeyoGwukeMdbZ2exFRRXyZZfUwyD3hl
/Dbh+6GJFS6KagaK22AoseHclzbDCj2EeeNM5pak8o8pGWcXNtGLdF9WbVe9KqfitewjtSxbILhl
wdGE8XVThcfMnybcbpQ7DoZjjFeedTaDtlwa5soKjDs5lu01IfrY8pJdWpmIWzxMWMY83BgO6JE+
A2aGTjgxJuRcGEb5B0LvgbvsyYnkBLEh4O8qPcq/UY1vWXdjkE7frMyf1UhqV1N/ipS2rt2+Cg8g
Z9fkv+o4upphBfIuis5V0ug8j92LW6q3yVlqdoBcRmA5mlAYSa9dOXZwVOC9KCTtVxFF66FAjakT
ulzE5jaihUmKAChUZcitUAYhRVOLZ6cAaF7SBtVDYpSQUiZNdx67douC7y4sUDjizGFMua+T6kuY
VwJFD62f3WojSEHNDB+a4VDZtofEitdTxcvi4f4qQNIO6ASQvpVgXsV7ONLA1sJ27zCQXxQF7GPd
fvES8URZSFTNdBerUAfRSd5fGEt9l9vuss3GcxcVD7Fbf9CNewvTbmvLdOPwTppTwt8bj5RFzi6F
cDl+ejsmDe0CUr2x0OfAcz9gYXWfEBSQQJJ+Ejf4HfC3VOmI/s760OpQLU2iKFeiBlk7EIHYOa8x
ryfNyXNC8HFSMp2rytswwj3pJMWm8xU4PIDc/rDHvtoKA0JxHjx4sbqPfY3WuMSwoTkPKVq+Zs7p
NEzmSGQbhzQNu20mjd8577wFQx2avHZ6Y166cXWkk7ErAt5DHKDIEiabcQhmuzoDVFE8iCbdGEnC
fTAaYtUYOeGn1hn576potQX3fB0FR4QhucbuePLxLSpBtLBCWTFCzlmjrmC5JgCxr0+kjFlQ6wt7
Hh3ta1Lt4zlZIA0+mZffaXn4CAqqWpINdVOpa66mwCEZoNcvf/3eBHsHwVsbpFpMB+KPNBHAHmxU
M4hGK95KVRbtgxR2cIyxfqTctyVcrAJvXzf8TjNZLhBB8yRZ1GfGJVDGdf5C7IvXpAciOvifZhM8
SDeFuFhZiyiokax7795g3UnvSPi0qH25CcruddozSAoACPglS++2SEk+jABVhyXtpV5jcqQz1CxM
dM4cAdEChA4NeTd8CnrH2NFw2sOMt/GZuv6yNuTGsHuaHNWefOIXy1nbcUWLl3O+K3CC+dUxiZzX
JmUJ8ya7XLkf5LhHqzIa7qaIIIDcr2AsSPrYITDLnAgy1Xr2AiTTU1114CaNcAnkI95zLHMBlwrm
pAXhDMp65mC2S1OjXw+52W8s8vVSVT2Dhry4CA4IBBHPRk23kAldiPJu4bfWLwuFa9FwxJqlrlUQ
ZbDvOiIH+dLolzR5/bvcR4muPDSeofVuAsWcVAromtCk0Md9qNlaT1OSkRuy94WbTBw9p+4bIhhz
FJ8eQkbEI0koQxX3u8h1QUNzXJHRUG0Kq1Mbc3TOsrHdOc92T5LN00DXkgRcwsjJiuYAyWNOjK+s
rOjpI90USUcHwXLeElyZwJfND6UFL1XY3lsBIw+aSvmGjMGtZbvRItDvMwF1xTRpwXTVqC1bDIE+
LK57ZSZbUnMfab6tNE+8Zt7IsTYjWfE9VtHHmE3rFhjMh0MhEjfhptJMzto2hy9F0us6qcTJ9qAg
Ty2Xomrcy+TxAHVLok1WrCx9QheoqYASu5CCMVyIiO6Wp6zmHJo4aXEEqHs3j3T6YvLX5OlPaDpx
X7cknM4XvFbXBN1zFEdwtNIdP0V/XPyOdFqQqVHogFLqdTbSeyPCrpGzBJcEp7XnPDUyogUW7MWA
tKHKxEW3e15su/81RWifS3PcmqN5C6s639oaSS+4sZatEE+9yw4qvYPZdCcMHHYI8K5wmIgDofdY
t4Kp+UhduvIOl8T9xknje0bPLxPZQKzFmQud+65v7Md0cFaiSZq3+alrghmczuvRO86rLNtfk8ab
GN/pay84e2v5PN4WL9Jg7ipI4m1J9a4L41VUptoIulWNnf7q8k5fKartJnIQNvvlEePvBcAz5+KC
QQrtqx6ksJuPw7JLGSKVZfHsyWnVW+kpdAnuHd0HDZpnTAbwIkqeKD8PWjs80d+eVZrtHFri7w1/
gX9lorXg3H4eHdsjYjES+lLoq/OvtVx7A0zh0Yvd33U8cM0P4lmJ6NrNQSd2ve4Te+cFJ3csz5pf
8Yfb/SrkUB4A1Wkqj7kLc5VL231OXQZuO0EHWtVb3DnW2lWEczp1vyfuV+ybgaCSrs+uVkG6HEu9
wRStzNWtb8a3qRTtoe0xWGtInyzsMAvTYcqT95FYkgsFZpxjNLSPeEcCbAArv9goJiQb+r1rW2XN
sUCLkZLctNYKOtz0ldHRmdaBRni0rjCMOG2n7hI7fTIar9sQr9cxR7K+vCY2jj0YgxF7yXaKshsB
g9QKGnPE0Pae4iTEzc3Qsm1QTwSJ/oi0OM+jfB048RbqPG9/o99Tl7Q7P/d/R5KAyHzSiRWPeeLJ
KY7uRnMyQRfDR+F9mCOkrU4DkWMPeT6wEcroSp41aAlf0+i8E3TQZS1MCYOuTr0fJKMZLa2XdTDT
wT3XWA0mTSl91kukvb4v59aB7TSrsYMnmUubSU+Q3YusfAxDAZV9SptVF4bHFuHytgYDQQcxIz4V
1QDzyTDdNSAVabeMESMammALIirUoZs/6B5ylj+f/twyRvdYuX20/flirwG+R2JVIlD73x+wLmk1
DVRGaFb/3MXPrVGfuo3otEvZAmQset1fjaXO3m5tQzm5e60VBnrcGXIRqiJealgxqJW5YH4+mPMf
9HNHP5+qwbzkMczxcpYsDj+Kwp+biR5wvgiQRnne2zCLEvMQwEXu9GotYhNJr2nsMzLcFpYQ5TZC
cLcXlY9bUvnywPbxKMgQauMxeLIdmMI/dz/fzc+tn18hDQ/lw899E+wLwsGmP1cHLEzyRxo5umg3
AEDxehH3GtVS7DvRr5HWI/6OjXzvM5M8Bj7cwzT0plOM+YK13oHZoEGUiuzpyCUTnisydM4kGRsb
ZpuCdaAmfx78EHasOj6FgQR3RC7jSkkfR0IwPfYDm8IQNOaDkDJdVXEbbqhgqOZSfNiyH52V7TJc
NTTbuToQJVDFJwYqEAbliOvUUmQk9kSw7rJi1AjQ9Urq9j5f1klMbyjU1m5XvFOPFHtb+tEdCX3P
TaYNVImESaRAz42svNcba7poGcWDl+XrcBr9jWaAAk4Mfn/tMNPoO+eN/sLXVE3orjKq1LoKwHds
0jpVuARos9uash9CAxHJiEHBYdgK5If1IWeuuKa1ShUYOun7xIZEXoa3SFVXHct5nbW9DtWJrK6Z
bVdHE4b+GiLMo22Yw30/cZjSs7HeNG1uHF1aHaFbybMxRJzVc2IeVGDv6y6Ir40Ptk/ylqHUyD+7
5m5KNB8RABtYrWX5MTeoxIiBrG9yjBDbaIhsDJAuS/Jq0lch5LUIGNiYSYxWCUTIUz/l3xZiqH1f
qyVgrWbv94F1GLv+rUyyYSt6Md1ziXiIhxB69b2UO/gE1JjCO/awso4daWJO/DA2iuZJmr/SheG4
p/zxbLvdJaGvvE1a+ekUzbhXhf0J/z08MpBCoUNI2Eo1UXz6oUprVk8UFVPqVWu6h3EqxycNt8Mq
IQ2FCE2QoYThPUmtzvdaR25DwdSMU717GcaK1IFEMcnqCKFa5LFn3s2mprtOty/097tl6BvJmnAH
8xYJ95KoPtsh/rqvwZhffD849bGR7jyrqY9y6G9IhSBZkpYOoPXirfK8jR8qw/LvotSlQakWUOvH
h3GcQ68qB9uYsl8x4RAHmZHC1TuWtw8HQCG9K8117rOr6uVrQDWyYhOz9rUT+/u0K9Z2VinUfRjB
bIR4e5cxTORYEA8Sou3qlnBqH3JZWpvuon8yahoPON3vCeqVZ9MUTGbRpm2HTh4iO883YRb8arpE
PRjDLKfpxHYMIQ5NhsMTZkxvXTUkSEK2hOYVBIskRwuT9tHhyq1qdwOA65ZF3SGEvL0XOPM2Isxf
gslIHkTeroygqo89zPdSzwhwEFwQjCE0yjl5lHRlxIJneOZ+BP3JGeiXeO5wjUbirAtnqoFMJg4h
15zjITc4q6Y2LYQmoXYMyLHsgEu3FToa2ba/47QJz8A/3oLMeu58KpkBRaHqx+o6z3TDUmYHQ2KR
QfS4N8iBQaXeLrNxojgiUoc+RPRuAVt5KKWEtZ4cqiyX13hUp8DKunVE+i0HkGwZTuBBEIAoj7SR
OT1pbU/POFCZa8QZdO0YXaZn0nppxEBDYSGLsTnaSLmOSF7z6upEGbmhE/CfwLOHrQt+HiGmRa7v
kOvHUBvP1NPxpqhy/CLadmIcftZ11bFXp9paivEUJJN5QPyKUZhB+DZqfPfkuD2rTJWPW+ILMAa4
Mxe4f206Q7+vXspKi55atMUJXY5LMPtVBwrGTHcedGkxHQCYtMbZR4jssEgE1XlTFRVFdp+sMqtG
I+Rg4a0H7xeD5nE79W15HNJphWpkY6rGWdEr3SiJc85kEDz6BAR0DjoZyKnLIY39nUIMvKya/K5K
bpUZ09oP5Fo2fYCtCO20OmYFkOMprY9mUetXepYLr+biZO6M2mEB28g/iPnDz60oulMlW7JWamgF
q/nmUN1xBA7YHUPtIDvSJBGN7nAdzfhxeklaNfgO1LR8jttradtoSiNtt/zONWNc1zpG4Zh+8QLH
N6rIhLiLhdES9frXzQjFLx2FMj1k5d7Lez04m2lqrSZvREdOXUJ/Md70QzIdbJ8DfJPFpNM5YjyE
NaQX0YK6CXpv+fNPPx/G2n8eWlodSYMQhFGTOR2AUnf/vpkUZbTXSSTWZxbjOH/4uWU6A8TlbnYL
/XzejGm00mMijNDZARqvMLb83Mo5h1Phzz5Ud5AW5x1G2/O3tCDZl8UAjqeaC5fShblsxi4EsaKa
uUv8W/BTuvz5ssvev5Z18s4y7y6dxMdi9r8/+3MHPx/+8W9/PtX1GfTcV0Q0VuQFIKHld/71QVDP
SnDh/7xD6KH8yM/3/HXTQEdC901mqz8//bdv+vlHT3M7/DioVP75CH6+/OcP+vnU9wzFETisyBbk
QaPQIiTDHMTyzy/4x0/8p3v58y3GwDuXGe5GzdUiC6Fc2DbeugChO2b1GVVWI21c/3z5B2tr9j4P
Mq4eIin0vVvgef35IGZmF81TjLA/n3vzV4Y6oHUXpMVaYTbED5VlcJ86gnTKUXtMc+/J9TNipeYr
gPfVl0/LZ+0UI9lnXOLFgbEGX5AzywIVdbHxTGSvzYS/YCi3GjE64zGtK5oCDBb+gsLEmNyGfNpX
Xf8rzOYg9hnUG9y3pjrkmZi5zQEb5OiYLBkWyByuKfBVq8rpbtDSGHIm6jGKxDfiobPPFFda/oX0
mw+3SEiq75ITndjvqkWSGl3KodUX6F/FSrnRnmP3azdPbBkVwK+0Pt05kZOGT4MSSvtoAYC7E+rg
eFI7rRy+EF9b9D4GdKlaS9qUJD+oasZ7q9C+A5cC2Dce896+ARR5CstRrVvTu/xMEABh0uFNEXL0
zkoywSIESb1U9m9voJPreN0507udme2xU9BtqnrkTWHz2841RtfDUYTJMdPk1jTkuzk/ZpDyqraQ
GHpHyEABBSJTyrZfNdR/cQuAsYVWJ2X+iEnh2A8+c3Ug7iUDXsc+m077DBbNCmmmp+VzNzoPILwR
HNv2tsGVW3voXf06Opvl8OgZ0y0puhnqiqQTt/hdU2Ed1KpDSu2WJEFyIP1M7jIfQaB0u1MXfAsi
RcjnYXAdkmU1BmAVate6L6WFWRmCNs8ERjSB6KaySW3pDU4DfnobLA+mOZQv71hRbEGz8PyVTx/C
LydrKViTCBql/Jda+dCUtzEZ+2+ToymDNAK63ket35RDsDfagNCXfud3/n2TY+durLk8P+le/GSj
GiRQ3n9E4BeP96WDvKfp7kuPlKloXPnNe9fXNu1N7av3yzvQP8kWadWzip/xxL4M5AHRhAWMAaHu
SCZEtvZ7YFI0ER48EzuH56rPwsr4k2t/3bGQbK3YEsuxtaJNX7rOhqunX/RmySg68LH+MkyaR17L
VjGEyCzkhLZyhp2FrDTxPGNjFxTycj7IuEURrMrsV6X1eJ1MbBL1zprzT3DsMHJI6gAmFk+g6nP6
TyNnQU7qB6/zl+ODr0X6Uk3eLyShZ1vgCjeHAJhVicOlCK5mFRCpnCckHlLBehZuJuEEt6gQ21yv
nzmU7TlLEE3Y8drZOuZlaTuXyJr9KwNRJUE1HYsw/V1EWAaSxyL1v71eJ/SvUAef4Th6B9QxgW++
w00lFaweVlNCHJ9NR5WEunw5CQQ9sW4PK0H/3nwpUjLyikzQCEqJqHJqt8VvUSrSwotkl6g0Q90+
S4bw1U7lsRc8b75MXoGc7NshIoadrunEU4CE1lkN+XvKJrcx5/eacjMOLVg8jdP8XxAz808pXWlw
gtBs2F81p3rigmelIe995VcocZPWW1UFLTuk5DSnJzbHYhZHVqgfB8Jjl1HsLosQ6kGWFivS+lqm
Ny6yXFOeMkYF7GaC5Cpd3s1Bjy7idH0kLyiV7NzYkmgUvyHUxVdSJOFm8pDP4PMFIJvUPuNbYhG9
5LWiPbK2ssoBl1k+BqnIl7iMzkk90W7SXrMBn8fU875yBQ07990siHMu5yfSiCFeEGB/4rTCVCt4
7OzxvXb8r4p+CK+G8Y6PtRpMorWCRTwNvxvmkNiDHiK/WIseEU7gyts8kGbaVSIpxiLlwXSt+hKv
WQZoQCRjt8ScPyyDgJLeSKYBSzZm0rGP4dkRK4VAEl1wMz98xBREUlGpVxZQNp/gkRJ9e2hzHhws
l1/oWMva0S+NpvVo88svswzrbWyOcl3q+5pBWpVmXIKmzczP/u48TsOlc3Q67TzMDftmfkfm7T5P
CzwIbQT2JggXoa99mWF8l6TFVzX3080OcZqiVXi893yJXphgYmWRrizcnT80AADN8Qsnv1fRdtZw
9HQRrZtmjAAAfw/aqJZJjvWvqE69wXhXo/WdcNHptE519zuhZbBRitEBHRk0xfkuBN664+RULTMO
M0Nx8BAYTiHp1jY9WETRzltkMDWOky+UPOnaSSc6grESSx+G6lR5XwlrqJp1aIlxzBCCQ3owz1rW
Ic027I+mbsnza3HyNDV/U1r8D3dnshQ7tmXbX0nL9lM81UUjOyq8LnBwB5yODDiguq719TlEROaN
iPvsPstudrA4cQ7gLsn33mutOcfkogsgufxcP8dJtsTUNJZtjq3Lp52rryPz5QSB6n65FeqVwVqJ
G6jOWKgmHghfrFeZJTyafCztDHU4FFHkSLlvrZHqJG4rbFLhq4acSt+AyU6nCSObaMBnYKyek/Sc
FtbsTvMgg5ZxFKUkF7kjDWssDS/pTqKYV17ZTR6ZUkdLxKKjgvoFjcfhAKri5mfg/78WaqWIlvHz
Dklj/iP5+G+5xMO/bd4z9JRR/fUXVc3v3/mHqsYQAVFJpqSroi6TUv+HosaQf1vgVAraDV3Rf7Qx
/x1MTJyxCLwKI9ASa/yjw/lDUaPKv3EoM8CjKIb0o8T5nyhqFmnOXxQ1pgHlGDT/4sQzTVH/mwBD
FSgYKhMNCG7FdRLpRw6Hnok08VYd0o2hs8etKmOHEB3xcHdt39XP4No+q/RPcney1v4EDRScyQtl
XeevyejGTUOel4bXXAT77WaCy3of3hImHvm29B/TdebKq/yd0GFOBCzkme+GN+kXswTX2FpM7O0/
3ZP/h0RGQs/0z++RKZylaQoqE+tvEpmaJUSSMxOT8mw8d5L0iJx5XS2xXIP62dXdt8AaRxpHdNci
6fFf/3LVWq5gkU5BkW9//ce/Y5jnCqvcKdCcCNQ15W+/vVjO3HGARdq8WcNe/C4e67OK3OOtXWXf
hMbg4+2+jSf1kYOFuicJMHkSVuaR2QbU3zOmUfUi1UfpQCzJe3aat8kl4RR9wrA8XLrSwRtymt5Z
SRlVaU9GvEaBDy7+s3gOD8qDuC7Nr0DTdU+w5ufkC+OI/qDeG3TFNvMUgPXakZEYHBF7Wf3eqlt2
6xsHO7KGKsbwaG8pMxYiEFA2kwwors0hOwCl+TXavbLB3YxIKjdcNKrszU/VCW6otG/W5k5xs7fi
Jol2+BlfeTur8SX/ntcCEr1VdPQ3nCUS2e7fA3MzHLoz4be4xr6mTeZ2gE28CJlIaX/L+wp4tBXY
sbCFetZ8oBPtDFtws4/G4OjhCtv6rTfdTPbqmwkplh1F9mgCB1fsm9bNb9ZpfJkeZsauRyaCtXkt
LslXgFWWZLJjcdXW8yPKrvwlG64ixpTY5XIEh+k1f9dXA4czUlW/Y6RFR13fYi1IAo+kO9qbvbka
Bi6IS+lHxwnRiz69UtErynGmYkklLxcvqrjCz2Zc6rdhr38UD/65LU7y06DAGrP7YhMxX24d6zFa
C6dsN5yCXT9vggd9z7lyYiLiUF2U7ymgHwxndngpXOUblOmKkNmspiFkDx9t7NFNDAFH6q7m+K80
o8riIbq24RHNzeQag8NJNPZaL9/Pa7Qsnoq9OqbFZWt36ZfP/NXWj/NrQ93kZmffSd8AeB2VgEuL
f5mRIzAjwkd9KC5r4zASuhSvSdN8weeaqy5xqICeLyk7yok+jnoW73LvaY8BgwmURjZbH7ijQXKs
a8+ViBGkOAZuXZpSm/i927IPn3GWkfVyCz70U9fsW8GOXvybecESwaNdEsHhdpqtbPVTdh62AHkz
5WBcqA8ElFkbJLOrvHTiDTzkV9rYmFg3tPrio/VgPaOmKjrkMc7otU7Gp8NOv3rGxXa3l+NrXDjV
udjq52bJyrYJ6KGmM5Ld8EoH0riojUvBjRzKd/GYvuubCDi2LXkWwg2vERw8pxdtR5c9PNIV15Eq
DVvJY1Kqf+JiXt6gvso95iexzQRUWOSD6/g4bfxyw6CWTsQpyxxyWo9J7Eg0jm4kdcJwgF61ZMTp
dIFR5NjSr/QWeulGuScMnNf4TjYAuSiJ6ds62ja+tW+Tu8HpcFOxD6FloUF6NlrYSbZ29d+bb6HZ
MVaVj32/nV7onXkUK9aFYeQ42sJ6qrcolMf1GBDuaZtnpbtZl/7Y3sMdFb5xnx7FF9FFxaPa4qN0
Zhj4r9dHtr+/ro7oOFkjLUOSsA9Kms7ff74/RnnQ/Me/S/+H8BNTG3QCkZtgcV7iNMuMFxOayL/+
Nf+0CC+/RrNkw6K0ITdm2SL+9GvqWmByiTZ/o0nDdfkVNFzwVo5fpNASc5vBzZkrtvj/+zf16r/l
XfZAJ7fl1aJd+KfdFW2jLJKlw+gcbLaInPbPv1YJKpWJU9NsJCF7YVTpe9qYx5uS9CYbNLTwJtH1
J4Z25ZfPMQ5a7IfvpL3nSHIapyfgd6uW0xUvUL+ZTZmPGjnI2CMI2IwU8ZB04xkRNMc1s25WkkJy
cyRGqmeOMg5dmfiKeUbCkVTNqR1ZMlKa2Vah7kV4yOd8VqoDYADTVWIMhToSnKZ5lstOI5r8x2DZ
WYDcC8GDMPlI44I0aIZsQjBtZIV2glncWrLzngKtkY9Wmu+rmGxRsIsC7YSg3FptcyAsOgL7wkbm
i+Xd6ostoaU4o41Vqn3iz3aqvEtXtY4mEw+OUGSromrpdSbSWhFniBj4o/QEgzBRpmtBR/APT9kp
qaMXvSefjbx/iLAjow1jWRBSE9VOs6pwge4KMaPTHlovcllDtbBmJod19A3pIjnJAybrqBCfEt1X
j2DToBvMdBMLWUbMpgk7krM3mFgveko2Atb51Ui0CsksucKLNL/layj5rKl5OLo8csDUUoiTGmQx
W4YLtlYrxI1A2lfCYsRGOGVAIDSOsYrVwhAHNj5DPTONmta6oH4M1qierNZTlyhvepnpBuE7zsJW
a7ZJgzNuiB9obX1aSGdgU8xXTX4PeL1I82hDFCouRyQFzD/kc9y3GM3ApLQFTQ5Mk8/UM5jY6DoN
Pmf7VOeQAOoS9x0AlFnXn7Q5eBLL2okTic5MuBEm7UEaf1Wj9jiXgoI+b3oZ9fK5HMG7njsxzLxm
bB6BLjzFfnCVo+ZXbFKNggB/nlUEiFrzsvy3OjC4jEySloR4pWFAw2cruZqIvYbk0Q1o9CGn9047
g/aZKruqDJ8An5LiUGCTjqHd6JEfBUEEcU6ogm3KuyIuhDVeP6CkTCtiOkSYOEWicbvhOS/RP5oD
pHLmEmSOfIFjd0UhvY6l/AtEOFFNec3CB/RETNZCAjIGLjFBa53+gHKLmA12hvbUcwcmOq8pVyed
j9IEQaYMVt3wRJSh0yLxNdF+M+hwVfJ4c7HDQ8FP9IXVmH5ZaYBOpqOhp7n4lD0UDE4LpV990Eti
KDQEggYEqwIbUVK5JqWgJvn2MEJ2q7ddHTk/sazSGxW0Y9SinXDwyrWvOHyfx6cZT4wy9jezGQ4W
nBfTEFcq7iUjmfHlTXbDEY1mib7PjFrfKwE+xCiDbhlqCBgJq5E9xv5sGnWnHHyhM+lmGacZ2Ra2
+a3Wqj4BDFDdplyqtjLynU2cdZsmAeqF0G3s9nlVP6L99ddqEWCETYDgFOQuwG6dpR3iNJGiHYup
2cvBZur7ndQ1aJj8ET1cmXsmvqndRF/KWBitP19+QK1pVHNmk602xFZnPvhtnzu0imDrSERMq9iw
vZ+UkJGJ2s7Q32H+cGj9+V+R+ZL3wFr+ESWiAcD9PVQEYCCfiHg/aznZw4GE+7gCJQlUF6xVm7J8
jlbq78JO/qoCmRwWaGreAw0oGj7n+bHBzY0trrOhALrNsbhYxF6uEe5xZPTv8m3eyPe49Bq3PqbH
8SihmbSbfQNpmj7pw4zsrnGSO8Ty0K4OS2vqu15j++OEcFBO5t0uLiHckjs9bvUcvjcHdTUe6Yf7
p+Ij23NkF21GvfIr9wiA0L55CjewHWnUMqwwzwZOVuBEmpNh7VW5UM5iEoS42TjGSXzAvitxPKUv
r+84ziJ/wwdvGlvpghxnCRG26zuEmck4EBDNt0HPB/xAQteH+WD+MrfVV9Tfw9lNYpf2pNrxjf13
pXjaMykeKIjw8VlYMTn1OAlROidrbTwXVw7ywYNpj8/G2liLZ5o3KObYxJjlXZRvlA6AcR3zY34D
BWisqwZ+HSdtEEscm11Jd9t9u5EqSpVVv5cJzAp2ac8CyrAwPoEYq7W1jtop8QJUGiQEmCvkc2Rh
K81eUrcg+Sc+be2eRhvjz57+lqdhdEZegI60AgWC3245nwveoD9okjPy9i4Va9M+8waIeKuQQAzU
b8wDaeblzli5CIhx5QUvabsuXRQd5snklSscQtEv1a8yahdplQOFg06AAxP9dmhrZ3lnRlu+HHEH
w5LEya0RpFXZuju8co0TPl/TugVZr4D0c0z9MHbA+RyyKBg5k8rRtjaezkvB1eJ0+aX59Bj39Qea
a24PHb/RQ3IElCE9W/ouQbGDyCJ/HHoUcXfhxBJmnTRtp98Fst83PBaZsOUSG7SCgidEkr+A7ZJb
TknWlvBWobFIDqZrwbwap7y2keWYeBd+aZ5wmZ/9M/VTc6+xQ+aP7RW5Bb87eOPo+5ofym3/i5os
bxz1S1lFJ/2YvXeopRW7fRluEfoEet8nPjaJ1xYbc6Dp5RS3clU/hZRaMFGgWdnKB71IYDe95KDc
tNBN8oDfqsAjMOGU3DSOqjMusr0eexZJL2790uMhJjya1w8im+P6kdwFPpMcoQQPZowh2ldiYyro
mNW6umFCJ1mTt8mP7ntmUa8FwjzTNs1DoLkRPMQE/69tUEiegBRoB6nyjL2/M6lATeoa7tSKn1El
YLRtWsX+c5c8B/M60x0dnGa3F8BreNFjIG2AS2vWuuIgdrLOEyAGDCfjcdz2B1wkRbDiyUWzwix0
DZ8jWY07EqKOUDM42aTIe534VbQO6cFfcMy2juCLw3a+LT7wN/hUc3bI2QRK5+viOicaM0KL6iCu
FDYya0b3gShhQ55Zcwg3YC0AGiSv6RqzBocBCjBkyM9RaSfndu1njjC46MXBcgihg9VDMB1YzgzX
At0bDhiM+9ydjxZPDSUqfQEvfasFCheSUJzwQkWe75LkiuMDI/WVyLIOgAvi9jUG5m3jSK/QJtf6
LV3TzLkzf5nZPrbpMVopt5y+gmcc9gXAjKch88aHSrSrh/RCPXNvV/EWQol6TFjGArd0Gd8biKNt
JlonlZ/bv6pr8433cKHSNWnj7vo1It2g5F0zD589CyyKS0gecQI1kI5VXqzEk8+AyoZ3RVVXOoNL
Wd4+NmfhXu21J6gc7at5YYryFm6bvU8jhWPCxR89q6PYdsb+iYQ1c82Qwd8i9/iQvYx+qt0+LEyV
A8KoU3CqP2cFdA7VFVM268w8UOW4dSs/mJYcWWHVq3KKbsk+2KhwzuG6IlCYoPCCTNqkyaFst6X4
oF/Uo/FUPGPq54AZ5W4euD5Pnbapf1EakOm3r7cIcUmfPlPSndhhaIVQI0YfUElamZmLB5EGe7yB
SRrPUOaW/o7rnrnqa7VnQlKqXv0qKZ5CSv3ZPOEor6WVIazJsA+FzSgxD7N9Rh4KhqGLOB4KdSsz
FzIw1jFdX+VH2irDgiI7UFVKv5rqg1OFVblFe1Av4ZXcbtOWVuZFXltPUuiS4lWgP4O9AtIL7oxX
Y7bfhlhvOns8RNCMPdM6VSfsJaJ6qnQHK7r53dcukiLFDl7mz+z0s8ypXrDL3uiuDAhO37IAHL1t
edNDtkb4gCd4p0gfoYDj7xIMx+iNoe6Q7uclZxul+N5k/pPqRxZ/QNdBsveHayfxpAvfdl+tTcMr
YjBoroXlKLWuya5/mrzwU3oRLJeKYDimdzoQyqt0pgHSK7Z0TrfzqrpIrQ1VIbsEb+xLLAaK8m71
q+7Yn4vHCA/gZ7sKwIy9iPAsLFcXHYsLgIaWrYz1MaAUDGxd8hi0lrfA5BTuJNqaRB+lWLGpSKx2
9/gNP3pyRrk2XcZX338SIrphTrtVeGJj2cVK3HlzZ/tv9PlBz+WSV35Ut+Jtwdk/l9Fj/GCWe0vb
aJv4vhw8yRx6HwtbBUcfAee2k118npXNzEbxIm3QHa5RygCsoiGyEdftlvK0O0aJG9brSl51X2h9
WhBPDM0r8grs7m4+ifPJf8o3zNPu3VeLO4JTwBVZHSIHpUagYgcnSA43xmH+Q3FRneCxPJCnl7zD
xK2+lVX3Bqou+J522busXCAjAWPDMDIc+/0w8Ejb6RN7XnRhcPoAukNDJ7CLvOlNJZXtxqquZCyT
WB131QlOzhMiE3YRZWM+67QpM9s601B6x0P2xR9ICxqC7UifmRbruAaBFFdeiibrSqh0vtcey8Xs
tQrTS/alzJxivexLY0qfXGZrnyBh9XCPKsaJse6iadwucIZJfEPnSanw0c8ixQkjvOB1hhdTA7kj
P74gIoGPXkRhO6isdIPsJF3tphyBKuLEItEjGY1Nl1kf1kNbPU4U6K957sBWUL6b+rMO3fqB90QI
C+xIfxt8cYbJz/jSogsqKR/3H6eEndF6NaDxxCnvsKu5ceoX+D+UvSA6mRN3twFxX2SH1/7Q/zI+
hzeUL4yY54/qi6rRalyQe/430j5wAPZAzYwk2NaISmK6zC7kSGtjBxHJzQ7ZGmIUDB1khqeEY0Zd
oiLDY7qSerdEn2dXp8ibMUQwL/8lbjkiRmtsOsFePVZkqgIisTHNntJ7vo3RvznNR4esmbbmtdoX
DWBIm53ibK6rk2nuSX376r/ME0+lAPvzOh/DY/5pXYNze8SHpX5ALH+uD1Ag6J9Xz+O0ggwozQ+T
hnveofSa4m1O2E69Gj8Nc10yprAoZWz0UFMmNO5IsqrTm4HsqOMk7mfGmDQhKi3YLTa6EHrPfghS
aT/+/IUktkfgAMJabEi+Yo6IsH75258vP//u579+vs0YMITlSYIokOyPvTViKv39XxfGjN5qekiD
djNkcXhpkFkH2qi4ikkYTsg601ZIyEwRR6Ihc71KBexTVqKej8eMs7yJ/iI+Y13lg501vZOV0hLU
kVwiK9zj2+a1WS2dWzUTV73ADjIbomX7eUX+ZELYu9wnGf0jmcWDwSgCek5UgtGuiBqFp2JC8ahF
mlHodyBZgOlo4/YuJXqIJbAZnqQMrFyWp6tKpsNOII5PqpRuuJUfj1TC9VPTKKaL8vpdDiFvhgL8
DKh8RopFKahT2SVFqoa/VdM0J5p0pURj+BxF8MJUFfCYIRF9h1WtV3zwKhrapSpnKyyqon2sOB1h
JoWch1GzHgOKtRGoiNgMe3URCJXJTCPFHPZhnAIEILuqFyX/GDbKXQfZgFmNGWuXhFsohCoC7fix
BKlslsbeYHPyw2rfEysoIe7j/MgJeUCPkUb+G8C7ZtcSWgislfI5Zv1rQNemyWpYuP+yUYDj3FNf
P7QlCW6yOtMSR5juYUugEpk4VGStug0G6xZmJJLgUluFvblrjODgl+OrnuTyth+wN5JA8ODjvyNS
Yudb0pdaIi3UenP0+imO16IPIosGSNyp0D9MihU/QVQym6WAcbWtPSgIj3NwyfJce82610bA/j6K
7T0HAoSpHb6+f620b0nAt6QE6XMfEtY2VMlIT836rnJjLzXYhgUBRKxI0JefTShERxCLsokwP5tf
hNbsN+2I+KsSw298hLSRqIZM1PoIjMKNTy+v6uZbZajmposF9LyCSe9bZ/asB8PLtPyyhYOCmN6R
LUSX45gSQwcUA+r6ClGQgIIDAHYTyhsRfZcdKRaSWBUKRI6KtZb33fwyVMJLn4cnrPCgdNAW133x
0rYUYz/fm8Xat2huye5dNDjU7/TTImOk5E/NM+Sqyq4n8dqK6muOzrmrPL3DOcfxvmLXmWbrmVU5
tDsz4BUYn5LfvBTaQNwTBXGZc0RVivaWV0LK5qNw1h6sDxQiUuR/qDpH46jv9kbBgbnMmCCQEGGp
dyuVXuuOjmOCNK1pSSZMhulQQMsJSkoGOWSEEpNF40VpiqE9C7aPIUYDIgWp6JKwWhdSRDHTAAav
jAu5Mc9CjDCtN2rO0wAHyuEjHtlpzBzEtkU/KGu3WkSihtzlDHoI+lPjW0WMtR0rLCmpSLUcNghk
wgi2PUGUHhynFusGYC0SbAkGktgAjAAJsRquDQU6GyeedgFeCuIFB9CqaazWQWOM/ftdUwHqN5KR
eECRt3KqJGsSANkXyVEisoi+hRAQv9hUdPQiJogskaBkMPLXfueKCvO2oCvPppVfoqG+SRXeP2hO
8CgbyQ6l9tEakK1V4nDLCG20I1mnkjEm3ZYbxhZ+68RDwThZNIJNOdGC1YVVKRUXhUvL0ynnm1rl
SKvVKpCIpHsh0ZrzCMJgmzU8O1jVMwbwhro/vhtwIrlS/nRS88yJA/PaD/Fh1kkYl9VkZebiuoBR
asPHkT1NECYkIpN8hguBjoTUTt3CzpEaipNYCJDUZHyKzYqWQmq9VymVaxFmN/SAwKq4V4qlgLoa
cdarSXUqaTO0rf8V6qqr9N0LDiIMzJOKdz+N0ZBODNaQf+yafmc28ls4cpAt27uo7wOpPDHXwB5M
8qQJZsUaGdxnDZngFQf8/FhMcJeDLDg6jwVwvqyqnkTLhOpZr/tBZ9LWigOOovpXSfjrJL4HAeIj
uvKCTRg2qpkmpdlkpPdEWDUJ09+adJ+06FFRkvmgBpQ40/1dn6wJOA4H+wZ2UN7TJ1WwILYdXZEa
EwZT1+ExMkk3go5wEdGhaKlGuEnF2HcsiLxACRjUMVmm3cTGmpR4auZtq0OPj8FQFaRsO7GYPo59
e+/LGJtnhrIpkAOKZc5EWd5fIF28j33nTaFyDnqQrJIGvxBBUWJ1KN5jSkn4HKZgjPh0QnChGn/U
M7ne4I1bYzhTGJyBUEAnZ7gFhvhiHPhfJW21euj3aRjcwCOjM8J+12jSuhpSACQDYm6xl9cNq5mt
mwntjl45SbP8nPaTvo5UOIAzDgEtn99nLdpLCKK3sShdMpMzaNpiIhxTimi9fRoVOrj+YFw6nlMH
8AIpSBbe2SZxTbBhNlYvvE6UVb1Bdo1frpJKcf2o3CiKsI5KGn0QxCQnwqGlpOW+N6Mngff/HNE8
T4rkNTGSkJ045LTIRibl8A9zCx+e2ot7Eas7VjYQD32ssE7VarTCxhbaBhphjKO4QUncKLYxcVUd
5ujFFh+t/LzvzwkKqj42DVcn0IlbYgF+G6SVwlzHwRmwSN0pDfXpXU2s2BlGwsCKEgirKG1IjNyq
cdt5sC2AUnRJQnNcB2A3ugOKDXcIJwfvAxZCkfuv+/NKCanL0IHrjh8LD5PaZlutVGO3NnNK9oyw
hMLI1/Egfw9VTxsX++Fw7QVR80xdd6oppnRoumMjo4Tr+tCb1Xwzme1Tg+XYFtqalDBzk5JxSv9d
uwwkYxNr2m2j0TrhciycyDcOpe4LmNbYbBhapWn0VE1IPqtGe5HHUnPEJLsnvngb6nBaa7rGoM56
McSARl8/rjQFPnwEUnXbB/orwWN0HWLB1SQF+h1hEvBOjRW3e1gVkoydA+wcLDE6MUvPWiNuZhaE
fVjOT6DVVU66qgYWtuRjnKnD1YQoiHFQ+tVlXX1U4wb0y4QJSS2h2frtYwBkPTU+dDkiPznXd0E2
fcdgUFamjpHb5wqhPPa6kf6aJHBii1QSi/RmcuDAon+oPo0Kiryk80iEDQaRdmx0N1lJWbKAogiv
yGVo6mKH57mjUFBRR4Do6h1obE9JFncrBjSdDfB9Y1WMsnGPo+JeRSk8lJGJxjTQ1whaAxYdJwMW
tqMhjpMNHtL3m8Jpp3leR3l/7pWVYMrM5UP0v3Odq7smG9Tdz3/97Y8jGX3bcGETV8lHxGTIk5RK
2w1m+OcvP//PrKcFzRW8/QS8/3ypej4BLFiSlxGUToKPfBcXk0ij559aIcIRXdK3exLI8G2R5qWF
PR2+MKAolShkY1PJ3bEXPERV9DRTKreALKk+CDAg0nXSUnj/SZX+8aWDkCxkZIjNFol7TTyhGJU1
wvbkUCGBb/mSk5a8a+8A1Yyd8N9fIuQF6qxV23iJ0fpHuL1Wde3K0MTHbDDpiila/iD6g7zuOy05
EAej/i8HZYkIs/40z3ff2/e/aPuO7/WUvue//iLr+/2b/kvWp/0mqoYh6rqoiqKCN/wf0j7rN2Ze
GtI+MDmL9OAfeZXWbwYBl5JhyqaiW5KKJOC/WFnGb6aJ3s/QNUMFGCEq/xNln8S7+YuyAoqXvoj6
RItKDCfW31hZTCfjOguTecMaRuxFvyin1GY30ZFJJgFj5MgsM0l9jYqHdmtPdsUO+getuArZ+6T/
ssLsoOagFRUj9v50KR9+V7/9WRohLcKHP4vieHEGWjxRk3mbpvp32WGbEvAgzPq0GBipolDdg+LO
Ha0lA7YFn4Ln8XlSjbUKZUWicEIwzs70r1/Echf+/iIQnsgKAksdC638N1EIA3axr7Rw3Ewt4dKk
KdCmKcFQTyUXxfCvJXO4LFBOfq1/0fHMS0/rUS0KL2LCS0yhSKhYTQrmcXIMBwqDd+ZQBb6l7dIa
8h2r4TULoZk6/78Xrv3zS5fAyFimAtqCJ+3vkkbIumbUT0ZLRBlAIqtjNkKGvawom9QPOL6OugbY
IsKyEotuINYaBQ6kmfkeibzLVkgfwDDjn1quNSGZLGExGiEdbCG/b0O4GLKQASmgJF5HoEW7yNIp
qf07F0mh9dDuIXkiMwgjvMY9M5meWMqxStaBSMcq62QKPIJNNhz6EBluJKPmmDYCPxOVmOZ3EdPa
SBMsJuWjrJIy4JMJsNKpnSkpBrJSsCJblJWIQIB3qg6cpeMY1eiisoHIOKovqZ9WjUmTup78nh4K
Ae9d+RQEwoMwMrmbiWsA16tzZ/LGSxOMRcApNwm1H/fNZFSZlm8LfrodsSoZfbaOM5He/qyBhbaG
nd6Flatoy5Vc/nWNuEuPH0orM/g3XbSGW9vSkcUF0ABuciR6AKWBmFUADBA2Orz+9BXvdbQJwwpu
sA8flcn4N0RueDFZn1FgaiEhLN1bMKivhTkTjrI84L4M4ieNcmCaFrk3Vly+DRGTzCzZG3r5mYrQ
jZTYTNxJCNiGAbYMdEFCVeudSq4G18gmxpuc0HTInasoflY7yLyRIWywufCpKlDOxXTlm7l8qPTQ
Wg74iBpifY30avGGYAdp3ggOUELzjCB+8e0zshw4E1g4GrWSVkvS0lElt/VLNwSTRwnpgGoydoEp
9PunVOjFbyHml5j8Ej4OOEWvlcoR0zSGl0aP3zTK9zJnIG0lbzWwOaXCnIPx+dopnMqrUHNKg4KN
0o0JHnmZ/BDUrcF+6PVVBO0DgwImIC15+/mbTOI29cOwGjX1aaq45xa2725GR99wfvQSBul9CEuH
4hDV1dAglGsGd4rVZyK9vIqAlhVck00CpdM1SZNpK66dUfKxrubw2yiDwxinNxnVoE64qRN2lNI6
TimQZThtTMjMsgySqD2ngzDZtcHiUUeUPtTuJ19aWgWM2AZJBzahBgqaKnEL6h2HWyGxLANR/3kH
QURxSbbCkzqMhNZSjC2ucT6YffSQLPd97tXvQe83aj0clHjAk89hWqC3OARL/l6CVBuQjFSyLNVC
kzzSyw3he49CaGzzYejQlNUrZP6IaZTyoalwmhjMCi1gvoTJcYVN2iCUo15XLA9GbxD5N2M6MIKM
oqeGj68N8z3up4EQQ+bXY9if58gCdDjy7wOvw4u/lg2NzEcsKK6Ft7mf0+dYk7SdPCgf2CToHE1T
sgqy4lZjLmXl+EKFU3qEkCrbeEDHM2kgRASG9OGM5JOELy/2MR8WCk9vZOWDC8T01mYEkkQp35ih
VKmFNuVcb3FLTSZPP8t4IWrMQ8n3WIlIW2A+FgdLNxF99TxK3GYjDOj2LItfZeGZEXz5HAjPqmh+
dhpDklQ1D3WF3bEmIgpYl2Z16MZZ2cA1LDRE7k3Z8XwUVvo2zaIPt2hdKDHKBplByNKPHCIAioTO
ITjR6URJ5QJ6he+XsUUkYGIoepax1KK8IvjGjc+9MdDMaNl+1YSP9s8d6Wi62MNAoTIKX9oYPtYj
a8SEqMVUedV4rYFgbXC2MvYLeHc5rMBcZso/pvz0cEjWqPbcEEiQXcjxd1H+PKY6z3HLRSkL5u9k
KI7FbR7CXyq02HnA9qsgOf/5RZxSeJ/jTusUiDc87OtUjJ4bszorMdvLz2PC3gDzdwgeKdQI05n5
aPQNjUHrPR7CXVExElkeERxRFAJi8N0UsITTkG73HKxMibOrET0uZGMmtPmbldY0VqXkWxbZgMqG
zaOL6QNKuC2dXkrPVNIFmBUNFGIi2eNyAxU94/W6SWGd6YgSsiUz6MpwTi57hZBNbivJn4EiMoyO
CKFfnn0KDBYCNS14D1xQEyqWPbcdjkD1pUkl+AT4F38eTH9i846C5FvwQxHgXe4Rzpasirn5aCPc
ehYEk6rvnn6eIsViWVGD+V0Jk3Ndmx6xICguZG5ntTzgTaKRozNngHUk+G0Vk2wdcIHZMTMBADDA
PGElE/TiTUYSiluZPItev+fcOktmUQFquKw5M0h/XVq42bu8Iuri5+/KjCTgoPokM9hyqpjWsRQR
azlUnpmxFM8pLiOLayq0yw/qcS3l0bO+/GYynBN6LudMyd9KtlW7Z0Id9/61p1Fka1jn7aJE8Olb
LMmixm5YLhuH1VeE5cBHDAL2nbiKAbPMZ9ypJaVx/Ev1+Td9Wd0ari2de/RA9HW8SuOPrRwcqAzf
dPjaGJUV5ydfkDgM92fHxg+TuJ0VonxrVo3GXcREFTuICFeqr9163r3bE0P8cw4QRp77UWSb5J5A
zkP8n+QnzBmwoZfgHmV8aSs2lThZPG9EXyRldy9V4yHTCKdgfj3R0YklVpc5Tr7z8SoXCPTGyn8T
Rh6uiW4wa/SB7n/hsdWyDepQ/4D5dSULmTxn21yEw8KpxV2umSIG731Ub37eCDIc+PITYzp2IRxp
jL+wj6FRjCx6Xr9/LLimkQzgktXGLiEa/nEEkeAGQlKmRcM6Vv4nYee13baSpeEnwlrI4VbMSaKs
ZPEGy5IsxEIhp6efr+DuOT2nZ3ouLEsURYIkULX3v//QcFq0PkETpRvgA/RQWuHOJfokjrnMo6F6
6tv5FUrQyAWdRTZZzvBSSswSEKRQyGL2s+oDiIhuvG6aFp0G1MS7LtQ2CDxXoZMxcLyfKu2LpoSR
Us6l0oUtFBffPEHt4xq0x7cox8ujVMsqkYlgRCXvTi3LWxCx2lUWf2jeuwgn76x4Zj3jvWg6Ha6k
CFl8DJJqNA8zOWxVKas4hHQ8xqMaa6pL1hyg0KYOtuMZ17JGMgDcg+kr8mHkw+MDgqIVwUDDd1at
o/3G0xdmUTfus7nCXyRUpe5Kx9UCJV4+QrXRXuWQf3s+W6sTcP7IhAw5Lfim39g6BIGta7bgqQBh
qffeBMED+PixiWHwUSljeKHq+NFutoIwjVLLAZ4mXmQhI/ii06ExWZU1h1SNTMc3cbL3geD9zEhc
v+unBKlKFj1IF+dOU3DCFI34bLruh1kRpF4lXOaWx/uaOm8a5QYm3vdm996ohT3F0ivxpcdEspt2
sFqzDplu1X+T8UNJa4MmW1AxuQTzFXaeDy2F3h3Wqd++en7RZwHQ+J2rD8Mmd8W1q/NbmhbXUsNM
JwGjCYMHmS77qLy2UazvPYQvtpvd8i7HvkayD2k1cdypolRIHb5LZ58mjMzAnvVtZHCuNhaknkZS
Imbytpx+QW8rU6E1voMbd65+CUIiuCgVeMNppOo5OYrrUgYl5ns+GOFqWYxTw39eapBlEU8bNlcj
1R9DC35clzGB07P6ZmLVrD7KrmtekESyw2EwTVqp/0xw6nUsGhwC6WoANbwRxsiLVTJPnSkzgojd
Wegg7WGTfS61r+e2SGsB7XxLO4meGry0K8IWyw56X5J/6yXnvSq484Z4MtobTAsoIV0MVpIu+U6M
7BaH8E8mVzxWob0a0gbA7IhDIKlR4VZ2KJgLn047TZvybsxaKNmUqLNa/ucs20cVJDj2I6oN5qyj
Z7yHPQtsXff7uHFumWAjtSf3KQ+yxyLlve6T/OY19gBpF46J6t3heg7+c5cEJG2C33ate2on57bs
jjNZAjRw3T0s4mNFCU5DkbSQiK62nd+I2GPr8OYvCpQ1brGUOALyQ8RLVq99HOIzwR3XXtUNgcBj
Lmq4qGT6TZVIG8K+59jQWSdeEEo37pPJM8gHRUB1rhuXVCmK/yhxfpnFbyjnrMTSPRW5ec12pZb9
Xs59TF2TXRJiVrXcAysTm1p51XdUMUXXPGGEc1mMs5nlUrQkP1W94NjBM+a9uKQm1MPkBa+Fem/8
Yb4kGvY1mAh9yPaWEVKBalYt47DUMBnkk4zmLdOKa2T4e83Oz0PM2lN1xc1sOFZsaXaJVXq7BnX1
tmw+dbIbpsRgsU6/VYvEpFktaE8DE6A/57HahxlU7/WJwxJQBEUmrv3gnwfjcdIh5ZEujtrB7H5T
at5s12VQBlgpnPy7tXrCOvtpM9Wqzx3iZp1EcFho+Y6JNv4Y4sw+DO25xDXpUpbZCb8aCkHpbyvi
OPeaVr1bifPS6v6vOAju8Z265i7XlzQaSBNu/lU4HrH2nLnbh0xnian652RWozIGszv7oKl3Rldd
SiIJGQohOA9r02mxBGfoZXrwDZnluwF64qWoVBjA4lUuHWw2bSP603TCZHQFAkWkIya4c/KaOeFP
XCbOGBr1a1+jtDDd8MVlgyQBGB1yk7FJztCApSBArrKtFfFD065MSK4pA+Z/oQ3B0tAC7LKshwLD
gh6y/l025AzXnEyR7hCEkGDIVdNF4XbsdVI7uuLMZo17LJVYM+cHMxqKTVBDcglJjIZAB2wsjemX
XvMhqfPc8/pD1cN10N0ygNbYPnExyuOS5N16pTI2zhFfSqlh+lFAcEBMAe049SGEBxgNKTPk+jhc
izyWJJoIDCEAae/d5J/h5ct3JYXnUS9GCNeDCZWjjNB+szRw4xAR+uQ5e4RE8dau+hdLBW4uB8Gk
I5L7Wv3tcmMXQq2QnpFszBFnwrxPHrAqdkmyIEy5pxA7eg7z2Mjy8Hda4ro7ZeO3fNENkyEyKo6/
bvpzF18MEMOXsO7lV1gl46GsmwkdcFghEBopAf/7YZbv/rrzX7/opxm7QvVluW35cfnur9v+pJH/
deNf9/k/b/vbo0IwAakCqfnHyxPLi+ydFInpX8+zHF7jeeG6bfE4X36xfMH/6RinsHcNoeFFtjx4
1ga2+Nc3JfiS5NsfLFlNR0OHX2u5GsxTXdjpxqgtjDzqPuID6YcQp3KAfOjS/Bx5LopbfAVDA+VB
EDbmbsiJZcNE86jHN6yBW8Zy44CnUoTksAnHVR4D8HeezRDC9VuA/Nx3cKLixuVLVeXx2opS7c6J
LO0ICgarGsevTdMA8kd5ClNEfcdy6h2TEkbl2Bpo2BroJqG9lWQrHrW6NHGe4ks4kU0yQUbUUFds
mrr6zNh/y5CG4xBBFmnGju7LExsXq8ONoewbBj3dcd3yAnVaEaEx0AzdYi+Dfh/G1swIibFcYiNg
QeT8kmtu8IVZQDpZx7qeMPlJSVSNQhKazVJsHFe42Cwnl17Syh8CR0V66WEGh1D5zxBoZYZauYXr
aLfxPcFtgCmYI7BHm0euVdQoWUIBAdMBPPE5zfrHspcMxZriXvMZ5hV1cB/qmGEkL5EeHYe81VZ4
DWP8MkDabow53Fu+tp00JJWuMq+EwZh77mcTZtcSG2Jmh7igtv1MS5MDd2ZRseqcmfY0jB5GHVpd
F6HfKJu1Jrv93JlPHTPdE4GBRDdVigJo+b/Nyf70Cw/CEn5kyhj2K2iQiTZV+1mJXT/iAzFW8GU1
p9zJpL06aXfflDBcpRjPUcyAe3RZeLHGQUhk+wfGBJeiHUipwCa8sAamn91XbkwMMKFTbSw7VHnM
3qYiHRYQEnpeTq5qaOCD6wzWqoWLWueWfBiFh9OsQQU4Rd5e1AlkstLI9gJnxdbFVBqFega2gy7D
rOMfo3CJ1Osy1IBODd0iR/oake7EbC/FwNF/clpUHYGYfpqxItn1Fjb7VKCJjwpwJjJjNURIXUcx
3fdCM/ZeOiEqr4xt1UFesBGGO370XlV9gN64PwUqSlP21nTAFnjdwHzUQW/vQqu/GXYdgsD06yF4
MhNg6IH6mFQBKLLZAEXa8gl49ZXYr9ojMkKW7tJkks3wxRHQrxhYYWRWeXKyaF30Lt0IhnsgDrF/
p007W4+PWaD76yhWEhGEzyJh/hwl7XNKOtd9NntnBMZFWFLhZ/IXeJy+Sm1/0yPAOwQVniJ9G666
pvykNdxHpXmz2Rp3GZVYUZHY3IUwc8MMDBHfdQZ6yQY4FS5pZJxiHBfue7BrTiA447Ve8RYmWxOP
KcfFT2+Q9tZpoKh3DuYvTh5h0YGAeiBet9EgWjfQK/BqeXXb+AqM8OKG/q6zWCzcuLpKN7gIw3sO
QyCR2ke1RlxZow3Ts9boHzSuQCpueuo0+WbE8NkDr7uWDTNofH9hiZdICpLePxRB9UFW2J4Ikfhu
xi0Pvql7DxkmhaYEdaOtYVVH44FO5QNo6COe00tvWCcth6GQFPfuvR0z260j5iQo/tiMy51PJKNG
mMrGRXtTjNpjI7JfRlcCyDbQcJ0Q0Ma4L0YYA5A82Mxc5qUFciWfunxfV94bbs45BlnE/7LzF+7c
HCpZ/RaB2PSq553N6ZwVoAgCi/iQfFfll1Njbe9ea6us92SzbSczfm5LcQlS3IqnTmGPgfEw9P1l
SocO98GRWHV0HwDfXKg5Wp3UP/hNtEG+aN51AwbNXRmvmt6Gn8IBxE6zgyuin4s8RSA/TIcUt2U8
orPrALeStdPoNtKN69Oj1dsOlG26s9Ttt2EcXnWyTKhgcnTkk/vq2M7LiAAopHshuHejYePQmsPr
NAVXKrl10LuYqznOdFegP0iIE5wv2Pg8V9LesdQ9J4zW+xnsT4ZvHsM9SKHmW9uD91bOvnUtwovl
UZgYUvcapFcKkkwiCYus6qkUGF0wCgon/JPlVjAqSEN6RMGsL06Iey77Z9iF5JdjVx7S4qDhI7pq
fIQ182khoktCCSeXmUGn2Jd3eTWKVWVgrG8kq8rPd9hrgbl2nykRKczd0f63Ijh3lfNhKyxDA2EE
WmdSosFI3TAluycY51LK8rl1jRtxjw/Mtlx4coeQVPmACaGjTmkjSrfn3tficyutjdaEawxk2aXF
uS0lu+W7yq8YPe2alPUDYUSXuMqeJ41lI5DykvZruzc/YpMy2KzIINWN1yEyH/G72kYtH70VkQXk
wnq1Dcpy7F7ux6Y6ZSmKTiI97R7qOe+5qHFsmM2fxlhejTw6m8nwYLrgB44H0E40Oha77TrJxaOn
5+c6olZr2WLRkqUIjWZYZhTkwFR2Oq+b3PtBqDNetFyXJB1A/x03aV2/4rCKiDN6LGz7VX006qES
b9hXrGw+yJhZX1L/p53psGV8YpLr/j303c+xIpdgbQdoXcbRe8n5OLqxfJ+4hoZ5RoH54oTxBxZe
+8BHXpI7TLwUKSr3DtHsHktNHAMDi9Msh6xpDxcweBwNEXUAgXdje9DG2zj1+E8AneZ+tcniCCp9
9As85cf0Y4pIpIj0FI5SS1gpRMe8j3bxHPzQBBMKlqV2l+cVreppxidtPfDGTzkrW4KRgy9+FXN0
bOXVB9TBlxBJX3XT0m4GTNJ+NaxkbQqyZPsIHmdDWX9N+cXSnF19Qdd+HnDXu6tTvcTnN/sxOtNv
MLE3SpV1VZafdXLyU05DLMZp0A3/MElMfm1xGoXYj3jp6kFzIlIm3LpGBmU38x8nAA78r2I67GHf
1ba1KTIsQHLDu5KbhjcDrSSgqDiHXpWCjjgnF3jNCOojeZfagFctjKhNkd9TV0drHLXntQOXuBqr
3+XYkLONn1htRO4ap81KaM4JBvo+LQkikQWUfRfedOuPH01WfbgNu35hcxLqGSNWB1AZGYUxbgxQ
bj+e1rHEk6MZvuO+FLvCMPHsMkMY33hLZU70DrOYdxvpdRhTHozBQGQ9meDCd2ayfyFbd15MuAbO
zpqXvlgT/VElzJ0YkVlkcYH/x0hLJeocRbflnVwD5DjVfoBwP7qaZa1SSMSOO4LRmhj8EKJC2Irx
Y6JIUshLtob/AKBMOxh7iCW7YZ9q+ikdYZ+w+n2SJP/qRJh9tWX/3hVWtAVfGu/qsbtJBqjxyEea
XKWc3/WRfIK2YE8vpx7bArFzNHZsrBIJjHzrTc6RIRVvXQBwmlmI34tkwIgDuI3N9WJO2JmEQ/c+
xfGW9DqGWrJCygjxYVUk2guGuLwnefWi9dPFJdNToJ4kHWmEEVzXd+3QnVITDYlLJjecTwhe2Bfq
iM/IRd8wLYM4StIG2WX53dph1nUnfUQNTnAdhP+CjMq1sg97pr6m1nPxRMBwgl4YB8nHFD/OIbSR
h5XvffdgtCvisj4qqFDq3wQvgnp91SnxSD1sXad/wl4VAWU5EK+J0fOWsCT4moBdjg0Mi2IDmaz6
M5+92/zH75IRlQPlPcGYK3Y5hs9i1XCC6DyFy8OrR0sgO1WlsevjX3Wvrf/5p8TusRpBFlF3CZhd
jWJ5OukEe/UQpI0j8w5R4MK95OGo5NWPJtwnK3mZ56t63AhvM5P/1Z0JiNl1se8RPQ7xVh3VaBWv
+B6vkuzZR+srAebAzoICahkbUhm7EK+zraVBhFXfq9/xrwwIR+HMsRB5LbdTpBpVt6lTAAv9Y8Ak
AFmaFS//l4x36Sqg4+xqZNcBCqyAv1d3KQ1vq75Xl2PA46dFgIa42aPGspuTaT+wDqFPY37f6t/q
yYt2QmvDI6TJ8FjicmtZ/bblL4z0FPBjLwIgnIILZ1faDp755ko9XxnjOitVDiw2PQ1ubbMIcaAO
9urJy5oYdfUCGFxb2XhgljxWxVo9nDou9bSaejkklS2vnceonF1Et6X+OvZ1uGUIezGxU7+uIRmq
t0e9PPUW/vOlBhyVOVLNgZtVOD+5FhUcgzVyhzes31tyUfG+hKPOBGzyBF7Q0XIfybxfdz902hZb
gmZw1wbLIXX3JNJ3ehKS2QyhDw4s7u8rAxwLhKKKva26KeLXsvH36i4lOd9zR4eiI1My8k/1ULg0
EFfK0QC6T3X9MUiIavyNuk8g7/P5Qd1DHVMhf8f3/zyoiBvVEUSSyFOeiqe4DH3KSj1v0sZYnk49
nDsQcCHvLeyOaVF+BPN+iLGt7NKNW8izqH+S5z3f+UVxHU2ARSyLj63FVI98hruiq6s1AbeMfK3k
26PYhp0N4xz/xllz8fCOdI3tHj2ioiCUbfrNdvus4W8J6qfit8RzlJrBSRf6vmNibiKEiN1U51wC
i9YLTkU/bi9pGI476AjfZdDsx5Fp9iz1ZFsQ4OwODpY1NfqwKj1XEQYIMUZSgflIt/CB5aBg4O49
LDQIu+JE7cU9myRgmRqK2NWzLZuRMYSHV0FDLEli44pfzPvYFPHBwpdW9sVziK81uVkGfdMwADfk
R1jOj+qfCCpzUyqamKKCNZCGzLSZt/3W8BomWGwiRNPF3zr5T9vE+9SCtlrVzvTWhjU5iw4QNflX
2X6mYnMs6AZW7b1Yc/puFR5RbmgfchqGIWaHKG+T0z5lEfXQ7ACyuybTJgvHTmnDTdX0AwoO5zCp
DatOEWVHFaCxW1J7+hF5PQruxn6He0o8hbF7ESRfqXmloSYwAHY5Jp3MYxJrP2l2sieGJcYridXP
AhSexHQlGA99RC4vERz0O1eNzPQWBkVTZJ92neBYENE9mgPHX/yWvmRYa+Xv8Cc2uoYC12W4fxhq
Y68LBkgwbLGNIda0Ld+K0ijOg418JCyxKbbs7WwwaGl99PJ2pz+RycWUzMxvoUSRPFcI1NWQAquN
ZF9Z9DrLcJLaeV94YAdFDNBtwuuDlg39NUQAHORswwGgyjRMO8sldckc+5NOYvuhhD1fB4AR00As
5KCGmY4pzwuEnx+E5DAX5hVOMigMSiKdua6TEWc1PQTLRruQr7AFJgNePkUhRepyovsevjdd4W5q
EkSJuEchLOhkJq9PdkXD0K8QZUOFxdy5U6d8qXku/biDEUx1dieCAyaNT7Xr0Z5n1I2a7+8LZxou
HtUSYxXnQfeOgdRe53D8JCrRIAUs3S5PXY3wL9xMIw3PLOJVb0fFQae+dopqBZ0BEslIlvkXraDq
Kz14jFys0NwUHawoLumcDOuG2DGRcF4Muvuajz6GQgPAaZc72548KmgCD6GUExF7/KWXOitHp6KC
EfZMeHBwN7BGw35vR81YmAy7wqmeRQHUHA+o4s0pPFq2SUhUf4Dhm62TNyeUPvrP4Mkd63lbGHGx
G8ZPKk65mdLJ3MFpOLUNiVOj+VM3GE7EQ36mD8QMd5wz3GeKqxXLT+bd8R3Mm2ADpfvYhdW1a+Kz
4abffn4JAkojbGbt1aSBOqtrIYToCwFifIHrQlYWQhaGDwhnepoI9Izk/xyMCJxwjGFviQKquaL0
/RmnqoHiwpLCCZy5S+6tmjm5uYN1Maj3SWQh7G2gPEKSg86LUwnYJg5ipAZqemy7xK5wTZ7SPDl2
frpS46JlaFDnzOUoP24ZBdMqVKwG9ZNuy6szOz8EDEKGPQxuuIC70rxvO+sVB5tLWiC9ZOSY9fLc
u9WG7WCrq2RHirpsS6z4eZbEH7Vym4XXUcePofb79TzDiyssqjL1JAOT6CI03vJS3prcwZ4FHpBi
ebF1UD0yLJuJExMJF7BwOc1yHyWk0H+r+dlCzJl71mGe9ORY8CbAii/RFDKnpUezY2QayZneAxRJ
9bkoFMmX7n1csbKbaYirVXIuFEH8rg14YCzxql2KD9bgcT2P5Ed0+toJ2fDJiO7OyMRI/hrf4oiY
RAUDOT1MniR2arQAcGQgoTwbMxhRwSusx3KkJ7EynETQg7sRxMogSr4giKFaJ7NHmVzvtMjlQujg
RLj1sB86zJuJOAjOQvO3pWOe7az/MTP6BjrkBHF7XgRhPkziw4IyQtT4f8pm40vrqWyC6siQbZ3I
bkTKDtNDpk5+CFz7wZLOLXXx3+maDz1lhmzN1ACF3pI5z0cQ4D1XRSsDI+1lzFiJ+BiHZg2prh/W
cHpa1IF1dNf7iqelxkxdTfdgd/7WYyYlGM7VUfOajcEudXjnao+Zttd+FymRVwt5amh+FeW3Njwm
8lDY3SnLFS9WjfxyzE1n0zjqitaJiBPyc+ytW9S5q7jsIdQ0NaSRqLipiZ2rhuwjw5vNNCXfaijo
+uVrYw5PmYGNu+o3+omzFyAYg4PSRcBe/yiwytA1xGLL7KyDJVLK4Gc9zD+HkQWIgC9efRCzCKNO
XPd5+oeC/8d89n9hVVvKLO9/sqoN13BpTCx2HpWQzO//1eXO5EKDA9tiMQiHYuqWoSiTX99P0SIU
ztMMOXQvGmBEG3eadA5WC3ch7XiTCA74Qw3UWxa+kY1dcZUqRExIxOUVkQ7xaRFlURh4JMXwkxMi
JSrgwPGeEHwVuTszbt3LZNHhKE/jvKN/6xlHBmqAV3XVkQYUkSrv238mRDv/Tif/87ItD60Mfqt/
cxGExiUFwrB2T5u2z1k4cBu7BB7kUY2tGZvTS1Z+y2n016bhOHeVb1iIwRXnQqZcEHRysAIoVyT8
u0nRfGKYABsmS98UIb+qRhVgc4AJD1ajCP4wWWZcrAbhAGyrDEJBn7OtmbF46mvcQnhAqAbJtyqb
YnWeZoqKjF9z/g+uvSI4FCqeLaymK1XWOxpcPKFY4YSLOwjUyoOvI6jL4lP5u0pm4rQw9vjPb5r1
9+xl7AhdXqhpub4TMNz925vme37m9ZrV7DXMBO/mMnyemVGS6Mhapma5Y/1EsjUsB8X6WegRTF0O
Er9vTW0tNCxnTwbEzDnaS19o9xFWEQs5Zh4oveaZxcNzJ0kbR+Z8Sx5c73LSxDo2pm78/ofNZlsv
vckcd6ZFUuSGaEj2c1Y/tv3IphofyMuLYkBpdQX+55fv/fs5YzksGqgwfJiM/yZBiLoqM4Mkava6
3pjokNZaSC60F7NNEPLAfKtHZK7I9LqJAVCDN9JC0tMsPspEKBK4YpOHU/jglPPZqtC1SgT3Lkud
6A+EceX0chQMY4WJB0wDqTaVyBa3yeedKYLgWcW2rDwDuAUOBOsPOUdiYEYUzH+oQ05KnERFW5GX
GL6IgVRDTx7HyIdJlY4wPPJx7+nFPp2nhYeEnXF1dJry4PoV3EK1t9mxEeCdYR+wIfbv/IicNCNn
DGQBHyW04Lughv2Z3fDGPCXR9JJBTZg9HAKX3ZVxVUlBjsBrKZTNNFjD4wYAsw8VTKz/x6MTVe6/
L2CeZSJasXT8rV1P/5sbtdMRI5tPQ71PpWCFpFjdtT7mAqYNZ6cY7t3ZxUOlJR+wqLqj61a40Pfx
N3syUdsIpNvoZVInH3mFUIWrAjtlcfGRBRPGxx9pSfFGGADgAvOrP4tSYxxsrIibvko3mmH+0of5
y0uiG9yz7dAkz2aQf/sZC4fQnsBZ2FBrkxkKrLKsxtulkcrXsbvNoiw3UxXyebjvleJx2kTBbLSe
GMd4yjfC017CNkacXXbDQ+DhRzu3J63CYyrrzbVfFw6pbAP++dBds8wS+5oxScxDY3ExYgjQ19xS
GAckXOtEVA8NWN3eGnOUdBQIIUUMXhIkUXJdDsCNuS6wt/ERb8ib4uB7lQvYyYKnmGELnc1qYaA7
1pcixNY5NZIq0tw6/86J42191ibHpgpcmFTL700KOavWHvU++i5wedFSBLJm87UUlJEor67GBLMm
MxcFKVeGIm7VnvM8h/VZ9cVRmfz0sDoMZPjCSnlTrSldtLWaFDYU5+3PIXB+hnq5zhyMQeo+RDoS
1DtgyHM1U3EFGjXCTL5tNMt3RQyi4l/ZWkyZ5mTfdj8+VkKcTD3G5plI0FVCzskwB19TEb1iP7Ff
mKpt/EtG3YdmqseK6SECEmQKJBGOIN9b2tqmRyrLr5jYIffbaBmdaFKRZeV6z5kGg1exulTFiTTa
VGSQHKuJ/OznmDKi18SWaeG3darvKHouOl109JF1tU/gkPqACF4M1KEIdHbM2ClDx24XHK7ZiBkf
WBPuvV3iVASfv8Liw1etMJXspoEYuW0669EP5c9QrULezJPrbfWaVObP5QKP6zJeO8X4GKc9DIAy
QgBTmdcyHcOjrOnxG4CHiIle4tdvfjRcHRITaAmCCfPidIfn6crXako5wZJvBLRFhqf/GCv5o0zk
dVK6iZZRckt7HDRs/nqY4yxhh0Twqehsw1jVFtr+pe1uNYCT3gAKmCnvDUV/lBp/mI6HOMHyO/oF
0q9py2lLzqdh1OwezIxyyz+VLgz/tLWSU82bbGPeClpBaCBZwJWPkC0j3vXEZJy8bYkLC/Q0B33u
MGTJNTWHwzT5w16a6I99jzjcYe7DLYI0IIsu+yELjKhzPXB2pN5cHXrLg5YRT12G+Eb4/nAm1fnD
Qdv/hJdCZmX9WYvRgs2IWFrvxY8rlqOaGHqvBXFK4HtiirquPSyEyha/2qRN7G0RNzicmhZWzm2A
HxvCiq7Ld26rkbXhdiSWBlhjmlZLp2ozuGsVsQeSJn5KjbNZiEHEMtpTcpfySWxGJw6PsMqOVoaY
N9OK40x45Lom9ITI1/ligprvlPw0toriINrJPM4BjjmFnW2QwFy1zliEwATUzNlutmcdQtfPcqoq
Nu8qIouw+R5NbnU0MAZpGtYRSpp19LzmH98xNjSyUBw1U3+cDdfcQl/Dic8y17FrPbuBnI9B+0oS
iQu+BBVlmCpHUMHzbcswqGuTnYyzEb5ipZ1Mrz5BeRj3VThrp8TDf7iev5cfGnXL8h2KOoagtQ3N
tphwuPOJKUkt/zJDXt/bthecQpxNdn5hvSVVkJ3HCMswaxbrwBBEhSpTn6iRl47+Zy+H+T7yvHSf
p7g+JXmHd1peiRNGEFgo9QmBq9JxTnFvXiHRObvlKJejsLyGl2E13zKEwxLKoob8kDBS8Sfso2hD
V3KwsAHz+x2RrzHhjDnznQqFbZgSgpDwdLpMToWut3vSurmoGB5uLGWp2sAQPPniteqg15lOdMiU
dWupipDQkPDpxmbcITZ7tKMWvyDH33kGkEpG3cmgZXwNUn07k5Y0muaXNaT4GXZmfbKrtj6NsfFZ
QU7fCuwVEIwrDyqfUFNJpFA29sbBs/F7IZDYPQ2m7eF2wdiQtfgpjPxXTEwSRHY6dJYQ0REOZ8SN
FmDp6WmYHp12ui8aLheyMq/YFPu4Rc3wB7Um3Y9P+BIT1ZIcZw6gm6MCYCjELCGP+11j5LiGTu1O
Fy5dclXNzdHRMLXrQqzwZ4Yoq3QyrgUMpyME+/SQyhDuMcoFMEIjw8+EfQWRydFnpWbjSfEdUo8R
QeUl/8/CWsZrE7q8+D6BIb42lUaFZiy5KyjNisbAQJbFL2tQokjZwszC2r5uImB1L94vEi7ZtiDA
Wf8dufB1IKxhCalKNaXNgF79lcfuiy3ml6W6ED2+LczJdoPJOC9qm599BNvRZ9wHkzu/+VhvEsDT
rnWlZ3AkQHtqt6A8mLZQu+XjmOxiBFWTI7dDnX1MUXRa6NmFmZMnTyHNuK7mYkS0NrjaPfyo7XKU
C2FaQURzKK5jvIbUeDRi496w8ahmqLKau4DxV/O81En1xPYxRGIXp9CtENvXK40UJ0V2NgC8V1hT
PKrtc+GQI36B1V+z9vMqiHpIf8wh6K8gDXBQ1GAd2jllev08V+Km+LCKfe5aMNARNjFKVAYZ5S1B
BBnKGd9hUPMhwmEWYuwqd3mkcoCaI/NzE4LdtIgQrYw5XFmtEMIfU3DFu67jeVqoz1kF6UzrMGZS
z7yIZOao1O9uC7e/j+ncPQyFczACkQ07oxue5zbpD4XAEC+x4guxSnhANttFs7UQhMcaGUGt04v2
8Ow3XoWyDCLlt4U1wB3iOfRkFv1tNc7+XeISINqifE1VgvccmER841io40DmzMwqzSvdLdoQd3h2
YO6KPPmeq5xrlRFUpz1nI4iD66IdqCfyKWCotCRxmVN1xR1pX0wuQhPs+VQD7Sm2cdd4D7AlHgbR
WNu+gcXVevUhX9A0pQcMyLkI66ueg9+ICJOcFhu9jjxy0mLn3HrKFaBZKnWNloLH6FWAFXJH0WKd
HRPeFJ1+36B84f9kAKucPGzTGITiq1Jl2yoERcN41wqtjIEMkowo/N3H2DUsZ8QcW2CRlJF3qVne
U0TjZqjAFnLYMHDr8zcvaHdpUv9EmobVFW/y1GYDSZUDSiIOujmIDrqKPVI9FRF1EQF/a6ubZyS6
4tZoeMvkGvZQPEHkhBB6WB+sYsR1yGmelWjHZn1gta3eVO254Achce4tbm1YiuXfTVU/ZYyuEclQ
+wpAmzSlrY81eU5qrVz5g/cjn6z7SmsviQcLOqxhOuNt8qzjIdmXzG/dJeBOx6uanGHHdAnH49D0
znkenDxeReObbiBfNj0ukHbg44kcogTriTsaoM+YxHtfgFvw+QclAhNSfULub3LfJOFZSXBulRQ1
UVKkULc4NJs53dIiajxE4BHW0UdfWnSRaM5Bq190K/wuVZrVBH9SIt9Zjx6ewkgwr0PBxxxOacT0
yMOkuZcPOfNWVh+kLmRQJlr0YRS8h6pKZcPeuJN3m4fqtpdT8K4L8W2YiAXUddsa8aPri33flr/J
EDwYCgARIL/oevVDNtVfPcippY5xpP4tyTZdp8HccogBzKGC7kPMMsR9ozwIC4PolgwkGo39oHHp
BKHtrDVtWMe9hbixq+ydE8PWtcb0e0FEfOUQp5E+5wEErm2G7svNWjzdhb3x5Gf+Lx/zFTCojaqX
Ygx+9N4PFdeKd0BJh2R0I0sRhWSX9YB6JEbTev1ZyyI+6EGmt2DMfvlR/LuI3Qo0ukRJ3eFN7YXF
FufTKaaThyTOctigm5iYhpJ5iFhrV8qOBkdp7hoNSmNfeVslWlH9uGpJnIn2mpqMJ8linM4EBuck
ESz6+tT6RZQsgkGl8Fj6ozJm145i7GplyyXfB8+LcGpRYBjqpCLX86XAjqhATr0AcAtubar9x2sQ
pbQD6hsMFeCV4kE3UPgJhTPbQ5GtrD+RAsl/cXcmy3Er2Rl+F+/RgSGRABbe1Mx5LorcICiRxDzP
eHp/mbfDfVvdcR320gsxJFFiVQHIzHP+8w+ngXSWYsboRw8AtD7HROeIVySQv4cJle46hO1vk+6A
+U8rXepeKvuRVHW0zw8yuB3W/lhUON5ZcE8uks6CjCV9pjhJfpksccnR8jIIyc1wr1IRXVjCJgsP
m7VDKiX9GMR/RLrG7bjKx74uwy1Wisx4sHZHPfRrUbtsRg869W2ocnqhoWs9GR75W6AMMR/qGEqr
mUhvL5yd3XMXtSLWTBZOojLYI6edczzMrZJGv5jo9vRbECk77hQ2byI20aezuI1Z3HVzyenKjkTe
ryBfGtW+B0BrdhQH2ST2DXaM1mJBwEB1MawB7km1iVkXyZkRYo1LLRCdsO91B1ojgmieGqO80wNO
3eTahLHVjnc9GBlzdtD3tqjenN44RNV6200sVK26DT3mlS6xpwfn5xDMz4FB+GIvEKglcymwhJqo
TOQnkd3OoS+867qEQLtg7n+oF6LAK+zlqhjswbRR+oYnbdOxDMZyY4tzHrkY3E8kK2rExyUUkkfG
L6/Bpi+9AO3BzBbaktJZZQb8Ty9j0RHKmOf3aQJLyKdqqpTEUGuWtfIkXpsLdrTnQDRveuS2LJx1
fr+8kWR9nZrrw1jgDgYVHmAsyBRLodw1QfqmFW8oRdnI4+GnF653szJhqrznvpnPmODsvUw+T+F4
01bu0Vf96wBUAWsMzZbydQgjo9oXSuWlxs2yQSzLm9f9pGEqg1IDE7K4yoB8kgrCOcbhHeedPvnS
ur3vBqbHTDMPSoGoV1fmLAfRdFd+aUNdyl7IJmGbTJuLYIBDF/YbshkRzPRsz3rJFWoio4caalA0
jD89aVUg4GZzzJdzLujdex4uJ71PXPOzHFiXhhEfRsnOScLve6SQY9+D62piYqvfmJ9FPw3ChvQI
84+RtIUjMJQoqTRRw2qQyeA+6UmvvodQLZjVp4DOLcP8tiYfwmM20XnPDJo4WVSNVJnsTIOPXA7+
9cU8Y4qqhvGGaXyNYvzRh9MDcBgDB2zbdvEpkSyPGgBDPw1GmxCtoNaFxhAMBiyMfPiB4JPHxfQe
Vc0MaTPb6cmFHmD17keIWZbWEgVImzcGpEZ3TfFS9aMFIHE9x7MBpQEn6ZJ6GOyR9yoADfHJwplq
UTyKDAiqyXG0MLHi/QPE7KkKNKg6r9eReiDrgd5Z1dKDg58CPeiF0Zb3ga+0vWy8Vs7m21EzJZEB
4wG2N4XQfHLUiedD+UTKnd+resyp5l2BdY3SC+INobAvVWlZlJ76KqexeJ2oO/0ZwEdLFa0Xb8Wo
P8pM5pKdwSmG5z3VjhUOV4uIvtWsL4nhp6yY9o3pUf8sV011V0z6oG82zzT+pIwjiZ4N79Lnzm+1
sLhQ+zi7PrDdMe8ISFAY0AzrROPNc2RBOGUmoaYu8M/k1qTaY4JbH1K0h83Uk/rDQQzVjJmXz20p
2nvkzT86mtu1CV6QPjC4AMuAUY8XeR7/0Guosazp4M0tghWv2pNNv/d7FCbKo0ZJ4uRc8fj70b0W
0vpKgK/UvJ7xmQNSoGIKjmhLKDPUyvTHXBlsm2Te/uFuMDDQtpZ5Txzz+5za6mKc9YhjLTAlqOXT
Er8MX+6CZ90sOHtC7xZdzntJS70JgC7wZ2C8VObfjle+J8V0n+AiKM0I30eaG4zQGgfusdZPGj7V
rV1zchZdeU1IPLR/LysP9XwU6AEqQd+gHtYlobbvFTqlyhZmZMlu6XDBKtlPVD2XKCsEp0D+qjSK
mjbiOtgOYpZGUgRDbehTqDWNk+PhOIcqaF8mOLGDdLLIWViMfS7dWTzYEfMy01img0DsPNXi5ETV
tyYMQLFnZlqSyeEQaPXetgZ+9zRqyTpQoETyHS3MSV0ydjpc/5eDamcSpa0VXXEfe1THavitdr20
Hvaw/YlyJ7J5g1Pgp8Igp4EaUiu4OT/OkUoYriueaz9DGmyi9VFldA30O6ATxaT1YlIRo/ojxOMM
7F1iQF3FEl74k55glOrZnP3wWftaZMisOSNh/2JVXuEJkNVk8GSu/Y7zKENx1lVSgaf70fo4GwzO
GpvLrQ2DaENqG71q1BkSMjCaFoHanBaCpAqreVxy2dDx0vwN3JagRh87uAzQEBLzWOhiBSXUfUnQ
benH3+qKqleLnZaOTCk6OptkFIVJFwQGMT0jWwArsxIEmaCX/KBhfpPG1NqVbfE55MmNqpzWjBKN
2vaADx2q4pJnh7HK2bSAYUI0ooWF8au9vjYDAlwPoEOqQsK1hYV/x3ql94xO6dIJJ2JkjH5yg47l
ilj1A7D4nrdLo8cw/Q9ZPJXNPBAz1/lguRYOS62kxavmddlSbWRIKuh2ybVXzhfARIx3lMKhaPsv
k4GHgY3Jlvi8tC2+oY4C7obexWAF4Cl0YEIJbt1+3MElwxoUay/YGOMviTuwetz1nohfHS83pAc9
D8Hu9iRyj5ESJZguM83Yh8rv/vIrJBBDcZ2KON76WMdeMtMkO9iQO4WBa8sCP3EP9FG32qrAUqL4
eAHlrVzEUgU1pF4/seMh4ADmxfi9cAg9iq5V7SU85qF1tN7OU4bJYdLC4vNelqYjy8t/0WCCxjGM
biF2crSftDlGmy+wbbMOtid6oDFjG/WDmB7a8UhoxtYV48Zl5bCRth8dumcMHJnDZCizCn9ArvG9
CAyQMgPpaeO6TzET8E1prKe55xkoSw52MxitA+HVg7J5KbzqxhiwWWVM+eFPX1qlHjYZ9JKAa44v
9N6nSXXr5DpGqev7I0fBiq4rmOxmq4gBPR0RMHy9zUcWURUCQ8bsQ07YcFwnmMoXl7E1bKOYUAem
76YH+jiqUfBUn3u2ZIWsFBV4jFWfGjojL4D0B3n4WzfQ/do9Oc5wHqdZbEn/2makeB+1E1rIuMRg
ajsNzm6eCBkCV910Ew2GJ0n5rKuLJTcpAeW6EZ6i+iqgHnbZG77UuHOzRTCdIyx6NdnroGzZHuQM
A5FO0uxFDZFryuVVEpoLlDrxUCjGRz6Nt01rr8xrEiIU4WC1pMvtCkWewhDTLF1WJeDsfuRoiRYp
8IgFfWtASXdmEO405aKXPp2nG11LipRtE7Afh+uXR2ELNwfVS+mVJQ5dVKPmWvwoGtQYbosLUOvx
8+bU3bFCIXZlcq/JQzGmq7sloj3tQjYlkec/Zhe/TGZanTV+pH23HQgSw8/znZh0GAtQcjFXjb7Z
JN+1804iGYA0Lj/UEMa3Icy9BlC41Q1Vyas2V0my5saoxid1bjZw0AHusXkWMIp1C58yHfIslnkX
5b+q4VVvoXo/K9N3zB+xbajhUorXPEiOYQI+IMcZs/m2vfGYvR5o89+N2N1bRf0QN1+jP3zUDXN1
P+We5TYlWwKrbjt7CDCd7LoTipzERqPdyijG6w1ufuCv76q7K6MAK2eSnyDqOKUE5ImOzXptY/eN
PUAHXgN/+SDq4Aqn72NhZT+1KUdhsMMVCppGQ7BpFekjCv3noKcCCx0qMJ/tXKFfHqYAmtMxrTFO
mskPGIfKjB2DYv5Pzahni57wGIxectLGUJrpNRHNEHEOaOKAGv5lKgTdj7IvKE9URiFxlKLJvrSx
ELapjJcqZ8cJ/Dqk4ivt8hdlYKSOTbNKEWlU7adfdTeQKD/1uA6233Hp6tfVpw7CdafG20X5NoBy
Ks7Q2MO27JjsxmrxtX31jETzQg+ALY+JHQDNRgTBPV6AdyF0vz2iDLbaCM57Hz6p9mmeKe8rDJkY
SQLmjZ5ysKI6LBTFbxDFjcQMdLuWxpcGh22p5MTzCDw1bJmQQGR1ue9WBxO+bMmbozmAPBLBk2E+
h6hoOIyQ37b6IWUwOhKELrdFZ1VqEP84xLBn1dXn4YbXwwCy6OtrYMJrxVVCvXDStZ/u3SrjNinC
PXGRBFPJxEUz4qH/aiE+Qsx2MGiCopscZ5Ed+1S+WjZbMmzTn7Gi1MYWURKdzYiUOsRp/Ucy2aPL
ZKxfe8tvdox3toHsb+GaQYRXVmKqS5uVJRJ6P3z1kzeF+Y5FTly0Afip4PWqe+4EnGvd3vTKaUyP
UYfB/nQFIdKD+5mTgXBlKDsJ1dkodDThBCw7/Bic2UOWSMuW821PyWcVFURADUlH/45Qz5u4WqEK
OPRnwm0ucetkGy29D7Ug0gJqmo2uRlXRmgCXdVRa3pq8NXdpS0NRqA8aqwqgH+6Mk2yLch/OBI/4
Vveg/buyleOakDB48z4doI13H+PWvYQa3lUkEsiR+L9yQTitTSDrAeGmLZ8VOr5W3mdptB/K0Ur1
jAw+XtC0nJq8uVeeIlXiXq+AHoDI1IyzYHoaPGFb+gMVITpMdnK2O/aV+2I1n7X3Ya7efmBcz6Zh
7psMDXGn3OhwEimOoQNNt7sKzPpDoyzWzM4RdyuNaPtSgfMjPCVnOEqcnbqEy5oRXZ+Oj74i81RV
SBCjBwmGVsvJy3Nu6qm6plCqxlOv3FW566keTGNPYBSXDtVLLopfjsJP1VX26/WmqP1Lr2Zct8pf
xdQgk4Giaxbfi/I88sSnncwP6vY4rswOMeNNtnuGASRaqrthADIxs2mIdx64p6J5RMLHgc4YT33b
pkSbUWlsGlVZqcusK2IFp+v+evZY9NqtSP3rBXc42OKUzLoD7LFXQHmcXS1qo1AnOJqjrMd5b5hT
SBKkuw0L7vAoeNkKjb1b0A/TNbyjS35zOzZeo5UU3PjUcCVWVWr7Cr7H6/JOzujVFMtzHWBct43/
qE+SEZYPdkcmpTzz/bSmEuERfZMYFhZrcSnIcVEfYhxusnJ4U3uNPvvdcL11IB7tN/YgloOyYhug
42zsKPkO8cHYuCZ+4jXehklZ/+irp8Vxn7WDlCp6pbO+52VwhQJP2Q8S2bBG0Wt/a3bxW204n/WD
OJCr4O7amhuqqgp92Bg+atBlOUCJ9ENVqqqBgn3bYZawEeQHp+V0gUzqDor+uSO3dIO6/rmcHmN8
5ZUk4rmxbYdBYsrWlb3r+tYohbHFUz7p3JeqbaY/0DjLAgxwXZSNduT8fzcidgWxwf8dLLz7VyPi
rvv4FQ/dF+PHf3Yj1v/z727EMvgbLr8+0JjAQFgqs9vpq+v/8z8Mz/mby7YHN9JzyFLlX/y3G7Gw
/+bjOez50pcuRrgO3/q7G7Gw/mY7fhCYMEmVTzHuxr9lH3e//fnPhr+/mxH7EFvMAO6g5WIG+i9+
tYGz4LBRG/XJbKfbSpi7EEdYL66VmXfF0+Gj/v7TRfo3ZNh/94q2aQoHlpkDY+E3LmxeilKsM3X1
tO+wGdiQlPJiS6QYFPFTSEL4X7/c78w19QF5ocAxBaRC4SvD3j9RbyN8UBmCEF1g5QecBeG/e8u5
Xom7atbz//qlIPfawsRjjE9n/2bsjNOvRQG01icFEmR59q2opomzVzDjX7/S7y7DfCheyfWF5fEM
/Mtd6yVq5djlxAqNKdgHPquc8ATorHPyP10/i2f+n7jL6rWkFXC8BS6W2Za6wH++gDXuK1XMp3Ky
FhWdY579pt3VvryCzw+bsTFHOqMLiwBn4HnSLUbv1okazFfLm7/+1L/zYvU7se3A5m5aUvi/XV8P
TpfRB1ONNM84mFl4IwelcJ7PlrGc4do/dsL7CvEE+euX1Z/wz+xt/bqOlCDFNnRc97crYFhu5XhW
xSNkZIwESFPxRgjK02PTz48MlWEyRNdpuZ4JFqFLNJKPVrQMCHDPS0QLeOjL51Rmz/+XtyUczMw9
T0jEZf98Y2RbDXaOFPjUCwJVo9w9SY9X6x2CxUy//6QEQyfHX6Q0WAq57itCHbOC8NVhfPJd/J4p
bycZffz1G/u3twkGL9sTRzrbyz+/r3VIsVyD9n2CJNDiQE08ejuoiFWquUmwIpiNenb/VtsEqP71
S1u/c4f1rfrTa6vv/+lh9f1AjAak+RMF+R0eOpQNQNubaEYA1M7n2eTYNdP5NEn5M0leypakmr9+
C/9mv2HL/sen/+2uTFkRI97jHawxhT5S5bOc0w/te52yJfz1i9mm9a9XO/CF7/NcYvRj25q5+6dP
XIWF6xdo3k+VWR9gTlxJhjCTqQbUJpCKwPsGxeqYMxzEYnSzxFh45/706BJ22wcjZAVzufL5P0u+
kNTLs+MYweU8BYe6M881gV5BNt5iH/4onOGxSnFzrl5VNRQk6Ye0IN5243xe80OAbLOOjoMsCow5
+Dnq3w9SmS9SwU7Vkcibp2VBAlvR+HeEvZbrVSN5QDPcyDYuQpuNM9yWK+GqwJw8Ky7AzQjtjQU1
j9OjEPJitBlwWvEJGwVSEem5uKPljQbtDcE4qFk+pm6+TxpsgIj1DKv5osLtHaELrM2svO+9eWLE
AbusKAZHYXVE75CMHTqHLl3PfWOeRPeZDeR9eeZV5mALPQYHum5IhNO4t4P0W3V2qulVz5Md8Ajj
f+NQ7D04bvfLV1uxujJmhjQ8trtDPQH9zPYvw8NqzlSc6DhR4tAbXITCzcTnsmZ5gkrynBO54pKx
3XI99ebRy/kKcxy687Ym6WspPixeU7RcIJsdbwqY1E7L8mgllMzm8DEZfDh/HaBY9WB3hG2GHs/B
1JMKVVlMdAuP21LNmOUWFfQuNjB1+UOXUp2IHLsynl08xKFkF9+YOh6CFiKCFxH8gc+/WArcJ2Pz
KhzrX4QEbMTMRzUmth7spM5jMt6mwdfs1wg4/OkcT5wT9oo3QMC+WAeXTWzdMbmfNqHgnYT++jA7
iIc4hAN/fAzQ/xYFTL9s5P8HXbB/yJRpKR7NH4HLJShDAiGTz2acr4SZf6iXKFcKXKildLdkt/F6
ydK8d7AvAiP/QAl25aorRfFDqhLOOZl5xoqRCD7jm9ydDystPkYPUoczn5sGThiIll9FD05lY0jb
Wo8pxq4wH3imInJZw2h4yArCfgOng0aDVw9zgbCgs7seS5zKAj++EjJv4C8s55V3tCUZ7dDUibHt
mlTpgyE0Ls2djAhPTHg52+FmtTJYjk12W30V1t66dz0cjXoiYFhX1/rdexBqN7M1PqpzN206xAEf
SuOEQ8LHBPdzWsR10IOfzkzfsFh2Nng4n9WjPKnD2THlLRzTFiOt4pRa3JuE0/6IYymOX+PZadP6
0LVVd5Gly4uVlO01/EycGfKY3B7wADYsGbb1oTGJ37UrFVnlpHf6cYTj852qhbuqHgMZzA/Hjh68
viQ0wOOl9VaiPCwnCSUyZ61UJ7ZbhhDT2Yk5p3AXRHUT4hRrIJOIKoKXZBB/9CN1hMgqFmeQHZfl
qVupCfW2NaqjPlZDyJlHqCbQZZ5zCeVpOaObrHaQTsxfDCRGzEvMlSaU4ezjlnDBb68idixHEcyI
OMKpI3vx2uzDaMSpSfp3F67RwhoYeVysCFKKAWfYhLkrB44swpgmjnC0fqDwzlH/g2A44q7MIvPG
Mw1ZBiuHt4V/GJfc0QlnETqjId+1hnOLMbex9RfMRMB5YNl5K170Ar1xO1+ZbWLsUOPfmOjpNsFq
DMfJPLnBuJ9bD9iWJMbDRBQIsQMReYztjGhiqHbLbJ/hsLG6ZFXzg4gy7weivmpW+h9kOgv3nLq3
yM7pMVBsyA4Mb1Y3cq+hGjCGAjLfg5n5lZgucR+H4hFPl47TXHg9u2hXq2OyQidnQMQ6SNN4Zm0h
rCHFbTFoRu2+u4EYg99nTCZbVIsnADyYqnMd7PM6fcFBCmlkKYo9IXvFJrfMfWqwrnK8z9HOL2fN
l9MPpC5e5JB+q+PALPJvRCEnw+TSsMURH0jOam9+NqH5lMalCo98mMLgamGSAu5d4Z3vE0mhb9HS
YzNSHOcCBzr18A8F0chQsxV0ZSQ8UGVaflhWtuCwBzbTAbcuDYJYl8c6nsdqjw/K1wBks3criaYk
WC4m6K5W4JSHBKRnk+PzDPYRMgaJ2pdm4IpEXXLwIUP0geHt2sb6KYfO3YUrUbNWkPVAewwkZIoc
BnYmgS2RccThkmHJzNTRtcmv9dCCJvWKocYsY3To0aU38eYhfLPDhP1uhHeP2fpa7eqq3tnLiqoI
zwW0UcuusXzSW0sSV0vCqGKoHMzViaVOWIStrG7KWjJEGinb/eWr8Xscjdm3Fs5MkKkvaYKpFQ0X
iWQzYj+ceDv4c31wXF5sZDNvUge8LRn3CI2YR6t7V+WsoXFF2CnOyDLv5pnHpS9a3NgC+wOrZTj1
ZmLAG24g4zMoi3Nuu+dZH/zHW1swYS/xTBIC/FHXRLjC/wpSlyYpQMS0GBjEZnDS6hwaS+XGEdNQ
+ot4cuDu9cZ2ULVsOMTpdviaTYQhhF9U6HM2qagey16ey5klEIfD01rCs1B7uStvV9NNtm7HEo0m
54dX4oKhtyB3QF6fWsU+ruEqeDYzoPpX3blnQOWvfGbZkv/64k2euVvLlNyDFafHKgmA1kje4M2s
+Q5DoOuG9gDovrik0ex3johwhQGj7ocBM1SbiOaoxEWrTjCe74edTBHtCs7F3brI6qQGc55tscIp
DAbWMvqo2b0eyiTelE92749PZcMIxQZXt1f/11JMD5bnEy5JZG6ckRfGTOedmAfC1bvemJ7TSlyP
o1OfaL7JJp2SH343mldFkE7Xhu9eZUR7HQl4vLKb8djgfnATNTO+/Jilbns7EjuRx8tWKdsZ/AMf
oZQ+lsbeTKxzAMlHghZu7Tl/SThKMZKAxwAraWnIvQ/M/Gg2a7PngU4w6y+TY1f4FWwZw9zJpFl2
i73sScS4aGPnBnXfUzlJHHvedU8ueOxhze37wVNOdRZxFDNWFM412Zdsma59D6Oj3FlVdZdJdAuu
4Z9qrOoZ1Jb7OI+LfbL4ZytZqgt833ZNRopjVAz3psXYzPWIv7G76EoUzVUjhuYwSCgVsl/GPeQD
XGOa/tOY5O1QYtcx2/0hwQTmONfFlQvbikWRPQaY9bvF2Ye1DSuB9YnAm+rV7DCChIkB/UnuixAl
Kl5l3673q585Psxhsg4wU4mCqO5ax8KbSpTbxGirrZXuTJ96a5zFD2Ew7loidnKyTyi0IhqTxulZ
+pL1vwTiNBYZZM8qPnoOLxjgYoQ01FX2PBwBoz2gGiPVZ5t6PJfL3g1aBINLgDhhSWpoewNJv5mJ
c1YF1CfRgGDM5Z5iOCiTtzTXMSxLXEsHTqT5QNrjePSD9o6xeMbEhgTPshc7q8+8fectLnXs+NYl
rLR1nUYsxVrKKD/flX6CcNFGLOPX5s7z4vakrF/UkKzppproIMwrpgG/XQMvopYTZtfH4bKTtYlQ
gcETqs9gbxnhT0YoPE6K3iLUq8ueIE4XC0dXQkBosVwNxvyoT7rSqWgyEXvjpYnyY47ExdoiponA
CdjOgmNYlo92I+zjiqY98SPnNAQQfTkVjvAksFC045sAVg2kg5c8bIrDMnY/88YID0sE+ZWsEjyv
+kAlB+EUjpDcHg/Yt1IU9Ul0FOhj/V4++16WHOje5CFMxhu5dC8B7mZEWo/NJk6UowFOdKZNbbCS
ZejPEQViSZluDQ7mZzwEEPgo3i17JAguwDMTfw4/sM4o4HDvWSjTDcpkN1FpCXX+oQ7MP9AllAsR
ObwJ9U8KjrthrUPiEq9oNCG+QhKSqijIPLKWMSa4qoyG892mzpImnRlG8xhTsQkmMYm+qmzNYmcf
1YtyuXzNe6QUId1MOvb1oYUKNAeS+ZmHa4E1804dbtBkoPqS81Zfk9Xxn6uyumdPeq386FaXun1K
m4kD0bzpSD6ysYcmDaF/tDBCsr/6hc8Nie8jqI+qUkbPcy7JxsR4K9rK0hyPiUnkXmK8uewdbIIh
9Pao3K8Oml5+kfSBUXLLUKdlVjnCUcUzKbwz8hjaX8lf1RPxGkVD0COlXVtSaKiwA4vJwAmyu9+2
17G/FzSmh5r491Qwsx/FwM+numCOybZBIEOIYDz0UNiR6wMJg9uYqmZrUFjLoK5C7CPnGBLvJezS
n9gE4Y7RGigOsw9bcP2ntaPjpE/D/S69bLhjvcoCyelIjnbJxa3ye2+cbxF6PxW+vMVB67sWMGrT
fj/6zW0VqiXmrmeXc3pbJw1MybrDSaB5wq632E/4TtQmRqxGk+cHy8fZjtCHK2eEaO6J4hCR/LMP
E2gGAhY9/aVHFgy6MY2GRj6tqaOuLGbLeNTpkqovH+DGbiC8qqR7+AZ1R3DayoGq2lLZB+9kE+PZ
wz2FkaOf0Gjosk0brFdpke/8OsQwDtKzftuDj+l5ZUXb0aJbQJd5sh3zDt+Said9xetUMglbek9J
Hijrf5irxfjoFMG0KWLrFDnTozMtV0lLcTx4XHgqexo0fDKZHwYBDo3D+Jg11D1FHl1GRXUjK5IL
XBxu0eac9T0Y1PgVD2nCItR7UPtqWaneQvXHZry8CtgmQ0EUcN0mMPII+954DsQX3SU7OXQVz7g1
XUotaQJWr6xDogh4uNSbsLtqF6jWtpTFjSqmuE7QOFWzWqfr1eC+eCmyIaNaLkvbvpYNa6Jzlwdo
y9eet1zlWX9nA0Ms1nrJpA1Ht5J/oX60wj/caMSA60UQOVAPCy7sPCOlE98HQHqOLU/V4L/XKuut
tuZrC2MnppTJh6Na9CmiJAtfNfym37ylzpxa8LzaBUBFyiGFG9l3L8vdVPE/jawA5w2GC5Bn1e+i
9u144InLvA1RwWysGXWc9TBbiQSCmW+Q5hDV7d4ZI3xhEqTUhjEw+yLROTPZbbwZqnriEDCv2jaj
odHx8+6aQoMimF5v8KmsmieNJjcRO13rvhu+BDyzaS8zsVypcxnOLBks5Vc7sqZVUz9WlOwDkdge
ZgfXAv5Ijx/vtg+xrmuIFKXECPY9nTBPsGJbOAlD5aNlYsmiVu2q0DHmhJ94orlb/cz7ToPMTy+0
gz9fkn3wns00IGqjxTAqGT/bZsQLZziouxqvw0lW7secxx+p9QvNBeEMMoO+XbLNGHcEPN8Q7bPs
1oSPrSCIsWP1RPP86HrP2RD/wpR5LUFVWmlHnOqk3LJlQEdkXw4f5nX+oT6mNBSmzKZY9/LW9QEz
PSzuNXA5dDbdJA6aZfpiszoaCVAxQffYY6EZ7/RswOmZ14Y9tJYwdGDOWOu5MRCV1vljQ8DCOhEI
FrP8ccenuY/LCzTFxlazHC0YYKh8L1MT0GssfywyJRY7p+9QgI8bQYYSoBpy4l3HnXHBqOdoUSR6
6tHWX7DsAZzaJIpJ1ZgJZhVLfJK5vJ3VZLlrGDAxsNjLab73ZL7sNbAQP+cu7gYk7pFTP/HgRQkN
eB8UBJDxgFswM22SAVQlMAwWkcYuOHsG6lFgwKMRDyfAuLQdbsfcPoxgJ9JVvTVPpY0vGxzII1Qf
unUNn5E2ETgZVn3hzQQ7ZenY1QMuTkrQsfqIczv9BDzcNy3hLQMBuINF4VdYxY9+tG70eugJHWll
S2ePRf4eovMOu/VPdyVNJ2sWXjnrD9FMFqL/6kj75Pcrj7hefozvnRCXAd1qh9BXcNG6tMAYx4qe
bZnRrOI7FKr2nvN+bKJvGbFxu/m6HybaIkhWF+00POYTPnW1jf8u4P9msUSECmQmR0U1kqCwutOK
FFSWz+wMZY1Wqi/8HfHMIasMLobCSAsCc0UC6Fa6WLfSraYxu4GMqN5KxPhjjbFvH3ND3JxHsllt
NlKQu4Lhd0zeNe2pgUB2qkAG42MDdxDWBDZozZI8dbLBGOhicpCptFluYGcL5dOpHmJsx3BuRCEd
drc2CeJuw/Y6pi99hKhq7NhicpcYjXa0bnXvWa4SJZgf7/KOS9R7xUvbL9dTCpFpCQdjm/cF0XCu
9+FZBRXDbeSIWzEX3xqlMQw+dEvASVNj2itxAceCw9y6MUcbgoE/DjtKRcIHiW1PXFrjwMXXK00p
TxGSeTEkgUBBckUoeGhS/8vPaHlbWFoYSeIcqgCxuoaR2TpcuyyAWkUW14Rc6b5KC++gthJtelYH
zJBiq3wVs/weZrwzfQKdKlAEJJIwjO+LhSMkXUGU1upHt/Z3tUHrHVYZTVTusqFyvOGOjAUUYnzd
M+NRD+SszrZMUkb3nvxqMPiFaENxpKAp22VhElCDSK66A2XYMKwmP7Mbdm0UHLALS/knkI3EUHwo
kxV/OWDqPdzotdwZNj1qvd7pak5/UEqvZVe7gr2ZJg9ktgjUTXd6fqgwjmNkJw8RBOPOr38GDBiP
eXNjLeYbaSDgDQwBwggDjASxjRM7IZADhkCwk7ZSUF1PzUVVRng48NTP2WOT4SVsEPyx4wk5duXy
hjyN4s5LbtfgYfJgp9dx2F85OX1oL22iMG46zlK20hYeV1lcpny0SzFfmH5NU9Aun6HjvRrkoh1o
z49uhDeZCJYB7mPxo27QOtcQ0LEXVaSjRfGYibPHyPsXmYjyQMIn5ooXSF/e1sj3sFml1w37DhJg
VF+UmYdHrEzHHb5jKLkT+2Y2x+FpMYuXIhuhBbqEZCnWoxEcVnd+JPvK2HvAd9vEJNeN/EEoV5XR
nnF1XGf3sgpx6alWB+Gzk6fY4IkrnOB2w2yT3j02t2OWTxsjH0mft7FBkmiSoX4OKkE47w65RdmQ
DvNdh5/QtQ2RMx4h72L0D6gUhuMpSqfndnDkRUHE+kS5TXv0ATuF2Ff/xUWW5RaQs7raeO+rQGGk
UXpaawI2azN7hR6H1hqu0rWlYqwFedbkakYW7uTmo2wIu9bS8aKT/WWmvmAoRyg2PGv8TsnSUF9C
lZo9vOEAYV3yLMi/f1Ex232qErfNgPDtCInCYVzqh1ylc+svUoV1u6ycScV3dxFB3i6J3liKRftF
ZXz7CDBjFfvdxuDFUnkxWCoUfIKohVKRoHBZoUXu8vwXcfb25VCYb6WKFYeVTsA4RiSbarKKS/0l
ycK3QAWS207jXs4+ceX/+KL/LlVh5rFKNSdYZFEx51xNcUkwprjUv/vtj05MWHrkkuNbYYojxDDv
ZYAfpVGm5uU/vtRTlAMo1ul+bEIgnGZOOkg/qNBDso+NcTjhkoWXdtxMTbHx2AWc5DqLnCdkePiM
B8NhduZ5b8bJtTah0F8G5STRdmpdAfjv//GNNOSF8gxEwzIc61J/Ae63//jdoFxwIBXxHW9S2KRp
C1Zr0twHhslwrzYfu8wyHyvcdg5ZCTQYh/IihuV9ndnJiyPb5lr0GIZORlKcDMKkLrlLj1UfbQsC
A59M2V7z7flWWqQjOFmeXgQ5ziB+UiZb4l3x5y9b58G1DPshic16L1O8fIIAxmJvud1BUBEoVUOA
UB4ZFg+U+iNAe4O2MSJvnT/Nk2vtQfgNsi2w8h8G3k40LfXj6hT1IzbNHtA4OIX+O4JmKT8GeS+M
u5louQdERoBicL+gKwqzyu+S3UxrqGyk4hF0fxWZ4CDC7KMbDAn8rX7rlvGnNUcQFJV3R6msPPTv
RnUX/vR3puwOYyR+oJiOUUKGw26yvTfDJMJmDrLmCoOI6KrArQTu1+WovujfzWP8BHC2brqaE9zr
zPkykvl3yqB9nzE2vNR/pb+YWfD3P9YtPpHkU+eoHQrympgz2GCSl26MiYD1kI085XbVo+fIxe3y
EPwXd2fS3DaTbum/0lF7fA0kgAQQ0XUX4kzNsjxuEJIHAIl5Hn59Pwm7Sra+unbfbS/MoCiRBkkg
h/c95zldONBt4saf589MR86F9JbwDajMcmzeuCj6wqacj2D+d0JfxZ6+Ors5MA+I+a/qvI04/dDu
G0W3p+KOVdfiEREJ1v+uueumG69vUo1xhN7cQERIGGq2ca3Xp81u7izoX/oSx7YAIrarCHtLTDhR
CZQ/1Z+HVJIRQr5Cd870QFOG5SFJ++Bgw+C1ABiGMURXHDYme8pDNomb2Fc7WoniGHb7ykv9PZJq
yJAWoCI5BGAteClputgtcv+2V10MttBaNskykXa6GKgMZfG5BvB7ng9Ob3IITtOfScXsGddg17Ak
5K7pO+TQ+JHaUYqYNkWY4P9cTOe83ltvCKL+8WPiVmKfBz4zZ38iLQRbWlEP51g6/Cdj/OPe+pgb
vSVsYTlRPSbTM5woj8fJgp0X5/CFwBO4Q6PugGhuP+EPuXQTjyl6Hu6qOPmQxXWLhrfZxlUzH62o
eytSj29+uojn2cTzamcUHsboKkz8swBLtiGbtrqqApcinYxODlseAjcw+1Xmc+g7B+Vdtso8xuX0
Kaird4vbvU8nVowWueQj61J2vkKdZ8ESPprtt67C6d4njWIkiW/NghoGvAHqHs4nUzTUCYb2S82i
vGuy/oDet9p9s+ECJxZ0s3H03VM8C7mzPGRkWF986VXbMsWaF3jtB+Xmz630n9mYABPE1eb20TPR
oU+z06DWbx+KyGVYX1z6IdM+MuKTfgOmGA+E7/pcElMMwlfbk9TM4hZrOgsjgVUWQiRFlk01RPuE
ARmYFWMbqHrL9m6ymNGukZ+SzP7YLLxIQ0a1PzHNjT0kyphSo+Xm7yPSx+hp+I8iiJ6x6Dyj66fu
dZ+kEtVmxArOddl+LwCwMTleLfZ5qQXNOEG/V+bN3l00H2LuxBXJbR8Yha5TMwbXZNGeQiZ7EH1/
J+oKr/3Uz8cl6y7yxnB25Nzhh0+Y4BZcAfTihovmHvDkuGM121wtkgo4rahviP6n71Uex+iJngRT
zNuI9UYgU4+D1wAnpafsTKjb6deFQSeIpDzmYXNvmQNuWLZPa0VPBdE3XQqClcOGyqTC4uckeIuQ
KAZNXHHHd01AFKdrahE4ZYguZANpb1w2OsJg3+IoUHmt19xhNtrZMn1KAvONzWKR2iF7ZsLiNglJ
qv5AXQAlPatGpAQ9ZaEsyZ5E7RsXR6cOzr/X2zhaYvaLFCww2RUgawroCtqW80pf1C5L5PQt5SuN
FCxm9iqVZcY7C4b6RI/Eq/JnVnoEl9QZ01lOfUKXmgIaaj0C9SBW4MJYdVOgAEOb653B+lFGlBkd
MvHs8RTp0FWWPLos3N5MStJldtlc9iH7bbTb4zB/kzYnQa9YE5reMSldhNxUe0olrX1bfwQK8DQR
y7YxRl06yPZwxGeW/Gqb98YVkvbd7z8USwu6/vahoCG1PMfV+sfXurwIwpJPSeTY5Na7HjlRk7Jl
1YeUEDhqeZfLeIwCAq0n3My//7/Ff/i/LVMK/lMLARR5Ub8KvlpncHNK/dmx0h3vPGT/xX9kxe9c
ygyGcG9KMT9I1CLzZL3zPXEKYKnrXRht0YcwIF6mQcHNOoKWcgeaJjhNDiWf3x+l/JsoDKSn6bmB
75uBbdM0/PUoiwb0PIGunDY+Rxl3bBD9th0vGIbZTGKQQeBikV4g8cXhU3/SkrF6TL9pMUeS8C3m
QGBRZPj7kh0xWoMnW+/l/Az1p1cWT/gSn+AxfeOc2DuCRVmkYjh+CYvbu1WCGJl6367LgV3t3NQf
1Azpd4rYFK46DbYJmJlLufUyUNYDG3mRZtVBMeFGy3QJ3J7/zI4JMRloxU1Ndj0pB7gTDvHcHR7I
HfoKfOb2YyCzB71ho87zJJvxIWtabaB4L3SRMZH1yS1Y30L6W2g9Nvb8Jpvi4+8/a8v+mziWD9u1
BCYFD6jj3wSr1ZSUhk/pA2t9il/JdHZoVNn9ar1Jo0cyp9WqqLw6UaMZLqCY4QPATnpjDc6e9M6S
6YCKsu+RE2VkVQsSLRmP7WAcMj1zzyP1nCXPPCyEEfWTJhgenJAGcGWVV0sb5PvBXL7lizEwuAG+
lvUMhEB/JzEVCzuKN3n8FLUGQjiLejWGmifdUCwSimRqZOwn5oPgY8K/7ZxVl6AgaitxrDyqb5QZ
SuxNG8kUulPd3RjTmEqJ98JrnX3wFnbE9LSfcgGRAe/SppoZeZrQA1PisSrUv48zbtZ+a298zdRY
7ak5GFaHj7boPuPL0V2GPBesFPCtQEGIzeKpF7Qjc9s8EItAywuGZRENxLHZnm6NJIDqCvMtCz3q
VVR8HEpzqWiuDIpcaBh4127QPay19soobxwvPcWV8bUUGjsEd2hbhu5Ha2C5FzoLjZGUDZaJrqyN
2k1Du5eo5vFg5ILMZVVXe9olCppSdaqehK3m84hsapNm7juXX9IhOEfl+OyMMdEVxT50+mviZE+V
FgmQasQpEMgjuMxPkc6z1Idan6Iy/mqM0wPQwuF2lhnsIE2iG/rpnR26iDWwyqRj15zx8bz9w+n6
H2YUC26RZeIEcAPQxL8ODVGPxsQx2vRo67esZwOPx1jDBV+M7rLwFJtWTFoochIwd7p5pxtmpVbS
OVpGVXfZH/S7f1d8BzZ8HOFyHcEgFuLVIZGENsoqsZJjRlBRlas7ls8nXfrORmynzXwKteKsHId3
WnqFHfopNOv3tu/+4bP5D4O7HaC3FlgkHCSRr6XnfdJDvS/K5NjpxKGp56rCkqsIOkTZ0m1Qin9u
2KoNi/tZNvRfIiTnra5vSK0fQ0+xaQlFBTzlP5p98iiceN5RCQsBg09/UOIGf5PJB47JmINCPrAs
23mtw2WB7dAGH+PjlKpwC0AHZGiyNYdWYdkRupnNtn7JoOe4fG2ABy9jEY5nz3SaneCJFKiv5jQZ
d33i5zv0E95G6GpUAtHVt51kS53VhkWMMK/sg3f4ahE8mGPO5rEgT6YagvY0ptPbfFYlMAhUsSKH
zBemzjYw3OBdwF5ImA+ieWOkWbNba+KRkTD7NMtRpPaWSl+wG0YKa9n7yu3SY1YXpN/0Sbznsth0
KCvfylyQNBzcyHheroNhuUhm+haGDSLeqeRZNVw2Nnw4zGAWxM3AeN9UbQZLZ6C4Gpgf5gyxrmEf
dc1xlYoW1NT8wHiMaeCSj34Ri/hukAzIS1G8gdLNqGnnM4k3xikw3TsYtt/c0uwP0j6GKmuORARQ
0C4nRSBzE2/kUl/VQVU9ZDPoQ5kyWuVzNx2bJPnajUn5ffXxv38Bu39303xGZtCQBtm9+vG/Dl/L
m6f8a/t/9LP+/Vf/9euPPOnHi2oX0S8/7Jg9uvm+/0ov5GvbZ92/zDv6L/9ff/m/vq6v8jhXX//5
j6cvpANuk7Zrks/dL74kVwpO2//e0XT3tSjaORueioQx4/trnr788x/i+xN/GJo85y/MBhJommPZ
po/85d+OJt/8y9XnP78WkiWyHloK+LXxP/+Bo4mH2IBzlSCZs12E7D8cTXbwl6fHQM+Cek4Yge/8
TxxNFob41wtS5JM2misqTx7zP6/3iwsA3kEL99mcAZ5Vb+gNLLswV2/o8ZcbWItVKwN2fRa51qb2
Xkp0FyjT9jnFg7bARkG4aPZA1mRO4irQmtE5QFbjkkmcaJfLCLAAmbSwJYbpqvTa+zEQLcbkrtpO
yGm2fuxs4qt8wPvehBAx855/dhTtInui8DSV+8B6X4TAf8KEYK7SASYrszTe+7Zxg6GjO7NAy9zw
rnxWVOFPDVcfjWxoniSBHhNo/jsnQ9eXFo7atqAqtk7a+4dZy4raNHof2BmEDMPtz8QMkGwz6rDR
tnur4gfMktVhDoZDTBH/GFFXQinXHCzc+HMbfRtbeWhtKwSMTage3L4rpyTUjyqIwUIoO2cLujBP
k5HygeZuTUr6vp2SBXhHqNt0rGYyxWo6pEcGqDmFlmNMKeWJ5tmeAYaEOJVL23grvQF7kKKBhVGE
ykXmn/IhdraJFNdeCHo5UL46JU57ndrX49Rhk4ZnVsS0JOwiGGnWLuTcOJ5/mlIRb7ygr0+LMMdd
E6TJDVt2EhTgRJRyuE4ip7u05HMb48m2B4d0Qtsj6i0D8qNakJCEuh8YfYkFkog0B4hDe1uTjSXZ
yeiiug1qGwjX3QBoznRYzgDVP9gqeQ9dLUA2OiOtj+hbJRWA9nLJSXD32ke5VJcD+RLHoPKPMWtM
0EAkUHSfAcg+NRM1kGmRt33g5bcuQhc+1JlFmIkmtGu76yXLjFNWRrduWXpHL4nFDZ4otF/OR7pa
3W0YVVcobatL3XHHF2Khl12R2j6yPmN+RB8Jzw6kjEpHpLKL64HCA1qpGxUY+t8S9kBIU+kh5sL/
vZtZm7KoKkDYsdBHhQExw4/qdptKZzjmvpiOfVaWG98b3UMdf2ky1pRJSLJqjkzM8vK9i72eLgCh
pNMCpAD4TE7s7EPnI8s3vJNahm0jVH9VsKK7CEc0pqbMrCueUm+CjvMkzPjgPEOLI53orh+iBbGA
6E9LNTRbNXifujhOj+YEMCOrKO0T6gy/qTM/UPusNgNLGHYZ9bXp1V/GIuQpU/smkOh+ojb8lBvj
VW4Wb2DfcsYVybXjRw7rf49cYXgVJmZFFHv2h6DJEJub7Zbt7AL4s4HsafBW2QLgXZHX5VOyyJmG
0ERpX7yZEzM/AqG6DwhqMa0at7gQrM4QGWQJ0J7RQOgfFBcQR+nUufPJgsXk1embWcY11XaTfrZV
fMtpWi8tK9h4CW3OF4CHCDl9K2quXL+jwNFYlAJ0JPdctJccrH3Pp/ycqPFcFvjwCwakXSa859rD
YkMy2C1rqsfGasC9wOmTnqu2Msi7yy59G1DqGUPz4FSLR5Nsye/TT+i4vqQj2+Zl6jsyMdGU0oO6
GKuONB+dI0N1hpL2sqgPYW2BC3NR3BIPvlT7vvCni0GwO5XOZegP5UXeATqcoOls59p5tpGon60a
6tg0kKaIMXAThl22p6X6WEiKp5YHyaZISfozHVY+RB/0KVtUaJwIFRMkcovOoSvde2TRw001xflR
uAxGluMdRgJTWjB3QGdIUguKt5log1OZ1wcQGikG9bgBY28yPrjBwYFRdgSRsk1Cle9yv/5A1ZdY
7MyuD2UBccq035dZBVtp7pN9PyBTGG02ibhmG+CNqba3kGzbgjSThRp3Q4vgtfA2U+e2uD0Y6Mbu
sXPlTAidHx2theECueHlUFvhRtr57Syce28Q+7Ec500VVZAMcVwgE2Jb7HX+wwdYsVS2IGcDiDjN
AxvzHK7CBAHGm9JkM9t04X3zbKuMoGOygx3432OqbpaZgkLfRyXJ6pDHOxe+NJ9QAH4mmHMC4nLv
s0FImSjy8GCAAbwYGjgabefQwgdYjnzjbEh40p77xcmtB1MLZftQGbvGs7ZSEo5Zl8nz0tkF5dri
fbfr4KsairRyiGBqa1vNtkM9cyJhoTefzQFOTWfHB2Nx2m1VId0qfZrbYX8C1t5cuIqSl0AjHdnf
UFO+S10GjLlBaWWDIl6sTiFeCyl1uGZL1kt2jZT+QSDM52oXwSZsgKeI5Np1UGJASe+PRsF1zELk
MJiAaJIi2latrbD6z3t3hv5qg3Qn7u2iylPo0uuu+aZDXoMKae/kiPPtgJOokocysD7qKPfd1M4x
2SY9e0wxnDpznM+xsDqkpwDrM/+NWRKGlHti2bsdVD3KfafF98WeXSZTceYAGEL8BmcwKfiMI1li
8GHhIcPovrGWUyHinRNX91O2nNDwWcgxeuSDYfJpMF33OoIfoUh/R33Qg8HOQHvVU05RyL7Jg+LI
RnHZ2GxAwJ3QYw4A62JQGT/7xGQAoDsIFT5Fs/c2QPlLU6XZRS4pFSbMZ6Qon1ODiOHOjqBNLJCZ
Awdlevp5JDYI154EzfQeBfVnN85JrKD37BsHah13ljO+j4Zl3uI/InXzikGBsj6c907SiuYAu4Ji
I/ts2LkI3KR9XUdIvJOMSdYbul3BWEDwIYK4tpt3XchmmtXGIavCE1hotyGXIELhhYawfYZSmKN7
h/sfn/EPXFlVzXLEifa9ULp5ZN+Ww/AuRVZ7oWuLUcfJ1dn2dRnG0UGB7MTdKdjPl++bnopHw+i2
8UrvkFgIcrXgx57TL2Kq/f1k2LfEj75dFIIBZaXWBp8ZVEUy7qNuPnBy7/w4Iu61wvQxogdVNUjW
LHtAl/8WCsYXY5D7NC/QT4XyEAW9jl9+JA9QQZv0DhCadjIeYerGnH1O2hDfR6043FU2wbW5yya1
lwpCiBroDxVvI4z27GloD+xe+s1j5yI4yvISQBndFyCbkmsTQk4YjRNmg+Lnm/UxObGnXH/BCcCS
U1IlJEQKSNS/b7CVV+fG5JI1ov3cdiXKiLQ8J57OI19/5uLMTgPkz5yWHcVSszkvVLB2xK5jKUxo
aqvqTZ72aIJ0I25t76+t9/Vm7fGv99ZfuNUot+sbIY/Rx/ln5QUhgkNxBnwOm7crTq1jEeGuH8dl
VSAG+NfN+hdtX392FUvs9fH1oZfX+P6aLy9nVSGzZDWn1UnVz4sicx0+FAqy4CQ9kR4qI72Jo8K1
QV9Qy1v/wFtm85D44clznQCBoj42H1cNtVF9d/05xNSMv8vEYo+i4NwMUXluci/kFNN31wdfbl49
tr7Cq8fATYFvt5vjq8dffvSR626UQjhclgzkcKsWFF1VfW70TZTG9Zk0Do9EPf0zXLd3WYU0YdTf
6MvXqiJRnjOz5Ltdv+YMuhWkMP1HpEO/y9Ms3BXrY6YXlcfWwYTz73NivffqBZuUdHKJ4xYpbVGd
X25Mb6jOQt+sj8EV0ekbGaRxfQjrS4Ev5DjWF/x+Nwrle5Fim5io05wB+xfn9V66QNemb57ryaT/
gg6McyaLre0yoi9TkshNaEtA3GSZnSKrxZvjKWAq37828mR49vf762evJKN56eKEMwuEjhed/s4q
MZXn9R7GFz4NfTN25JHl5knQwgf3PDW8o/VuhGvrDJHz4NbEkTVe9369jNYb8iv4Fip9RRWkMJA3
yKbGolOKpp9Lh3Dg9jzPhJCvP673TP2jM6jahFbH3WBQcN7NbhcWHtXJqvxoBH5/WSYDTGUemdO2
uePhTWtUzaNrnYuGoUR086e2Dg/pvEwPOEaduUkfgAMe0Dt+gFOanT1jTHY1S2lYOjVIAi9UGALP
I8Hlj0Vpu/vUz+8LMPswtQp1iEsqL9C1Uz1esplDlb0rF73yECC1HBfZ5aovq/1MHVsgQpR51HHo
5dZOU0iLi2efXWXe1H1mbYPE9onXIcXFgrIIu9U4+RAmN61s00vweGQiDGF+I0TJDEl+1BarMbIw
Wn1nPLRggaLq1nSnrXRNcdlPw8dBFAkuq6zbxlHT7lQmbLy5c3om1fIbV/ijw0R/agL2ZYaRxEcg
Y4i2evIQwbXFRdfeda3JACZpX8/G7FwHPop2ZoWLOBqSG2GzIrSaJgHXK8v8mAqU74tiq1np0w+c
Xk6pmXNuHhqmlvXuy4Ov/mb9bZAwwL38XdnKj03jV5vGDq7X32W1lIwy+s8W6HL7chJ3YcmZRtxj
dYbsWOFg58fvN2xLNkGWMs/35IwqtjNw+iE/nWLzICs0xkxCwbaWXIHGEJC2uQy0/niNduQ8Xu/h
AKrOabNMJzndvfwOiwx5ykaKpl3/fa23+OYsL9cn9vrZLy/x8mOBfP1CwC3ctolgKkNekR3nqN2l
mV+cKzLUtIOYuy83ma9a0trHk8pqdKJI6bfTev77PdcIoga9BbW+P/byi/XeeiObYKTvXkTVoS88
xgqunfUmSucngf6AgeRfD1Ut+hBLq80r/Xmtn4tCL3hQoXNZJSbfoSOdq8ywsKHrr2D9HmCy8ov1
e0XLDvh2vQtnuTibtvueFvWEcYk++nozgyE/izhGr9AsPqJ5L9z2OW+t0XKpUVXIfVk4uXpsYV1e
ntd7QcV3+uoxjQfaEMobZHA+ITBbvI1CT7/BuL7ltLmsPZmoXbjcl7gCTsYiNfp9OY3AxvVIDM6e
G31vyHNUIwZNV1swM0g0JO4gjmxco13DpXHBJgca6XoEyzoglvrY1gNsRgdReWHGuBD53yf0ufuy
sm/omNQERxrtyR8+zWrsz2M/H6rKFIdQz5JCJs0eTsU9LXrSL9b5UeHyuVx/nrKphPkQBmqnSGAF
Pe7mYBGiZT47WTOd/PRrpwf/9UZ1gZMfez0jmLnRtJcReOID3sIzAVDF95uWCEhc1Hzclj7D1uet
v+1pfDNzrPMH8XvMA32KSjXWzZ6f/kq/0Mv/uP5f69P/28f8Nua1Xl5hvbc+7+Wxlx9fXubl8F4e
UzUXaxhRM2s99S58eeX1j718ZOnx/dhfnhNnPmE4ED1fHvr+J4bwqJq4WFr7iqyqZe6HMwIVua+a
9FZkXO8lVpBdz9TLFp9L2dBnH8WruDw6VE/O64PlMr0duy7eO0rJ4wKbHmFXeS4jvMogbCxsjPqU
Wc/c9Tx5uZk8/6YJE7FvFlWZu/Fe2ao5o8gYcNsx/Y+LV1LOzwugcKUBXVfPw5XymEwsfTzrQZjN
8GYU9Ot8f95BwsuP0iCCyCsqb+v7FXlhuZWgS6P92XVnO6+TU+w0eB0NbdFeJV9Qnu8sjHrJhin7
otPJROtrMIuDNhwRJB0aK2NcIvMo6SBcdPGPPv//r/0AyvT+b/sBbOWSNnkqfmkG/HjWj2aA7//l
W1Ig37a/8814wR94s8D5i4ooQZ4isOjIr+SzH80A2/7LFL4w6QdI4QUioIL/oxkgeEG04FhbMB6Y
ph1Y/6NmgKl5Oz+JUyzdjAOgZrmeS1nIfQ3lSuZm7MvEalibDS1JzW1w8Jv5sSbAG+k+ilIhjV0R
p8FhbqaNO+XjXmRM0vWwNeOarLZU7GcvtogUSa98y50PRX09dT1FqTB/a6lsGxQjLWzAu8AOunbb
ddgKwoq2PUPrCZArid0dfgjAzlI0HzOIPHu8C8QgVkbNPjvvN0T+3baohg8eegnw68Bmyg+svggl
VzBuit5CL02g7eTS9TVC72oJRiS9i7Ph0qBOW6Or8Xu68wXxNkHDQdT5U00p4iid5rGp246iLO+1
NDvihhyfDSnhptFAKmKNDcwqjP5r5w3mqY+qY0Y/f+cBx8kqY0b4CEY6LjCx5bxAU81nYlPxyGIe
wqBST5eWT5+d1XTgj7fNTGirRQ7pFMBoTIbxqOT0pfU/gi/Fp+0Z0caBIbHxS2HTVJzwViZKbkbL
xocLfyXA3wb3mzphkQBPigx/oaqKYDRCxKd859Ocuvaf9CJ/P0EABwmHOjsgLTq4WrvzE0BJzX4z
lEOFnMAmd6iDTbneZD5UDFe2FRXGPqAS2d+aPQfl0A5YSLj6/mH+1G27+35W/gzje8Vy4lx1HEB1
toOGzqd99arxLlDxTVHK3nW13yRV8dG2Ng5dTqO/i0T+lmyfr4mT/ekT0O2wXy8Rx7MFzADLd4mO
XNOrf/oEFpzw4ORkdmqN5IrYqfmCEztcMBGpZtd1ojnMhtIkgYWIgqamMNaOxSEcuzNvQ57qcnn3
+89BaBnd6yMikMa0JBesb5pa4vPTESmTYPC8IOZmlTgQMu9sWqSGF/PYHabVo9ijHJX0wVB/s5so
QNoaWUpJAdHLhKYBNXfwdaBJsqGEaR2wSR7Wl5Ih5jhbIGQK1ZvfH/Rr3ZH+9qgQ6Haj5Tuw4l59
exFXAD4TxUETubFP2vnYKWazbjA8pKIS2LbnJlt7RKGHVnKDR7Ei6teUF05glrtGfKnlXBxs0M4X
vVHeS+CccVLjSbd39UT4dImlT6TBJqvVc1eigaHinZ6HkE7NZMzPQd/e1FjD9oZIvpD30cGJLcFf
xOJB+HW367Pg8Q/v+JWsTb/jAC8VgkjbDBzLefWOpzSCugDv40Ro5AkXtKarJjnW+7exv4grO/B3
AV1KLPOOOlukW24w+YeszmDFVHh29pWNR3gY8r0nqcKajbtPKFwnEz5JMQWPQy0Rq4Y3PZFSO1kx
CARVX22LLMQtbvVoner07GI22Bdu/1RD8z82Bv7N0iwIEPI2dP92zhD+6Xp51V7mbbuoQIHuYXTn
9rXUg4wjb857W500O7gM+pGPfLltwuzZ6MP+UH8rsM0joDd0Lbkl08dtds3Oawk1CNom2k7ysiNx
gtgZvFN/+Er+07FxfHS8kBI5ziqp+enKoZia2R0o3FM9g/RMvfOSlR9KHxhE3crHCiYpgmt3t04H
goozeACI0RHQXDuj/Yg41Oj0Zd6LT60XPzvLDJAjkveclu22H2qaP52rNghev7mOCRNaPC7BjLvh
0vfduzqymiOgH5OM4ybf+ll+16rB2QI3ptkFICVRySdiaeUfyJDW34cw1yTvB+0BIERPmq86/kTp
jMjSK3VaZFiSsoxmqSVSD+phzUo2uQfRtiX84zB2NpA7flhQe+AEih8UJOFjkVAg+v03Yb2aV6j0
chgBSx+WMq4FZf3XMcxJjBEOSMBClW0P8KnllkAt5wDI+lRknnOKOz89RoBZROCDiPGam8QboYXl
1p+ORF+GP42m65EgiOR0QLnsuK9lVCrvpNEYXKZdQuqX86UlDghccNTv6SKOG8E4lM5xdF5olkWA
O8oyBiqZVxNaRyIvbdJ1M19Qh+8XSfPO3ZVS/OEY7dc6Xv1puTb2HcnMx2iiP82fzlsoJy3Eoomh
pHVvAsBV54ZCmxOU7wyMwJ/sertAqr70EMMCfXn2hgVXyijMGzfJb1hQfklVS/2v+pK6gXoz4eAA
aIuR1M/vhJFFaC1EtCkDpyA5Ih8ulSCiuI9rmGyivQb1Q6xro7aGR0PmD+fBazkq78wKUGgxM3hC
0qD99Z0NKMOS2u2Sk+ng1qw7ylf1AMrA170Y9CYXNmCMQpCh01k1y4qsZ5Nvz/nZbdF1CW+kXHf0
UmX84ZrRgpvXp4XwHD5w20e1jQnl1YHRHCiX0CPFVQUHr5t1rmipmOvnR9eEDD6pdIQuszz4oW3p
D5AwcL3Pg21Kbz5nERoxsXmFu22n0Di5QbKlUuCdHDFbOA9azO3WRuIRuzWHXHNhJTh4+HMXviGP
SZb0j/Zk0upblPEELvTk2kOL7KT7MqVORbY0+RyoNwEDC+IC3fy+Jx1nP5cJDgMC0za1QI0SYDyC
39F9CYeckMEefqRIUfYMfI9I2Gq36p78RV1PeLGKbFd2lKgCdp59EMEwSRe17UoUzaGu/4QcyP3v
v3xPn7avLj2Xk1nDOUmZNOWrL5/lasj+1zCODssPYDgkMpCoSDudN571rryz8+E+DGSISHAo9jWV
VbTF6FilhTTIisShbZBnBOnknjza+fTm1N3sm9t5KKl1lsXXEnPTHtXE+zAL2iPXs79Ba+9uEQog
cgjG5OR3+MHDNAzAHVS3KCqcj1X4SOmkZed0VVLVZesefFBRLLeqEQkRn2FID9qmDonsqIxJ1skI
YGTtpMeH6XIkn63qR/RCXrd1RxeQu+M5W2kG5J7UDvuntnmK2/l2QTBKV5L9gu2ROtsG0bFLYYol
RtyRZNrER7vujpZf0tmQxkA/PvjkRvj6inK+5Yg7yFEwCoxSnUFGn/3KDTa//4KsV/MlY6Nvcv6b
7NxYq8rXXxD00K5skTmfjKQjJbNob9OwMI8kMwcY6eeDcjsacpSUwKexkJmKR7RaSKl9vOuuhULa
I9bLKDOMiiQAFG3b7f5whK8WWesRMo+z3hA+t683BXh2OImMNvm+Fq7H4U0eoiYrTeZ2/AZUNgrA
Scm8H8n2xbHM+ofA2k8geEFFzDb81Co6OgsldW9hA/aHo2N7/+oE900w5VQnXewNwWtnw+y3SNMm
xVnWCOeQUIbfIF/+lCmEVKFG+FQTZArD6ebLIk/w96gjCYUCxYae9OI62v7+gOzvO/pfrznftk2o
5i5bKQ7t1ao0A5YqhlqER2gKYuvabfoASAz7Ff2ZoTA+8Kt9FycFoXZJfMirr0Emqie7/GgpAqZK
224+90gBCQ/Mj+OiuZ7lV5Yz/WXojeguSUjex4l9F+bLtBtjWsmEwHNdD1wVg7UAjM3e4Qsoz0MM
uwcP3F3jkZ6Xc1Wf+Cqv0SZ9KatSXUsFUrrtljvkwVzn0RCePT7JfRwBdluCwT7IJnluVBxfTW4t
dFbIsAsUq2A3wCGtvDvQYvgBkckekUnNreN/htMjCPR0dF3NnoJjXUSXfcZLqaBs966DuEOZ0UMg
UZmUMZN/HpG3JMI8OVcqHDc2hUAC69tvfN3gN9Rg78Xsf7FpKe8yrPXUltWm85E/FvEyHE3b3Igc
Q3KJn2nrxY56FP5HPuz42iZ+IDSdcO+N8UKOZJpuJBtoJjnfupJV5+5C7G7v0A/s+7Z1TkHRbJOD
jMTWF1VzyYQKFW5c7u3JvXA8ShLuMuM2GWP3nOnKRTSr5GCVGZI4Y7okOj7G34Yvlm1TQTfF+ZgX
jstaLwGv6W0JWJTXy+RjgPQBm9bMvkcsvcxYPRE5QRzGh7IJ5YdFHFJQYU08zKcuFzqMQzz0mXqi
STxSB5qNg986dKfwdvZUtw4gjJztBwbBmxyg6bWl3FM7duFNttDr7oph2ahp5Jv0h70IsHHYYV5t
G0gFu4oI0N0EmWXjYIG8q0Regw4sjqFwrAO7G3HoBFf1UvTGaXFUtSV7y9zGpfcuwhG1naviph0n
Y59IW21qc4LL5cqP0EUy6HEFHdckoDA8+p9jJ8M04Y0pMEKoyVYN1SBXU/PItjmHFZB6PHMmV9Yo
McAOnMtxUXYn2Yxf0GxBOjWkNvNX4HCLOdJJ4rcUL64dt422iddekjKTH4N5fOtApb1gURVtJRBi
tE8d3lPL2g3Cc7fo9i6doKUshMx027TeQTjNtamyGOUSBW9BB7SXBWgQMHOozFDbQFScjqhu74U9
6LDAiXVqP81AInoDiV/iEkgF7HPK67uF+vYWcf2Vl5XmvVlbl/HAtpFc+e+L7qYI9yroF5CZOWA1
nEP4fjBeev+Xq/NajlvXuu4TsQrM5G3nKLWy7BuWZdkEcwAYn/4f7H3qfOffF1ZZltxqdZPAwlpz
jimtI8KvgtgDcxsbM523Fo9S4JMp3fr2uGfEH+zouXxEZoleUkXZOuvD5Jbn2kW3x/ZlB+8VYZeI
ewyUWPiDd1El+mtIei3uEW5Iab1ZBuhaS1m0AlUxrywKpo0hpbUa+9jaVZ7ak48cEVbLaB2y/g5d
Gufa8aUncudKDVSnRXRAxj/vPbJzQ8OLr6L43QtUM7ODQ2XMwvjqL086UeGjmfuo+Crwhgp59Nrj
lLzLbOzkvYwbcD9Ozaq8b2wZP1jTbw+1D1Iq85rhaMZ2WQEvccCfGCkcGFFWeE86M94nc//qFDBf
qjS99KPtbIXBVh4KedAqWOcI+i69OV4jb8B3XErxZIzdxlx+8Qpy3N7sA6iXUCjeg1pn2yid3zLT
ulA/GgemM+1jYPHksjiJPqSe340ZSKlvhOZ1Dshsk4u51GK0XQyz/Y4XSkKplv25tznlshsmEpwG
t9WuVm558WwcxH6SOR+lFTOcttPyPBFosq4MJX40kUOCeebdVDg7aOKYDqiA/oTpqAM2XLUlBGVY
m2PwuyLQclPGDvLnVIs1TZ/nlsnci3dPCZ9S62y66U8m0vGeSk1TSj4ssxYKDY7+zfzptCw9Dez7
HNf4oY3+FD1dA06N36Dv1a6BzXME5tg/JnPLS1iETz3qGa6+kUGHxtbplvGBWGKCEyeksrI8uL58
LYaR1L6q0hsnsUvO43a9zwaU04+8lfnRHNovPxyBpwuzPuYd61Bv9PYDbZJPAgzQHml1GmQir4xk
znkCGDFvnlzJPVi1Nki80B1Z6zHutalSpMuNMCa7vd0Ov8rKedeDKK8Zk80NY/BmVzvNKWEWV9MZ
f7g/6shQay3Q02xRvrZbgW9w55g/nbFlrRqIZJe52FtTC96nFPV1VtbRxumGLg1doeUVCDPCU+5w
QYt+hDBsDuSJyvOcpu1TMwGaCeAnzGZk7jUxBm3hQQKOQVsVYetBT8OTPVfeM24O81HSDve7oEO/
4DA9nGElwiETIH0rcYhj2PIGqnEYfJTfXhgheMjP0DLXnUvTFchKuO7KZroOVfuWI+iLMrv/zLtf
uqB5w4kFjFOQPYyyxLiHtO+QFGI9FK63pgfV7lgvABuCEaGqTB+r1iX0z0svgyxayrXBgjWAcLTK
JLsam2BTEAwH3DJzzDNRvttQNO0xJXR5KIvgovpDicscSzPMLK7YYy6tTySA5kX6AvyjPAGIaLZm
QQkI/ookpLBCTWJ3+hCW2bkOXkPJ6SGc9KkwlAnnie1WCI8sqJSoIo6g/rave/yJRdeehYcuFGkX
3j6gP+VU2wdTAbocMmyO4Ry8ZWP47XeyvIaOPM0FTa4urTuQNTE6j2jC8KvavQH6U2SQxPvUxVjQ
duvKi8fH3ClDghrhIfZ/lRYpIbfGc+60cgsr1thOCJs2eYZK1u8z8CQuPoxxTtfYH49OjosJPbxa
PFAYJooqW5liqI9h2r4TrvdzMD7GwhtjvKa4ZKc1BAH3JVsGHqzjR+6CYJWQHHhAIPNWD5gLN0bp
+wdl872Qb82LVWyDIHlJOtqM3HKKTZcQbkCgy1hn3ttDvfcy/Usk1WlkJ4bJ/whQEweEJ2g7tTvw
Rc1uCkqPLjQDEuW9x8NcbRsVufTMoie/CU9ZwRzT0wa0rJGZ8jSibtT1g+2TUNZSO+1a04FD6b5Q
Um+sxBtgARvYK4oANOnc0YbJvyaUQt1XHbf+uqcZMyn7R+zXnNmjHPxG9trSGsFw0H12A8G5PdvA
Ee1qvOo1YRCuXeY44yB5GhFlm5WdW4FXrZj9fZaQmSnQOq7aCZnxmHURXIbEPdhklK19oCnjLFe9
6Df1x9DXBGzR3UAWydacxNbrMH9anS62WUyUrGNjXMEWZ8NcKPR2aKbverBH2rfet0lEbkrONQM3
FYFKT4kbopyIoAVNWbXNA/EjkfauyRTYtVbt0wSvKB1WNJAS9bk1XkQI72IejE9H43WF3MjZ3uTk
E+xh0RGuiqigtEBsEaK16UqL0GZbvUkOcJQV/pbv2/VE3G5iWX+Znn32vUKtJjY5GjDy2pe07FJv
n9qOXqMyL7ZtGp7K0Du3WOGSOZ5X6Wg8ZuU2nOtlCB2vfL9IwKw2vOwdtuOxiG6AypGaaXwYGgVS
NpsAvej8I1WTj3a8HwHzodhajRycOulf8qUZFNbWr6SrF7p6vtZZdWmN/LdVTucwvhDdSQDbhD7F
FCWVQpc96LjVbNetQEH8lQX5s+cXL7XXHlABvWn6DZD/aXI0aFuxrjy0Gei3shCHMGbhC2nLrKKc
22Vo0t+ZtjbFgOFp7t6krpIVvUSTxNSMo4mBfDLDqPtTVUX5VAThQbIUbLBZsvQt3UDRWxi6a/kC
TURCYnPbKyNAbokGxs40tz8pjtiye8irngzfvESwdZrl/i75U4v0467xI+92WkPRo1RZNFf3L9y/
5f7pPx8W6caimWdbu/+V0PqtDtxf9+/z7uKJ+zeGjA//8z33zycIhMsqdL5/9s83mqEId+EoLv98
+j8/6q40yQhTXjcyikj+wTpSDem+bgreiv//kS0NzGz7vw87KWtDI75cCHb8asuD3f/2z//854f9
z6PEISTsOc13ldUn8/r+NECWY7COU6RF//3v/3p+//OQ//qef71w/35p/nmc5WHjrnwLFc2oKb7G
Lsd1R4vi6CrVPzIVPvQp6oDBH3+FeXegVu0WZLKzrgMJpLT1u/1EVOZ6FhXZA6xou1Q5+To2++Fm
BxT4aTF8FpJwjiz51WflNW9pg6raBdKjd62D6RQRxvugR49LvQu2QpOzkoDn2qLb/oBGGV59ULKN
GKKj0rADbSbE4CRhXJVZrUDf9US+Z4hoI6PArSNPoObKS8XsHSDMxQuK4mZDdICTuC1tjmAcQCSy
bgwGniX+KhnGz6n4agdiQKwsCQiocKpVFDrjLjjOJfW5Mc6/2iTHciO3McF7pqhHbOTVuqHbt7ED
VtM0H685OJtjbkIebQdxTsFTtdMyh4gqBYjlgntp0WqJQ9XP/rqZco5SgcbF6rd76XivEdfKVUwj
4MK0wpTVy31g3Dqra2iRkFBs9whYakJYQvsQu4bxHG9bTmzrGKkYac8YuRqyVYlTM5hudhOVan7L
xUtCq3vTzj7uAIC62g7XtiK4Bfmdx6Wz8q3vnJoNuya7kRx2pls3W3Q5MSM3fUU4YRPTZCT7sexa
eA8JdQ8mmKowHoqxCR+N4NgUw5W+xi9h9ntcuZs4wxBUgDYA2I820Md0aEfBRcJESFpePTucftRm
eHOZJu3bFB+7LoxdP+D7olRst6isE3q02VNtRxXysNA/jNF0c3IWVCePcUxXoBTah6F082MZDcyx
7A+rB1Tm9RQijZ9VPFva6XaqLi0n6scA2nncPPgiSpDH2kCPuepx0gXNPiocGFkq26BOBcnsh0eL
BXSHNTxa25N4yzDLrIPZSA5zUe1kuUiOFghThqbJpPcA6jLYl229xhTWHoOOlodkkjmF5cYvUw/f
5xKnbnSkbAhkT/d60TM86H+TqYgPriI4qnECuCT5BjNLVLawv6MplXsiWMyDSSLzkue6NnueMTqT
eWMhU0S7V9/41dS1YJpQMld+MFJBQ8P/o3IELkaEQNJKOhPEjtsdSEoA4rAta0B3BJLwyjTN0UzG
cxlyYQVNnL7447cjFJrnhBaKHpGag0DeTpX3s++b4dz6X+n80s5zfmjmgAa+ra5TsK6R/m/nGIOa
Y82/XIdKskyGx7yMXrPY+WaK5LSooqU/HTPXOEVS8ySLPDr0fgAu1kFMBiqPgW6EFr+cw3rLZvc5
diWXvp0ESwoOKkiNmy21uqVztGLSnF3wT25ly0QAnxIb8WIcInngbGFU3abzVyBonZXm1i4QMbRW
Vu5E7n9YisgeJIi8+8J5VSp7WsYDUzeM7NpesrMT9ZrBJnPdL2HLiK6pcUPOiS64gNbh2+TU3v3k
Qox6m8T9YwsEd51bBe48gcWpadyfJeijXeCQKW260Dz8BM2INRTd1q71p5nJsyYxdt/Z8zfxY2Tm
TC9WPewhtkSQEsfRO/VdqGDDmX+5AIf1MObUEKnzbvrDLqLOBy7pgBMy/GkX2lYHCnk6RAB34evR
rwEUW9o0+Dkmy1UzwdwtrZxwoi9qjFHHybnKMTt4ubFOdAisjvNLbLXPYZlWYBWm99y1i12WvIcC
oBG5vCclIsi4qXmt/HHfz9bJckK6qA5+nSl5NYgvWDNTjDd+ExnMcwhjbb9dLHx4LilCXRotZWpV
8Epsf9sV/WtK28Ju4AgbwVOgUWEDzR1JD3C2ybMiQGiXN+D6qil/KrLiOrmW2DIswOL9jbtnsavp
SxE3H1jakP/HqAG6oXitZxHt0yINNsZADzyMNEYCfImDb+Q7v5qpZ0DytQ7NBPxbHigmJF+quqFY
i6+GeEhE+l7XiumEPfyKkE2srBwKz9Shgg/m+D3NnD8WBN+dWlpP8wzgoKSkULgtn220kr5NlPTQ
bN3Gty+KO0C2xpdKF82j/0leLweW1qquvUZI7rrvvgkKrvk5CYHrjPglFr/pCAjmJoAn7gNTnOaF
YEYZ3hChxOwMw1y3N8rgXcZjcm5E8cOj0Gu0sHZWB4FDRbTLhtF7hSN1MEm+XSnu0GyGSOYZKUEl
FU508hLXQC0f3IrYOwGS1Mt1zoE++iUdKVaZrfvF3ntNOvdnRwN3hyGX0Ye/pyn62Zs6OQPJ/OON
fC+afZLdOCQmUbhWddpQf9MXDhKuTBm60zawUNkiyKsPCyeiXJhicN13Q6fKXe+fsH6V6zkiDIEy
vwlq2nlJBrw3whMIN5jIpEY/W8Ct2F3zV9XtDM8AfsPqyVE1IUCjx8ScWua5lcsRTynrpCv9Sr7B
vAq6DLB37fawwnrsPA4VP1vVSSjScNNk4jwIBGKVlovPus8PBJ39JR3tiFDF31OKsCwPTLZn1XKI
0Jj4BN3E1dKhGvAa7sKKjRNG/HlMSdqLe3gyPbCWYsXCuTBIN2WGEM/NkreIRibBwSNq7mS8Wc70
CuOCprCdDLtK0M1j+R480pQbojX82D4ZCkdKP1aH1gtxGRaOu8p6uemXm1SEUb7lJ07YVvfMWxP6
bRDYsJhmqSx4YdNy3ZkGNc1kJVthxu62cOmA0KxoF4pMyZju0sR/yiR3NnPrB9vUIoaGntBzint3
35mEa/jjC8D48pu+eN5IQtdNE1UwA9qPGJxA52gitlJFcWQ2Z2NkjF7Wx2h2qYHafO9G4fyYEzXX
ILY9cxN9u1UcMBeBajmVYlw1tvVgDIXcRjEWxbG3PmOTzCS4UoWD3ZmH88lFLhR4UquqHxIMdA8o
3Y9tGvfo8MNhp3xRHgmq2wXpQdd9esKqAKoqKIR/Dq30Ciw/PExieh6jPeo5Y6vadu/BTuA4I9kk
floJSDXSYeqJl8fsCCIwGAnpEFe63dXrvHbem3B4nir13kjG2Y30Proa04wxP3ZOBHXF0lchKUnI
ILoi4TtDk78ZquUVGPDWa/nocftjIPQeUndJvnIbPKBLv1Opj6iD7IcGe3MPEmclEZuG8xjXiDmu
9ThvXYVozTfL/gQNsxr1K3MCoDFGCAXFSZ9n86Zb1PKOieKp0WG8cqYFlszT6Wr/MBvtBX2gs+3H
npIrnJdSvHmIRC2vbjE8d2ZP77OiH8nk3YRgqsOXO4u3XNCUtG5pShOwE2/TBRz6zz92PeP1FnGQ
5VcMlvIR4rlh1Gyxtf0WW8youtgwVkql5C0Mw8RuVJEX71TEahHakh486WMcCsXp/sGPjRH5HaVT
qod/PngRYCrp2zMaLrCZWIe7k8ImBhbTPqiSpO+q6z5R+uHeKH2sFNgZYJbX5kbjwj4P3ptOJHMC
sux/oM7dZnbnH8wFbFqPLQo0u7rcfYv3D4bATHH/G9uVx9HBCdb3f8PwAhMtPWUWinUtfVqZy98i
PTBENYdY7yvTPTpq+o/fbrj/hv/3ud0V/maKAyauhW93Z5d4qlVfa/s/BrtFQl8mnB9W9kDex0oH
MXY3HHe0hKYU/+v9Z5LjoPjaf398QvdNFVF4SAvM2bSsU8iBxGLuutl4gRA8nNQPBs3tSS5fv3/T
OKJ4Gy0DZcEClIcisSSGZwMg7tJde4tvM/ZB5eYLCTYoyXFvHboRbQ8Y0JCwKWy8hmWTOmQscjGS
ugL4oqSs4ArATnS39mWqyE/zQ7D8UoUDfQcLMp2XOkqOIYatPe0gzC7LF5fzO28kg8Lxaw7smhnY
4jBtcB7zexb8Jgy7n+5Gv/sH/HwBOCCHIdDiMpmSrjkVabpB7fuQeoRl6VqnG6o4c4WvBMfP8iEz
FJIZxuX60Kbz5k4vTjA/YJINrB/4yvWRNKIDWm735GfxL0I8DCyLXL9aFyQcYQ+4f6CfvTHhRh66
oYHjnRM/n1Z4DO5fvP8tXz7Ft8UkRYcSNTZDT2mASLGX3prfj+8qhxaDmjk2lw6OJTE4d2+VZ2NA
n/UP9rgfrIC/y2GFAAoRTZ9jV/Qt5AKg2I1e/MUjzzvXD095cM4i8Y6LnGlm1NPlFe8z59oVktWb
NdofpmW+uz2Ubii867Dwnkkb2mH/wzINLoOa+E8VUzf/jN3usyFQE1UfD43b+BEr4BMKzHcFigm5
ztsI4YQn/0v0IT/bbPTGaL7g6vxCfPk0tmTRhTVZGWiWjkVQniFFsSYNtMwtyy7OtkbATmk2M9Bi
1FdQMrIqYRjxp0smZw51yz/93wdFP4qhQyePJdFC938HV9rsjZQz+/K1f31rki8X3/0h718Wnfa3
7Uis0X8f95//RoItu+fyj/fPZ+UC42ica5UVTIVwnRxA5UGRL8Xfxh2uTo7apQmTT2L+Esh4+Lvq
ySANkovPL0J96luxCYxzkUbBue0MZKe5uI4R7njmgk+GCh6j1lshsrBWqrE13HHekAIAH4CIZ8de
JmGusYuzkDOsYHWz+RKMKmsFGIGxsa79F245U/zt+ko/1uM6KceBwMH2arJ4XDz/5AwJ6TmZ3ADq
SZ/tokqp6CluyipL8eymIFWL8cGV3Fbt0ruLcwAWJFZ+Ncg89xWSz8YqDjQSrINRNa8c+31qumbv
ug7LnRY7C40ymTXlvPU688VMm/HgdDFFd8ReHFBjTGzXe9vD8xUeRjjBt3HO940S+iQj69i60t+4
Qdju02A8SI4slIooriUi8z2dSM762vzr+yP3qDNtVMYkCUvQZz1WtGiceeuz50/DhzCD/uQvSaxJ
rneW5/1WeXD1PfWkm/zm6fgbf6A4C2ls4vhSs5W/DZm1F5lyj2lgryG4b4ZJ7bUb9EeOs29FG1jM
hhnUmcX0DRnsvbHseNcsgwBV+Q/cHW9JKNEbgDsGyRTsAi2/UjV8strzK1ZHx7Y4S0j56oQkkrhL
1I7BdGyc10XGfaaBJfZVMzBzmbs9kq8/xjfnrOFCGs+r6cXDFhGqv8E78YrjBBK9M4Fs1Dlcstj/
W1dDtFfzFYM6srXWPjHHLEKYsQoUhZvNLw6HlcK1zL1ZfNie89uHjcity+yDudq0XbTQmmnsSN7e
2ibmHC1Vnaw7hkhg8uo9IMkbrV6qXA7nttwOhnXoFNCdca52rgHI3nCAcYrkBrr9p2/L2xD3NyBq
0L05UA6ODDdRFLeIxhpa19nGBUVh4KSa+dmZd55q73G2GV5lKEksF/Klb42vsckQuGzltwG0m+6C
cS4bhTCpu47F+MPJKFelPdyyyn9qPXoV2n0WQ/8h8/6zlPLqE4SQ0rN30zpcpVPxE+omMYt9vbIN
bgtnqC5VWf7i3ccn68RPXi5/U2vNa3DqR+KBLiz0RDJ636RdXTpv+DOazp+OkTwLNMk8CNqUS+ZO
0t1woLVrSFd6jT3g4hfTV6GCvzVC8xohQdi2grvTvNnqGw3MV296P61X3UHvQ1HcE4JY/Z4ELPdR
knFMYJofucM6HtMHGHU/snlpBVjMLFT/PoUW8FCcmgrkN7eopkNh+ysE7j+4LpNtKsAWU3A/TLF4
14EnNyk6YfrwYtcsj4NepKWoJ2lxGrOzHbQvZoDrQTFNpHVSrN1IiRVanUUG6FPrCRCnJZ7NFr9A
bs0X27cZ0vPEMyXqjXAIhMQXvS/nklF/c5ad/qFzUTL6/0gCYp87tlXybGj29QSrtiPZlW2N09F9
lCN4HBiltEEbehRoyM1yCDeDOT7YQPpWCAzSqcv2PUR/Dw4KY6jqUWJ8HafHerENOc1bS5PXI3ZW
T/Su/GXNsly1iiN5FBJCHzMpWmvO70EgwyH/ZTMFpgTA1FH7iu41UOnzoIZVQ+d1rBmfdMQqlAat
X5w8rFZcgKlJAcsvdjDa4MBduuiEj+mgnjrb+BWFwTOv8EQlwt7e36aYpaeot8bkbToJi7rTj10W
4XMkk9Ci8zVY26oY3mkw2b74i/i57EImBH72DDzmpdfzRz3gRgwxEvZJcQGF1ZFKove9i/7RpIFl
wuTjAJfbTzahdLRAwy/cBGqBicq1HIgZTwSKGrdf12Wi9qQXonJVSEnAtiztsD76ORPtszV5Hjl3
pTRuLkbRTMwIaphXdvYXrYnz7OJTcqL6t9bjh0NfhzQ4j1PGn7pDhtZ6IElS390bWr3LxHtjakET
raODnOTDH1017Jlm8CQIMOyaHxHpzmtOWQ/Yba+pOf+GW/VOQtM2YFKIIG4baRfqb1S+Gy27bRXW
v2OZ0gokNRUeQbPrQfbsFI19grE5njrqk2EScP40qA9YFbB59T26NqCu2Dqmo2X13xE5Xah55lvr
CWIDZCE2yGZolpd/BW1RNtf+KW6BYY2oCaa0IZ5Gvs7qt5FgO8LSy9WiIbv1ERcRgv5dXrwUrYlx
rEHUBu2iw8pACVz0v6bYT65J2H7EALVXnhLhY0w3dcUs+ctkKHDA/ZRsyagqjpK1BO55sEWYUGwM
nG6b2eD1TCOCZAiTyQ+zZV+qmT6rAA636aV4CBcZvaijUxy4D8HoOS/N9GL3GUq9CnmFiRrPjXTK
nMLb8lui+1naS53v/Y4oas7NTHIExBdjSx77fu7iZsE/ZFviJOUqt4m1iWrk6xXw2LUQwmT8rP5C
/D3kIbKnJAMwKC2r3vhoGVdzi7Sq7Ap9SgDj7CBsNmt4ja9RAAcRri4tFAdkG+UmgRldRwNaZ8m5
dKenhnneJXS0f/GSxtrhLQHP0LjVxSzCGje6dQ2t/Csm3eIS4aM4jszE4AY1Fxh2zSWoEr0dTd5e
vHse4B6KENKrztVIi1zUc3lObA6IWbZ0llBLntq8C3eLDXPKC/NA/+zRS1HP3T8E3UwxW2wKEk73
metPp0TZaIJo68fe4FJas4maTkced6boj7GVPNw/mBPKPSNEae7MN2CKaADCYXElIvpcmTq8gBZE
K+KNOAvTQh56VL9WQ1juyGZIgisEH6cap/XYKfFCrdq/+MdaivkFeF+JgcO1zl5XWaSpMf3qi6F9
1eZY7HBFUCWmqbUPUi65WLsGIfJvcVf5t/snXkxmmbnM8CuDmCTHHRxuAyQFjoWiO1NqfpCzZF8l
NXRfC9LIQs3LQ4aRc5F9+Uc5hN3aVutdSPx+k2abHDwmdADv1UxuIeIfP7IfQjhhSG/JqvQybBE5
neC14w/Odh4svbcsjnuE4YEy6luH0tJguF5oHq1nMDxXTPknQc9Fhw9jsB/senrhUTZWqg8Tm/pj
ljbmxunNChkeCQHe4PGY+yhJzEs8scUpK0PMaBk1bzL4MeYkHBnkfMSOLg5RDyM2xGIkKSfy1IRH
OfZsWN4hDZtn4tAkjUBzJxefJSY6hhizcR1bt4OlSe3ugXrYIo/RG24z4v50dDDGFPxW0EwIRreQ
TTD2Kv6zLeIdET/lvvZoxBNWBUdZEcM29KgvEA9gonROUYKgUtlk582kD+XOrepBlND4o4IyFO6l
90Bw9rgberuaYFkBhnqYOfkNdoc/jw1065AbQsradMR+cI3Hxr/KdMz3s24f69mBAl6Uu9Fvf2S9
8R06g4OWFJBTvMhbKpicquCFQK/D0TXKznmJ+ZgiEJP7yAozd1+QSh/mvnwhDwkcZUgOe6XiAIYJ
B8GKbbPE1JKA3nbbONkGBTl9ee/8zaKhPWi6eUicSFJJo/PyZ15C31N/WBNU0XxIRGKMNWU75Gew
xK/1lEyPwUAYd8/6b9ckDE8SAnD1XCljNZoEeIx2hsJrguWRUKY4zM42ScJS7VSOtUEAtTamkugs
3TmbPoi/8lQhqLUnWgNTNV/T5HdeuuGRsRsNVE8pFqmp3jslMswkwlJseO41KxtOxKT27uKQJlib
nWi8KrRaKSEPSwynGwlmZLCCNM4uHQ+fTUT5IbvuUMYc2OYhvYSpKrZ94Zzv0eps24C5KJk8U1eH
OLNjqhktD/bIyTotIO10RbyzmiE6QSnkrhS5frZN65A636RCSWpwFNcjo9VzlMpb5/bGMWImrckz
WzPTx6ckTQJPRmK5giV/N+/hCtIjXK5xsSUvhYikJa5n0qRMlmwY0xgcZVe3R1KHjqnrMOzp56fc
zG+yKbxDGaqYmsNMLqVbk6g7+qR8iTcx1j+4hcRR3glpcxsefTMmaZpOHuScd4sp1N7r9FeZAoTs
3OQZVfHiNhkvU+pcvS4JOAVTX6iSwI2sXc3QbqOJmQcwKybZoDplpXsi6pmQzPPPpm8BTNfuRQns
A07NicqCWUyYiR9hpUxPXF8Jvbz6RibFemw6zD8+AW5B6Ry7GSlN/FTWvYN/3D0HxAi4iJaZSrgf
OYoIMgsCHCY9hu7S+TJn0wD+GNBDZyKxTcZ6Q5zI190af3/FCnIBt1nyKDEmRQpb6PxWuwch6NrV
gX9WvLSbsq3ArjqUiLlJTFNGZYXCHPcnChH6wDQpApKHVOg+9d1ExQR6mx4nZj8xaPfscYGvI3eE
6Ou688FF0f9QO8/372p1i0IzxNMKpgCxd0kN0kuFAko2IW96lHCYRohgBXt/8EJ4lCVVQRo8mPaS
BNs4q8Yp0ytRIquu8RCOZAGIOcRx13vYIqw5IXWzu1szRWx8xVPxylmfmdksD8xezpmZUWzipqmy
LznE4mB6NIPVbG4zN/kqHUSsSFrkP157k+iCYWCAWxZImKKO8jJBXeXNutzLLasDqQMLSgADOCZN
ZHqG4+JZ+GmTLLaG94c1aoJQGzHgDErMc7H/I6cZt+aE+Zo6PGRu1/06bqJjTlDwBl3UiWBscwXf
6bXz0MwmOfglYHtRhtWYnsnBqftbZ1Nx5Yr/LiPUklFbbxUoyNX9O32Alf8sqZnbFOvYiX6kPdxU
TaCiZIaEfI3T7hJ2O4TGX7vvw3XRlKSlz0xoMgzULdYQdFbrGYmR0VjfrKeLhS27mTW9OGsgnMUM
+BlZk0JPQwoxkHeXpP0lcW3iIVmPMtE+VJKKWtTYdC3Wecn8GDkj9wJ5toPDm2S5zw0XycSzCpTx
ClE6XNfp9EN3nMW8mqmPkfBmO6BP5JRSGBmozJTaLK8Mw0jwyQHFnRqNZD2i8KDBufcRF9oFwcGd
Kb/u+8nc+OB5y+OU3nrL/S1rjg41GdDre/uutdEE8a0jteRY9p9y5r0zK8PAqVlih0aEApQvIz/z
0THtcg8MqjinYWrCPZ92qtPjrpAccgOLcp7MEAjMUo+nwXQOjRAPs/LUtSWo71oxcy+YmR79rByP
Sw3s5UNzy20WzWRyfnTx4Nx6ykgxWi2Gv3xr2FZ/y/Qy4Zk3zNqIEB7G9FB23g8Vt/n5/oF8up/g
6+LTZNTuNq+SixF3IlrTmes3JoeQczn7H3IgPg7ZiHWdwGsfohknOOvoM8P2fg/e+bl2tbdjLXHP
dhedEaNQD41ARjniH5qg+RnmpkXOvPkkOy5RPRnbwWOTXC4qsWAdZOd8Gj7DxFQvrx/ttZM74Uxz
otPs0ATlt7yM4ZFhT7hfzvzTCHkagZM46uDgN3m4p8nvrdAiMLhrBFQx0R6nDMfTXXZrdr29Ni3o
CB3vHoVBvyICfjssJzWrtYAWM4DRFaM/bsT4WInkM+1RgmY+bgbqxyc3qx98EE25P29A29xU4aM2
bROupcF4qKhkkDhQNOVe9uJot0SG8weHHXGzNgJsk9P6ykc7xHOrpzVR8IDfvHddB2Q/FpRLMeqe
UjXvLZXxuhkJfL0vRLRXwMqRCLGqFdtxBDmcm/1rLpfTaOdz9k+SR91w9/vMJZjdU9w2q2ZMONza
5bHwmfrTWeu3sKwLAbJkiKbmIKBEUCmiFyF0Yc8UmHovZDXuVP9hGhiuI8oyBy4MpT4jY5J3dd6e
cL2gtu3ZVO+vk+d9GgPaNMfEM2/hGLo/4Xoeibyn2hJD/DZTCG4oXdnrYaCYZCUkDNF3kksAYYr5
Z5rkuOGe3BiVgxurQywRDBFF60gjE1cdHQXu1US42BPLlJ4BC5ZlstRkyH20JnaQXk+PSJSZqX8k
fJV81vr/cXceS3IjXZZ+IpTBobENrSN1ktzAmEkSWgsH8PT9Oaq6WPWPzYz1tjewiCSZDAE4rt97
zneiU+NGH8r837XZR15wNiGkRewttI0xKdu5NzyHonubOK3wKEFS+esU1BuG3gmeb1KkXsRmSFmx
oPeBeNk1RX1LfSCrjXeMRfQFF327IUiTeexUUJbwl8rO3U9Eh+LXavw1vbWfOgZ2umXkQDUs+cEt
nyfWZEdeaV2DagcHs45RftohIhP0AcC3aXuvPawuIn9iH3/TQgyCrkAwp9argehBRBFo9lnJ24kN
X8pftxpKPgwitCqN5MNvp+vSUsdGQmYwu3hkEiUtuGTaaJZzcVWfkqV9Jv9CUS7S/KFy+2vMIkPu
6UcnyK2NAt5NRYrMDLC1tmbyw9poY9M+J5mG7/HPNbGHTCxSufNl8gHkK1rXJmYZyIKxMZjnLEFA
YUt/DVqs3XgTYfJOdKuZQq1y+rbvwxDVuEXKcJe54fSe4znUpafaGf3PmIbOoR5t/cEr9Z/j+Bz6
pfGNRgWK52KeL7HlJAdSCAmFxKy+0WhQlcAET8SvHGPb6K/mOBzzgc2fLyzjOlDj5NmMzrqcgr3v
qIjKAEJKgXwTbT+ncwXyYEWqgEqZJA6jaWvmu8WHXQgAHhnXozpDGtF/dv70apBiAlPgJktwIEFD
ghymd3JErSO9bzY5vWCsR58ZNm+ysvWaRYoqUVcrwUgQ8CpgUTEzzeSS4oqzQu8bNGSyGPE5O1b6
rtZDrhNUB+6WJMCPyA1eyrR+LGbrSzdFP7LMOUSyYFVL7H5FV2ONaGbgK3Wfa8prE5rk2oxVZz+j
3LXURVSP/EdtSWNvtpUVMq/uYUVCAYqfVQqVDAgLTZ55ovmmsyL7WRNvMvew3LAD9rYAHjHNEQgb
2kTbM/Dok/NwNhrvo9K9Y2r5uAONYyRi7Fld9UkYLucsJ5fe2y+jx5zcgjQcbAofvHVRs0RPmFnm
gpsvXGTKWAYp3PySDwcz9Sqc/YO6do2EcN2clzNq3svYsdw1egL+VetuZJixVKlyYjTBRNe4lb3y
HlRcDDpBwE1Lq9sOrVuJDm+1vPJmwKWdONOd4LnnfrA0xvHY36giqtm/GcobPM3cCEwX+2ZH4PYQ
4bUa3RsM/PmwgKiWyyVM/BUGiauGdpreIt+vAvH3fZKs7YplKUAcj2HjzVE/5nqAv96YG4wlrA74
azc54I9S+FBFrZtWZ3wKlkuGcagHv2JrLvbq5/qE1IrSlby5AakQkqEmIGKMgvLoTVdLRY4u/5f6
uy0LHHikVRlWMHPUdqdydWNtmFxJfXzFEaW69Nx0oqJVEWFAgw3aIYXGtMRhsa16TgoPT1PmNHx5
OfewPs8+DGJrmtTDPqY4WUlcHDKXjmIQKoGdgrXOfjJtp/xse/CpIrW3z7X5mpb2p12xUwly7s8R
LWg3Isw50whop/J5G/yADHk2d5z9q4zg8PVizVWZa5xAqlM4FtsgDVd1y1Y8zygRXM/fuMCPGO5g
yNCk+VwbxDMgb3O4i8N0TmiceBpbAXXb5OQo8aTPeywa2naucZ+luDaK+hshEOSEp/5ri7FGxNpj
3AJQinOfqanVs2WEvBUQNbcXdcwbbdtnS/ZvndplZY177gZzwkHBbdrTGZdH8iHB273J5vhDGlz0
jeXse39mx5ZS1ta4ODAgNYcQiT8ayxlJyezTMlbno1z4SOVg8Wp/LWs3XjoaDQIF+1gehq6YqBv5
ykbTfPbqKrm5k/Uzyz/AmI1fGIPqk3vBRYcQP0PTi5P5aKbxdKpFQ9pnACDYdhPo5k2c3hN6D2R+
AK3m2wZdRHxYKErvmXHOupCRseFX7DAKIw/CfSe4gggOzbbSH1/Tfoo2fpMiwplaRvx6F69pHsoN
kp6tLkVwhXCJVdKdXjwTTRQXP26NgdFK7c+HoW0fBK/xnLgI2Sa7IQRW1rtmurd0vGZ0S14SvPmF
aI4Vthx0OA555LgG5wqeBswIEccpVlO/2XVmzz02pADC3EDKBdEGu7HuHsAeYWqZ0uxJmChvSpZv
jDQDoj6jT64tO3jC3PJNoenFw8hu8WlGwNmjJ/kT6fO/FSoISc0B5/V/Dxm6Nz/DsvhXvNCf/+Qv
oiCBPX9YUHx0xBDgvwCn/E0UFIb1h+3YtqPIYI5iCv6OF3KIF+LPfOSghouAnNfwF1HQEn9A8bVc
1/QcOBRgKP5HREECif7NPNApRHgJgG5U4Jf3fxBd6DrPqewxARfBN09n3FnQxT8RdsEURU6HKQux
APdvkVmzs/C9jgoqffXG+EeoR/gBYoJ6fAWU/X3wFEI1SMzL6Nhik43mQ7ww2dWhMdNzVwMwY6CD
UtBWEhulI9iJUbsC8THww3MoXbVsUuZQOzdYe5r6iJCv3HaMX1fEGzp7Z5w9glkid9emg9xWbZ4e
enM440P8hOwaPIBt7rgc/LfCU+oe0uOdwH1w/E0TyumhrzE5064h/c264Y71LkabX21mMWAVzI8Y
Yn8VzBqlLa7kGkXurhYeXiU2bDkwHyw+y6Oe7hkgxPGtkkO4qUvnbg5Ftbcz+5YOekrXGE0jl/cP
zHGfemQ6pzGDogYxIcX5geDJ8kZBFztGkRH0O2L97HOlDj6m5JOZfZd5CCs3CPVNYzV4JHg3WvIn
btf8m027sG8XSq0oipcx7aBVqO8AEpZ2oMe1IsUyPKdz26koiWpFMD3FOATo5T3A1HEOk6KMLg6h
5c1RnzVoTMnSxs8Qb8Mye5FmckkiHU/pZPSbqVTNNDUawStgb3rduBPNuRGatVsCuoU2UaKGBtoM
arNcmezUPMUhpkSDkqM0T3HnHMPAY2xoF0qhBgVuYxM7sxql25yD2TQ2bkpsbh56qDxCd49wSxxN
/58f/X98E7+/nRK/NHfP/hcQAoY2E6Ynn1ug8MZq23RFf1oO40henVfaP3UXtfaqly0540nDGNFu
To66GJZHvw+jFrUnIyuDvQVKeMEIL4flDf3H01jxips5sJgSC9KVtIpJf6qSC/58OI/Gg8xwesfC
+PobXrs8+v10ocrOSHoOXk4FoL7zhW+8PPp9WE6G5ekMyHIjbNCbyxW5XIzuEgAQKdj/8sPl7JCJ
/cWEYsJon5N4+eh+H37/zMSTe0SssxCFQ3UN/8kjpplTnBbG7/InTHNUUggZEVgnyRD4+zAqAP9y
neeLeLBVyH2c3/HWGGA8N2ZC/S6UMO8fz7N050zdI3c64s48xTOK0ArO2yb7TrcMpedQkrClKYNO
2s0n0xPzyVaH5elyAFDRrqyQ9nNuf01EfhAi2FdDAaas6syNB3kRdZuHX35U8jmPJAFQGqQg74ux
OzcyePfKccuITGcc2WsnMC0vEx6knVySH5YXZZEfE2cnXV1syw+EWgmXg/n3o+Wp35YoixoqJvoM
p0n9AyNojX2exAR4URvVhTimXViesb2XOLm1kHZUOfO+OeiaNp38Wsa72Rq/xHnjn6AORSdrfuWT
Je0D7slwCkwOQ+QTrc4Fvwsi+0vVdiGmF+vFS/BELC+xVt82s1vCXhwGk6Na0JY/GOIkr79AoqmP
k6wdcRMyeZmmbuaK1uGyzo+tT4u4lPCs+qG9JfNI2wCYJeIWiWfyEocN9FTudGvDCH7EyAqOc10x
Mci7DZv8Z3ywMdOL/k236gOjMXNtFP73HLM9M4/80d/1hFad8J1fZB5nO4bfJomR3SGcSxKsJJsJ
dvFXuuXF3hvHr6OcN2JMv4ZW6R/NMTE3WK6Z7FczfiR1Kozj3WzSYk386ddgImKgBJfBQLS/xQY7
6TLxUhDjPR48NIj7kHe36sLK2jYTbC/stvc0Ki5ZNSMdKAccVwVTEJezKcyvfckA26jmc2xr8Cqs
+Dh1xlXU47NHV53GX0DgQu76K5mAsZh67m82+jJEe1j/ZX+qPPaFzRi1Zz+d3sYmKpAFaCpur/iR
mhbxaF7/qekhPpdKuFvTI8V1ZLYKyPcx8JDIGz7yrxnILt3bu5Z43TGc5EAsC9aRKpsknglsuWZi
nl2iK45MJqBEkD9J6t26yHNnaysrrM2mMjGsjkSH8qw1Pl20oh6Ujbnetz3J5mYL28WOe2MTyju7
AoP9ETFyppWuR1LTUDgg6BpsEhx7s9conj3BGl6alPimiROlN9denv5EbYBOxJ9e+my6Z40jXzLU
advZ1HZdialmBPuw0ydkCQ5mbKiu/YHsn2pXV/zSqc0eutmm2Qs05WwUqXZjrMc/Dn9EE7nYXqbh
qgyqfl/AMB6rbtymbiJ2orS+kUlEnO+snQpzplODDu9hyioEn56+m8FqaKAEb72T6qtQei3WElg8
2HpHchYZmNgWcQth7iMk7MUVYFe1yQWTLUGd9JE5jGhmynYme322MyLS7j3PfJfQSgi78HVMNuzz
4Xoov8ePNIQdIPNgXkWudu2RNYupnpByetyiRy6goYi+tvmAyGmW7maoanHUCtToZkaAcOpokFOm
H64F2G4w6F6Ro9Za8w9RmA9uHjCncq/odIwt1v1vnd9+9WpGY6MP7iE/AUrKCT6sEVkn4U2akYeS
GPyCulSjlKsziiKXsWR/gddovzId00DTgWYAX3Z0iuo1ZRbQY3zrm1GAZ9P6TaYnOyNB4iQjFCq9
Fb2Vjv+ZGQm3E9KGNp5ua7dZ7Y+B8LmTwzUpchx0SKOIjB1pdkz9gz8btBYwGlAZyM+wAN6EnjwB
t2en6w6DoniXrW5sKs36OjrA8oFvr5wRtTz+wVFjSNy49mMBFHqKLpUfjlsXNBMZk860oS41TkU5
8HKTACYCeSqBnZJF6x0azRgfjNR/5oU+xCqZrSVc/pqgm4in8Njmzs9kMr/MVWggS9Avph54W0sn
0jk0K6Db1q0HzY5308ARn/faqsl17ZoHkuZAFp91s0YeibWqGfRoV2aOhlEeD4CJMmAmpGvb4EIc
7eCOSKTejXp9jXG1b2miwFlIxaXrUaRNLWLIIn00EGs1epau26F7sfoNnlcMKnFzjpDvNS5xYaFd
jmTlDgJ/TztzqsQ2lDrJKLNDNhB4tdjWVUMFNrbvMgVlVN1jWr+0BBjATxZ0Q6fN9mbaa1cUUt9t
+xvxlsGZLgpan0hyK+KqZ4tOgFKaPkiXUka3wo7MLJxk7ccAJGgHi+07E0PUI8WXKESo3s9k/GYR
u2TXf488MiRgs6vJBLD8SCJPr3TcN6m7gTPoblOt/oFrsjvyQWRrLbkzHKGZojWkeuQr9GCRm9hX
EOKMACtuR1pMpz2tR7oD47QxM+bsw0ivRk38De7YZ0KltyxPPRirEmhb/9Ao7I4IYlra5Hr2BVJW
6QjsabAvyKRM2OYgU0uJM2VAToEmgUqsbFWfLM+XR0tI0fJUokdsJ42STG1flsNiKvj9lFtisZNt
8TZaWKxRdCdM8wubpm2Cx1oVUctB/h1O9PspgWT2MRxPhUG9h5lC0A1Bg4UMAvRIhddBWUbc3qV5
hdPuz4AnIhIydkkIe1qnVy7s8HUsslez1KedRo8bySu2jVpU2C7QnIZMdU+xOsxa/9chGUcqYGw+
zYGkN/RK5GW4FnGLBnkoqzwyOtbQoDtl6iDsgVSdKL40FmlNxTR8Z1Y9bU0jP8ZygJ2gftyImMmr
QegmVGjGLNPJUREZUAgQQemMjLFpqtMLOwuJcz+mbG7VKB3jlogr+zjopx76zz8OnarKDcwpalt3
dVQpvBwqg7yPvCq8Nd1qWGoq3chUYRCdZU86dAye+1kwEXDm3iENV1SJ7GhWy0NThUosoWLLU6Fi
vOiSsrE40ZKGWrC4OFi78JLpFIa93Kv4j9vU6mdCt8SzbZZvQZaivEuZ7gyjDntgqK+zlVsvFoqT
xPQeNPQ+x1jJHBI3/tFjhN7XsnTPU9uXO6/SC2RYyXjz1AFzMYMwsHyZjVqMUaS+FQqDOEe9L2ly
Cm0fBfq3uKB8Es5nHE7gRaehWucxIm96VQWg7bLeo3t37mLAWFtQLxSR870vLftSA+ZTUPxb4ZNs
PeSI+VMtI2TckeTfNsb3kS2XK9vy6cKtoXoGCEO3snkXXRK+OB707w6JMfJQkJ5I2u1XQs0JLcJu
KqzhF46T8toJ4Oa4SMJtqvaLumkArraRZuH8be5RHzZ36TD4GfWyxzhvnznzkOFELJlOLAquypIA
pdixw42lRePV8CcCBtsrUR83vgj/UEIoeLDET7Nt0ptVH5NiNhGXVsCxigTJN7f4VT07+S5v3XLX
+hMjvgppEClDgAHAkw6p6EG/jeMj5Gsd/Vp9HWTO/p8TZmVLrVtXNWmKuKC3uj7nZy3Mm+NI8zYo
rObmT3F768ux3VUxqeER08Nr60RYNWTz055oGvhhsHfXXT13164158M4WQ9t7JVnM8PFlMBh2OYt
L91G9mv5LMGMbE4O9f26avX5zKpwbAdPf5ncmaZ5ZhhHp2x/1KCSdgkJYwdyQnbaEFnbso6w5aPm
hy02PaBh/OJ61kPUjwKNEomh0rYfkzGKdl46fm/88JtWTOZDN9XDjdSsdeEW2tXWTeY8vfUjhra3
Ly3dWjEH7h9NDDPxZI8M0YN5T/lwG3AEIbAcqOcwpusdvi/GqCtpSsQJKStVwsW1ZuxY35FA0DG/
kxZ+safeuiWGdmbUPB2wmX5itXG2k58lq8hLkpvhQWkgN3J8TOuwOKA9opsCpMYQ08WFdYufP9wO
RF6t50aIY5N9mbyE7UnJ95rZI3qI3gLVJwOD5nrCsJx3tCKbCStsUhEPHXk+4X+8Ghw0K+D6LcaF
Cbdziv5uanzyCNmwGjQdDn2dvJcOG9k57S4kEmlp8GiF+lNNl+bAr0WKEzLx87KCM7Nx97hYarTw
civSMb0bcbuN4iC4eMFo0u+3Tq5oH1Nc1ZcGfNZlecQWBU06lIMNPflin7GjJkkmqdj30HyWk39g
13fVojDDqvg0JAmoz0BnggTkhrkvBBVuRoIYHPgfZdxf/aRG3MrkYseMIUhAnuu1360Mxz9Zee08
p2kfPQlGK+91au/9rvzMPJBlqdrjaGFCbDMmSqlfdTG8RmOgP+nF1x4o+gPc7F094LUeHASVrK4Y
gZsPoRPhZzH+2BW+7kbwMslsaumUGwM2+VGK7N5mIaiKKkpvWfsh9TBbj53ZHCMS0TC5hyegUsA2
Gn5FlpQ/pLhkg4dGp4jcdd50A/yzprzplr1PoE0j7qu7M561724mzIvfJ/OadEoLm4HNt5oF1ZZe
R3+wS+0HBtJpR5J2xlzLeUuBGx1sK3nuO7+5icguj70lXpaFtp3bp9Cmr6GFtryJBGu1N6UwjIL5
1BXNWi/z6WTpGSdCD++z88QDHfnw2tsko5Zt/hCZ5MLZzdc2ECRbeeMjkxdxjUvOwA5JEJozfGpd
LreTRReChDVthfG02rmu/8pCA9duMo5sgT/p52fXKUTfx8xh3AUZU/Hj7BeKXYISrZTACjygMwR4
MArWPZdvNoZiVn5JLTa7zQDbpDXEPU59sU/SAX+C5aKdzzWB4TwlUTuSzaYymvs4y/5JdVPHA1Bu
97Nz5L5jlsU1BSnQQUQvy1idw+U+LD4sqetcDgOJt5E4jeKDEkMeUrIADgS7rvIkKqDTezEC7bZG
+IalQotH0mRKiNTuz4Sy/dWiuofWmK8jDV6psE9RhbNhKqbvcFlsgs+5lJwBGZHVQmgEOxS8ptfc
xxAVO9ltYD72SHkNxr9JCfqDQ4rPdWSmYfi/2jkJV4XTgYvyIlBeju2uQw23Y1BSYPeieGGcyJBy
Ip4lIg/dHg1v1+WOtR1j/IatQQE7O1TzjioHatmYO9kY+J2pzPTOnVdkH5JBVbZvXeY5m6gpxQlC
7ytBMSfEoVDHyh4YRRXi5uhDqCt6eQEeBHVDjmfmSzRjKNa7jr61HXglCFH7Ohu2oOmjbcCSYert
s8+xmfxNPg1Pbme8ZY7RnU3NOvtJjzctU0aDucFamVVHz06CF1zF4yaS3y05R2eZMRmuJoawehrn
92GuNiL0rasaGqMc96g5I5h4Ip1PZNsWurLktbdqKF0K32BAbjxMz6EJI61N5IFWlFIGusO2bBUx
FcPiLbOpvRGfpzuf7Wsd6yhCIg0qAWFTOlqAlefL73ZTPcWETG7tGuhA7AC59sbghZwFk7YmoJjU
SqIruRM0HHz90sdzsGVoHh1nyp91jHThmhrP7KR+DbM+XtxW5bSWiUoJNX75nUHbxDCPqBG3+qTF
IHlyi3sGeBSzo9HRQyDeImoez32v7XA9IToVxM82sE3uvYk62PreJUn/bvUJd7YZdxiT8U8vJXxz
xSqJgSuiE1UgwipaxFO6NTziFJ/Wmo2HNxFWsLfTRttYVUP7sxVPBTe6sM79C/k+71PmUyPWzFel
xsENyvqMaHbVMjAHWZLN+pXNEffDMQPzYkQhLvBMu4Q23qLEb5tDjvGhEhadLnXCmvDxUmvcFgje
rootu0+L6otee80FVFd0Rm+hJLzlmnRjcJW0zQ7ZHHzPw6p6JfppE4MkPUa2Pz5pNd6LSgufk6A4
yNbmHCuYfwg1/J1br9yjNYccCKdI5tLaZGxtUfuGNjZc5DJwOkZGFhb6UwmQVPrFcI4aAjG5zWub
oDONa6z+l5bO7apQiGgyzbuNx8g3zZOB7rotXsw4jDbO2Mq1x7CG7UPdk5bxVDqFvy34T9fe0EJf
jalQ07q8eeFtzBr7jKY3YJifZccuzR4F9hj0MnwBrt/ZGxlqbIGYG2MRg5DpQSM6xogmozDKrjQm
9hiYgXzVRouso+gYkwKaGqIxYRTkimPnlJ+GTVEEu7XbB5od3EiSJ3SyFuGBqmhnypBPZG6xz8zo
JyxjgOJfeuzXyqYBwzkPG1dqJsJ1DRmq+ghElK6Jr54QJxClDh737FbUwWzPBu5Eswr4xA546Jz8
EsRu8ygQG8iqYrlVzg/nm2b59brwyhc9SxDshqZ2SkKEN5OBejGXX4dsFqyymFiD0aKjmPcz8V20
US+yTb+gO533qHzNS5Dn/r6e0CPlabMijtU9+GjA6UcWTE7M4hI7FBcB7VWwDU1yLmW5E1ql0fpm
YnlM3Uo/2jpDpzK5c08Oz2gMsquTW1tfS8sb02yEhVW8r0Y0GbUdgsLO3Wuh80nJL8jH5cVLyYV2
ArPGTNA5p8zFptuV2pOdJO55OXhIf/h1DTRV08rvdlWlO0uqEXVICYl+A8eCdN2rATDgytv2+li7
k6/1FfCTfwzUs85Nvo6cD2c29SRcjKwF0nTeUb0Ut7rXy1tiGk9VODbnJEYFPrFnxXk0bitjkk+F
OowMtbOif/IHdqrFmDT32oK/6/dnyy5rKD+NcdFciDI4JJXvLanPcyySY+mnEtKjeDAibXzW54hz
fcKeGo+zuReWMFBWhP46aiv3qPWJt451a1fZDCyHuYmJY6Z29Vm71jVh9CAz5/vYcv2W5fhhQVs+
GHyptyKsQQxN8RUTloe4WxCqkPSfcrStx4TT0OeW/Iw3dgVyFqlbKW7seY8zOUyX2knX1jBTnJPX
hHLp7gvgXw3qFiD+/Z0GYX2WIdz2LrTSs1NQNto0brPJ769es6k1k5sBW1O0fSnwFwQIVc4inGda
d/UR/yd0nB48SLFrc2gU7vjSo/ADZ9dtYnJLwGGbL9I2ztjnPFzwYXwMPRwgBnSfDZDQ9J5Ow312
w+GU0Q5sU18iYyrjI3AF+jQDiCGrxMnAfLXF97RigIm1isUTQTQjng5Gx1aUhbm1nRI5Tu5zXQ/O
rzhpfuqJU+/9wvuIJvck2yG/lV1W03Zv+3Ud1D2ukvnW4DOBQW/KdURzelUxH95P49jtLdSpq4Rt
007mpmq4kVURa9Xeq+FBRhg333K7AWTtmEfTZd48T4hYJ8IbVwjUorONzUL3gK7gfue1jpTplde/
VBg1LzRwsRNzL8mCgllvLPyt07tHF99UW1dHZ7LNI3tuTo6e3dtk9/vcprcr5rrhvpZr7B69x26k
PSXtFLezpmF0am2qHmAutHLan+ilSvzJ4D8RfB7ipNiaOjeZtm/fC6f8qk9lh9Jbfu8xtcKKT+Bt
8T56r7b35uy+y6jgBI7D7CAFjEyoeltgpBpjt/scvEHmDneDVs8sgQ4NYgxPjMHy5lR21kuVnoWl
j18sm/uObKx8p9n9nzO+Zdq3DP9+z/1+/ywM+peohg5HN5dmb656SZWaxvZtiWWQ0SiGIDRcuL0Y
PhUbze8zVoJkZWmKjCAKPV+DA0eDsDyH6LxmaBUeaR7qp8mH92k65HEKGVG+Yxs5YQHDjGHFClsX
PoYEpYAmIf1tmdt3aoxPDQVuqok2ZIIiTdDz73jpiSPUtYPf3JMGqUKo4mul6pTpGRrfIEQ03zpC
nkKjyDe1CYAxUSyY5RBlyS3o8LhptGpO7WQNW1xGEVPsuTwHKY4NSppHLhaEbE79ZmNoY88SQ9lg
L1OekwwTB0P/fKP7+Bxx/FTVeeIKcaN0wq7QjzSh53INVKc5uSrM3p+58xqzjwc09Ilw1Mj4S3Lk
zoqzGNSQVeIIyiVbkAA5E+9kOfjqn5LewsD7758hf09gipXokP87yXSZQwcmVVLKbsQeA3At6p0v
j8qqGP/xdPkDt5pw7ZtMktgeUgU3qTwtj7y/Hy1PI/WBlYbxMnf1LaoxbJPQhE8tHLLtYqqUylnp
E+WMb1SzN4PV9KflQAxceZwbyNkqlHUmxxPHtHpYZUw+l8PydDYoRpMEaLaVj5fBSyf0+7NOHcCH
oV7brHqa9POVDCNdRArwgaHTNAyNmVZQ8CZmw77Pi/ZtpX8REymQWDnak6ZzSJd+KTVIe/JJq+/9
JNo1TJZxkowAVtSjVD0ibdLetV1yX37EIHE8Ru5bp95OqZhFy6GrYGRJpbocVEd4kcuEjnfKEc3S
fYMmMDv1x+DRNCscSFJZNyGU+fswAAjqDdHsBwWqMkGqsK9SHWGGg2Lrm0l60AaHNiJNzXi0Hiwv
FbtF9fS/VdclTORV/y9d1+G7/B7H/9R1/fVP/lvXZVt/eLqjth+W6ZKS9VdMrHD0PwzLsbjpexYd
BBPl1l8xsYbxh2EK1/AJd1MhnR4RVn+JuoT3B2xepb4i6kXwJ/+zmFjz35oui4Auz1ZBaYaje55l
ef+ROKk7fjYndmg861WiHbIJ3i0uyAlgHMEIcaq9ZwAUVpUszgKn46s3s20x/GaiNEGBOoj5rW01
pFtBIbdWrBP2iO7gxOK46VKgGLrOXRQjMCec3+Kp7AQtu647yt6kwaYKRIkg/GKm7Utc0Rbt4oNr
ddoJGnpw0gPw0SqEo/O1ChE+A2b4EBq+Wr2FStseJjE63zw/wjEuXHed+dzvPNQCh7hjpjpB8D2Q
6QSsemjnB5aqAicmdtoyGgmG8PrHOhzgXOhsHnvkNauuTbxr14fQ8JzXuoDH4LfPdQkmxqF5NGs4
58LU3o59eJgTerV+iKi5cFcVzHNuc3CMOZdoCcUBSD86OZvAHXRoENK6Qx/6bMFLaFNFFB7MePJ3
ZL+XmvPR2dM7w4zmJkP30SDB5j50jQd5EwQ+LZHHye64s7WuvSoTn1iqLrafZJVsrNrt3lsv+MXo
e0AfC2x2NJkg6sSebOPeWdcEXKR4xQ+G309A8triMIIwSwbZ32wrvOYjpKXERQKUOdaJCvNXWcr0
LnvtixbrD21pzE+4LqZ1DyT0GZ7XrnOdcR3VVnUdGhz6RpVZdNT1X5L3eI4j/ZObqHNr3IzEzpHk
llDvOuip80s9ugzXYPruq9KtH/Iwjf8/gUzOvxPHlhPZcTyXi4PgQY8wnX+nuuWzZSVa0DrP4LzW
qR7Q6DN7exuNGc1OewiOtqg6bJW4/rLkm27TmKmAanoZEZ1khbb3wUdVppXCJTym3Ksx6SMqAoaj
82A+1CuG1uGLKCuX0s4LT241PMa48fZzRDc1G/udIYp4L3txg6VJqK4FF0/rcpgg3IdBbJG+PJew
BVyiUHFoXwZfUgzQrdDa9lbm7T6atBEHYc/osss+3Sr9jui2fafPsfdn920gNu0pgkU3zPIbCFYy
5VpOVT8Eg9Oa5T0R0xNJSCgu+hK2YSiNFygdMGpMnd5Zl/vP/1jkHv7MlfpnZq+h/zugi0/c0l21
CCHI1i3L/s8U1MpzvBDcXvHs1mm/iaYO0mU0beUQmVcUwmsQt+9FGIX37DKmFdmD4GXHavjWoVGi
s1WNm3qi9Vb1zafdM8vhzlwcEEM1lwkZCSqEayziZJfgYFiRw4hNog7xr4XTvG0rKU4AY5hfB/2a
fZT5IBK6tlHrcdv6QB+QnrJqeG9TzTskWfwA5wFAfexGG+bEbw0FjgzH+NWoSnHmUyoummHuvT50
T1lDGlRYjw+2F7yF1kgoEhPtk4PWcp0WyM7dGCPm7FZfpd5esqwq9my2tb1FWEU1d8gdm25b+yNi
F6/6Guut9+BI60RmUn7QZ/NH4RDtx8Di4LK4TWYb7/MBb3UNkvZtCuUF7uLGBvG47Syt25gm83CU
iLsogbdvJvherbD0UVbm617qCNMjpaTPI+sEIPTIfQgCwkxnYaKXY3b2PjLkkXEfNOXSYZs34EpO
/C+u3X+WcwyyzAwulfWat2X8bEO5TbtWX2cts4OQyWNURk+dB1IPC4eBSQCpv97jyM39fp9YBbqB
orkUetsAA9duuITjVZrM6FId8eoUCiKJNl1v0xEXOLbyrFVdGoZ3BzqreCAiF+f6PJ31ucFaEWOA
qqr6gHsD2QSI3WaS/8XdmTQ3jmVZ+q+01R5pmIe26l4AIMCZFDW6NjANdMzzjF/fHxSZlhFhbVX7
WiTTJXm4JBB47757z/kOqliTnWTgkYaNNB/W3qJSMYMx9Mo16cLsVKF0OESNzpCJk1cbgsnwGe9a
KFU9Etw1TcLst9WAE2iG9T4MWu7zoH930CIgJQ9kDsvYWwIz/Sqitt3mWSMzc3azrhNP3Fc4h1NX
lpf0SBPfjRKxOvQsJgi6itM4zgXJKwQfIZr1oFKkl2l+UKJcvdKFACwYaD5pTcumnzUcjZZRnX5e
DMDKVQ3sb+Y3w3+XVtsiRx1EWAGgtgD4ymi+K3IcemLfpJ5UAYwwZaQSnCGsWWt9geGiXYwyDCkR
uvkAGXivtJozkvXjq4uK636hsQPG9BiN7I6yWV07vf3qm2j870KBlb8uvJoo0kUnuFlRJGp1WbbW
pLw/JZjK5LcF4WAIt4S+HLNVSbfloiaP3Ugsd9BgYVhqw7zOBI0y4rkxMLXAWowEAylc2bRkpVjw
ZeMFGFDB45UXw0vYtBWqJ2naDeH0DdlIe4wZtkOT7/sJkwbEJ60G6CjoPtJj6KYVRbTQ9U4eKd0Z
xO7bZKmEdCxTvxs17mQhnDFdUwYfrTAjqcjwowvde2Mjh43DWy4dmZDhXl3NpvkqmlKV4k6Xqj9E
tFhAzWBqKqtgOCyyjABbxiUSFsc6mnCyQ6Oz1TUKb2S8u0E87xaBQ9rK55QrIZIGNT80reoyBs62
RENzNDTkUz2w9o/CEIMK0OZjxbdnDCSgAOTBOirQ4p0OeDs+TWiPpZ6pficY8HMmII7d6ntVCkE7
1LP4Qvv+fajiT10g2lMeQnqeenjIkawwiJFwZszaAYiWE3X6wiiuNjeINWTHiotxj6MLglKC/owH
+KBbIK/CQUEcCArUBuWmnnCTVzZJluImt2bqMi0ND3HI29tNyUjfNktYANAHknITyfG4ba0qPXXo
RV3Ow5h1QuLXzDD9Lg1Jp/F4iwWLWCRDE2juCe1NTsT+yIDiCfhxoJb5UYLOW9ZVfuxpAl1/Xghg
6H//15uX/rf4Rm5aheLZEIm+lDUN7OZfb9qRrogQQpi8tSjfXGsIrUOgV9Zh6eR2K6ryCzqorSAs
023QvhKSnk+qRiMUtLeClvJDDBQA1Vm6ETjn+4OMHRuhqEzgAwktOWoQW1huAn4zHAs67fnGfBC0
bP5lFnDYTLLDblVuFE7MvMRXO8YhdctgxMRNyJRvhcEA8UVEOp3qkrVMARHiLfGUHekzMcpk7Ozz
Y3zq8SgdOhB6mwk5F/KB0zA9FIFhHqeAkBuad4ifOlW8oTFtKKJ50/RGfAGy4C7GIm1HZenIRQ51
ZlGrX6K7JvmUu2WQGb6h4bNDzPzH4e9r+t/hvfz/VA3q31KB1wuvrmcbiaAJxWDq8tcLXywppOko
NG7YMmEnJTDV6orV803tl+BaTNbii2oE+MnUkE8jBBGiQ9nGRMFppAPNqpDc8vJcRJqwqbts9maS
y1xmJy9iQFsaMbOAoHSwmNcAUljooZQkoJ6LRhTsOMoOEpXBLiiZNIPh7hy5bA0AaBlnAm2oDtms
pE+SqF2y1PzVFFFJoGKEClYOyFZLTajeYvvYhUELpA2zC1XyTlARq/3XN6dk/S0U+uciGSrhRFh6
LIxFf7tIY97EzaKO2o0akR0zSbFMSA/tgpy9iaB88z3f9JW3rQ8TbPV+mTiuJJiOB0nFn8tSJ1ha
wcAOZA+Yj9GZA4C9ukpCYWWsdnhGwG6XSAc9tBY8twR5kc/YsG4X+s5EqrJHz3QyVolDL6rbsj1G
UAdEo0IiU0VEKsnYIE0AYMwryLRqjU9Y1NqWVXF5Miym2JNi7eCAHpiOxMdhyF2pMgkmEPH5VVSM
rmzmkyuZyXzOVBY5CDuI/OLWE0R6uqVVqvu6K8xjLhLH0wZjv2MUPNqEjtEwxiIuaRrR5a8DxIFj
3KseMD6QiroSupjr1CdRmityaRf9kLd4tSkkWEj2YRiDIIjx6A4yE8hoGEdfnjxVELuVniA49EBM
Rkramz7yWI6cdTYTiRs2c2M4F5CItuikUK4UunQod7IEHSW0sM0IFE1XCXzpRmCw6AK+zE9jQ7BW
FMVIh/Qjw7z+Fi+iJ3SBYdddrZ8hTxluEovR0dLit15pWTbaiRjS9FOm3fxhptDmSd6ya4bC2MQV
d6QUv0KU+h5aZ57gJXZzkLlFvloEUTnApmEHUqPiarJAHUuxPseVcMlGybw0tQB6OGK2CLloKbIW
OdG4q0VB35eW5JQGI2t0NaXGMFJODGFfRfpOLJrwRUlzkkVhJT3ENe5/HSQNYPvXHJnD8wgzIiWj
yi0mYebUKUgOMPZ2MwzIOzsBdm5iGteues4Br17qmlOOTHiAzDjMKVpWnjD3fxzt7VQguhn6w6jG
AAgA9ZEYYLgiqWnIphAzznKeMifcRzgZjjXYIa9qoUn9fGiGrW/kyZeCh3EHOPKr4JHi2Cu31N/I
9M2Uy65m4OxlmobT2KGPJJc5mkGjGx0jNGLIxBMX1/xv8s9ZzFjK/pTHyzFUIQyH+Ymm/TRs/nYi
hSeT9zjO6pum89ZMWGLdSusNArmX4symdFt0ln6tKdQLLddHOQoAj9cttOpxQpQX1LS2E52KgtPd
pGjNQUnUfhMHaASLB1VOiidmyUgBlgdRTqJtrMxYh1RSNy2zVZ3Y1JE2DWLhl3L11CWm5ost+/bP
Oqs0XQ4SsR13UTDzTsDMv5hp8D2Yw03MFOspDAuv5G1GWxEktiwljRfQQHHYM82NVpWVIw8mIo5A
E126M8Agid302pFYGUPQg20g4YOfIoyslkBzNRsNrxFm8yAQ3XwO6jLc9uhG7UqvC75xWFy0XjkI
qIk5OtGfJv+x/wU1c5ck6fKkS/WwyTARbjDcA5CvHpB4kVlAEuYzYn06zjHfNwOO9pQHj7q1/m1x
AaUG/29nqW2260m/s+uA1U00wodBysVTYIGWJHrmmAQ6c3mazhcqxVda05kTzXJ61NE/7lDO5W44
M+yGCfKVl2FxA+GiOy26yIOhMBetShhWyniQ1nImTMjIZVZG8O4Ai4fcQeHWSYvT0UPwSWQg5Ulj
54qLHm8xB7oJ/ppPqggcx2yAm4CnOmcEdwbPZ6F3hX0YiUnnmxGq7K5jeNlOKX2NUXiJh3W+hXfe
b2aJNU7vOWZQdKCGQKIgP4ngmg5aiUkhCPrFCcpE2/QwV2M69GjLsSoyH8f5U8RoN0a94dapIRiZ
cDRBLIYoQ8PkFQ9ADuRAVNysby27CCXTLjOLM2wbHAds/w9cB1dr0y+SpKRHxj+pr5VKuI8rAsV1
aHJGSQxcN9b5l6Re2HGDD6FsZ7QBPJGhNGa7tIwVGorBIVDz9Byb8b7M+uw5k7RPGjbSqV4/6mqL
8LHlVteZss9oZj5lBVmqoaSqnh6/5K0gX1qxJZs6UgynAtbpme0qlRVzk7fQSm+mjLcxLTl+q+nv
oBk/9drUH5IXWQHPE2Ed86ZtlyjlQywgbozI4Wka8xBlTNFCo1DI+9LArIilSdhvBnmsJHRSSLKS
AFLOXWwDLwJmACRd7JVpqOjIP4nJWpF5U4vORl7y+CmbZXAvU5HsQq14rkIkrb1YiPtKfBoIbsWc
rsS/zCHf1s2pW8LyuIRAvUn6+JaUxDzMudx4RgdGfEljL5Si+CwWXfwArn+n0bT3QlVgiK9V80sa
cNtRHEUkyr7VhDVi2BwKNyd5zplZxY857L2tWvwCmGSg0SMKUk60IyL28mogWQbOPmXXSm1QxAGq
Rb0ieCXYo9OCzoukA9qTQzxRkwntTJRa8lrEZIjgjoQeAZbCzwsCxQuUL7Ymg3TJJZJdxnEwrolW
0XNovulTyOcorMjkwY8ODz5aPAtSh68O2Ms7oIhx2JlP6Ms15Ua1gr9lkY6mGj0T0SVsCHbPkq7Z
1vMIjhXX0kGvVrIt5ye7F9RgS9xO60lN2LhKIg03qSJkSis3YgduJSuieLHzJriS10OYycAkPA+H
zu1VJdirad5woWKCDaURbQ6SdladcXC7enxECp6dZHOefGWY4f0zPv4pm2fto8tA3HF4f1yCmSid
2Ur8AmPrOcbcYM1+1SdfWTJm5DKhyZBJS1wE8DWjQTpgSVhaqM/BEWvJch4HOA0/eIhBVSlmwYVv
F0n5ZRQEPbTtL0Na5K2Yz9POkigSYKHoThobqzaxfl9oFm9EJUf9Yo43ZggWF8268rA0+0Tsx3NW
TcSbF8rvrA4XXAzS/KrOxSVsItlGic+apqbNLSVR1rJeJKst3pDfIGvMNIi0Ud9udWr3P3bK/7ED
IdUUzT9V9O5H9/G/7jxp3Xz+yO//5z92WRYXZdz+ZST0x3/0z5GQafxDtXRFQerJjf7vkZAl/UNj
Udf5NLm7DMZpuf5zJKTK65f4vIpCl39M5cT6z5GQov/D4hE1+U/WUZHIYff//udfTmTt3z7+c18X
r+vfDseqKcmGwuxJBB6gKQhw/npGi/WYWYbURnu1f25Ly9rNAQS2GSWl8zarDZVVTiGpxzPFrNHg
goRvuTFr0fTUNP7Wp+r3UnfCVkOQCySTvDTaxM4YW1d4OjhIs9bye452g2DtGYfkR1OGY5hz2HTI
uqvA77yIzmRKX6EyGo9TrR0XgVihSTOW29iirShzleGDJAZXDcS9NcmRn9fYrPQ6wSpJ2xC5G+pg
pc3QxbyNZVXvxmmmHSIfpywVN3jIfUQDpGqRDoeTfXZp41K4YFhEIZF9CA1obdbX0IfbBhIyyV7M
OVywJ+xg08vexEkApQn6uzl8G3Vo2ohS56JorvTlHeQa1tEgYilfmyjGCAY/UYDbhgSYjFkvH7t1
p+J4E5yrSCGndCgdbQbeGoLSSq2keRWnhlPQRDgjESmir1QUFb2mkMMXU/UYycZsg/r889Lp8s6s
63kD0o+fgauRySPnIancprmlO4OAzQ4CouCbRSM5aizcmAYmZ43vxzwKVZg0osVhMhbP46Ymqndj
6ayURhWia7NoVGKCHTaVCJWdJXhLssG9GecdtS8Bta3gGSaboF5OF3XqULDIEFERUl2bbDCQywjO
hOCFcylUpjZR/SUFUIP/1tpDLwPlj3JfhcZUtU85gUKpMBUHtRgnO24YpkVIAG1lLFeYxMVEENuQ
YrKIbb/JgcniE6EtWuYDBypQPlm2ureT/BUJw8XMsFKWYXVABfkmBtKBXVp9wOJAWaNS+Q5loFz1
NYqsMMx3uFGjVyiCA/GzOiA0jTd1yRKar0N3xRrB/upVBuFMaCHxgBACpI+YWXHR3Mi20Xc5WQN6
9scLv5o2R9njEGfHtFopkE3pViFgKLn4FdA5KAnVcDS5ZpM1ZxwoAaFhtRlvzVhQNgriT7vAmAac
F5y60YpIKeTObaHOTWlan0JRuhl6w9ly6SicScSlT3xKU/jqoSJtZMCBdieMT7Uxh2cq7J2Qphq6
iNL8TIvO1YvkmFd6e5tbArDIpyQrxHCVWt4NtZTcSWk5FYH0qUaltgkCCaZfMQyXupGuQi1Bbyow
0S0iuE3mqxby0jhwQe6GIxYCKEwPOF4TxqN6bQ+d9GWu2hSC59Eda8Fp7X4KFrpCAxC4i+kKgCXE
4JBYD6dUS5zQQUa8WA4JFKtMulk6HMEq5w78B9rRlOip5RmFGXBubw5hIUS5M1rDHiIG4Bv5S2vS
p5IKAA1ywX/dMPWaKxPql9nydgYpOR3mzkwiklvq5bVMJBIcgei6MzUPXjvPKpTanUpOoCUSfBzB
2MNmw/DDvNpP1ADzCN4o94KJ+ZwKxJcj24XzDRzGeXweSijXCxAMR2j5FfW4QXtOe1RGN04d8Snj
/JKzisAB2MdaTYAAzc7e1oVJd+ght+dQaM5K/jDVGdJ3kXsbVsqYwqytSwVVvPnZRL9AvEzeXc9l
pKHydyHkKTEEtnrtuuKCY4DxVFvjd8Egmpn0lbMlLT1sZxVK9whnYVuouC45ThbRcgXn9bsOx0ek
4ZC4dLSaMA7qBS5DMO1xKSNNrxucvEr0mU1qx8VLP5us3oUVBGu5G3/THYtdMS2/KHzwQK3E+oaM
pZ5Vk6EVPt2hxvm9xEQdA53DSJ5cwzKY7CSSVGIQHvMw+z0MOKoa8BhuLOkIjsvmCoXOpwy6ZtZT
ZHYAf7Xl1aK1gFM9cOdG3tbcb3jhznrVPsdZ/V5M8bXNAs6w9L+3ugAArVo4qwRm/54Hc7yvEgCg
mjyjR8S7NugGW5UcODEDaSzwVL/A710yyDoCxIhatPum+i7ugGevRPFMe3kWz3oHzAs4zSHJzRMH
iV2Uy8zhZsVPIk12TRjIjlyJoW+IpAXqpvIqB9l7lnHqB8H3XdEmrMb511wp+NQH5S1MiU3q6vh1
EqVzFPWaL71V4phu6iaU3VadgdbGgOOA+Yq2prevcZkcAjj5zhji8qpFpMNKuzwyLvndo4gNMJkq
QfCgEfMJVxITrPy7XJDodaNlbsmQKi9Qlg2Gy8sewZtBT/RNzvTkWBr4fnnWLW9ax4gYQC6ihbew
Mx1sesMFwvVmqJpvpFP0bJIEXBXfy+7oQtBCc4bYRBkTnzhPI0cMJgrnSn8WmvZRHtfc1aS7q7Qt
zCYRSHkXvMkKL6G2D1Aj4xJi5SbdPDhEwrIdaTYxZTMDL6MTiNKCr/F8VGnOSJLwCjv+Hbfah8oo
lLaP+lzLHaVv2TKUGGRs2BiurbdEVG9zWKsnQsWpLuYS7ipTzeBktvzrrV6n7si+0WVrCuzyPBsl
U5Bp3pAIfwGY/8Eh6gVP/AYu0N1kB/JkGvyjhu8uH51Ynn9BmRDcKp3p8TFrpYENTZBIGcoIRs/J
K+Zg3rOGXQ2pZerOhvwLXFt1Xq36tqjMsDrZOAwtPTJWn4Bdwtnq1jV87OdnzA+SO9ZOF+Z0+IjQ
FKKRvVjtPZ23mLMfpQwiAqsZUXEAWqZaOmgWGjQTUv6o0OeoZ9xE8Xrg18W3NiBvBrEDUjL1q54e
gpoz6aJjVe5zTQUWatphq0UH5O4rG9s4Vj3hE4hXpOgyL6qI/FdkyKawdCXSvc/ZShnq2itrXoo2
VYysWe0NBznep2xll05TTmJTfMqd9h62L9MQHORY8gtjpUBwy/bmU5BuuwgPaDbrGyRwTsEMjnMJ
+ufOS6k/FvJPjabYJ2PzscxrytR0hUJ9k+qQI1f5Ldf6rsUZLHcSDqzE6bXqVZpNZYPk5iDWtCBr
gblyTIN5ifxBVJBmUKcfYhS/Rf+7i9reL1uZVuNIMyXMyq8pQGb0pfSLH6UYb6TQeGuL4NSG2rdu
yDL4VOMeZ2cchgLn8QFTRoLAOdOsX8QwBa4icsWQ9VcMIFHeCkAezQJmRGdARTVw3VaHQtF7YpG6
U1hp8sZMLdPhKpUOTf9LBNy4pfTjhqWX9rlYmQf37cFowk8Oo89EQsBLoq4Ua2VffKtKeNUkbusY
hDlOzstk4oOK2sYLDTbSBHMDE61dyQpeChoa4MiL8zehSq9w9Y95AR/Q3JbD7Ep0/wPm9CBRDlqb
PWKXR5USis+dNMOvz1laplx86ol2pkOyS8dkDWt8XXL46BSnwdaczBKrkUxClqzyI2vSmq3rSxa9
fRldLeRTi3eVkwCtMVqQi0kuVVHA4Y+k16wRLD8Y4AxY6teUDn6nyu9W2p0SSOBGZN40VM1YRXQn
wP3ahIvmAmHeDRWOlrbkIJw+yimJiOisnqSmqIha6dxgaE9ym0h+l/H2k5NN26AA7cBCp8bF7NHn
xHLBPphXybhpRVrHSRv63DK4JYp1kxFRyCJ5xs2Pv4tHZP2jZvYWHgiIQ8n6ZTMEK/nHV34+jus6
cs0eHebP3/55+fmCzLUXibLnn/j3y89X/v2hIUdeIM0x4/t/feefL/7p2//x8frlv/2dNE0OBCEz
3emLjvHu+o3YYQG0//yRdZ9QxZ8//rzUmrQ1lREWOnMqrGiPpZGiJln/4Z8XhlP//NO/P4eD+M+f
6xuFjHGRAKZgpg1qfuBw53v8/C3GIn/+q398Tt2L1Kkck8E+tSo+uX59WfKewPU4AHgbiEJq/3zy
5+/8vGgNctZJb3Kn1Z/KCIjk3/77f3+IJxtRWoentM6oIyBe/usbSaWOX54rxMiw2P8Ai6Ka3BOk
WTgk188Zw5Q6Y0ZUZTrFJBzP7QNBDzW8kRUSEOUTqLmfP/ZCSN+EOJYeA350FE6tema3wp3HeSJJ
nomUpfFChA9dJXu/pj//Gh+URyIVLiTEokc5ULmgsX/O6ZI71evySkWKiKn8IupqU7BauMs+fpJA
xar5o3lkTJzoe4NTkEOo3j25WGc678trf5oq4yF7Mq/KtNhfSsLQEt7jEUECCnd6kjYgmGr0+jvP
L2eVnjRJfPjvDRESh5L4X2Mbf0CagTos0rj0c4nwYIhDfvdFRCZx4aS9k39ZDu/kvwt41NlaXOWz
PQXgsZ3WV15ZShCbeKQytc5kBy/VU3oYBg7ImMLcFXyaucJjjVKBLe2U+WbnSU+quo8kf5ImV93o
5nDGD3LNLuZ1YbUg1cnvek+U0L5wmI0u+b68hZ1X3oiJabIjr9qR4SvJ02SdyW9rcL0YI0LA1Hbi
VTIAk9rtfcBlofceDrVwmHace/Q9Yio/E+0WRT7RDjZwI7bkglwN1tHO5IC5VWRGwpR1PRHQ7OqO
+kSgpPo03RLxWfhA9OjhCsBhBeTykD3m7yzQ2RU91bZ0ssfisX6IHMHWcN/aHM3CLSZbilwb1tOH
5b0Z1oUYnWrF5gu2AD3By3vX0vdE8+FyQ9FG5hdBOA5HTBfIfPKBimfbbOY3euObLw6m4dE6dcjC
3iBUCO8wbo4hxN2H18mRLyC+jx3Gvn0F+8JWFZfjIU4A5wq+p9ma7jV16GZC/SUyl98xcQUHHdI3
DXDbdLut+it4Mnf0s339Gp/0nf5dfPL/yDzuzau+yz7jZ6n2g2+Bqe6rCswjsYMrUlgb6Li9XgBl
a+HzecfIHewlSMzuXbwWr2QBXNkVSxJHdiCF7ZLDqBu/B7++rGfzal4xDELoyTeTugvCvVW6yK5k
7UoTyWAA50Xo521fJYiCRvumfK7v6XsnOB7KNsV9L8+X8PamkcfiNplzMAjyvRhgxTFgaVukqEyH
YQ8RWmbKLmnyDugLX7rhjSGO+qid78rtFg87wbl3oPw+q45xhJtcmNPy3SWnf35KXII8pMNik7G2
1iIPU+RnvyAL5zxL6OkJpB0da5NCAq6Fe/hQXOZNd6wu6CqhFz+vLKZDzIrjg/eauFLlKXMnJtne
rmRosQnfpcX912dpaHjhPjc34C3m4gbOQwR4piQugS92uF8Wt37m32VU6tf3HNulnzvdFkRPMbqT
U720R04osvWi+vRZ6PU4yxc329cpOU5e4w50/u343J+aS/fYKSwh88U8TSr3+Eu8nXa1E3l3ddds
4Q5nlht3rrH54065p45vObCJmSLNbvP6lfrNFjP0Ez0f9m/iItqEHyWHge/OqpuehHPgqoTk2Nw8
+fo482Zylx2IXg/368Vs7zuJL4/P6SYNGBtdquIUhDuDHsc+zA/iXvsSSBR00t3yQKhcsAWstujb
qd7F5+hK590ynPJE7NU7TRKUf69gJe3MS9/jTbqH5RPvOeeUDxRMXLnSB+Uz5A/eWNvGZ0KVshFP
5JtHB29VPMpufn4vq6v80P8ueigVl0bwelx7dLIdHXSExVUDF19/tOf4Bles5+nFqfQuf6eg6qQX
Kl1aWYwU8elwpkbJIDk8yJXuT8uRmbelfgzfiGWK7lTjJCV9x34nEmJxzN+xeAGk9klsh+7Iqiuc
tdpLnwN3eq2JeIr5zDohwZhn2HSiyA28RDQ3HZ6J/F76pJBQWymf473Qdou86dHomDZGShtkzOKW
PldlE+7hH83P0Vv/MPqDceHqLIfaIZhHtZtP08W0xtlILhxSPzOO8eZ6p0fzUR1+lSdwos+tk7zB
Ii40f7E5jed7nkKkAJOdLUeekXgjFjdl2/r9M/z5AgjpsZM3aP3o15BcFdmMNPn7hLSTtM1bP95x
itnJumM8Eqag4VC0MfwfMjdkcRiJf3hneJRqfMg1qP3wIWaj96bPmUpVdKfKpf3DAu2s7z2tmvID
9Kg9bYlCEr8JDQOrqp8ib9iq671XtWh/X3J/CNa3PabES+Qbjcvs6Z04g/IjfMgece1dbvyI4p1A
SXtcf+kTS88U7OJoy/NGpqod7FpvDN3l3G2B6//8Lxx3yyf8tkO48drnSXQBSS0ufdazCzUCitq1
fCbsjBAZdRuMNleiAG9SOnO6mXQ/+xL73jbvi3rRKHb9xOMnSBegGijAN23piICN7CF1EsFf0dXP
+Z2dgWXktScVQnDYz8mnqS7c52xvwb62xQ14IgTETvJt/tYBzjHPbtijyOaxW56V2meD8thJ+QVB
XT5In4WHUz/dSJ/yPd+TYMBj/2XkDhT7gP5cBhz3sbM8SO3xfqeyEXkevjkNu1Jm73FKkixtJw4Q
Ot1AdbPpRAhhD8suvgNedRJUCiTLVisaWnyJnqyOxdJfzukTB+/P7lV85kG9R2BDWNmUQ/2euNiX
L1Qo9AYj2dE+jcO4EFtke+Gh/9D31Y7H4C38CN6Fg7KrD4irXBoApjN4bLH7sr3WhK9S6l3lDwSI
FDp0QJzA2PwsTC6LkzshMYic7OUKWMCmQYfguLGGM29O+2xKPpfQmTfrm0i2Or9v4j6tt2ntg2MS
7OpgKjbqTVbH1pvIUsJB9wEwfGGtw0jptb6JekNyzGt1EFgLOTSAzcgGyqGlfC+o4dQ9r2K+nfOr
OmQHlf1LSFGzuDqjcpRmigdY1OgfDdOvxseI1m9M9h0JVyFvrZ7sNBUvsifdyFhx7j6YE2F7cEVf
s6k9H5HuzQ2CjE1n2ZK38JYrXoj78x1IkpdY12prbPzAo5vlBl5n6w53+Y3kqMbGRPIwXYLxEsIh
BJvyVQtPDWKf6VvhNMmA8CQcKobQYCURYOEbuEp9tV/qfCO8JEt51h3u5XxrfoTQSaZs8ldM8Ee2
MiL7XeV25IYEy5MK/leEwI+8gZObMxmPtDi1gEwvW4XZhlbyCzsCcaQY/DkmAo40ofeOwSnAfv6u
unQSSGrfs+yAKvCKS+Iu6lb5ZG1jP6GQloxVh2Dz+Pe8c/lDYfLeepQr9XPK9jvRGNtRqPLgXVh5
IlTI+/6OqP4ZKYnkVGs6n7v62kkXGlg8bshxtVutH+nHF9p+BtUwbL6WA+r4JbBN1UZOImk+Sity
Yhf5mfggKut0o/OMuV3xQJBz6zSPS7WtPPWu3oVqi9zyPvqKSRnxq7rwnBuv6abbia097OiYyKYz
8/MsNt0VO79JKwoCRe6GJnFDaqWERJQONFnq7hS6+sxa4ZA2HLOK8cSDPnP0x75f6x15xEvsynSC
CEQodjJPqzztJ/VCS2UBbhB7wi1IziFI7lP6brwFqmuq52nwuHzDN06tP64Ha1/GlpJuVH5mnz2h
Kndc7QxA6MU6tMmueqR0of0oIhRTIU5y4WB58l6iIuGM8ZLiYfV4niHBMXhi731SR7gERw2unqOf
5r24wSaMz6VMr9MBF2q0vmNdvc+zQyTeBfWIUzsv3He4aQLhYpRF8ibwAf4iB2B/fkswOJyb6/xc
jhuMr2J5G2rgdH6fujRVxOc23gpwV/gJUOOMO0U/Ke3jLLwE0y/ifEj6YnEBG5W/dwjIEvu1o8NM
CR6h8XbkG7b62LY8w/KyekOBMfthf6FAXQ65X3LPaxcajca+ZxcQKTESF/xAfSI4lM0/dcvn7FFI
nxjq7AFLmeNO+2zZCcZrBgyT+QH3D3RByJyutB2qbZM/AAmfqq0SPGWJV6y6U6dwkb2x1SmsZgBc
OoB85efKVYWDBqIpU669dKGcYX/sKtT9zng37+PktrRk8VvM6CX8GoQ2eaBZ+RStih0BkABWdkcE
88aluTCkDQfw6axtzljaSgN9Z582WyM/oATNE3fqf3NOGFlnH+mFqAFpb7Ys2szoFMwEGs1vQAeu
WPlAlgNrMwvHoqWS37SGW4T+Zb39ttalYBpm+YxjYAhpX1V0S3arVsHTpX2VHGd0nxRh7CNYqZxy
fggRO0VH2tGFxbn1uOIG12TnbL7B2nN7DiSkLgN3hXBAcI6dZA8kGabPvAHLJ9VgbCNbTFP25Tq9
5qk/QxiNmCUzLjlErIPqB6rDRvRqcc+WTTJWpX6O7yq9rc8KjSdnmTu7EjKyuxwA0NrM/Va8ahud
4ddRDdnLKWKnak/ne76z2JAEQSeY/GK2aUbHYuar8XamXhaeNTBBXmRtdTDpr420yaPvQLCp3Z18
cnAjxRPBduuaA5FXqfYhvRC2Igom1roleyC9bXhie2B/srsLz425Vxhhe5eVvbKLavrhHnVH95hv
6V85gOnO4Uf60R3fq11pv1ffynZ6/Vo4if2yYAB8VwRfcE7jUBp/xCxM84k34dWgpuEWfaEtgC73
yll2G5/yByT/Aj12OrMc7z6ER9hh06PORfpQ3OEy6Zvki7ILxxHbmHF8qrxKcEGL1s/mrvkcXllL
C7d+iLn3JG7iqfHbgaMR0ySmyFSpvBaX/JTu+YXs7lGDI2W3fjN668ZL1/0zETyWG0566b64/D/u
zms5bm3Lsr/SP4Db8OY1kUifdEkj8gUhGsF7j6/vscFzbqpUp6q6XztCkYIj7DbLzDVnXu4g3Pjs
aheTBkjoihIjRGwNghG06goCvLeRVll6frFxVOIetjfOpBfWjK68UKISrA2rVt9H9ikhn3sXrqvh
LCaS8ULf4kp47tvqiWGsuO+2dLiE+0PezmbMOuUXOi89EsY8zSNewJhO8XS3UjGfhl3oUrY57pUT
2Fda2fQVeeVnxvxPdaeH+E52ECyIG2JRv+Qn5Z7uzlWAfPV3IIqSz6RYZV/RfXZvHYutBcnVyjwv
9xP0t/GH7M0nZ8O0V5wx8styl9763W0evyLR2qgbHiqgRnCVZWs7vikIIWAWi4Rp96RhUDkv8Q98
chijgZHu1C8CTNI7nBsZ1YPr7l71sHQYIHMo/dZ8h3y8o2m1t3iqsOUGrum2r5q8BtusbW7RDv+Y
ocG7FaKnUOKt5ghabU/GouXlRCSkXOWDwFHUNNiiBKvJ6KegmTE/cS0KJAHkVfSG+l0JRwE6hSsV
Mc8zRpPhPH5Z/Sbw1Kdx2OC095qHJrL9Wmzh/t1aBcKeZIg9Lbmtzdso+6WsnBcu3gJ8p0UzHVcC
FhKDa+rXYeDJj2DRZBE9mFFXvwON1D2AawJYvPfrcIU1q2t3hb+TX01iH+adTf/6ogHt/S3PgJhP
5DJkda467/t18rM+1eqqfDTCrfThlyA1EK5CqcwLNs5dTxJHd30iL9U6OJn55qX6MLbDaXgMj/5L
/TQwYeJ0DqsBAJe9Cu8RQXYvtfVSyGulcH9CKoGQDrNOtllTk9ljQqxzN03WTPYVusc//V/9pXBO
sPIq5Y4wVxJdhmRVmdTVUPPzGCHR0xK1P5X9jwHeVOJvwVu2NbCF2teX8leG4qRBvAmfTZd+lQ1J
VTd5Sy+PVKkEp+Yea6R7M5muC1dVjy2BV2quix2IC8KMLXYs0YHma0Kf2KXPwgM89yv5SztunQds
82Pm4WGSF113xDDVV/U13vAh5eQmuJmGfQe/kHpMyOjOJ0GBtMGZYHrOL9gC2Zs6bR8tsmG01Mol
AkIAg0gP4/QqIvq8EcGOL9QToC5dN2f49NiKGBasTdG4R19ybs7yTKzZQ8M0aWjcmfVU+h4qjIAT
yxdivtDnYCuM2KF2c8ye7fZ2rB/46meZBHB3THoe9dapsQTS94KJAH4ZNw6ou+No6yRPP4jQ5eZB
tk5+vjHmd/4RkXGA4Ij/bjT/mGlUs5VPjnU/Nkcg//PRjO76lbYD8fsIi50dfqbZupeOXAMlnW7r
/8pvafUfxEYcfTvumn5vW17trxnQTvj4Ij4C28LO36Dhoa3hNy52zYPlH5Eaow7WR8HslTgdJnxO
zAOLF2+JgGV5kHx3z4tuURN68iHD9d32pX3hPxFx2xkvzkOVPxREnH3DNV87aYfjdUO7bzFWKNF3
8d5eeoafufQwwxg1bvE07PynPPQrpiqbMq1uPaZnRlQuQ/gar43OHDKqY/5Gm3pHFS70FwbEQs+c
7B3nEtZtIDzdLRrAIqCrQt3kZnibq/FFumEaKtYMqtDBmCR+MKJKCu12sDAVWxWUb7KuewC34oW8
cUfNwEBKImzFXIkXzYwIOiwihmF7ywiYnRluL/jq5SXDqzHjm/Gdt9W/YGsxrKFTBT2oaH0Metil
/iskNR+4LtjFxHIZICPKVjYC43rEsTh+pSjuvkb6BROTGhp0HJuG/OM7o9sIVnXbc4xJ8ehxIOl0
LuFCuBDUoGvdYLWn+yY4TxPRmJ3CLP2CKPH4rpDEdjWq7le+skm2e1z71RiBFaGWad2/yAM97R5I
BSz/8SN0MRGFY9FtY3vSDS85qtyYWKGOCofXnYcn3UN0qlphV2/oZNp7ewFLdiLgURGtwQC1X7Hu
U+LCikv0H1cIk0IhZoWNYPINnmEzrEF1eBgjirZTIO4ENbVCbvhX6mywqBLTJeSuIwcFtT8xGMwS
kBHICvZElb4GirbxobSn4BDvf0gXYqIMGdskPBBS4rb4QPq2H74Cwjm/dCZFxMjJSBSzi1k1xDBL
cg80CN7XASfJf52Gs/aS3yYec9srr02OX3zsLPxvmwhNsibcJcnvEDe8Rm9JsGdo4G5g53/nTAwr
Bg472NMZM/U2BT31aOLUIku3sYuT9q6rR5UB7i28DDfRKFpg8uzHOAmef46TW8vYcrK0uTBqqbwZ
fIuLtusv2TOZZMougSU/hzRCji+DU0mjfk8ooLwgHkAnJsvugbM708CJNNlMPkVJRBENgh1jV4aJ
lXg46sIdAbsxeI69ih1SSls5eTbql2zakmojGYr/mjxyLIEdWKP0xFONDd+dr9EbJJe8kZAQbnUF
FusuxOKrPP5u6NYY6LuCo+Ga4zXVW07l5PuA4KjxQnbG3ufOayH9akHHTEilA2g5EGuHEiN3Nmaw
K5FfZ4TRjpnxIjH0c88SYoH1dgI+XW9HeRKNJxKeB0M2rjXgFyAStMqc3K/Hd9BdGYonJO0qL0RK
lJmApnLBMNGh9yJYUey4e+6VM7OgKbRn4ul83YoAaSXeDc/bak9ckJGM91EypIyP7M1qtzFQzvCI
JrKMy1U8QSIM62qMep3e70isF3Tv8LMcP3mp3fDKn3Md4a6sedGUtmNnaUdeK0/Ec5WYOz1fZC1p
MBBhEgUrUmDsnoHXiHyO1d8xF/LGeV+6RNHGJpbX9izMoHLFzVg2kAaCPfjFJV+REOUbrZNzmnC2
9htf2hXyD546JdhYJc+E/Vnh9omst8IcMdilErdmpGTmw6VWECkim2mscVEK0Ur4Zjwr3qCfCMuR
j8o8z1tVuWkCGsqKE/L+OAsPwFeHmY6nom1RHu/4sAC73COfiFGBpuQbjHD3UnNJ16Qo3xwIFzbx
R7gBn9BDvYoGHmH7sx3sFGJo/YY4CaHKzvZEo7U9U/lBW2GVkKsKSTedaLkyV4Bdn1vQcatBukFW
SX58jXtSaiu0dRmruVGeFVoLHFnOOpZ7Xj+XZ+LPL9NMwlo8Aplx8UEDlz/i2WHS4jPyODR6zeOu
6ETs4RA+x7AdQ1LD4rF5WnV0ubUU+V9DvALuEQ1nnn8u15yOJ+ePuF8agfhIVCJ16xxk20p8QHzQ
lRSK9A1qjycfUgTyd8w9WEkEWlwbOarz8MaF+wtZAoQPIwpI0Era8G9uLpzQJMxj3PB5iAsneM26
frGMW3qFQWkldQQaFbcQTUD+La90ksDyGvwbH5GTiY4BvwidAZmrimTdo3WEbrq1N3xYOgjX4EA+
O0/IY+ornqinKvo+UKk1Jjrkzdl9BUxS5A+AgWL9rnvRlV3F2WWlO/ubkayus1YezfRI8ERKCCZc
aPNc3Af1LAHl9CbrLm7dVF4X1h3PM9CUsAd31nziM3CsM4sACmKXwPJ4Pbw1AX0l4o65Q1sF1vk0
fBn1Ftwob5m74Dg+gwKzBhX6hBSsVW2dQxCT2hN/EEIx6ZzI19E++JQjcrzZtlK2XImce5hicB9i
ia5OEtA5DqL3WUJffUOrR3KWxAbdAu7TtjvSyNq77oEEKUX5oi9SOvQIXRdRD6hbwgqzBZTOlhQb
9DjOJsipsPlJgRt3Rz82Qg/LESKWBh1FtMozBSHg/cPsrBlOnO6+b19jYGINop4UfOhnIG2yurHN
VaOeW04/bxB0KuQ9qXFH80CMJcgFGxvZeOEbc5vIx9L3rObCKo8rEFylC4YDu9yHzaNfwT4KyW7a
kOYSLzY4OkB0VA/nCYTjDJGfeP2rzCOCg5YlbdKunvRx//2GGUulFppTIqqrBI2c2k1qd8g9+3nc
g3XjySbJ45PQF3k/cEDQ4XKRdXLrO/2ZGB5vgyLwItkp6ppWCKbAUtfQKvPC8mYXZhs+HS+KrLUW
oqe9SQF88mIZgVivDU84UjkEmC5vnb9PctQqXEqu6crfHbJZleVqQ0zuk+fju9IsffJ2uohPDunR
ea/ufZ4Jx4nGGB14sbh5QmYEhwsrywJc5Iam5xPMXwWF8E3BR0b6oc6e5vnI5UUj6Alluj3fc3SJ
nhuIpxHlxCtbkblQc290tnCv9+Wqg+ducCp3y+hJ9S7xfrBAD5H5g87oHMMPUKrZg2ivEsISFMPs
J3MT5294DzQyHFx8YB2vrRgeE8fVx5M8UnkovchgPJduZ1NY1os3rfEGtBVRvuyeORPTQmuAwiG+
TmIMTeQt8keZAvMV4+VaJyPluMZziO/AWA68iwwj6Kk1qrr+dOy1eyD91SNxNpAcjn1E6gVoFBGi
eyv1t3QD0X9g/rTBF65L4Hd3gvqto+R1zaeuqmNd4VSsHRLnYFhu0PnMaMJnQXFD5F5d0wMKxhB1
5VCnY1D/sKthu6Rda/d8SwKtMglR0p5VRIkVkUJMtnRDz+qo10X2nXubqWkgROBsUTLivU2TfWAc
hvSD0R8Xv7qxwPerawdNV3LkgjR9C7FnAg0RuDP9QDPkKfoAPnYP+luTDlp7MU7JG+5uFe+d8KaF
2EXaBDKdx2vjLaUU9DQQmTbUqcNP6QPECsOY/lUdJGc32hT7e8jAQvhRwFpT35eIAjuuaEndHmQ5
OjkGRsrZkdYNr2c+atAD+/ugOvbhcYLiqf+BGI7IehFKCKHcx0Zw0/rAWKUScoL9AGiyRmDP1X8S
RnBI02yhoKFh8ilosiD+CUnB6wRxL6h9Yn0YWRasiW4ePDEZ2QUkTyKJN9jU0hOCFJPMFO6be+md
dTvcc6ogfDR5hHLPV2MmpzAQkhopeYAeI5vEU3AkBbVi1VzDWlMDjAyPIWBreMOdnbCk6fcS2M9X
IiJc3mrW9DzOTMaJeTtlOnULldZI0n8SA4iYsxELVPeMJACUZ7jX8w3NpjPu6ZaA0/3mGQVkvnvZ
H1ROBXtE5DXtBw2eHIiv3dN124jBbk2DCuOHkQcC7ECvkOA+qNYm6nQQrtAv554PBgamO2rGLhh2
0rSRCZ1DNCDBhMPA4MH8hNQzgRxet5Tf+1hcDCzLYERnLe/SV9oMXYo7YySa0RTjDpbhnMGIkYNP
FMhbOd3z0Rh5MkArpsv8yGEMl81PACEMUMx3krHncEjV8Juxl1M3A7OWuYVyyzCGaHNtgzPGNoeW
zMVs4GJclbmPYBmrvEOMM3qLPOKj3pHBMRzC9iLJwGflr7KAwhww42fq7taiJAf+qVWuP0tgyYx3
Ye9xKkyQZMsQgnQE9R0AhOOE6HBP6w8GV+4gZ9gRT0u1nw9gAkjJYInx9NYHg/wdsVGcdfxVMX2D
PCH8CbIIJUcBM2gbUH97kBYEk5mcayJMPhY5tB6SYm/sUfBTN7oOiZDM4GE4aNoEi7pN1Y68TLEu
1TnZot4wofNFiMCthHprV1cqKGEIn0ZzuJntNKZSCCYvgzrMQIv7NVJOgE0EI0Jp6vewdmkHpSs0
NAYRH0Q4fHBzPYN4Sn+LW8ooMkE1mUi0KblK9vIAvWokUdQSIWHhSTUcn75g1Aw6n9LiQVXpSRTf
u73MID46BM5qE9LQiWrsMjKljTLzRZpBfxrMIXVh3rAorBgZuVpd8/rwsdJtHCmhILkoKlmz8Vln
wc/BZ5IpNWbncM62neXF2DVBYOf7BND0ahBcr4mlXEZbKzbmv6WZfNOcNn5i3y6b6gQhREeTL8up
swxJkpHITS7KgnIVws6sMVto3SNeWYemoQqmMvn3jxrMgCSX9Ta0AIOqpe0qFR23ptDysEhEff9o
zdYwCqaSYYIty5AfrgdQ/v9hT2bnaXlOEkj81P1EXfV1fVnqG5pflmf7aSEFXQRzl8VULgA0SkVJ
OWo+HyVB8iol9bQeofem+smij0Tg/detLyTVxN3bgu+1rhJ4h5bFZeP3H4q/BtnJnuvGMqFKvsYH
axtiPbUFEnK58vITL9qey+0si8tGo6xeHJlMIkLcgHwyucKvZKYrxYtdfgax+se2ZceyTe3CnRab
0VazhlOG2Mcm74MKqEtVeiiVrq0wkBgBqudaVpsVoicWXCeUFwTNsJZ7w3BVE5S5c4J92/SM1Cq2
jVQ+oWApz4DFoN4kvB0TGcjHX00qQ3wg+e+BQU252cM67DstvIwGiZEZTBsqKpBR9wAI+jy4zSWA
Mpo+4/qJQjpIvtdpaceY5A2VTRY4/grSkGTq7JU0DXdly4TcywZs0vD3aiaKGXV6U4+imtCGvqrp
bUgmR/s9ay61QUDQqGH/l0mFRLjrcpQNm8Cu4q2hliRCCJLotXk/qcpdBaPzVtMBvlYDLPkj5gmc
BNHWqE2UTCnQwiUgPlcgZBCmCGboTGlF3z2gDr8qiVohe+Cfy6zbG/1eRv2LJFxdQekIK1tm42s5
Rr9r0oE4FBqYDsV9XjbypoNp0+Rtu667HMCeRSG8UuORV59jB+NfE2AGQVnkBSXJ9FhKyNYzCVF7
aLlkFcK1EuMVSmRl5rREdx5egrIXNdKQ2Qoe/005gAjJFDyMrIieC7lFFsWNIGsB7Ij/XFgQiikz
GKSCKLNNgNAcEp80UffWF7y0uhp0Iq/PmoPvkMNI6MqOiSU1rvuMirbxjfrADmhmD+JfW4Va+KOa
UDcMuzBwLQSxthCSv0MdtzGUxNiNmpB+SjEew5wETCfIeHzyUTOxHTmaBzBt6I7MRZefs0q9qMLr
ohRibxNCBOpFBa0F8ghFHWeg1/QSmsXh8Fp03LEkJYACJfvUtaNxIzN3WV14yMdgxrAH7IlezivM
8/VWNt6d2DFOQccElxkUmpZR8KKYeIbgmLu9pE7HLuzhWZTz/AjLM4USMmTSllHAWizMewW9nmDI
0zPlYEMx9Kem7rVzrpb3SMCAkCLRSwnKfFQs40elIoWr9xK17BGidFC5weCeqkFwP+S3jWY6L3Bn
97PhOYNmH7MxR5ylaPcI3KwSwVdtSPXZsgykYar2zQwMZTMMFVgVOq9bSdZ9h9I9wMaJgvnAjkQj
ws+JrJ5ojvWZl/Owmgdq22Jd/6wkzLkg0+Afwh6R+jxHXdwCzJA1OVwf8jG0FGM/gKSN5ykDqTRQ
vBd3r0kkkQWaEb2OFebfSf+0AmvYDTWFfZR93Gh9oh4gDjpQ6I/1P/k/Dc2knCMZzmhmB9vpEXGo
Ta8rzqkuqxP1NO2RupVj6iu/tKmhgKYkcMYgSq4BQBJ8sYahxNDc9yhcU3mUKdVBnh9ak+LZpoFo
MAccQZnf3u4tUGzqhJME5bxbp2ZzoEKqc2Xf+JSzAkqFwtz6SspMUDdPQ52/DSaaf32nbGctvREt
nUpdR/YMCWYNK5ze7aSM1moUenZIydtAiQqcZ9sR+1t3dpIG+1eEKK1sUmqTO2A96nmIjjHziNP2
0XpGZxK+PMJ+gBaBgVgVFbCVITQLsLcMtZA3KmSZWdkzsVhQFqIdVbkUDe8VWULnScunez0Md3Fp
HGki2Xvqq2c7B7zeFuOTAmuUBVWTaw5k1oaGsGFYv+oNTLt2KyGkIGjsRYFkOc7BRrObp0lOx70G
W0vFpyHkCPo7CB136rQvY8C/oeJqICaAVSRENkbyuwMStCsH9sVbQ9deakdpiHzM0b6ONGzCgkBU
PbX4hBRhmWUC3qzux32hQF5YhGSRpQ2FsNq60CjTkSvzMlH/epjQeN9GvhPCdJQjhI0hY6YQakel
do8g2KOvINPJYJzs1fjJDAr5pvVLGAdn7aiSzzKTSH1sp56kDlCsppaU42C9jZPzOU5dtMuG6NcU
Zisg6uFTsQ4oOd0X9psUzf3JKYuzX03pNqbomOoB+WcqIBKyTz7LLuuTXJaweSrhc272+HlkMqZU
OSvSzLBp98NGSqzQU7LymVaKYp0EE2XW4p73A3azY8B830hkAQPjglqZl86GCadt+RWP/ilu0NUJ
Yc115xKzsxgQakvxduFII/ivkwaCI9w8dn4Py5Da7AMqdEg8iBAJtcNBjWx1lFRw/mW/GkuhPkD5
8ClSpwh0GPaNFiVoNagvbRYMXqgb43boS3OTWf2+MiamWl01N8aAe2TVOiwe6bPSo84QNNO9ZAUk
xbQehTxIQp2iyCl8dNqTOiIGDZkNWLFe3Qyy2p3UMrsbhvl1LNrbOmuIESSjtpvl/qRHZbBto7An
Bj1cdKKGCC+6vLxiK6lZtMrawFojGpUT6pyAuEgaldEqBKBjn+JaSPWhNShIakyCClWrpo+U/9wO
03hCduBGik3Hs2a4znQM+qqs0HiiWHKlxERQYin/hPTVS2HmwX7XfyKpQ6DObh5yXSFUbtn7CAt9
lwXAOsywO0mT86BQhhzktUPKxM4BcENY3MS7sm+e4OhkaJeIKiomztYc2B9IKBGEgdUWYAZxqloN
9qZMSDPJLWPfDujqbZIR5xByV9K3aK9CLk1szq7oM7LSbXWrAGUe92eqHsck/0Xh/qrjXfwsYZWp
e9sNIj/Hu+H5TSpe5tmJzlOIbmYGtqF7nfQRMCtM4ZJ6RALl2Fb1eKqlUQY3/BkYJoZ5ULfPofQw
GODREwd5MD/uP6NJ9y8OmSXY3zroBGz7HAT9R9BY/lbaa0a5q0pSt2o7EgaYiz0qS6hHKRnaQ5l+
byTNh9IiLKpiblQ2QfDann9EPkAM5KiDcproxm9W03h6AAOhofSkmxWfKWhObpTxPGlReOpKUqh2
rG0GxSFBaOHk4Ia3hYHDC2euiyI85Fyh9VpHDmx43SsTzoMJR+sKXbfELrcD/dQrfd9AbDg9QvPU
Um0uYkxycRmdqNgjZX+c0pGHVCnwNQjQawjcUpimUf9sovxbnYxInW8RlK/OEBMQ1p8wWIgQ2GHf
eMpY3mpKa54Sh9TrSCFOEsZUksazz9iUvNsFyitwI4MOipOtaRqEXEcDhodBRibEWofqGh/JOCqj
1GysSXnRzOR27gbzrKQ1rEgl86QNejOmIF1VGXLGieDelDt3icmnhChCUDJrK7gOyHPKA/Joyj0R
szbNENpoqwyagPyc601MBLwlVmfC0poGzSHu++q5Aba4Kcmvw+7wgLgh4Qsd+cU6xaDrZbL0lZIT
Gq71nOK94tLGHe6wQcEdFV17uKHVve44d02FSHwXN8JOROJrtJr+Ede03DaUYQMHZjWz09ZLE+Nt
coC7hXp9hLqQzqErb7Ve3WaF5oCAmltXdB4zmTycR16ugfobmFxMUinb5OY4bfQWbtsqwoyQGJnS
rl4PBXEQP0Y4HNvXg3LnK6sRjRzlAS20oQ6PUbWzHDppiYKcN2g0cJ90bTp0yt7vMxuuP8jBTYZJ
yJKgc7WplfWbRw2CIMhhiewWarErIlGGAOAzVwzlOPrzjSz3yk6FHGKHP60Ns7AKgK4ngbwZ9Rk4
I4AwHOqDktTJPbRn8TbsSK4noiyyKNDtmc1JO8lIuitZbxI1Q5rdMca9OVB+ZFtI6tqwIRygIwuZ
rxJiUn6y0hXEi3p1a2uQqVMJHTzbhmDOR+QPoJvyI/iRWpTgxxj1a9OCK7lxCKdUQ86cp8r+zWQl
ol6A9IlvpE+yTFzE1BXlrrQphtUxbVZ6kAkWU5tKeQ0uCN0KUNfBtSn9Od/BqnWkjvGrmqwIEZMi
InLSvHVmuZ8luAazNh02MxyGyJGRKLKa/FATRssDHla2g9tW4+NCzkzh/IxjaMjEq20ZGNkENgN5
TWNT5M0PSUL0SFN7B5slrvf1BBwdL4KQUwTqv53bgyD3blCCg2P3bMvxraoP0iPursbc+THXTYU6
4bE3IyI2NrnGTnoocmuPpi7pwY6sJnIG2zhtyaLn1g3OEPJJ2seQhCa4ZiEhoguJI1iZ/Kz90fvj
M2EHA/fJZpQzml1h1RUFFE558jttICEBdxrOPUT0NWML7IwNmX6plv1tIgT20pTPSUnzVpoFV+Rg
CC9U7g9TowGcRDK06zCd8xRkqKJRfaIM2R6RJu1OH/p9T3ikD/zoDCc90Hanqm5onwynqB6g3Ir6
AnYa5rYpfapUFhxtJfoxRkyrckhvpLXQoTFhKR8a802twBoK7LVRGEbREkWMMNBtDqhfC23QvHaq
3+TBqEkqRnTRsiSTM/9AVOUpjEkVzj1peQQEfeD/pPr9Cfp3Ka/ewgi5cm0MSFKCNW9K4P9hRfYj
DHvcLrjkxki7SNbQb2Vnssh7zCv7fYA8fjWFJVANCVX0VqtTrw7v03l6nueJEjKHAHBXZDd50zzN
YY4WRhBcUuOl6fuPMXYA0Ya4kiVhjjW3WyKxCTqukQ/NmFEdAoJEKUbwCvYBFZlzWJ80RX6rZygZ
Ms05WrANQPJt2mBv+4fGyfr7RB6+tIEyEtugKqSPHGPVWElyMaIUGtLnsiiMz1lHfCG5z0YkIrt8
Jg0UjyLpTCYIwWIypvp5ZELyiEb96iun37UOuTx4a3pm+tnZwqCUEFkE0Qh/y09pJrOgmIPXT9Se
SWD4PCV5YcDqNx3kauA7GN/LPvqIivSztIKKqG51Vyt+d8rBUvbMqtZsfzqNrHimoAZBC/j5Z2dD
5Ct3kudkvCR4K4otakfgALw6jdQ7pe53VpLh0wzIwTKCu52C0k4faHsoyzH4w/OcQWjo9BapixIZ
ZNg13HGaKDuAg5iw2z6DS3iticLEAUUfZ2pLAuJdhczljDGllrfU+JK6qOi7KFT8yB3nS8ukYhN3
zTtCiQCQIh9Frtm81VKFiHSMKL2EVWTh25U2pTRQC9Mp8ooSfQDjow4TiEPdFl+d7qOH62a0wHok
yLWOPWxpGt1zJSWTf9M75WdEmrJts1+GPwQg5KlBrQEwM9JAM/lTyoATKYiZe4i3kQUmGSfpJlma
+j1XqILy7c3UVMW+1guGVx1Xzu/Dl65pfoz9PN+mxp2TUWmcdFK6hfMjB7sIqZIkYTE3xNIdziGl
zT0kb+EmHJru/29+NtilNahY//ffnGf/iZ/t5mv4X+evMfoofmdo++vP/hbtkbV/oWphwtWlyaa5
MLH9rdsjO/+SDc2C2xXBHEs1ryRtmiX+CG42/oq53VbhifubpE35l6Y6CuQvimPJqoJaxt83+Bdt
9n9H0mY7KAD9B3JZx5F1xbANnQgCUvW6oJD+jXW/ivV0HgLonJjBgc6ZPkMTHB7bJB1PxDUR9Fp0
u3CIqNw3nYaIFjhbScpE1qShkiI0PvQslDzNQDS0Rp0rRNxq+dGQST34qq2TT5/eMkWtDlopwTKQ
V0S0l8XcdnpGX7G18/P6e/+ymlg+pG8JySYiJgW6XWNBtq26q7IO3Wlbg+BD/MBkCAXAslg6pOmj
7NMu+vzgEMX+/rH+vbRs6+DS9yZFCsl7+dQEGkZ2yDEpDoViIwa4LLYzFa15RhXrotfWTXN+uMq3
LavLDkeh9safZopr4SUgtFscNEEhcP0xOj3cdrpxvOrTLdJ0kYhnD5IhQcfenJZNJQTbYKTJTFVL
ZL7PQ+Lz5qI61xfFA0R6hJB7DeoVHYLNw/ei1aHLkYwPBuwhvNNmqg6VSAssP8tqLGT6lEj6VUt2
NxyDiKjh3Fj9ejKkeDxaMJakoU8yyBfImP6zzaY7SVgG5gxEj8nl3IbdbR3LAYNLT1IHLjdLSvJV
3UXtNh37Rz+Mt4pfyzvFzh67EGx4GdY3A9HN7WQBzSnj4I4QTdXWxzlPamHI18cuCwowpcpPn9Io
S5Mirx50nJcEp19KZoJtA7QrmkrIuCn2Qcy3Wr5NbFZPsPJV/kx4UX9evl9APGaTIFpTk/wqBnOt
mPDhQIcTMwLqQK8L2fxqMc48CJS7A3mJ7rAswVnx19J1m1YOZDCu68sx19Xr3y3bZMfXyHeniNBO
Xbm7Hvc/nObP3ctpAzUksb8sfu9PSEWTSble01hu7rp+vd7/+7a6dOBtyJl9lr9dfrIaavjr6nVb
j1zsVoLgqbA2y9bra/l+Bdf1P3Yvq5DVUgTdNeB4xRcIB6Xc1hCJLIwbkehfy08ues+yhDoe/sJ1
fdlY57A4f9N5LHu+D7r+pR7NW9SDQqbxlrr3fzjtH9uul8ed53p/7F5Wr8dc7yZviQpJpO7WyyHL
jn867no+CcGFTZ04p+um659ety0nuV5n2ZE0KhUNJBS/H1c1raeizgMoD8ziIBX8lE1Ryx6WUHGo
VQmW5j8XVVukbaeAaAoqM6pZNVQgKYHimhIm43KO69n+WF3OlVhJLNJ/XEwEP6lFEBefcFt36PZ+
X++f/m7Z9v3Hy3mWG/k+w3V9WVqO/GMbHjHQg1ou9sMQorbov+nekJG7bM2+PEROOsrf61Fqkpxe
dv22aEx+QQsTw+ifu8pul2kRqUZK0SNLDBaIvBGhidDDaYRGZy/21MuU8NtBwXLosk8WE8f10GW1
wxnF0TJu4g5dUQinkZYxEHtffholYoQm0NdtZshilm3LccuS0YwFSf5//8nyx9fV62kG4jjfJwxl
A3GcnAq0WbydLK8QmBRLy49ROCJsNeN4X3e04Pgi5DZXHTSIB0bo33/+aVubMO7WATxAvJNxmQfF
kir66bItmUW/WfYEyghUuIetpU0cSEZMvTtMtm1vMKhv/jz4+++WrdLS1eHe3MRqSqQfWZLD8oM+
EndfBr27JL5NMbktP0uGfFladiiJoFQqixe5HskzSmFzWH5USx6gPo1VbGUn+DGKVwXdHdmtBtnr
QBaIaXQl8DM1xE4HBiejY/hbksbXn2Ub3Hbvcj4KgJY6H0bLnw+9+MkJw27zvgHML9Q3RR5/WYpb
H36WotyTojUOg/hR4DXdmp0JXVI2yK7fw8Id6PND7VP0NMUFpBDi6y/fF90y2o8/02CWjaS0WDTE
JJge5zQAguVrKtA+HBIXdli4ppY3sbwYX7d3upJbW3+W0QvrHP2wLIVG/dcSQIDCSzqqgFFDnmYX
Es3yoM46qA4swOIAbyzrYSEjkizHa3uqmp2QpjGIDA0XXlRxMFBIXaH2bLmGUWuU2NTU9keZRO1R
KENWLiHX2MyRc0gznLnIlijmti0JZRDc51EC/CusOn2x3hJhyC3r7XXjsr7sWX7wP7HzSlx34l2j
v/pev+7/7aDlJMs6XK5kqFE2/77OjGUI6I3681nSLjaRis0otTN5GYvh5IqEGCmk8Mnd7ii0N5XA
2Kti//KjCctrWWo0Iq+rZX35y+sxrSSz54/Dr8fUJnXQ6iz75LBhilp+5i5iTF0WaWUALUph7v7j
fgIf5KkLwSLwH49Zjv6/2LYc8n2V5U/8aPgMnKD2rpdblq6P2qOPt9InoHzLQy1v6/q4f6wuD0ql
vjHft2JCuv4oYhK6rgZiBvHFjKK0/karYbvwl6mlWGaz64HL0milzGvXv7nu/j5tlGr57o+NViPe
6h+XXY75L7eZ2PCullI/KwfAwWpa+vLTBjWn+nNxWc8l5a+D/tzdGAaf8r/e/9tJ/zz0t/Xvxd/O
ParU0xoSXDfLqf/T/uXQOSqKfaN8/naNf1785ytdbzqZlMeJZPLmtztYFq+H/HaKZc+f68vG3/78
e/9vt6NRDN3gghH2VX/7Sf+9mhWxp8Ozt1uOuG6//oGlyz4sAenbdZOvt+pBNdLs/3B3HruRK122
fpXGnfOAJugGPUnvM5XyNSFUJRWD3gbd0/dHnYOuv/vi4qKnPRFUJSmlzCQjduy91rcsEsH49Psr
KvUIfJwfuBg5IWYoMqlcCfLmAwPU+jDNHxICUmBAzZ9+/+f3l9O25DT85zu/P5OpNFZjSmZ0/OfL
jpoPy99f/5eHM3Oir82+LHUUyHz6/fW/f9P3v+N6epqY8mwapXBw/fnx78/+5TH//Enfj/79Zd7u
u2bkINOyQcPYb7583yt/7ojvfxLRZeS7v+8Lp4sBBP/5Lj0r3VVAsw66GVt839Uch+V3BdTPtc6f
D+j6JAYihXl2qARbkY+GMy7afz5oHT1lsKv8O5sSGwnD/Kn/VSs7Ogz+nKqezveMmMszAojKw59/
ZsMmJkbV8/LtOOdcN578Qe1DB2GOwvYa4HRKfAZs5GlRbYekCCEpPIZZUaNv7t5cLLLHqBmNTWuI
H3IUPrMA7uGEhymI/mgtQE3zs/s+vv/58H2kn6JaMstjm9FUHh91RfRcElLgzgnXjsVm7rTuMqEx
yOkQdahwnlOei20Px0a0G12n9OKCMeoMIa0DeoIM8Rj94Z+z63cr4vsUm33P0BxBQkNPZvt3F+p/
aw6CRXA1Xaf/d5/tEdy2/LflB0F/Uf7xr722f370n16b6/1l81Cu4zg6o7V/yUPwrL8s2/Uc8U83
zSCp4J88BMv+y9RtOmCmZTnC5Lv+tNrMv3QSEmzXtv9O3Rb/k1abSZvuv/baBKnsyC6Fy4PCCbX0
/9ZrU5GZ5MgYUOcVbUjLpHNPUaWeCEHwuJVe675r7l1TVUvqWDzq9O1OMXL/iV6botu/vbo0xTfC
C7KLi0nCne1SE0F3hWYcrCJEHSCDYB2Ml7EucTfo/q84ThGfT+jAnEGL6E3jkv3OTO2dAWXIxSPD
+NGfeRQzE58gMEYKKNKQyyrwYg5j7TGxtjCbipUdeh6Sd3wZoi4p7gz0EroLwMDO83hnEuezKQdI
KHloH32oUg6OpcQ0jLXBH7qoW1lQJJb5vpg9HcMwrGq9r5ZWTdhkXgJk42bdBGTiLaDAXxpaQU1T
gpVljLzIOsvZVQl9Nq0rSBM0yqPOUMKqeo9M2tHemnJ49qUHOyuN65NmbxVY22M5MOcZ/b5516xh
WDS1tQ1jzGNaGolL0MYQ47heDk6ff9bJiAChaDHXF6aBXVnBvqV8YcABcFdEzVtaRCcUN/KlTfNd
HDMisKLK2vqVvze5qo6KYMpD2ls/6yZiztRU+d4AVRcZ9pNfNWJdRBUOHaQneSazUzgAqwtMMHcC
1VpAEMEwfkxdc8qsZ0LA/KNFDtY6DoAv6XG+m1KBr22e6GIPCjuoj76T3YPZfJFojUAngnS6IZGU
6juANBC6+tFW2jFxRjjwZPBd4s4fcDOVz50j242lxgo1v7RPaUlGu4TqymELilHNhB2rtGeRZECe
WP3AOPQVzVx10mv3ZSjcdmnZCf4jxNd34ilXaaeBJqnUuHfQvSx91TEf7Ekcc1o4K1FgvwQKPocZ
MKCpw7sYI2tTpTHakJIUriy/6YETHC2H5vNgRnASQOHjxZxAZbT2Q+1ayZ0XFGmRs5v6pn8qNR8n
mM8RQ0tB8KeER9G17LHYJUVPvziceVafBk+XCtxxbyJh7FJY72VmlB+w2+NTSgbJA8A85os6xhqi
e51X8jB2fTwSBljqOX639Oo6TKgTEJxc9w7gy2o8Z9LVbmgBKMDLoxyyu4ftNFLto/A5E45sHjh7
JbkjzomIegu5OmK5yrXcB8RVu9LMwr2RhzslKsIGBzT/FtrzvZyMfZxWat0Sj71ktyK/2lbNsdWm
h6rokt3kJ9Vx+oy1Yjq4kd5wAWUQVtqLicbxoQiDz0whW+Kwq/O+YsRtQoW0tqJzzikaBz25WHFF
BJEnzGGlMTnbaYZuHM0A39APd/SfqqiuruhFs7iyt7xRkvPqaoy9k+bj0iyMRlt4qvEh/iTPeoZi
0vb9EzXPFTUozQ1LXSlJ0yvBIxfXdWDFDvFxsDwNVqlOBEFsHpTh+Wtfo33sS5B0dkHlP5Bdn3Sx
XDeDWV/7aVj6bYVMPpdPVC95jQXd84ZVrhvRJQyZOcS+Sc6ZRnghSAuWIPfW9+q3bCz60aColxHJ
fWsnG52TnoesGaUF+IEUdMl4ZhtXNdrOBGmX4VSXIYzcU9H6wTadT6ZjBOBJtUo7C0/ds7KiARGR
ceaRywwRTFlEdFUWCQ9+xOtj/jBcgZsLPjVaW/XZOMkmxDpANnCa7GILBkAr6i90iekaUSYBmXQj
EJR72Q0DV+KBA9Ce0zgwN5GVtDQ4Cmw1jgHCacRWhub89h0FPw2yW0vL+y384KW2JJ4wA4sR82ax
LV6pjqIL+fFgXaog4O8erry0wIfH7F7lX1naqudaGQAzxComqWWni1itBcISI8HFRM51G8bdvjZM
AG0BeqPe1hEwdylufDYBMhPSlTt+BSWepaZyB1zFGCjapnqNbQMXXlc7K53v8fP8rU5QFHguBIdK
DM85M1tiulsXV21wkkZDyoSe/5o8RjyF0a60vP+VGSE2vARRb43Dyx1lzBg/xfgNiTZLja2hIwlS
pOLBhIAUbMDWbhGFmwRIrukvvJQj7JrCQp4QIaNahJZZbfjTd4MvcZwn7onEq+HmGVJb9NN+qB39
gNyU7WFi4bBqu14PYZ+xzGPnmkQGul97FVH4PDYolOzSt/YjPBwCOX7aA2ALxyKi0HeabE9K4DuG
jJ+EYAYPdb1ncM0AHmA+Xb8HvCvRLYwMY4X0FZSJg4dgLHgSjYgeahmxxI3cmjUTqBVJ76SnirMV
IDXpcvhhRoJ5qLaYrVkJbRMDfQdCrmZNTFy70vWz1yFBbV1cjCGcvZ2Xxz+nyQ5XvWETGUKFzEqH
7RRchwuTACh/fsmEIAggg5nFgC9bZ45pHtyck42doxUc5dgenKlaB64Yd34yx2xY9asF4GxnEp02
w67zddznH6Nsl0PrxzAVcJAR/2xj9R64SrjA0gpTX+E2/h44qoNW/XnIsOiDIphkOO2aSXySfsJY
PpYAY/F2aUb7e8w84wk3qV5kb6g5ynvWha9FNf3KrQBUcMs1k6HfxszSXGEmpJqFBnzrB5qGZ6h+
9zBlEO8e9iu/JFEtsON46Taus/XRSD4aZrsnuA4aLuv3htxTkzg/9q3aMx58ByJVrkVvY7KPhwYK
vYnE13QNfTPL6g62E7avSScevWh4aHIy5zrTWOY2DMgyVvaTF2jPLEtwEmT76hrhpxTA/dA3NRcE
djX2xTYE3lPoiNMdGMWtSh9F1Bdke9Qt8nnWPL1CNxxLkncHZ4Rv07YXg7bzyo9PTmgCgdXDOc+t
D46tY1w8kuqPUuJNoLfoftjSewvK4EPqU7/XRSaeclUSKBCm7knWk3jq3Pq1EzA2WyPsNp5XhXfb
8QE7I7zdTchRMeghei/dITkoe7iLrOvOCPrzlTlBH4T2EE6B/Ko0/AG2U8ePSZCqbecZiM2UZV/j
ntfDFhBx/drEPlPJfZn04ncRxiyNKemo45ckmc6VbrmvBgk0Czoxjppw28sEHmFkBFuSJvODZkzc
+aqFh3QnKw8qiSwPRGDUQEC5iG1sBr8GeA6lU90jUhgB0um4X8ZgjeP4kZeKE3YTlXvVWmRbBFN2
stI6POJj+YhCFBZx5SneFHtV1AaY5yHCPRnf5jqrm9GRaeBsXQm53M+qZ/beDerBZO9WQMuVbt9V
2dyYrAZF7f3wAjjYjTH5j5OL6kkWU35GW0rSZdgyjpoEPufgy2TzX4q2QOOao27S5guHvO54zSGV
kaYLDsomLy9uZq97K5xdlus3j3CVqXkVyJY+LeW/B2YZvemMY5fdWLLBxXCSJ7vHXjPi7ixeBg+H
bh5iaNQ1G6clKUdoGSf5TuS1FZ0Dtx++QjwSxLdO72MzC5dACvp5cc+tbj8KdWY9YgVBgLdNRXVy
ei+6GlyWiP77duv0bzZBvwRgUZViSQXOOhn1V9DyPtI1cK5eJ46TzLQ1WAgrUPJYeTlMhllwrDkD
/fSGBDfDTYhS1gDNIM9ul0wYo5sj8D1G2ounxIE6DuS7V+rXItDk3uiTz5L4klXTG+OObJ/XikCW
qtQIIRsn/z3paiTr/Pmx6+o7ux5A4oiXwPOQw+nm7z5rBxznHiDquXuPDjzfcEz4tHI4n46pjnkz
uyZKGHOmGb38PdjRgcbqBXnS39397x/87viT0toTC8f3UqE/lv3sUi0SHxx4EafTEUHoS64X4FG7
4dOzI7hSZlGyBsIj7b3gxdEhT1F4dAcVhv3fH1if91IvH7TWRPSeTjHxw/CcuOLM2LkURtdtKcDO
g4m8OijJOBGKgLfvD72PgCLq+nejqCQZFAa0lHnoY5O3R/7munOK/pCEmILTzkR9HOJtyQmYW+lu
y0Sknu2CQR/nq6TE81qV8asxTslG4b/WGmxchj0gdafHgcWX+QKKH+zzCjaQFA0nTvhhlq5ISvHS
8dBTW6JORZSKxuVnW9FlyhQKdz8FW98F7RPxoLiNPHrnFl6L0EwB1o3IDNpRPmD4QHwfKuzz2X2q
3DsmsbUrfzpJl5zaT9n5KMqL+JrZysZSziQuMJojSV/hPtBscRrQG+aRvk1axyc6SkgcCYGEQhnv
JtuLr55LSGss43WYxUD9Pdc/d1P6UkiwTkMionvSk9QH1ahTM+1DJvHdyNxtaVdfPhrfRy1G9tLT
Flyns2+dqOJxhVviXetnt/aU65sk9N5yE4BPgYZri7pO4UhdNvhcDjHgqBZd7uMU42fXQu89hkky
1p3ckY71plL3XcTOti2Nk9vLn9L28QBk4hUbkwQQWLU+B9EK4oMZs2l1wXRV7fjODG1DRt2CEVbI
8QMXfOgEpIewskkd9Z/e7TmYHJM8Poj0kuLZDjLUrSnQBlsftz2nYqR43S7HGLZTmrltRi84BOxZ
kHNtyl3OgIs6iZ2dqjBFSDyy4aBfhTO4B9TmXdZjw1fVRxdPCtOzfdeaPubX0jO0gyw5RvIlIevI
Gawb9+4tV8lrYJXOwW8zRl36RTiuWlHYfz9QMQ0GYvtkVwU1Q5+SjaOE8hOgkCOM8dUMM/MYFNzH
koz0ddW1AZxR5Jr2fPmpJOs5BdE+kEjgA9+fAX3MQDJAPmNm7dIqdQ5176dbtCPXDk9ga+di749Z
tXbJI1uENMwPTQfC3EjNbhURa73SR/XIwvMQKYsaJ6OIzAIzWnU1x5E1cuiAkfEVCV19DONiMV7L
ITb233NDVYXhsbbDYK+1hBxw6K19Vy0zdLAcAuuLN4zeJkpcaA0ZQK3v559phuLU4z19TwKFVdmH
mOLt4EtlbW0eryxRsopwFvciFSemidfCV/hIpuw9ddqridZmqfp+JJWHOopahsCPItvlPohXhO7E
h8jwF9UQPm7y6RdC2lvdtJ/7IbBWGCvvRIfEhrob5N8hQgYOiFFsjUv7ok/ttA6nEkS33rxg48Ix
5chz6KafiN6NORYKs76+1XRqZeT2ivMBlgriXctDooatwGWz0PXg2e0juVLG+NXn72QuZY+m+eVM
/ks2ROHGTOACdhUwXUWCpTV65jYlr2PsR5SvLrkEGslXECICORCK4kKGq4xdLimZJhDFrend4tD4
oQyotcreC6W/t/QADwXYPnucXJLEVLwrcPYFTbiSsUXyiPHh05FY2FXLmH+ES4KibVGPMJ5D8wvB
mX++qNH3f5h0yjyybFWmNj0Aq9ALj07joXtrRjIhTfJE7FGHdR+KVYisRCVWf20HKQFhxGDFAm87
RFl8Min1l23dQJZMFat2Ux4Ksbax/tDohmRqG5/9gLUyxZC4qemMcF06x0ADzhDFXrcuLKMiOdz4
jG0QVmUbryeAsFUGtwxtABjdBO5jiihwrYlQXt0GNDmBPMmqU4CLgiSCeEzyMyQiQIw+J+CKy3pX
p9hHpvSW5NW+HYqvirMuAbywXV18N1o6XMtn6bbbHiVwJusXXxOgJmV6a/y0WTfRD1MSo6LbKcCZ
iVBu+ImyZUEraIVM5oX7ehOP5SEbsq+y5XIwreooMJgt7bo/S+Kfua+S1QAAeELVthAltEBsGhVO
uErHoSjT2c8AmM0U4B5soT7GfNh11ixtsJqLyV6yQF24wC20ZlY7Gz/ZFwpqFgsaJOePSHwSxvhJ
3xCnz+MQZmqdWBZvUP2WOMk7dv+vpt2LmnfOmKFprtragf0gQ55w3aUfhTTO3QAnMB+A0AY9/hdt
77bBLtTzTw+l9FAM+TptiZvLm6UeS9xSVMqLTHcIrmv1vZiteRyqjnqs3UpiROj2zG61p6grHz1J
DhYr/CamvqE4unOPtGH5kEfdl2OSdtcYzmvYDZfC4cWhRVHH5Z0G0yEytZ9RYGFoSMWmTOKD7ik4
USzzYQv0Tl83RoXXtKO1asEprVunIYOOFbcTsEKK18mvf029+IongoOEs57CYR17/UsTODs/H37h
Y6pWRj2etcj6qQ3V49Rnyy6OPjvduLsTBne/2+PLeO9SfGYxZr2FPeOEVPoxaKU+q8I/DWTqgUnM
gcf7wEHlIkzaphwT9n6EP9wOjWfytfZjmezDCKk1kv66bN+Lyn7qOQX0RUwiuLlPYQ01MyEnxBQF
niTLsBW5BV1XewdlG1N4YgGwSAj0RQltfXoS11qBcah1YZioNn2xnYK/MYCBySlE76Cjt55WAQ9r
VqNX/qQNfJN7kX0WlbXQ6vps1T0bK6GTiwmH3TIV45kc9p+tKSBfjvBjSLeJh/xlsBkCt4YPsZm6
rAXhPBbp1yj2uRZwhafz6caD1A+k0/A+66B/Fx0Cvph8TyTysNFK4MAToH/rloo146aXnOdeJO3N
55oKvWVWRasAKVk1MWEPkwAWY7ARockTsOjjmp1a2E1krR0Xs+wg4J5WdQN+WVFbS1t7zCWnIERY
L4kFv947+Db9j4Ifx/m6bJnQ0gwdfpci4RiV+M+1Bm0k86Z36WWQfgNr2lsx87mEbovfy99Nbl1a
2x25Pf298tTabFUM5inXz1XB5I0/JMfxYElrmytP2znqXk2ZgHS1kPQ4gKTgfBL9/I7AAPCHFMhI
F+xbX54DxGucyuG0TgH8jii6Zqh7uNl0XhOgrZHG0msgUYZI0W/rjohkQ5I4MgXDT+gWP/KqhGMp
j66MyGgIaKoYhCl6IxQKmqfHlNGE3CF87UjsQzVUBeEqzhqiVmraUgIXXqthFjB1QOiTz47nNZwx
a4lKJRoVraqgGE8at5WZAkmKsoqerGEvGxf2IfIgczEAMQjLDBhLHn+QXd7vB7gky8yPlhqX/sIe
YP94LmBPM7Kd0wDUD7gYhg14nnZGgx+Pc+RRA6kI5pT9HJI8VvUXUu8+8vRXhZj32YPUk9eo7k0M
nEeGmDBcsLnv4yLMNyl50izXNYQAIDBBZFJjGPQlQenDDQBc12EybMzoPsWqoF0uWuBFND+rqOOk
HmprGUALr+1yV3e1uth49H7pJVCqfio8drmRslEiDdTGAlBC9zSaur/QtPuE5pqXgZaE7vqAjyB9
J6QpM9jpF0kKHT8qk2HLvihQCCmAS22CP9p2weIE+ctIF64Owyem2pCH4ug1aZEq2b24dixavlGZ
28jxb3olngwJ08z0JFSeGldEFOIoajv7XjYYMUZiYzcq6UivDZ9aJ+Aw1ISsOyF91cKs13rTPOLQ
A2rY+rhsV2lF0IIx7tuRfDSPDtAiLtkhShr1m3ri7vR8QhIaAePXsqR/E7i/bARaC2I/uVIC/VT7
E+zm1twlbU6N4nm/8xhaVM5a5UwG6PzK2clqtlnEr/WolTdG6wuj5jJsc4wbadSsdbDKkmDGyNdf
KHBr+EBucjDpiVCBpL9UoZm4PJ/DxK32ic8hzPYz66qH04/GzggDJ2z50sl6k6XVcxa4zcaykVra
I4krOT5JFPgfCPVTGoBgcTrL7+hKpVsz5WFx6YlV1b3Q7Yf5qb7iZjwMVvbZt92qMQvCbzTnXTj5
dQpDwijKLWmyxSLupre8gdLj+Pnj4PJH6Q+eC94NwwoVb089/MN0+0cvp4WB9l1flzYNhZB4UC2f
qg2nigqOdVYOIMxUz0sdkp1WjzqppdEmFnm6M4ZmZ7iKG1/TFqIdjcUYYGB/DGjpROB4Fm7MAU43
kQ70wQPxl4+NFWC8594dJn9NGxNeSQxKnnvcb8yesyYsPz+hocAc4j7W0E58l1466Ywfs5E1EeHv
bPy0x/rs6gHpXiVjPysq72a0JmqS4ltsszG+lFn9o+5brtj03abcdYbhRAL4kv7vstRKKI2OC4XP
6m7JfDZA8UY5c26zV0ydsOUTTGq+Xn1NCMF9mXFKod1lbRMdevrQvzJdXGeNtapNFxyZ+j3xknQ2
6bBDWq/0kkfpoRpz7UXWhxU0azPJPjODCA//oRidYWlApXP9/mTCeRF10K6xXD7UUC2nBpRriIDe
Cc9V1PzA87Wui+aFKg9GifIuanDPmhOvwppTKzFU6VOn2rfSDg7zY9V2cs4LcaRi3bbWW+XXSyYW
HLaGg8HeGkEpCIg+DbNr5eZvvjneet25+6oB87N1pu7NNN0T76Tfz7Hm+RaF4qqx57hMVh9rPebG
1mSJXAxUJjVR4CmLVN3O5xN9gr47cdQpx7NVslRGmfHojdNT1ORvA42OFlPZ4HanzCmPuHufU/HE
q4baA1yiXq8V85B68K82NN/5/VIaDd0svvIrL3oCuMB5CNrmR1/S1cJ53i0cxVl7IOypAKujBeQz
9Du4TjGpgzVbS8bOKOitl1ZNzNRYPTipeq28mpe7YQcw76YDa6fFyOxMN4cA4xrgE+Ps99i2Grgx
1UPjP+SGc6mgttXeuHFkus0pi4k0sV8wqm3wix4CKC5VrSwCibWnIcdw6fcPcUynSnN9hjWyjrdp
Gr8M2vDJVHGJCRo4TBveLJXcMepjeUy73YB9QqTMDRpNrGQSCHzL4lqZIR41+VmkDFxlVXq0yV7o
PcNOwzW3cE3oj45uXp1LIH7Q2DqmY0fgxkDTuot3ug/esTdxhxIrA1uU5VGoW+gM65ZrRDPGMwng
2yiWBBTLJzOm8NaszYSkNWnKXQDfxoYzGThMXcr8EJQDUyVjFXgBHFxbPQY0gVuNM62fbwcxc3V8
/WQWJLdEObT5edGNP4qUrgd7WtFdeuJPOnLUa8t9SxN5JO71gv163bTeM4P2tz4hgA/hDSdslqtK
fzV6zwbV+ju3PEDaWfMwcssvDCfkzel6Qj2M/Ejpcao6sTd1oMuNgR05eDLpPpTUL0VmYvSMLnlc
fjC+fm8GD+I1hnNpZlu3/0USLOEk/knAVK0pXDRWVBAjPyej+VSZeB5N77mR9N1pRnzmrQOm2Vlr
molmqHphjvmDOFpbBT90O3gQU/M7qeRzniebxE4emDnve7BrCSh5b+Ze5vFV77ZaUT2BawClzq3s
k6unMwd2rEf8yIBs1S/aMLvZSqwIH9CAfaXNe8Zdr+XlScn4zSz7977V3GUoiOJI3F2SZbeJEaxV
MPsOUR9XCRsQySJe5h+kG5ND0ew9J3w2LeNW8J5YnvfJ3wr7CUdFU2+L7Flnkuawf1ZGdosH0jmr
r2D0LlVoXpqUyADodURx7lIZnqJpuHgwcS0tP0+WONZW+RWRVFYnHQgf9WZxUznopZ3RyEiEW7SJ
/pA20XuemYe0Jl855oCrWEy4wV5tzQZjEK10mo2lS/RXVF6k6++sjmGK3vZXayqvvQlEY7IgLKLC
B0fApXBoguSkjP6J5tJjzZ6ymJiIFBh9MfCu24JLm9WTvHNAWdyemXmD2LAP7rndawsoDxmtSEe1
RwcyP+cziCZwd9yrPc4OVhvxi59Dn5kvlsDMbgGhV0GNMcMbwM6XCMkCbM9uQ+ZkkNO0wroVZOR3
j0G5KeBVLcIrEV87Qs+e8PmtO2tcuoUN/raoyEkrr2kLH959tGKCgUYLcQId/tB8s8fc2mYDLSB3
fHSduRvTKzppNYhtcY5H8+Zr1U9rkLuwLsnTmU4BU9Rmmi5Z0vzIVHQvsidfymBhue7r6P0I/HE/
2MOvQiuZpBjmpW2SewALd3jujeqjV5uubk5907xJMb67ioiaxH+RHrccfolUAHwczegs6IIzFtmW
Os772R1Dn6rYD625irQQgyz4zLBlsoEuhhTTY+/Ti8sYRiewruW0DRJqJFaMtQPSdepL8AeDA3NV
kwRMGfmmosyCEfhoYGRZda7xzHTrjP9hgTrgwBlnF4n0RXTc9v0U8uhAiWg/lNBLc6Pm8qPxZIsb
Ne/XyNcDw1v7uJ4H4+pU2RMu8m1oPUAxeW36+tGx7Y1PGcFEgXa5BKuJkjcuN0BZaFDb/toxxO/5
9yaj86BjyZaVPEuDvnBtItWZf2EmjEc3s6NVJP3TEKq7L0HhNlwpMno2M0ApXfHiLmtjOtuGhP07
QE9rZLdNbe+oSebP8zcNWfWq3JDjXvRlNpI4sMx5KszyQckNRidsemmRP3pISsBrrZLM/2k2QUVV
S2z7NLGT+6uJA9wiKGI6w8DVMPq+WJPaxjbQTjBzTeQtHUFTRKtpclPstNPCpMHcJNq5NzIgLyPb
wdDvare7+gHGeZ0E1r65jpp7HvFdh7LdxpO1F29ApLrl+NRBghmiced5JEdF7+HcyuyLL0BfP+m2
7p2cGajUF07o/qz8Z0Y0uzBIvwLhnQMZAP1zKiiQzQfMmXuQxeteyT28RcG2ic+IUY7WpCswMFfq
JlK84DGq0f2RM01b2UzI0xRBedLzUiZKEDohZnqzq61cxqoAMckZ7ZANMIHKl8KiAzBk5vu8ZIbN
8OZkFREWGWxGrbk6HjxOP9arQ1LsfJPlEdXEGU7JrqWeOOTa/2539Cy9RCr5/1Ntrj6Sov2/NJv8
4D+aTd/5SwgPFZ3nW7YtHI8v/ac/WvylO8KzxDzPMh37jz9a2H/5QujMcTzTcF3XEv8p2hTmX8Kz
aRo7Fi7pWQf6PxFtGpY7izKLdAyLfP/57//H1n0ew9R1w3AMf1aKuv/VIO3roAiDoNKOsRaRDiCD
cp1zaS8VvB30WgnWH1ZSjcWRgyZonRFY/NC8TZl2S8fAZQ6tAzchAkR0jrsxuwnC5g52/pgKtt6w
v4UEj7kRyVOzqbf2aFDowWK0cmbIIk03BXER0ojpMvv2uFA+7toiuzcOO+jUbEOEAPSD8osc8m1V
eTdjvqj1YrL3Vm1QkKlgbhq/67VL+GPxzNjh0ovhF1UalZlgdcvGo8gpZoIBDUh+shMDOKJ0z4kP
OUE3k3vRRj+tGBTHxA4EkLXSm3vC2Ia0uchdl0oKVsSCzmW6Ts3BPhEiVeK8WHlZT0i1lv/GgEd+
yXCMik1eduupUTc1oEs102bfDV5NnsHvXvLNUQoJoxXiWfWCY2vyApmL4GCL52wTEZX0DXpEWnKJ
YpTnh+avySDjpO0RmlbmvUoTYOH2Y9vTSbZKGr6x8lderf1o7e6prPKPFoETSezNGO+NuCbO1sK7
lkAm1ob62dBJmdF7zlSs+zY6xpkxuVShc9ZcchiM4UWPu3NXVGqh9dnZRuWdJrwKMD9zpDLdDZlK
Qc4CJ9OSVMRE3zv0clu62d6EvtdQyWmiZCUqLMBJaUYfnBQ68J0R3TovoWy/JaF9ZUj6KFS4cXgM
MvlK5g1RBCSI2bFplTHiT7JHYo3o5AQdV2QPP+ssOWkS41WVptHGn+5pdC+dX/rgnPsy7Q8tL8JY
FsN9HBCujl2y9mH6RUethC5YquDJHqab5L02Ef9ve3KubZ18TG+o3L0h4O0gLFrXxkhTNpXPyuq9
nazbc1Ka5bF0u6fCE81apooYGzvZdC4Fud00m4Y3c9E1MCjG2HjN0gGMt/U9XklOTlHFG6MmUQ+R
jaQtYDcSZqIBu9Rlh5Fd/pZ55VuCYGSR6y/CTV7LpEyXCHO6BWKdlyTPf43dWffzs5klxJIxrqkE
wHLDcdFiDcDIi0eM4Pcp8/aFFHBQyx4fo75qHGCIVhjcHJvpQn5xtRBuGePNySVbqip29uRTJ1i1
WuvshFaRHNuhJz65tZLznw9g2oi6z3mKmRf67DUJMX9pP74xW2wWiJ4Dr/1iUoQEwQMpNaXoW8cq
e4auR/Jc56yZ0i2NSbxXc9+mhcS1yFGjrEpSZvLOekjb7j+4O48lx5Fty34RrkHDMaUCVWiZOYGl
hAYcWnx9L0dkVVRXX2uzN32DhIFkMDJICHc/Z++1bToQGgslKt710KS7EtCP3zA5dTr6RzpRq5by
Io7KhrjufT6n1awl6WYol+a66W3QBOteq/bUzZj4RfH+50Ua35w9BfLh3v7cB/Di7Iq+Yba/vvaP
X1cwhNpS7/CgYfKcxs44cmJ+PMoavqa9kdBCt8yKaNgppLdRF563KZ0OzilznLPokx+ezupS9nrd
HNsIRc5MBbcoY1KWQv8Yp2qSTgevO0u/6s7RAid53RsteT/PGaXtv59an08bk+SexDt8/jxLkD/v
nBlLdotTEOpR4ThbbcjSWmB4embQYJvE3KXsabrarD+ybsoodE5Awz+f+fwpOKG8K6koe0DY+Hjn
x2/q1t+3/qohSR8jf2gOouHsdobqqe0p8WdlYj+PhXaZ4fONWfqN1bpHu4LbjbC+UO0IF1oqfp2I
oK68+t5Qc7oR/u4FuVbQ1116GYfqeZwpa/VmbGJTLG9X1jTajoguS5mc0nZbMltClrR8Q0r6iLia
8ifVPcpZB4tceGeq01u8BcgrZghniVbtywGEVugtGmqwXJwbz6yPZlS9tEol61n6VZMSpXIqvX1O
yHEXd5d+oVxDtUDM2PnD5Z15Nqs27ctiCZ0yY7ME05R2t1XWnjJTx6u+tN9qEE5HrWRmXszVd3si
Zb5z6vgYAyp+SfwQfr2XHRGquXupieKkiehLPfe/yrhvH109rO7NgUhJmqae1vXPS9kn56Uq7/tw
gss1dRVVuWxfzPFjkcYhqHm32cvYTfetp8PxZ62RRbU4Zz4Dbgv0Jv7Zy6m5NeOHhrPrMBY+vcW5
bs9GiaZlLqEDhVFHZkey4TKW42aIEHNDJYwDFxm1ra6zVNE/4gbd/3F9LIZtag3+aQIRVhxX1dG6
QRN/Nwx07ZlNwG1LdFxWXdeOtCRsVRgaiGP7sKt63mCc8vTsrkz21dCKT9RFyuaj7VHmz3UTKh9l
6quT8fPxLHUzkP0cxBPtIOBDytCrNh39bcysq1F4dVBPkFpdjaQmSffkgybe/L23Pvf50Fvkq1ai
/Fk9n6vTc14pJZjn9wlzhaMBv43KEGmp66u2rAhaNS0CtboEAKprQFMv5wTw3V8GeccAgPRhff4w
uVvOm+sOxAspD7TDrMC0B7wUdQQ4TW1oe3Bg/n5oxDQuMTwAc15pNTiP2/PHLusx/HvqsTbawx6C
/g9QjaBnXFblChnDGQldIw/LXN/mszcfx0V8eM2rGUuBnw7Odj2uS6FujrE6xI4sSNpx/cN6lON0
2fENk9WpvPGfR3k1tq90gHVvfSGfs18oCdCxUBY8VyyuPjbrifD5cN1bcFRsOznFZNdhjqYk9meT
qIfrc3DAmb2EjRsdCrd+WY89xDTa++uuwbyBKofWvtO3dghq1CUIbuKF8amHeoiuMCrpf67fo/qK
FrXp8Fvs+5L+yvpw3azfN6HdRuBM3TGEOHL+3Gg6X/Hnw3VvfW5xv9RV2p1E97c5/dOwj9wTVh0K
vu0HuD6L/5x5n+fg+sJ65nk5DUYurGBYfdVRLu6ysloOK0x/3azYfmcF5ayPARJL7k/1r9Wp/nHs
Pq7RFWK/7kLB4daW4ff5+8B5kQYH4r8dQ5SZzOC9HoUJB21Yr9mPK/dj30nlDw9k7X49MJ+HaD1s
/3rOKxWXISf38PNq/XBer8duvZrXV0wtBvNJf9TI9b8u3qbFWb4+blMPrEWCiufEtG+TlKigNh/Y
AHVpxSjiPwAUn8/B+wi81qRZHWGXxKHCPLrcOl47Ba0xosvCGXleX/v4AfVcFUFzHJwefLfO/XDF
Knh/7/3rOa0hDVpj7k6elYqsgNqdHLw8oSAbLw0pRktgKie9Nfxloi/92NgjVfi6HkJjtZOoEIX1
YWGH3NPWIyqT0j22qfZxCa6XZNXGMfbVyGDu4hDwSHeQCBhDMZw+7rO3/linH5ck7G2LolBKq0mZ
P92WEo3R5vF+vThdinx/3oQo7QGlfHNYD3RZu25G2hBX67oJFRsc/HvIydvTUvdX0JRj8+71SP/j
cStceqG5zsRz9fN/euv/Yb8vhk5D0piSFPLX7XnN11gfrnvrZr1vr88BWt2EZe0f19vnerv8gET8
Y5ff/6X0IxwVAJHIIWWQKdRZ684ZejGxfoTJmtQHW18zowbusfqJyWB+dFx315eYh/157/owMnWU
AaarfR+kjOPvYZcVQaQQBoPy+a97n5v/9lwJaY5bknrLxwa4/J/H//rxibXKvlji3+vz+fq+MNKh
oANtiT7ftv6af733X89l8YJDrAXSBGbxz3+s5943b4Riu/5sNYFtbSuJHKb7aYxqOCoNLh87YgBa
N0PLJfX53Ihfi/mirh10GnrBRGhVofVFYLkK2LG+I5oVsGN9y/rm//Zr1hf+8R7oknsnta6l+vBx
Y70ZMeSS9ac+ft3Hzw5SkWIE3wa8TWJZ1d+2blz19368OiwEjhecKJotuU1Q0ZRnacBLZXSrgWW7
ct4PfVUifVMMGFfz2nMSC6YFZRlAI5dnQ22mdXCXK+miq4zsvDzB1yVRKeWGvRLGotjlj4nC4r3R
bYDW6orAGhEeBInstaJ5hBjfaK8BeL7OWtgQbvZ/2a/Xh2K98652bJrsEHiRCuxWptrHZr1tr7uy
sziFxNw94LHtiFPvfxa2bPb83Uze1cZT94/1ob2OCGn5IjwLSSULPALcuPNgsCj52sgPU59lfWr9
QOsmSg03GIo86HxnksdWSahjNUtI1NAofBocKw8vUnMLjYFBqVjZRctGZNAExzYWCfe+WM1SVgv7
utd2RXzuOREVnMbJ9S/OiGWnrx1uxGqz7hnOQDBD28Ox4NY7qR9d9xrXpkwcLsde3bhholGSHE1O
QUPdsdfHIMsoKiEGsjsHMHOixgBPoYegXdrcJcP3biD1YKupyeKibjcfe7oTnZVJqrAW7Kbqc4qa
bJZ1D78FurWlv0lrhxK8qXoPXEDqg68bt6c5VYYOdH01qaAAy+fW1YSiYi2PXyPWYL30YbFL8a6c
x5gMDCqAwZKPESJidTXOWnRfO9V0WE+clc+H2pr76bobovtUTbprDfn+tJLedOpZoMQVj2AF8pWU
qoMS7eeK3BvVWL7ucYwYFz6f1AdyR/umRr2iPsTnphCpF4DDo/b91/OOOoO6COVI14aUSGynOUwa
KVRqmj8onMC697lZwX+d0b7BtBP79Rfl69i17rpTwRdvk+thNYNz7GwWY5dwiPpjTIPTUVCjdUO8
DKeaE++sFCcbsTYc4PUFrUJtILr6W6gOzXq2Cb/AxbU+RurMbowJhoNrfTMH81IWEVLL9eRbNwk1
Qh0MVPSbYl+9Nylz8quxbS1Ir04w0KezH43TWddtUi8/H9OXJWRDil2o4pZSYpkQ3CrjrFGjwmLq
ybNJkvDHOeWPUlGmaCQRyRSyWR/+P8+Rm6jhx94W43Uwy+quRh1924cN0C1zz7yGQtGQbLCihYeF
FIMtsRxPZNek50QPwfKaBHYJvyoDr0RSJZeiPsx0BPcNUN57o3ic9dI72r4Ky6mfZLuIC0r858UO
w2OboOnrLPeLaczxVRmUm2rR7/veqK45EbehuGG6nd70s26BWUeLlhL2ZCqBkUF6QEIwSi6QLFHN
fRXowk/ZIFXsgfcIQ1dVYTpypHXvTH4GYWvpEB6bcHnIwjk51q3XXSSZKIPlhqRnqNnC6Bwwx067
xdVueo/lx9ym9dElcWirjahh/amlo9Lmt4RHaHt8uGVgz5zRbu32J8TORz9CBxfVjnMbEciZJr1G
KXh+GwGKbkdvnLelN1rQxqbqYOLAOnXmeEdli2y7FIXuutdn9a/WKoaDU7fyasXrJBdYSqZN8S6i
zklOg1Kp9RBoccAZ5zLyHKJEESY6uZ3cQoam8Mlq/FCA8M7xQ+mWTaIxzd9jiRB+GTz6P3i2rT4B
TGvmxdbwIOzbpT4GUY6+ntYSqL5GlUEi6FL0WraNNxEzGJG0IErSvGQ/7CybcC9MssjaIPhbZVMe
PPrPm5jajE0EGaXCB0dqz7lvdYHw0PV0FFILiw55Ul0s34RWP0PhVFFqNMnaDXamYmdN/t4Oh5+V
ge8fYrOg4whB13p2UG3chKREHW1nfpl0E0NCCjNzUhAvGS9Etfb918om9qovDTJWqKzPqf7dbSni
lsNPhGbkKC/kz87+cZkS8Fpuf1O2NmIPazQPDYkW1yVPH2vXaAIMdN0hVB7m0pn0h9ZmsCRHR1Hv
zV0BzfcgGCmgjkyboYtMokmc/UARfDvVODwcDTiBhvzbc4DdV/psHbKiWq7RHPUbl6n/wZqL8SQX
c94WEzFCIwLf/NgNtGaZwl4XLf0FBzDe9Ez7sB6UqgNJiLFXVDeWpZF/XfMfS2Bfm3w24lukvzOY
Kg//p1WR9dXTzEhE/atz1HzToj2ZscDEC1zt+qxlsDcjRvNO76hAFEFidd0xQhMUYiDfWRVelTCB
/lq3/o4uMdkIrbgL9eLia25GWGV31HNZnLKs/i4RjWwrA/j92pL634pKMS3XMP5/TbfbCpDGf0Wl
/Hnrn7ab5/zHVk0ym4aIZ3701v603YQNYNhwbVpeNt0326Ij9xcrxf2PIwQFGbLLLJO30ZH7C0ts
/YcfxcZvWj73E9+x/idtN7QekJb/2XazfcM2LQtiimsKxPwexJZ/comJ06oLJC3pMdEdO3An+eKI
OQx0/OKlNPuH1PLihygdz2VBFozeRcbOkrr1WPaF3GTF0p8dko6zsXQfldmDrpNJCMSilddxZhLH
ReXcE1EpIjncuzRcIrSFT5XWkAicjMW17aV8sxqV0YhnVV++It1SCqCxvjW7Ul4ySLbEd7bzBqe0
91DDYSGdNyQsFzoGljwyLozQehQIasn2NsjWqBL/4g5df8CHFu7MuHYOcsIBUGE6/9H52k0sDI2/
nERmu3Rzbh3kHw/ktLzrDS2yNpm+JGQMaXXn7GWT03QvXDgAs4mFLCZLwqLxPRVR/zKBiNvE2ixv
etIGXtqClmIlO2cnBVYdWqYoj+D2k/MV5MVSXHCX3M7LwxzG9mkQ9Tff88sdfoXAqKf8UCSOuCJ6
i4MGgPo47mXVGbeWlbwxF54QHsZ4dAqChYorqPr50iKyDPmyXvWuYRx2cW77y3PlFgi7nKHZua79
SyMFm+AT6jrt0mJwrent5WjzaqIMYsxh5TI+sp739575NHomHAmb+AzdaA+a3VZU48kS6v1X/ZI+
6L5T0kGd3sORFLtiQn85FylIh6anax9kIy7odgTJ4AO+mqbBuLen4bFsBuMW+yIBn0UeB76yGblX
TaBSlhnam4pA3a6hbjt3wjxjlSTdw25SWCaCGfpS3muiQYNMciXEy59cR/UxSwv76M2ufkcBO6el
aT0joQibPaFZk4jbO4GcY+s5oTz5EjpJ45hTIMmewRcmuwMa+YDQIELiIZGd8qkmbzjNtE1ZzDnZ
EjWLggyAgSad+GKM2u+q1b9LTZ+PKJatBx2c5QC5wzBL/+r0vsS1QiZqHuId6HQ3OlsYyDZ4M/Pd
YCXaQQthBXSuIBF58K17S4IN8QcSV7Bwf10HKKlGKW/pLmE2EH6Jy/yiZznnfUx4TGudcfVUZ89/
XHLPvMEsbzJeOLRWcwS4iY1tXGn6ObPoK8/Y2VMazEyJ7xNiUt1auA+TNc8bIy55qMDjTdH09GzL
fO/rCVFydUs8nT1P2L6KYlfQgT1rg87hp3unVQm9SGqTu66aX8vZ1HYDXzl9o6UO0lAd07HHDgKw
2CyQNVuzS3B9L/dof/vN8ziV/WVq4u9W2OWnpl5wqri4lEWa7yodBTdmS9bATXOcl0cyqi51jRPb
0wtYpIb6+DNy69KqGpUxuOw6W2AwUyerhMdDTxDldWtIRn+F+kjG7E0nLuber0w869kZT491Y0bi
NdbC6pKjW25VosiAufu9qCjQNW1JkrBwbrh23hy0sty5DIIB8+Vhmcz5pDMHm5skvZShjA+WRvps
XFY5RmYM7X2XyV2axthi9AGH8wzKI8wzLjTYL5umku5uzCfz1kqS+ia14iAlAA4RX72rRIXHCKn/
9AJhZ9/ZCcpuJfPE0ihOfp/usd50Zxa3887xl9dyKuWdx6DsGZW+bcmIQBjnvwu/S4gWIGIydYov
BkjxymUyXwut+pKQ+jTr3qGvLXkTkRp26/rT9CgToyCUS8ZXj1CFTS3ibotixNu6peNuba3ooV40
5oOd6Xdm3ZV3YvQeAFFoagaPNRYX7K2C3RSi9r6PpM3UFT07mb5GIxkoopBiD9JnSNMTHSp8u0aW
nAbPa3dt4fn7vEmSIInxF+G4Sols0b47uJ2ewLPcVblzsGOrv3F1LNZEV4KXmWR1dRvroZz7N33m
zm/80r3YvCOEqNjHeqLftj46+FKxTqNp6IPIX4hC7wEsJIMdnhvQFnbtfSPxyn+1QlIf7MY4kxCL
B1KGOHVTlROcFtPVLTST5Q3IbYKSyDHTJ7gwovqaKvuEZ2lE2VkXCuk9gth9aypGgUGaiAn76KB3
/e808XuMm2bPnKyKr45y0Gislo5FZs/49rP3PAGdl0zaRYQxCtE8e27mH3II73oKTy+IDN4Lr79I
iTR0ydyYTNqxpZ+ofDQOXy0+LUbapVaNs+JMDg0PxvkrM9evs8tPDkURH1hz49h2SpWaO8NsSbrk
6HPGIyD3mwdfO+Fe+xlVsf9as5ohSS26T0Qutz3Ivqd0zoDHzMnjpGd1UDb8K1MNEBOZ4ZMVIub3
yYRu4VAkdfkexg5hq8x/zzIjho11YxFMzHCDIZQQIprUDFxape3iVM99jpqsbIspcI3KvxPWcNQR
Gh28BsKVMzj61a8x1VZaJwKxEHLikctyili5EJtlG5gayuh2xGZzk1XuV9MgL3BwTdSSFYb91LjH
YxJtG2IhHm3OoWgcDy5O/3MXEhDWO6YTMFLLHV4NfzfW5m+TgJKiz4zX2UC0WPqvaAkemRh9W0p0
avXcslbJ2pdogPGjfGjtdam1vczENwSZrMq18V3S5TIsf+fWsgKQJbMb0zYuHwOJh+AFtSajYuqB
MK5B9WMjKzd93+HDLTpjlzVk3uL6L+79HODaYn4za915yEaWjjnEkquZWVg4akbq2KbDbLelODZd
TzyJEVfPVZKCABYM673ZWGjs5+aYW211aUyLPPaCVUCfzWeCi8SRy31ThuMPN3+keB1e6ilMg84Q
OEXqzHjMcoLduwECWk0+wNj459ahGuZZd1Fv64/QUqZWRhfbSM7NDONUZqy88dJcBlKtDkbstlRN
ZIscP7z43ICuVUhpJM7QCrZN616JVTgjGCdkigYaTff8V73UzAo0lAf9+FAXnNkSMeBjpPdPXas5
z43RbXLsxlSFa/0gIPdpXtVdi/RrbqHcFt38s9EdmufAX/ZxZwBhEukNStJ+07WN5O+h1RbQ+Os3
g8jDgOO8GZBafoUgCQSCoqwc0Sa6tMdvk5xzv5INWVUz+XYcaYtQ9i/Cj1pujVVPQFinRSd6GZjD
hL8bSOW7G1hfxiIdr+GMazoc0dy3jWPvbFEL4mPM+Oo61a++mcJDhV8XABwlYSK+T+0omntL095G
nAfEMjyR2lc9EeagphEZHortYjymRWkc9LrOdiP9oveh3veELU8aFRcno+3FtMPGaEk52LsRzAt3
VAObIF4gVnj+lxJwQGyPd3Zof3PsuEdxcdSpMbLYTNsHg8x4vLfeRSB0q1n8XBW5hozDSz7Mvy3H
iq8dvV0iuBYGBS9BkJnAgkpLAASdIXd9Es770pAkTjZpd18w1ZpsgnMI+7lnzlpcC77FretNy8a2
o5yKW4Y3RItn/FKRccg997UwEewQOKEfi8qhU+5BOJoGvbtkmPFxRSVbG5vbcRbzi932ZEWb4bOn
NcmxIzUOw8t4FzN325TNcipRU22Xjmu+4y9yTe057c9mKJp3Uk/5DTtCTus7acPRiMYHH5rECRM9
kb8V5T4blqMx62cHMq2aYdepa+yYyGA3QM6xCd1heqTU/RpTZ4FOKIl6LRg75fKYGSX+qni+qZJm
M0XThHi/3PZWYpzaCcKcRqXDdwWFFI1JeDNWLU2FjPDEnNzIkiE31CwyP0tqhskM2RF/t33bCQgd
7uQuAasu/HKaVbPM0Mg6Eku1TdWI0mbDW9GkuGHVZIi/F2HiRMOik09t0ku1CjAxmAEoHxf/6mXj
uOlzmQSNKZ+8iRTABJHQoY7zB2gY6Q2vn3NXGDs3q7A6ZgBNCF1t9sY4oAG05xo3JJMyilsE08So
AEMXET4+ef+ij8VXILOUTrQyv9Z9Wp+GEpCfpyXZFQnBvmRNtPe9WQJmree9b/rWsZ/wMrrI4dIa
2XMy5c5TY4l651azv9cZLWFfhntza1Tjo+XPxm3jsXpSLyYDkApjlJulkFSfQwLIfadA54M+HeHA
OXaJlK4iv9rOFLA2NZPtQ+8APk8o2jOr9E+axcSXtNeLrjXWViRFdZwKzkryiJOA3u3R68RN6TdA
032n3Rn6sBezKPcVEdSguaj7EIaMoWif2tNvT1CibX3G1LzLftgm1lnbkjh+JGSoFDs7onmkqlEL
lWhcGjhaPppLhnv60BpAeYzeZjSj02g787aSRor4pY7Do0Vhac+IiZE6St/TTMCngYvAEMttgEO3
b/PX1CXjExCAsqKJ5tRhiQX7hTKowl7lNoa9M82ITmxZPhsSB1nDDLga/CPl5mEHNDDahfMUX+xp
eiow1AdVp5MFHRIkZzNd6SYWLNSAvCOmhWe8bvM2yZrqAE0GXSSB5jvvSbptvzUlFHeZ9QUDuEt6
qRs2gadpaOnT+Y2arQHu08ON3OLv99Vp2ZigPUc4PUWW3chZviHSdzn9yDYTgJQuiFS+tMWwbAd7
ri5pFboH0RKyCRiEA5pk73Bk7M3gu8kuo6R4GIR745haiWAF5EwdkpKSw0I721N2IaamRr/i/DRE
M+ynEBRHFbno/JJcO06k1zKu4g2chyrjIO3WBXci5gywf/GE0o1vfDB+V8xf9uAS031MhunsSA53
7oO3sMW1Y/GJQ8fmwxW1OPZu4l/1kUstKXR4HXRZDg3hyzuZlTRAMrLQsQBZlGThXkBcOUJaRbVk
+PEu8XSMQkg7N0Tx3mRGUt1otnV2PWYrQK70g4E4NYbs9yNB1BPqdbU3R9CHc9g1R/hrRhsFAIUM
JE1hdAjt+pvrzD/a5dSx7jwu7eTfyAG/aFWW/k0daifyYNtjM2Hp7D1rejTMyeUYzuNlllQFqXXk
W4lipzSX8GYKh6+sXPmBfAjPi+jehDe4J2k63X1T3ZfJGDCKd3ch41FA/DDB4pLvhaJV0BP5tuT+
dRkRjnUu16LjdDn9W/CMejT5u6Rdfol0wXNZTxgPJYuwdBbX3NQMgJ+udU1QNASJJ2v66qA7I6N8
jMOGFFmzw3MgKlWeRQ4mUNmJoj015S26IPtqjl5+SsBT1tgQNFp2XguAaF6gZPkMflULgbwIgduh
9UYs2oKfmh3lYewwm/jTjr5h+BoTuN3rEsxk6vc7w2K2UyHq2fpkm/rUVTOZ3bIi6ILezwHV4RXf
04SU224mj861aAsaagicGlO/hn764jbddJVUZocZs+fc3MObmS9FTvQuFIVnF0hAa0HXin0H1+xE
VnQp7rtJf/wg8fmv2cSkS3eFe+oj6v+CzChsrwY4yDSr32BgSODGW4bLJahpEO4r2EHbpDGHo8cy
E5HneNIW8WDgwrsnmXrA9N4TKHwvjeJgtJ0PdqxwyKJzxcmwrG3T2wTtldpxLudxW5judMgkRSrP
1nwu4+Q0Gzc9y2Hyocf3vNPaV4JPKBiU3ztNS57sPHknD7i4RGH8dR2xUkItw7YksdCoywM+1JeB
QsxiuM1TnHF/sRrrJjMXqC89CcDc5PDxgSEG3GFF0A1iTOM7BNF0W/hsxH/LTUSyejKYd6Nuj9uq
DaOAejU49lGnVe5W7VH4hvG8zLRwmlQ/wkIFwxJNt6b6tJNm6ayacc36KX5Vi07gKZkDb2K+F9F/
Oo4hzlMbzeKmTpFkZkb02128+T7P3aNuae3jxBTQnB8Lp5dfUg3cYIdYprSII8diTG3Kri4wH3+n
dqPfOLEDlgZ2hU2J95QaWLj8yVSUHD2+dfe23wvIfTiA3HSL7jQo4lE7tYA2L8lkwY7L/A5UVO3h
HK60I5S9p8of+fsbJO9D0Rwd06K/HvshRUTwdDbJvjf56KBHVLj0aJ7guk22/b0fcEvaJ+mM7bvR
+hvboKpJ52S5s1F4HCGkMsVvvZ2oNP9Gr36KqUNLClqmwQW6i3X/S6zxbQnqM1smexHg6KW5bwsD
5xMyV6tnNcPMZryvvwp7qRALNMpQWp7pB1bXotCcxziOaU7rb/HQWV8j7R0fa39JLMBMhhueXNOL
LqnIz3yY8Q7V0IlCbhPYqdCPecJ9nlFc22maRjGm0B+0lEhHCVeH6DNgdTkOwswS2RPy0cBfENu1
DrbYIeScrVSx1hrbRydpKGYKcgWgiHn7JTUxINlkRwI0e22zBxCRC6UU9wdR7uN50LzyzrYrqpHj
cwI44M4eTxE19KvPuGwaY4iSHsN6684sbXy73NBfRL9VTOm+ECIMKJyrPCCP/yQFUjSFyHqjMZug
lkXaMdGYW5f9HAFWg0AoB+ySZtdGB0cOBrodKhbD0pebYvSKQEuIrcFH0+2HiHDjummyg0wqP/C4
1BHj7igCxfeVNj9WFqvx3LXxovfDK4DH5cT4jAtF/BhIKXrKUsN/kjYVgonahLDvRxf0n2Fovio5
k/dauCet1+mMirB+ih2St5jc3YxR9tbmLHu5XSbbgjrDA/WRLXCgbD8uU3GamOtR1oeOWSnzZDYC
P9at82zM0UazCjpXdRGI0fwCmZl6Ye+CbeiSN9eTR5E1r7XzY0AzoSocYjfo+m83o3lpqPKHiJg5
x5N/8gCRnitZ37ruyMS2LfMHOs5P7tIBl5PRdMpn+5apToSIPIuPfoxXEyREew3RNBFhgOI7rE33
RNw6NrbeOAOcaagF0xAPh7Q5ov9vhFcyP2KsSE16EW3Zor/CoTZKuEzDbNxPhVUchFZ+E4Af4iWL
ggQlAyMOeDeNW/Ka1dRNqFtx1W6znPHIdSkqRN4YpJF3u8r5IK1MvQ7lMqVsnOWP2gJkLFMYALXR
f05g/VroLsdVwNclzpNOCeXQheFXrUYQjKU7SOml0/GTyHwbKq4aPwQsRUfrHx8BvurbpoYg1w76
HTMQEtFx9J29FkKt6LVm27Ya5ou+3rsdw5fX9qvQBhBI6jPzd/u7PmJWPcUCzAR2VcsmStyq/jAW
lQtc8LVRu22yjdfE9ywrdk3taIFV2Ld65DsHHdpi27tZMC71gx2aykOPdkkjh5AcYP5OoBkLn9dh
jZ13gNgsvn8cU16PPdWOyPSFh5gPYjoypebmWhFCgXEEir5uxdsfa/7SKnFN52WEKZGd6nppz+sm
YrqeVZ5+mmuKg+OYtfsi2g8SoZQzZG9VQ0JuBQY6baNrocQyZcLS0XLy317VL/s+6luWxVgYsqbs
dnGX4XiavQBo1w8wAIyiGqWq7Jo2/pclfI9VTpS5ePaxssONo8RdntpEKvkrimdzt4qzdU1gBy1A
M6yK2HVDyZc2Nf0XEDKoOGynyoKwH66rUHqeaKVX8fi9i32yq8zsyWMetGW6127mWfUl7OqEa28b
lQW+1GhgRWgYHOkyeyzJyKZzXDq7lohqFYNFdbA6oBAjcqUorrOYwGXkW4KYOXmhPLPI2kxmhq4c
OQ6mdv97VOc/gTcAUvSelxTHqBLgVdhO6oVGBqOky7lympVsyrCi+GCinQVTP5xNm6DfeZi/OjFF
SokjdhzyoJ1AmE3CgE8FNw6fIYWbAoSfPvWbMIIvXc8ciLp8gTRm73odFmOCUfYspnvOXIbAyrn5
0I/aaXGw2/BSYVXdGqlcAD9knDxR9IphyXypls4AEeIdMVbFIGa9/gCjFYmLnF/83LJ2a49kaavm
guuP/+v2aiSzfkteZ/ZFVN0u1Zh9OF6rnaXhPMfaZB50zbMQvM2v5ji5ez3ptM0kHJs2RhRk2sg9
u4/s99k1yZ7X0Wsh+LYyqtxUrGY0TbRPWMu4MAdjv+MkkNHeAHWy7ysMdzV1eiW+H9VmbmWj2BWP
H+clrm7uoKTdEzz8YifDTTN7z4X/0+lewTM9ajNeyAVsJDiLkcqFT3x6CTa20Emp67Pfkz7vbJ+Y
BSwH3IV93UXej0VL/f1t22EUysKOvo5tHWXpmWeNN8cmVkW75Ri7ZeepwZik9IpJESclcktqiAcX
h4b7g2mK7wJ9b1tjl2j2dcztRyqOH+YCzfa/CVN+1ZOBi7e8DBkTYPdpau9Bo32lHc2twJMscMbh
HT/wW/tDxLeF4faALK56m0aboVeLavOl0dsn2wPQgzcBqdOjFP2uAK0fMySQhYOdou93OpzqTV34
Lxm5AKEmXsiJHc4ecufRSrOj4+MzmggZw3JApvd0G9W1daK70Z+LGPrN7JaEkLYA04OeGe9Chayu
g7ikok2Teet2SbsR17FjOVgbM16euXoQ2WSADHMjqLZQV3YsWPUN7rgYyA+1uzij+h49ZmZNNaI0
IFa22a1NItvCED4nTxHlJ6YvcIh8hp0IBuYutgCQVYuvq5KGjqCwBNfiFvu2n6AU0gAsjxJGo2ga
SgYYQ7b/h7szWW4kSdfrq8i0Vshi8AiPuCZpgRkEQYAzmZsw5uQxz/PT6zhKUtWt7tt3r01aZXcN
SRIIuP//950DhHJTzU5+bBZBS9AN9ooLkeV1mrWCJjJCp3NLed8C3mYiCD5WE1M02zhIw9FcpJ2X
BMVhQGW+quqaa5IT/AQACBPnVt3IbaxtktEX8wGQwwmXyiA4x5784ECsNlNYX26J8b7yqT9MLsU0
an/7W4khC+dPNhNcMRIsu+6seG9o1BY7FLVtSxOkQz5izKsg6y2zeT9AVpk4TzLD603oACQn3Si8
y9He7yaJuwdI0HtuBVhr/fmt0v9YqHC4wwPjwWo8ckLomTCHF5Pnz+3j7vYL0aL+Tmgrb+L619qM
TpMd8fWFJWQ3HUklrPxMsotHbOhwIIZQuBkEWMlyqLmr2NwLkYRjMuj0n7YO+b7T8eKtXeQXUgtw
HEMOfWWvHjBCqDBQwBH6C73+dO+lvNHTcv7yx4rwM3u0rmi4NOtPaf0nv/3VmH0NMcgsiZhhPZUG
PGr2fGaRv02P2IepxeKnq0gmzRx8K44zjGf9EKdVu89qXeocVkkun/i8GrdgF5+CMgFhmKnl7oZz
pWkdMzmT52CyJpCDw7st8y96ttM6nnVEFZkWdzxbcEN2vt8qBu42cHg8O/T4sVhA/+N4Sivf8uHZ
0g2C/boWtuXsAX28uS6fGTzO6baEKfP4ICWGlBGrQusgtpnvJ6TXErXJgpCPLhg4ayiVmrdv/64F
gTKXOea0OHSp+fBmgNUfjfbLMY0XZNaXSL9SfCc8KYWQxhJPLcoiShUyXFddujAt0/3FYb70bTbt
w2Q3mRCBgsrbw3x9m4eEYm/SPKTddIL26Z6EGW1npxFPTpPXbCSQXefedM9PsiMIML6oYbxwsn3k
tuZvfBf+SB54Brjx4rdr8YDgrkwxQ7hruWTvPu+kuiegFQ7zeRTVAZK92dvHpZ3luhgdfnJqgF5p
/mrHmtNTGbdwu6pwH9NS3I5h+NxwBaSw2jYXJqINdWCeyZpsgjUiyKoJj+UEnqjmKagHc44s1S59
qROjXxdR9MhzImSsyBjDZbPtM9mu6NbllmrRPIzhtk3FKumkv2J4m1/L3DR5Axv7xqnDvZu22UHB
nFozsQN8aBi7PnfNo+njO1Et44Lc/4wzPz2aFocYOV9ARrenJvaZJpC46WOYrGAk1hxMAKx+hUnx
3eRHvPL8GVKjBbGK/AYlkKH+Vnj2N4PcoNO5J7Mi2mYm3wuLCEs5A7R0fAO2H6xLEiMWFUpu1usC
bKsxPJUA4bnxWHxKrhIAzDtB9nrL52MBgYzmYTiDu+bk/BaMYj5Y/U/TMg6tZYdHpyILU2frIrDc
a5Lwzetk2uxhUNPorpMXycL2gEbikA6hdTe6v0LI6Gza1NHlLrluvKyjbfK7KcPsIygYr6CisNso
/Rbs6yBTGNaa7DAKSL2L4/4KqhbLQduCxZ3hq+UhsOYETNIyAV+Jq6PTWuWWL0DtTI8BmXCx3/rE
DVmAQo3Eor4SExX6UHhvvAjWYmEgFLUVFBYdDFDJxtWb+TAAkDySnbW7J3MgumOAL53TmAOeULyp
1oWpvhwOrHqd8sML0mCDZIrdtoROqeY9uD4euGHPqNFsvJ2hgLkV+TFwvZENkQVHdR4Vk6bnBrUo
zK9lXpNkaB/6ZLgqaHgV9KI8AJdbK/fq95IWYH3uFgwjg6oMiuyM6/qWoXuWXSwu2DD1vE2r1J4H
VHLwy8pdc5X+yPtjlZk/w2ZkNuFMyT4OAjJJJlC80C32IYMhnlacUhChZssZp8gqDCTN02U+TRM0
QyFnDRWFBSFIbTmC2JgtSqwDUKJc36Ny4cruYDvy13BetlPM/K/JwwFSDmiS0ktYltMh3Jos0Hag
POERvzjSaY79SEYhnhKh91ckf0h/wDn0tMBl/Chplntp8Ui4wt/JFHjNBGg4zv1DKgw+jtItw0du
UC7wbrYyXOPpEw/dPLJvHFl3FeI0mfq2RkKnjPeUyYAem+UHxJ1N7vUBmDM0IgMLEpBf3DoAhJYO
Dw0DsSxt9/x7MKKKMvUfDF0KofF5vreLUBziFn1ZHNmgcw9ebZ4MEPNbFaUvRLKt0wzH2KkN7ndD
ClfK4JDMx5wkMkMcrFnNXrROkoZWgaqfuOXxIW1mNTiFZWuJeZPF/XwUGTmgprW2rgEUB8TEOl7y
x5xBwcaJh++ycZ+XjsQyY/5NVSXHEJCLkzM0ZW3E3HGdBf3RbKKdT4D3riR27s0mXeO+CEjK2DuU
W2wPXZj+wml3oInYdVrjExjRYB3x6qhS947FaAZhtNonwiDMahVHorsA+lCJbJS055VqrR+sfp21
V0ln0ybkpBd7uppJkm+mp1u7ziUXTMYk3gl/+Qakc1iVgGAZekGhKc8qIDwLe/Q7QrF644/S3PUx
7/O8HD4J/5B97ujZJllwYhFs7LMmp5rS8ujzp6emmHpOenh/Wv1vGT1T7GokBbUg5dSVmWQUdEwc
o3r08uKaZF1wx/4GYmM4/y7NaDo4hXd2fCrdXCFaDo7txrHpiPhpKXYE4i8pvI0w7MShJ56XZ8O9
KnwLCvFQrwperVVdQQ8G0Lvz2FtsFKC/hkHKqhrzrTLUZ2M/Fl2xvFb5fuEVJUaO1qNtW7s4KStQ
o3wWubnJrFciPZlMkGsh2wF24hONMBtXjvdRZHOPYq0n6DIhf0y43Lt2BIwF6q2Z61dDK9nC4wp2
Q5J2I7xX00xees9691kf5QK3TkhM1LfKiPfca0YOcUdEg2s6rw9CZE776KCTO7GmOo8EDyEgeBrc
YJ18L3yPgjLc9J3cJWqKT57AF5q70UFP8bvWIxjTK2edcP6n/r5ZLDZGgM5Lng8R5VpzuNZVdgnl
1O4szBtrH6Aj4b7a2NV5fIcIJXpoqvkzeZh68cPJeLvOVfFadSBNzSH4FsMF3EUBmM0om4nBUVXg
sQnbjqtFMXS8J0iDgZTg8nannGRb1aeOVXxs87kcsArjPB+/hS5l+Nmx1TqDY++ZLvWcQr8TJ87Q
PPuo5cW6D1Ob/UB3waNCJbvjn/2qW8nqj98i6CNpLqilxxR6jLlOGXJo4bpuTP/ZkbF0eebP397+
6l//bzlTjBVtpqclyMAc+gxuby2hITHl2py4Z6KxtgAr+M8mV8K0DGfSRt3+z7LK7a+ihNrK7a/+
/OVv/9vtt7d6y3/4twhaOxoT0m9aYaU8aWqQsm0TXaIg8bfKwl5mlh3JvDkE2wPmhNphsi2i5lWM
4qfqVXOJk3jchl4KHbP2T4UfMR3xzGIniCOvPf4uMRAz7WAhcFYiQ1Td+fbAQHBm7dp3TAvHIbnn
lbfnEQsXDFrGGhjQdBmNGoBILjaFxtSTKGVTyZjD1Qh70ccnxf9PJa/fkWNZ95TIjCb89s1KreAs
st88M6d1afKY61sg+R60fFfgC7KtL5WA0Z81UL8Ao29YCU9JR3KE6lcM34Hvh/YnaBv3GHqbYnK+
gb65ziqUe8kVXi+xqQJ/tyvPOoVxt7E6lqAeqP9MQ//T6NIEicPMECrboMUANnxNW58ovdB46/Pf
Zhvkz6P12WEUYLga0YgIX5UWraTOvHfaDrx+muKxmMjVLI1NRc7fp1UvduHIzX6cyp/LnJw5u/Ax
aLZv5KGZS2vZwexnDxwXqFQRvIwsiKkxZoQc3h2eBFJEzoYv6nVsvD239Ji/w4QUZMc/WgYUq2SO
px0S2/xg42AotIyh01oG6vbdmvsyIML80+/H5ynn4GC6gA3BSWRkeoQWPKiTr5UP8YL8wXHQQAy6
VSIwQ+DA1TAmbnQYxwB4pggkpFZJTFRpsh65RK01E2GPcCLsftZaQAHrQ53K1jHuygk9xfyomMDW
EjxoOV1sLbHgoYmVKuODBtQekou5DOiWTvnjgv8iuokwtBKj0XIMw0KTAQKtpF+JOgOBmDgmrFvS
mHHqTa+hRRuMmw8YCOd9gIMj0DIOeOzZacbP0WlRhzBRdgxa3lFpjYdqyEoAcJlWKN/sk9C2jwIB
e0dxUsEcp3nV3FVVSuYbRcjt67eaC4VtRihYRNiWM8mcPW7e+bvEM+LiG4Ek9xVFb0JrSHwTIUmo
1SQMpZ966oprm/HT7V8UuPeOx9dkjIycIwQnHTMDiMregdzGvMoWZrHAguGlaDVKhyMl17KUWmtT
Bto1jku5sKKlEmBWSUHvO9lDgm+lzHv+u/hXwORJLWQxwOlKrWhZOA+TceX2j72FQ95nE3EXFBKr
nT/Cxqs4vmXptEris+9a793kFmsnCL/ayrp3tCMGV8yCM2bS8ph4Kg9owD4dsHhssZP+eXCilbmY
NEmjnFsNKzPhCCLPQJfbPvyw6t7cSQeKbR3Pn2lVzWz8mUcNMH22YYLixteym9Ktf5nYbxqtwUE1
7a9McFoJhpxRq3IKLc2BK/0mtUbHyDivc33QAImC1bSPpAfrjqn1O0YponOilTyTlvMEdDKrUdyX
U2Ac+rhh49gg8qHoQMY7ulg93Ef3y7Oz9L5YvgryRTMmoIlRjmLjWBHq2LVz9AiIY9iMGjtt4xFq
fDYP7B2TDQu1F1/LhjKtHcIwYmzLKvie0D4gzYWcyNKaIlu//IDJeJug5duuiqVds14+RTZ9bKVV
R6aWHoWcM/aAMR4ihb2Rc+J7UqFICrQs6VbEXKQ2KOVapgQWl+ef5WFt06qlXkuX5mmbUV5ZI+AO
uNK4isc/n7LRMH4OWtrkaIfT7ZdAK51Gm7lBFTfnQuueLDYRvkMoKAP4roVQFF1N1gjV44ArCjLU
SP2UX3otknJNrZTCLTWlk7eid4DtUounHAxUuVZR+QFR57pfThyZtKqqQyq5EbZ6KW4aKy20GhhY
33k9diyhf1lu4quOzeKtQ2vZ8dui9Vh5Cy8o8ez+ZEMkXvLmJ0bWguEq/wwJAC5W+pnm4dwKtHxr
xMIlGkinvDQOwU3QhanLJ9/0WWl5V0XQrAi11pjZfKkFXyamL+JS0XHwkX8NWgMmewHtATEYecVc
i8IIGSMb1PIwyDgCIwtCMbDCmi+DZKzyAZozjotOi/F7Zl7PTUKga0FNFmhJWaF1ZT6EvnXmojAT
o8WnivMx9iyKTa05c7XwLMV8xvwcQLOWoU1Y0XL0Yo3WpIX40uhePisRLZ9GWZ4CiVItd+JzcB21
aK3RyjXU3qCLFRq20U9oLmJms9FBJQuqtiFhgj9TGVi0xi2wEbrZffDpjG7zc27fJca3DPOb0go4
2pHuRmCFC7UeDtC/sUq0Mi4cbO6GWiPn0EXZgAcF9YljLl0EOWqkc1ptvlJaRDdrJR0Q0eBZ6gh4
UCKss8ZjV7XXDo+dVyO0cxvUdi3GMR/XHTMqFldaf9fjwSMZ9+UmV6H1eEWDKM/DmBez1OedwZNN
YtMDkK1OrhbsdR2qPU7Z1dFVhErQzTyXZOQqLeaL/NbkOls/jcRGRYC8z+98TMJa6FdF1R1UDd5F
xZOnlX8h7r9aSwATrQMctBhw1opAASYa6E298iJZHRUewQGfYIBXsMDsUWrRoI1x0NfqQS7v3i4e
+UYFPWLC3kdRyKOw3wsSFs90vrjn0mn65SrIdKgNF064G6kWHGeRS2Omt66NS1R7algrSs+7t/ty
P5djfR4iZ7n21Nv3qR0xAmbcdvY987EjLk18uS3OqoZM1+AU2A50j3mm99Znay8x3icI71KvKW6/
5NwJ79L3MeqqM7Ky6pw3sbf1K6arf/yWQf6+7QRiYs4qs1jGq99FH9FMxysHW8AjwH5K/NDdgIkj
T4UpY5tBd9vLJjDWadSt0aNJnnfgrqDzNOs09LpjJ9sPKZf0Xrn6e14xuYHjJ+7r1Hh1ezvYMgco
gHf9trDq8BE5v7EOGrijLuQhBWlpl3VwH7Ju4shKGxTB4yXKlrs2csOHgTyAA1aQwGl69Z9H3JeH
BQX42i97AhIB0o+msLbtSByT8gZHYlswS6oozZQ8jA9GjhjlJvD4S8/x+geQ879Q3ruWoHlaDeb8
x8KgS5/RpjYIAlDY1Bb/WhjsoxB6ZEdt17NbSjxLa5/R84C06IJHvl27ntnUXSocXeUFeu6JueVT
nM0/ejfJ0UARZs/mOCPRkrwNrc8BN8/suziNjQPxFUDFvpfjya2c/1OFcrLIXpeNzDaqag/eFCd3
M0d47cXwXrosAM4Z9NbJScnhl5ZtMkgw0QZ0ZFvsKvzMCmc8t0GdHO3euVThos5//uLn2FEz1b8o
q2avJTgnDSTgzFl64CL7ttpWpvXUS1hp//rbKNx//Db6jsW+S0jf4VsJWfWv38YxohCx2DiGulH+
rAZlffY4ein3JuhMUsNjwjHEH8tHNbdkfmTmbBjjO0+kHV3iIBkaL5E5T+xf24sUUP0IEOw8kVN/
Ydj9zBuXMk4vX8y5NRBMNCvyJeo64aHb8L1vt6Xn/cisBhyJFUePNjVEIhfRt6zJyBRNS/5mxVOx
EaVgcCoiuSb+GT5Iqz/6QPtPREKvnU1PT7T1sWPvzPmstd4gq7V/0Hp/TP+mfpX/5OXmULv9ez81
cHyOgLZHTVZK3V/98fUUM43+n//V+m+F04dlRC7g0NvhZiryYeuFLTC/ki83sWeOkm4C8aHuToNJ
lDUadgmvgf3o9PGR8fBDWEDAj9hQyDkDw6ILbIkLk8pV0KVz9o3rn6DG1MXf1tMyv2JRe5jMfEL0
RZbRCPNPI0mGZ2MUJzI8//o1wH/3n35xHl+gR1zYEvr//+sXN9NiLYaF2LuXZUfipYxPd2PpxN+i
qqUCCR2AtxI/CLZXYkeBm5K4ERvf/RocylByCG6y6iASN4OVy7KV/emAmbI3X5vAHTeyyRl187IC
Sl4SXmFje1GOzP7yV6kbPUjb6R7mPinApabdj4FHpGfOxbvXhQAV94R/pjtaudbDUrbFRilTfob0
xXPBNq6YzDezSz5je4hfOd30+OZ8/yBkbz9lBMGp8w8EMcfZI6JuvDP18Z6pSqSrPonFtuHOsS7L
wFrX7E0Oc+YdPWdjUUs72dG18TEs1cryn/nQuyNa3q/HOovuq8CLHrjM8kAI6VI2yRSe4AG+D603
/IJStA5F963s55mMO1FQ233qBnIMqXS1+qgTz2hyGE/nE5xwLtQbw6JImtfE+WQ/eB+11p41i/uL
R+uB6Wd48ryJQm0chquu99VLEooMUrrrPVCzo3FhwHsSDPBTSoZJtONzu9mhnY66cdcuVftJ7Y3g
eHvkvUt/dwy6exsbVAFCfe2MTfVRSA8LGyEFsljiLonc/NA5zbwHQGochsSWJKtAfWYcM6KwtD7/
9avQ+ccnkSul5UoIDaYprb+/w1jwoJigkwvrgn6BSXTZYbR5lsN7NtjXWNPvhGpAqRaLfcqstGTk
lyqQRzE3fn/sto3eOYIl/J67zHkFu7s9bvJH35xRbuczSrqAeofd0hTodap+QSAkuzbHPc0Msm38
rVMGzO/D6JNgG6ENpqNrkS9ns+PvzPzRPeTsKv+TL1t/Tv3x8XbjTfPkJU1B681zhHQs0/rbg8Vw
a2PpbRkdABZd4nS2L2jP1drLjPhBuf0pL2y8j6qAAg86Vgxm/8KN5mKMPRfMpu2vraBjOUib7Y+r
zkaYeXpY6RCTobNcDaS/VT6QHNRByGX6smj/rRyDBqBKklfeRNUmYCeWNu2D50R3dukeGEenu2wK
2U/L2sWrlru72t2j/OLKyzrrP/kW8AX/k++BB/bbo+/B9NGCM/DX548czIpGMETQwa6Gy5wp/9w3
Dvsy+8OTXfe4KC+6qxUMWUF2Q8TV+wibu5Fq2nnSZCCXB9Vnll66wXoGu0iKObedl1wqsaqRMPh8
iJzcuhneg/gzJKZwHcbhez2Z5sFGkLhLDGG+OYnckEjhndYm9FXm8oKTjfg+a+yozLCWBdlliZt3
Q3XxGp1ectcaTf8coE8Ni+qlZyK0qXMYUn1fXrPKHC8NK2RMAPM38PYDMVP8fRibjrHrvbVz4l7w
z4kLz8sP6CrmxrMtXqZd3D2RH3LuYQ082HXvcjXMqYeMmhvDOGNRwt3GI/aLllXNppvt8y1bwjP7
2GZc+QcTuY4718tT5VpPfo8cuq+bJ8fp/PuJQBTq9XxTBQuJY/KSe3atJ6Os6Jx0Rbz3e5c2xeLv
+yU4dWbNqmA0Yx55/qML0HpveJ25jjoltqNBIJWaoqoECXRZ+fe22xqEloi/IK7j6jEOP+UcmFva
1DicfEj7Y5+F1yy3Lkwcsn0yZFBafZLEbaGabcz1fWtaeb2ZfEn4Ds7fLrbT4mrG/YHIKfG9mHt5
iHGJy7lCaRWNWNMKLv2ewdAcU3q4tWrL3qMk41HwxuGK81/GRM+IKD63312rYvK1zES5luHTlE67
Rz/okEQsOPv1FByrApLCkHBvaGDR4da9kts8W0S2LhCzyM3RMEVCQeGDa9e1yXq8ENJ1thOonm08
WymrdWx2uSRtMcfmCz3z8jGLpng9evyTUehxVl/8N5JiK0dy7yNh6t3n/cyCp8I0/6+fLJYd/OPb
StpSeJYvLOEF4m9H5MgyGAwN0tizTZ0wvyXWBV5ruCbRbQNIEz8HLtFPRYXFaYaPuK2kKOB2Wd+G
QiroCQzuDGyf5zIIpmtr2NER/hls1yh4cQM/PjQgCyCAj9bBcbz3DoDPVM2g0ku3vXSzQXSvHtqV
g/PzIQiNdeD6JRe86xSl0VWv+x45kNKtsGy5jQtSvyHLed+0k70/IOjMwdY8QAJLVpMsMj6FnPTs
lYQfBiRQm5Gq9NkVOWvz0rLYDJdfrM2ZVPvluY+iinQ/r8fYteSDnXVIqr243UVjk6xmuIfAgrv3
fLRRrqfx1qFtpnt6O6BtkP3aH3Juj3FA+tYyrrb9nfHFcDBKtuUoLBcOEQ+SEy6fJON4AB5C/gTj
1sgDeTsO/FeU7bnspQC4OZ66dkVC5IYrGKu5+Qj3wt3cevCuPDkeY70MCfghZ2KzyrwxeKNGe07n
GjqFeCwWMlccvB04YQF1wE7WB+rzuIsVQG9BDRuga+HAR+VoTjDpnhzm2jIqDhsUvZqMZMxINenk
FcrcEWPXoTadhCBcTd7FfUlo3twt0s83Q0gWMwGNfwj8tH6IyYMsYCu2QlHGIyWZqCT/EaQEA4IE
6noT2idb0lW8vWL/f6Xz0Ef1uC79x0qMt7hRcRH/ex3GH//Qn1wem1a449kujFTIN87/02H4zn/3
pBRSkOd3fZez+Z9cngCajysAOJqOx+eCyRv//3J5QPZwlPBN6Un/D2TP//of/+6W0/7t93+9ZNOD
/PvxhHyVRAvEv5M/hmn6f7sf+oNXkqdX1qEjRu0FrB8FrbKtvHd1JrFTTJ+DHkIbccWM2GI3rlMx
WHsvd8kr5TA37uZk7O+YCTpHWz7o/C6lrxEzYMNGp2rSw5DaUEDI7eaV8do2MSQN43XReUq37zcB
A+3MyaZ1T5Q084ZNaE1PkqgSQ2T2le2zZ78ufsvVAgzeSpbnzCLDKaOH9PeyNO9VCCpGkvPEHgIj
j+jn2F7jt8ZtKfWPp0WnQyUxUZLY3yedf+XhtlaV9xQDiPF1stQnYjoYx/l33DYbcqDhTrUFxRZJ
7usg/YCKIjOg0cQ7qnRyNSTCWuosa6tTrT6LjdTVRHwRERniSnFchKBYKjm1qmqZNwG+HaMofkud
mc35h2udouU7PaL6qr+SKQupjydPjfmWBT8dN3hhh3eG9vA66VwuSdTuLtMZcn58T3EIe15pYuQN
E5kTFjeIQTEDz7eNTv0SE+xXojMoTuhMsH2LB9s6KWxoSPQU3HH5jUjyFuIj0bniRW+5FxhwKeQI
ZquOt2142b8y5/8o3Q23/+LETPL3FMjqnqLCKav5sm92dJs2hVuK+Gr3bcNqvihPAyYwLvjMtmDW
khFV8SU3u58VS0bQ5cC1I906mcUMGmFBwM7VCTBBtCIFCu9yDPnIXMi7Iri1Dn7y6KQce/Ng3EER
EZeBzPmRGGjLPZzAdhpc5xH3QG9g7Ft0qFvv1XXIO9Bxby9CfGIJdRqg2XDxY5DT6Hh4Q0581oHx
MtgIHSDnxf+tD8mA3bbFeWu/seWLdp4JIDmeGrYhDHYlP34/M9UGP8R+5pbnjsELH6X7UbGY9I3v
kY61jzrgbkLIIfi5TTIW6G21ngsXv65f3DcaA2pbRbnTbFafCVK8tCgZdJR+IFPP5xy8Nx2zN3IC
9w7Je1NH8Cey+GkjIHA0mY4Y5c/sINpdac3fJx3hv9E9A1L9oFNSrkS81Vxq85tCh///3NE3uhqw
6JLADadqKIoDCuTR6saM7TQ4VvQGbaDEPdx4nVP2GdNAEGZ+z6EafxoLqrz7kfr+XunKArCZjv05
NYa8mRBeNIzDbDoOuQ7E3l6yMf0HHi8x3+jyZybz9yY3w12YbUHb0u3X5YlE1yhGQC6erjTcfsEG
TF2O0sUNl3lDtsJYXGhlTHnI5dng4zeJ6GzQO0FyU8mNo78xRg4DJ29e06Q7JA1zS1N3PxLdAgl1
IjbUzZCxIOJFbro9lWb72Oj+yKLXNx411C51H/jYNPZeAKOpSq5St09aN2rXI4WU2w5n1B0Vm7IK
lRJasEyHqLd0R2YGl0g3WyrmmauBmfdqHnNzm42YJXUTRupOjKfbMbflTaIbMw3VmVp3aGKP2oWk
VvPHn5OiDT41Ng90RUjdCUKM1HFCvSGLxugL+FTP5d99tjTTt9EtnpGl2vLT1N0eW/8SLs7KH5/S
sWOto3tARAUKHYDlVPpQ6aaQS2UoLRNaVXh524k20S29UeuGUa67Rn1f3REK44pNDUlSR+KEnDN0
ta5qxOrT685SQ3lploSeqlLOm7a3ueBYNVcJnjQGs2j2limTc4ervG0n8xNp3XsPxuDGzfXhkU69
11yZ/DoPOBXQm8jlZCVbjxcvNcdG3i2Vemm0CCkDxb0KR0BBTupvknG2wBVDkYtafhhu+tMmWrj1
PEVCD9PkqWsz7moeSARaO7cPoqkR51Yl1WZWxXg/TbT40jDch1TyUsx9D5Nllk9NQL7dapq3uSl5
btXt5+13jD4T1rAYnZzufSxs62xbrXhY6PoBfjdohhK+4FaIAaYIFd/1EIaaCkykG3pKb9X2r27g
4NmUzWNKyJ/7LTCbbvmyo/IhalLc87mjDexNizw8cN751q78fu5Os1kRcsvZnzEv49QbOztmI/2q
CaqKRJsTs70LLWWvCF0hIQbC6M92tfeTQVAL73jVgWXYFMIYd2aGI7V1chAgpSfveOG3u6A16W8B
n7yq6DuzA/dU1iLbzU1lkSnor82y+DzyCXVFmElWLu+pczmp71WYkH2YUmCyln903VLe2SAe77wo
vm9E4LPNGEsiJPT5OmHeu2DOd4ZXOPclpjVW0W268X0RI303xDZkc7VqVUdgvk3ePGYDK+Ja02Z0
w57aZlZvCEb5d0EdvXtuXtyrHqBSFYNmSavRO3B1te+6kvnNxGXn2Z3JvWXthRs7UR5wMj1WGpjs
NhNvslXr0KKnkWc/C4dPkQ6C/aaG6sXmsz9aefASj5Z5GDmR8Zzoy9PiW+4hM0jEWxD2zib/rs3t
/+BbWGxl1e95KCFkjdNrFNtXwgrDc0Hcbl+26qk3wo62WzeDxSqKc4UcNmbn+cTpPN5B/X1RyPYM
w3kDvB5+a114majsqnNjrYchSQkH0F6TArfOtFASn6zuDhhq98XAjhCZcRctbb51mAkQW8T/tM5Z
lTEzDynBJ6duEAa6psqbnkanPUppkLIog0cx+gRchro5tafAUcm6Z//D/Qt1SznzU10Yy9CKDQ6j
373Aosm3Q04c25+zL6MPnhzDg/LqsU1yh/pe+XK+13bSwHK4iYX2XS+ns+wGbxM1gdiVSlwW2Y5s
0S795KijLwa1JZsyEePhXAYf67NffHVlNrEv6LFsXXSSRcVLFn/6Mz+iuyXyiHGrjiJStew8y/gY
UExuENTkr7kS5yxJ9ipNmvuQQsyaTyEkkXS+l8YARDtmDyKMzM2cW+XJbsWzCzqPUG1jXCJzjvAo
82j1v4F+UlcOESxAU6RpvWCakCR0Z1KgJJUh+9dBAOdlbYKJEBLKa++nqOSn0SZ/hOJa8G6b/bJ+
za2PpbcaYBj8eGjT5lEjz1bpuqz5Z34cXOWnTUYu5JC4y3MXxxakhzjdd2Zpv8f23nd674TMnvKb
xLvG8utkBDYfvn2X3yfJcg6LgcpYizya0tSy65e04Y3BH4FxX0UOOnbuxyFyD+EEL2IyqYhxqX6t
eX2tA2Rz28hTXw2XEbJrLAyDpnIPiULp1DpjsR8h8h4pVviP09BcgmR+HDA5vCyRPW1rCTUtlQZw
8V3SGNmpSuZkZ1eJfG0c+xuPPmB/cfcaT93OUYw7EM4ZV05h+XaZlM42xtm9rPMfSVIaa7Kq7J6S
3v1IsQyrb0yBhkvEEXHLDiqi+iuIl/EJeZl75ymYIeTywJd4hNtkAy/R2xFNpDqeAQUxWkkajqHZ
nZrcbm0IsBWWUimAMwesWTtbzyS1uk1atOHjVHbvXRuh01OyejXtiT/YIKKf7lDx1qv812YBCZOn
a2OSzWuRYDTLp4mner1UnzRpQXxYhjoB2rTXzNLhYg7ld5k3ILJnCCdeWbi7oq1fcYH4lRV9RxJ4
cUtkuDMPelHaHnCUKiN2yPaq9z3Jp0cFxYFZ/13i9W9RTuE+pJGzcd2qPIAw2qMAMHhMNfaKlfxy
jvtf9EmAS4+SwxO9SKdLORAPHq8Ovq/ITINdkXNIDpv3ObRwiCrYLRw9ht1gQO5081kcGFVs7CTy
To1GzKicBlDQS/8j0r2CzHMf53nIkTE192lJth2Af7ZHaT89lEHyxb8lPOHR8NcSs+0XM337Qh28
3bInVXvufdslnKwPkE+relFPaqJ+uAxFcSjzCFAzpcujZfF9TxgxVp0mHhSEEY2i/d/cncly40jW
pV+lrfYoAxxwB7D4NyTAQRRFUXNoA5MiFJjnGU/fH1TdbVmZZZX73sgyI0IRFOlwv37vOd8JgV9A
cca/MeyyyCacJut+YwiOHlPykremPb4C+Ry93KQ41NH0WTz+x2UxVwV/t8trcMwtCiqIyMH9kAXk
qUrJk6P9Lsg7OCrtSKf0GCa09L7NnGDfybO3umGLVVFs83C0Ds5cIV9rtTOQ19uE47Nls79AxKpI
F4pmryhZ+ZDSa6/lHY11WN9UXxeibbgZCdwwjdMeOSQIVOjL+FhI+RmNi7FrE2JvdRfBEgJsmx4i
JHTyJcrzlKlr3HdPI3i3A+Wv408DdtZMhbeoruExC1HyNy88EqEL6I6/2a7N32Qn9vta6I0HEiC5
sN1Qb1RG+8CEqkIbij0/T8BQsEt2mw6h2E1hMgWwGROA+65hygXh3QRG9i74QQuCAbfbNoecJsYG
iyGimxzKVDfb17jVurVNaBNTiPDRVhVeJcCCtyI7L7ImB57JBu7BMjoGkf02A6DMmZ8/F4F+0ayB
tRjlt5DDej6fdG/R6YtcPrWkSvjZJMSgcixqX6ZMfuxGFzdFXZ60cOBRHznyR4IQ3cWKTn268CbD
YdeStL9qNgszMego6sI3q+5r6a36xKiPV1+oD6Qx+XZEvO6h2MABR2TcZnRG92iQABkmQbGBGtdf
06n6QR4H7TksklR9Jl2v0sr2WhKO2CeR6+XAYwFemIc5kFh6q2HC7+vEWCPy+zgi0AqHt9gZyiHH
bnF+digmTxI+/7YvxCmQBgrGOh1v7WC8WEXnj/biXt0s6YmcTJ+0/EGaffSonDA+15Zxr2vMtqqh
xJkADuJffLhGs84TPqY8odCLLPu2jJR7iSSKzmLYgQaK9zPpmifN/oVYeT6JNCRPOKn5LImL0MvH
EdwcNnh+KxCh36ssPOZaFh8dMXLtFuGpDTW1o/8YPFlAhQngLv1pqd47pp05UpqisaMfaMjo4tS7
KRJ37QCO1SiB4YhSZxyuN/nOlWnjOeuJaweGYsfMp0MHHQ8pen+d7JbVO0JICR2UMRbcqkjZmAqb
HgqcJU4A77pTwtzJgAZ+Wzrt04xR3Q87Da8XmguPpAeyKhDe+kWaV7uO8W1r42fpZPLOUS38nFA3
xHB4FKKwP0JNApiaN0ca5s8hnNs9JnlC5PC8eY2uiRv1nGnbaSqpXAjYRPoLUTZtkUa5afSimoyy
ZqW4IhSydxwBm+pzTMPpOiFY3S7D8MuYhqcIacw+SeXBHGvJJMD6qnX3S0Ji3edG/lOqtDlGS7dz
q0SduQyT5akKvjRKvJjWMTJc91m4xUc6Bg5+14Xi1ahAu0CXWxSmp8IkXTZvixMx2dUGuWP1ERnt
I+/EG0hHTGvxiVIwon98KFuOH1oJ2VvU3dWimF+DcJFHnjkIVLWVP+QmuNcynI+andwOQ/+CITrD
fuNyHETlhaFOd9K0UWyaxih8RqbOtdQgQiEEDmXb/eSLt6D+TZnzPEY4N4A17TTiln3bbljxA/EP
qEBALKXhJY5bUqlxH+9CXOmKOOrU4h2dR9qGgWp+KDtnFJJifo1Ma02WXx4KLX6cBkrPudFgKb4R
nDBwfe93YwMQkF+DS1Za385GTPJQuOJxF6aS/mAH0LPr8BJpBDpHYuhwmRqFF+TM+iEegJQpe9LI
FQ2/wfhAVlr698KeXoexZL+ZSo7CXjSHftG3fOTzXT861j1bv2SGpQZiuVZbe19dg7Z0MFMh1hYa
Sd7kyHh1U8U/RASkG7z3O6pS37I1mJgxqeG5a8ZU6i3ThakmZLdGUt40dGJa8D8XQ6f/QoZt4Kko
+IXnOtsuDVJUC+oQ8Sl5chyS7lo4i8lABlRS7Wh4jEzaHmCa+8MCzwMPl6Z7k5yxtRVGdGhYcnXZ
oK+0NqNZfeUht34jrNE3tINX02C9R5E77ses6Tj9mcjobizPrjIqxCq97cPE/sgWjDV1eM4KjK4z
BzqxloTGMqRXIi/vRBrcxpkOOs0p9q3Z509yGXj+cdH0vfUYjwCz6k5g4Oz9wZVPZb0EHhFUKe9/
HT0M65dIFe+I2fOrzFmg3Prw5+yyceoQ6rucja1xccn17m/aBJTdVAcYrzC5D3N4JgMd7W46bjpl
6Ju2BFukoYIQysXX2lT2FrArmKYq/tSGESF1/Wr01l3dzx9TLN6bsN83gWwBZhWXBsWOVy3sWC6u
hmwwn3mX0ceN/UWK6scUWAdQ9fssj68L5yB1ThGD/zXPckEdbqafkjyQnFqRKXPlRE9KjOYGCyHd
51C1v61YxcgoIh8pGld0Kh50MuIyKVAtQu77sT/Rtm42DiuRLNzO4zl+Dsf5TODbc5RZoVfG2nOR
DS5lJ/gJkVZIdyPE2WP/w5zN0Bvk2Y4pmsp4RDttKrlDoZySUZK/joLCGhTFq6Q3olFvyDHf1/Nw
2xeRQ+Ix31WVyw8R30cRlUKVvbEm360cc+hQmOEO8dWPjnTdvTCCFzdIfqZTaoGf0E/V3I8E3dvb
kQMAEC352Oh/iaGwNkClHySUxJwexQYFy4hnGFrRungxSF1T7cE2EEzJ0bRPNN9ewlmVmywqKjoE
Vu81ORPduUL96iTPVtkeRZa1a0ObS2apLZ7FG+kZGr4Hst7AMQqcmHx8yEd+9PQHN6mlIFQM5hbb
Rr7v8uV3pjm3KTpvvJAU7BPyzFvl+IBg+GCsqj/YLURc+pefvTN92lpF25j2QVqx1c4zJF1AUicS
f1sjVJBrW3db001upvoLZc77oloInlPK54TrJHFsP5wsfGW+cBv46fXBsORJWCSoWAg2e6AqDOsZ
nOaGfV+mdGmGxmLeAEABuQkmmLJ9D1Lnahsk8OoLt3fDbU8z4xB8LAfLvalHiJY44+mV0TZyk1Js
2/jUVNXP0KaQW+J419RDcTbskzsueKRzDVNs54LH6U9yjD9DaySpFVYw/bv7BMQ16ELHhnmYeFbP
HoUqFTS1eW8qA3hjVJIXU7VfQS3Jl2GYit375yis4Y1KJWGLKc4yBlQTjC82NTc4bxJ19IDKrjR5
a5sKfM1Y9fV7GujI0TUbzcZMywENDJIBfraNC5Oqk3S8Z5cngA8ObmTVHKelFBuZWMTihg455Za4
g4eFs4B5B7FcLyjRbtQAbKXP33WSTGDI/9YS0d/0CyuONGq8CCTVjhpJY3pHBnrigMddCJfZzDYJ
5nLonyPw5PsaIbVr298OutsOPdKNyAbcmgOVWbbqgBhv1E+SkhaJAidHwW0W/cS9NZTwBdqhxw3L
7bOw6leuZM2PRJGgO0+DdgjkYnqoS3AOBwRT5bS8kOdM/QEaLUi2vAOnC9mrqK4uIsZtf68tgesJ
baz3UARh/OowrGrXIZElqo8t0UHFNBR3RTU/kIHLZEDURFJgXyF75qrGlYOVP+kLec45w3rOMAtZ
4uhovkAj5Neldm+Wd0bLxiugwKJauWBneVggEfrJCDc3ucuhFGzAu2HHU7gjEZVdwjpUx3YgH0Po
n72oRlY+lyTuMZ9sN0YXENegZwz1209IdtluANI39OuhPsw7OyQ3vm1RR2RtHfqk7zQ7NHT2vmX9
JVmI7FvPiiOBsdQ6LZGr42s0g/DMWoTX/ZIczRGPMAgLlntBMngT/A7i5fecWtaVkJKe4fR0TXtu
kgjDzmLtWllqxQfE7AE6wD2U8dqTXb9PeJi3cgnfIpwcqkUdWE9XY3ZwQQnxoZpQnshHvi/S9thN
EAxJqsJjUTC/C2rzzhXVJysiB4MEarw6WxqWFEc3UhCuVBQMlsCqkcSBGICRY790t2ZWHccO9nfn
aFs6pouXl81L4nbo9ZHPO4iRkTvAyZYAQGyVfRQZ5i068y9ziQB4glgN8mAWu6GZ1a1ddd7S2c9t
jVM1DcrOx8oNVTMWJ1NHNq/RLjM199Mtc/CI+nuJwQnRZtQe5rrod/WsGYdlgZxPAyY41Mcei1lW
YRVP7Vezzp9ses5+4LbT6wjbbSLpJA5Qy+XifSwDua2W6NkYcL9gRU4PjY03P45F+G4goCP8LL/Y
eXhgLLnhg3C8uSHfI34bKCvPiZtsZ40e7ELoCT14LPy0EZZcP0KhxTsByyKH3u3XJlPC0cHxbIgH
jT2S+6GB3DHgPKoKAscUoYO1wUx3anbVtGbB8y9V/ay2hCV+FdLqd6X6NVZ4fvPKirwyRVRpYJFO
apgpNe8YpAQzRO09zZSFzJIOfYk7VmKlJkhh4mVUGtOb/gGnzvvMi9sFg716/8dfuYqaGy3X56vq
7CvC8Z1TT/XOajCRS9Wvw5ARBx+BBs580iPRX2dR0qoiyo3osF2THhWj14NVOEda6ounRrEPmb1t
xzCfj7KtdhXsyhtj7F/dBhG2JV7adiB3ZrKfSIJ6xtr/qAgrixGhh6k6hPmYH8NBT++rQUvvE8pC
TETuY1gN+gkl9Bkr3HBHsgRbsNIuzL5UhS+hQ4pDsI2n2/HRjlbPKACBE3qE4q3Q2JgMNu+0dcDN
1feU2rU3RubR0ULjTkt1hE4VZ1Uev6TSFCiYXL+RgY67PKQArlfzJulfrVVRXcBcw5W3Xuhn4GRN
x3aeI9/R6ZXL6s4pxgvGRbzOh2aupqPK6utAFgkunfqt/wnQdsAqqN6lK+N9oaOXAUT3OAMgxiSq
o0WYKl9bNY49bUinpEVhQBeYFj8d0QrUs8vtZ8GPn6N0DeQsro2B3q+IQ88dUqYU+bAnq+IyI+gP
3Cc0zv0ZUe6GeBJ9ByKFvkOGMTfVgIBgxgM4FhEPw9g/gZJcMR6pI+s5dBF4VT17RmqeEpvSS5+J
2mIiWicwfqjkPIaQREwabHWRXC8dUGrOMyEPbXjtUMRv2piQcn2qz4srGs+YcbLjLmFMB4yhYGFG
3WcCW82zI/ClE0b5xWCHLo12vBvdzwGAvZ8s85MqWSihOWIB41JppeIrmylj04XxZKSpF5n87hPz
C27mbQWFwZ+wUPjQDcHjVDT1nLjhEktKTj2SdIHV8Thj6s4XOrRu/UJ/Lb/pzO7Frog2mKS8xNxK
mbXk5sXNF98cg1+pLToC36R2rDFcedOYYs1MS7+WD4bBPtqOwbOzOA9TAE5iDnVxWznTUWCH5mY8
0Ptsyp8LxI+tCdjwMNiOsS1AlVYjVDlcYNvWhaAT99PHYCjPGCqkjPbHZPf027MPgFaHyakx6EVL
vrVL8vaG3qwBby+Y6HrD3IKrl16pJXdDHm1d0S5MGy6OHlx5BzEiB/cEX9b7Ie0OQ4++dFw60HAG
ILIJrBXsy3uoJUyupDNTVBNa4aZEdjTj0VjMu3kusUI7/ZeWvuJtogPsVLtGmXdLOsV+v5Qemg9m
LuaV3i/eTVirNpdL3FzOFGuemyn+VXmP7y56m5Zm9NWAf63DCUG10yIfhK+yzeW06+LqLpmWX1qJ
Ul6fx1/8QHKjm722j5qHUi8eIGMu4fjMwGsnlVOdVSfvJCNElLED/AEutDIIHtLcJiqFW+862ttE
SU3Th9gNls9Z1c2FaW3tEZ33YMTh2am1dmOYU7U1V/9RhBImTxJfxG527OP2lWxvnznHCIKFD2ih
JmHS6u67gQZ2VGAeiDAblcGyz0FL7xw0nKTfhlz88TgmObtriRfEULXj0wPaJLZy6I4140EbF4pu
UV+GMnpj5Kf8OH7H9Qh8p7AvWSCvKD5viap56GvM4XTozjJExmAIekF9Hj6500/IBPG2mgW6DEwX
RsYNUOlDh8VKFV5l8LwRv3XCwNh3ZvWWRrM8rdomateMsqgdB78cgmSjzc2uZ0XsG13vPRPykhch
fdxPDhRbFZHxZdsjIIYIwD6QrB1NE8fjtpfeBtH81jrduSzG7FTncFjDLtsQMUEssnEAyDsC4JmQ
oGTlyVBdC/sDH5dhQFDNkXyj3iP+LwEvHxXtex9xeYpc2PcZwxUUpci0obvPnCxOz6k5EctYFR/r
78bQLKzGvtSau1oHfFp7eJJeEl65gidTKToSo9pZFuKcaLxOXfuiM9pEFPtUdsN4m1XiST9Af+Ek
b85gqMl7St3i2CctiQDqwY3z6QmFrG/gLPYQP0H3r6Nd6OTw5MKyJhliJcoMBDponaF5RcILxItx
XnDLErKIdgn8BLM8YpSqGMSTwn2Xhx81l2sMchBBwa1nvXR23TQ8TgZFUuhaOkQrDNCGrsgza2Wz
NdKEMCYLSVObhkBl8nb92HR4YmOs+TRVlvs07M/2SFM0iKPYE+JRIvtAu8yxVgbFOYjaiHmRMI4x
ZVe+ekiRamCIAZqYlheMqQQWcr0fw2y5FcF0SvlMttIZd05IB9ssxg+g691GYoDzWmcqMbyWR3rf
XmpiKjDdamdptdiaZJK1qDI92kpkz9te7C5w2X4E6fTak9vkmxBmqIk6F6TqTRb1ilPuBG7lHM0u
dAE7CvbrU7u17A5J0KSDlEuCS1fID73lY5CxhqmPS8MMymfbyF05tOhddaDpjZ+mTX9H4kZEzhna
7+ZjMlId9sSU+amVNiehh5c+obPrBNmXNZNBZOnTr6jiueaqZhIcts9C7shmNfRXpR0qRFKHUuAH
TYzskDCEGcqmhzgDoQcIHrGiJjE6Skd1NG+ZTNoPgMv2MRWXF/Vxwp9Gjg34Kd4usrsgZoyPIogp
vp3Z65pLYdIX48l/xBRE6yYqDmbXnXrTwQfEUGGYIp4TUUESKrLET0pemS20FBXPQphTW+9V/dwv
xezhodtw8iY0etuz3oLgzOUz3OVqNyfdHkGBN9g0jQggwVVvfxDchQ3hs5vVG67JeoONrTuOsfGQ
5YkiIoK+iBurz8jJgE7G8PD7sv6NmGjS1uHtauPJJCV7zW3ELvPnduKQTc4Ee9eOwawubPVD7y7H
DF9owXiZSqtY5EeaTLOvcUjcJEy8sOxMFu2v4gw6neslzxNBbcVbmlbbqkh+FcQhN2O4CoiZOiHL
PUwcVy19UJ878bGkXHyZ63PbzAMMVDmidNKRWR6pxVz+m5iDSZbnmsQ3i548HebHwi2vZi/aW0Hc
cdDwA+D5SrduaHL5JJyWS7LtHMqe5UTZ1ZCxVqG31uJ6UzYCK+pkHLV4xe7/RmVsnfSfBfdTT+81
eZQVwk2Vw+uJkSCwCaDlgrW+CyPZ3Eak4y6G8TuegngdfD6RL0v7QNlvvdUTZ6CMe2N17tKdg2cV
0hg2GQsz2lu2ASO5Pf31xieQHQnMIN9gfYI+2ui4PP05KjikRvkjN2DFZeI6uXdxV4hXzgl+7kRh
ZDeBN0DMoqfiCD9Ez4zIsRx9q6s3GSgIYFCkERDq5xngicFXsJGhO1s2WWK+dAMRkZgrFr3J9vPU
X1lF5DcSCWe3wW2mQcuw7LVZy6Cpre7jYcEI3HQDvI6VetrEr3aFVrvLn5spv3T0iXfFGOwKjhk/
WulToSKGGAscH0H9iDLqfibuZ+uStrvJs4dZOeehLn50tgPnDxJyKoFLdyn0LRKhfE0oxlEzitiu
ykC7A50NKgRXeWCnnt38bAm/Axu4pQy/kS2pwsqI6KQu2nWYsDqHlcuwO0q9qTR3skNVDusM6xTQ
T2L6Woz0qUuBlU8+wHibMxXaHVMeSiF3i+/ivOTINXUri3jyyF/RdPa9WYJ4IlSLgAOKVSFpLvfs
qQOCw21nl58DBz4hDxitNDfGlkd71xLFa8q+SG87uKBGgaqpR/OBrkHb5IcsqouDQlZ5kyr6Gcp1
KOyTo1GifXG7iw4igxAIEj6AMDNaC/IdyqvPPBpqfN6AbZp8YF/m7TYb2k2CizqJM1rrVZGKEBAn
9p1LAYWxGLoPeipvdioaLBGP4Oxa5yKpjqXtSi8cCO6JpXZu6/wrwKQJWUpM+o8mWpjOLRNa2gfZ
z8OpsXGea+S2N+VAfZ8vasve5sdmtqDNcqxDhjBmpoGbDODkJCwtMmS2g0rkXdQNiBjpo3GkcoED
mzex7DbZxLLMu8xnBMRtDP/XaWFuNk/JQ1Xk3Lva4Fm0H8b/i43PMpyQC1YboH1MQCOLYmWuJIBB
jP9etWr+ijg+xlbW+3pifC1znvqhuUqVV8Y0lhHGmwo6Y9XJY95Ed+jb1A4BN4bRRm+eMhegK2Qb
sW101sv3QG1AQBhOQXqj15MH7xB+FcqVHVzJ6CjdbltbVX2DMqrcajXNuQnQS/xoG8bCRD54MPus
3n1LPEnowSvRioN0pprroaAnv4otOQku4P7lDufCDeEXw/6byMETdqb1THOlq55auNM3w9wZh0hv
kU+MF1uRsREENMA3bTfqN42caaMH4fH75QTKpifJ/3pp8jg2OpqwOQRYYc8dsLdV/b2s8vV46B5o
dtc7rVKwsASsDn0IdG/lyBMDTU8PMQJYUk+T/ZXACqyUFAGEsm3r2gGx6q6PJj4RD2hRvFXwTyEp
IEALCyFBvNcXwlfQ8erxz8opD+PIw6EgUWyzKIbaPbe177q/hhZM7AykSRnqMCYxjckW8lHKQmzz
nFxVzcw2Hf4SwH/obokU+Cj1XPiBE8kMVAh4bGdIfFLcf6xKDMY04Lb13kF1iJpzazShtbdleYBB
Awl40d4NOhCMV4prZwAqGHtiNXhsz+jQE8ai4r1YAcLMi/hSj+UxBp1VRSVAzpAaxhWLAWkypfCS
jqfEQ6pXJGzDVHMYHP7rS51GNzxw035ZCS8YdN6IhnyMDf1OdelpnOlr9+G0siR2AHWY1a2AVn7J
R/B4gT/0vNgfphMOqDqQDGeutTdXymtlyWMK9jVc+a/JSoJNVyastdJh0Szji6kgxtYrOzbkfg5J
E7c28sFyAzFz9DtjfCFIGVIsmxxEyOKYfBNpVzYtJg5PfNNqTbi19KRWLW00q89MwLUNVsJttLJu
uxDqreiqD664r87Kw50B43IAxhtL7+cbnNTLDcmcEPwA6SKdBoMCWtddsQ7cSPKx2+crezcr6GrO
c3ai81wjd+Lp07jaPBLA+rKs9N4RjK9q4fmSmIbeOPv4Vg5jjkfmvGqd55UDbCXulYsDxRNMkJUU
XK7M4BJ4sOZCEV70XQFUGLU2yYELFir8QZdwJQ9XK4OYQbN1AwciWOnEyE53+DrrXc8RzXjLgCe/
sowlkLnGzB6/nypjJR6PAvZxBQRZs4J7c6Uify/Lb9Xz95cFeLICokxKD9df7WqvdGU64voavJDv
BGbvbGUwU3S8jiuVmaMn3M0rqVkDYQd+D9f9SnHuwTkzsLll20aYvL7aZmU+1+tK0VcOtLUSofWV
DT2tlOiUJyAyzPZGqyFIj6Cku2+o9Df8bgQ0LVfidF0Gb4WpnYOVRW2yJyng1Bn+hJ3xDazOVnY1
HIUvtxg552CZbmYEzqhG892gaKqt7GvAVKxucNjpSt37But1KytbAM3WFcOf0QIZC/JrXy9Q/WcI
2y71FI05uHNBv2yIHvTcQ7wyuRvg3DTIOffBdYcrt/v7AQxNtgQNKJjnaDSrV853OKybHBh/vKo+
VrsMIHhvyH7bzhPCMGDhw0oNdwdiukS9gweN6niNZUIHifaKiG7j75y/f0n91k3pYL0x6coZ+F7+
5FCECNZzMZ8aFOrJ1yIJxYORnW7wYXJviSQA4YH1KxwJJm2pBC0Upmaz+nBp4+3/YM36D4QHvunP
dkndMg1HCsu0uYoI+ScndhYNM1btlnQ+Hfm0LS0AmzMoMBqeZ1HVj9xIPDKgIKehvqIVBMHU6MzC
aw1nQbdchi8AclIerVsbjhLO38+KVvNDFaXpnaJTVgytlxCPQ/dpCvwxckg0grR5sSgnEzulLR7H
5k1HQKeHsYDQEMtGRNkx6TRiWC+dk5CqXFA4jSkhUIaVPnQdHDx3uauCIP7N5P5TH3TnYIgqQpeL
1Igjp+eBZx6r58SQdVpvPc9yhyUg3KIJ1q9aFbO7j4M8ZilTA0kgMrsd9U+YcWyGFvHoY2LsWI7a
jxINr1kfIQCRUFZrd2JiWJjjbkX8pMevi0tpqTKA066JQyUKjwkhhOBBumOgV+qCa/tNNESth5FW
4obmYjMHxYNWNc4NbQhsBc1g3MFJBCnfxGyTcmr9gbwteoGOedHX+WIxBbduooUvNFGykJk5t25z
58jkbrRtujAtUwkktybU6gBBW5k4R5I6YZFy8dkLtlKfxk+3R/xg7EpNf8vkkj9o0oEuD+u3pBnt
dZUl/DquBsA0SQvbcFx70c1nGhThaULti0cCPrYhMu2WzuEvjgrjJp15mfB+wt1o5M7JCkD+2QBo
7YJNEMz0ShVFqZlb8qKPdfmJA5Yk4yunBDEuC+WujKIDU0v54SJ69BxRvcTBlN5qTClRtVms+yC9
jeCrkDAYbktw6U9Cw+cETewH6LCDXWWOj6qtQyFoLa+4YZttXIF7rITY6zmLCT/KjH46bV5cu3s3
MgNY+0ArbJwz/QxCKT/C17vv1/9L1ACy8fs3ChbU2RREpzlVqW8Cp85q1osNGBlsGljOHkNeaJOG
8P2d398Dz4eO0VxE//qDOlkknhrm+UCmZbJFfpbeWF1FiY+XbSU5UpICOGOqI81jtPpcWxCIB8tA
5jYRFEZ2tpWgHygYREeObRGmZy9oZjNYVGWNN1npnp4mOk8lvdSFSgoVCDhvnsniEXc72qH8Hv5d
eKiUuWUkP9+6wC9w2yIeizpIH0bd7ITWfNUagB/XbjkBSroYTUrggygb64F6E1V1cMlqln7fB+h+
I2GRCAK0O+eNvXRjkGHQSJ0zyOuEStyyMS+OywP68xIWoAuX2IJN3Qe49oaCkMkqqS6p/F2Hw/js
oKSRRkcmQUqXDmWmPMWJvssCjC+pQ5aIIsmHsWBCL3C2P50VjwEr1LoNwv6x1cLqPA2KOaYx7eLK
HHdd1WBb7BdaeXDCPd6zhmi+hVEujRwNTQVWosUPJgXlnbo4Ksy7ROnw68rSz9KyPyUmsej0mDru
iDlQvTKytt00jifbRVTKcLrZIRgFhK+WT1q8DUDRJNvrc3lwMif2JFCAfzmD/82Y+kcjqmH/ZW+2
pbIsx2Gr17HF/umgSBuw6qrVywOKgi2lb7OFTE2CucgTEj9FwAUl/WpYxzhmMiQDTlyif59I55N6
fCsG7WLUXJSKAhMJs5bfdBP/5iV+k5L+DeSh8xJdZeHitUAp/fkscxpFkw8N1GEyEtNvQ4wao8MA
D62XOOlZy4rP8+QrYCu3UvD/XSaoTqWp3Q/J6Bn69ZsQFdE+3IJg6PZDM9lnhVgtLh25RZdk0Ohm
XkXPEEgXBT2tzlL8zSlo/IUZoDu66biucizdNV35JxQHID/D1mdQlMj96rMFax0D3kZx+fCkIYtz
m99U5QADGkNWrOo9eCaLiSaCPHafEX179WyRse650wfjJFRzJcnV2pjjCfvv57WFNfrfwSm8Ukvo
DhjmlRnz5/cbG6IGNr9BCZ/AERd1iNmw0tVBOOMKFMch044/p7C51p3TvHXq5zQzirdV2+w70tkc
J8hPimQkQkQGbV/m7mtR2+BW5umWhNbab1KOetkQnyJjITZTkHNhKSp5M6wZoZIB6IZIaXM/jM2K
DM33gjvFK+zCr2G5aAQcXYkEQwOdWYcwdhVuWaT+ekd7JwV9NNDZj+kmHRqdSd73W/P/r49eF9Ra
/8VH/9XkhCf+4399FfBP5pWbYwLi4nv+r43e+CfwHAY2Jvwc5cqV3jV+td3//IMp4z8t08LUSoGp
dGBILKOibLrof/5hyX/qa93pWNKGeiWoB/+Pi94S/7SFS9vPwu1i6NKy//En1/x/c9Gvj8wfNgbh
Soli1+YFUllalv5nC72BdmV9hg+hcn86NGhMtIPGCBY2JHrpD2/Mf6hizfUv+8M/ZjnKMPlJsdGZ
pCnhAeb3/4DyIryrFmYZBoe5MVJuS6sgYZjMrVGbsV8v9GR+ta1+7FO/1uezWzhvtUZuXa6DAB/y
99zOuYWWEnN8O6JXQa030ZOy0pDjuIifY0d/qjIgHEqZ2EGk61WCwWFPHkJjMVCfJgI/EhnflqFz
GFsk+Nowlxjom/v//oPafz4R1h9UKvYA0ptJqlhJDH/8QSNIZRNuT/dAZ+YwdchmQdalyGQQctIe
To0s2/Lg/mRa9DuLyZeamnsdzAh8p6JCPQEGJsjpB+W/cyu/zRgLeg7NRiYv0mfmnm9nFde+QL4g
ShJgm9x4RVpU3oh92meQDx3zyH2uXYk8gpuzebbDFL8ZVFnd9I2+NLmO6uXOtTlw1hwxiO0QuqMV
0VFFmMnojnoZIM+NZsOLlhYvuyMvfjvaaELdlE6rHXZvkEBaAlTqQ+QYzwUpYSBuIyb1bnJIHIQD
rmlKviX+bSTzoajG+0GtiSutmXpIIebli4LtPtXJD00FLvg0fkQm4wkyCunmrvIcK/1R1iXYAnf4
GDBcb+lEj97ffFZ/gUjwWdkWn5N06QL8ZavWG6sy825xD1GkITStg6fETN9d4lcGwG2wMck4aYq+
34Yw5LyhJpWmbEZkQvLQajbO+56iPYvQu5g4i9IIsYit/IAYAU/E400VFYxmaudtaklqwGGt6MPN
G8KTURipcN9UYGubrGPyPF+N10HPpCfC+LdM3BY5Fj0EDGzomUrWfT1ofjOOrr9Y7mcWWbB9m/oN
PeqtVZbOhpTDxHNizBAyPeXU6f1Y3OfQboF3p4T0DbexkeLWLO4xSbc7eVMO43HG2iUMYNKBxli9
u5X2NpvyGxMs1Jb6CS847fpNz6doFTqjeMe96gYijwAqD4P55OK6s2db2dPUpr8d6mc+qIecpPC/
2Tz+0yPl2KAlKLMgWXxjAv+wd7T/m7vz2K4b2bbsv1QfbwAIBEyjOjje8JCHXuxgUIbwNuC//k1Q
t+qmlLdSo6pZHSYzleIBgUCYvdeayxJdRwwDhQVBpgN2fdBZoZwIgS791nxorfT1nwfG37Z1y0vs
suGAfrIwTtzfZiuK3CqvDD5RjILcAftuZuklp4VfjWxunM7FRaDk9mO3ewWNhrBvyeJwSpNkBQRU
TRx+EA2CKBHBxh94dP9pzIIdcRktRCx4gtXmr/MLHu6ioH7r7R3z7KmS0wzWrhWrEnBv6UjUx3aP
jyD/wzP4Dx9r6YaFjMIVLtLK31CMePlMNxs0d4+N8GOU7qNeMR9QE/xQdRcg2Ut3yLIe//Ac9N8J
kDwIaQKUcahsi7+vUUkIXWrgxd3rLQFEcYhrbGyQi2bnoNL7FZIf1G8IY1bWEyztRxKGUd2N2KbZ
HX4YhnciPJ0QFpYlXrv8xk7KU50wyQR6Ou2IDTpTs9sh6aUKkkwZLTri2avMRlVj53eWiilqTzEW
Pu1KeP2xwMW7QiCSrVMb8RCfu8nGyCakxd4m1dAyNu9siv9rdnMdqV6Ux2wWgFCcCsJa/PINdgWE
lgKMkYg4vVHC82tCeH3bbb61+hMB2sM66IZbL6gRpdEDp2zgvLWwFlLJlQ20UddpTbczIMdoZbnW
x4i+ywhIfEli9K5AGzdumnU+pIMlH21aJp5snHFUshjoFv6EicdW0RpAGO3HI703kU2Poi+fOmP5
f1laKeFP93TyCZfReh13iPdohbx4gcfNlbV4XcKAU7hzKzmBORvqulibKLfdCNkl7Z2yA2E70qj1
CYT5Y2XO+p14yntJNhsD0XRcG//vMlv8ZTYITODKOKVHcIBm76PASrDhdvQ/dxqWl1XvQVYkNjoy
qhshyO4go+aGvgd1xTo8TCMl8X5DfqqAyVU0lA70veEOUK7yBL9fwkLEXmUlB0oQSMTAz3SwQEzj
CXUJsYZ5Wq+ybceEvm4hgtKq6j0fx4Pma2TRO6QETfm8mlROJ80dwK5kre6XjtwECC8VFSNWEDJB
4eZ/tIV9BEKhry3pfS31QxMNZNQN9TbujcovVbvDm9nclPDQUo2U9SCYHkdwbD5zFrVs6APpOq7m
B6FH5wyitVu7hQ+JU1BWSiVKSfPV6zKafjjCIBA4Ply4dNMm2loSTbiaO7ZYoZEfWqJhVp0xEW6K
CjfqtRfblnhOomnn5uIJ0MKXoETJ1ij50kyLoyWLH5IEaSY2oZqYjHUSOGc3QwRgK+1Sz90B3km8
7pGh8rlECzvePuyaQ5ujEa+j4UEk1R4eKl6TPF7b6XDTTAlmfe6Qk3GrrOd2AHMw1v19UcuPqY5L
/JnVtsB95xuVl1B24rqDJLpGbKxXjiRHx06NLdg6enEzDecRCvoYmKxONDq5V4jkkA3oi/bRiudu
EwjvoIVsvqr0MI45I5m/uzJtGg6xickbHRMEBFoXtTC2lgGHjuB2FAGASl2C1EkJ7G+VquJtP8c0
J5NmXScC4o0DFaqoGRKE0MCHaqx4O4CF8IXIK2z6CQHtKW6jgki5almcRYxCO4vajWtVSCqN/HWS
uo8eN3qew+whkTUll4qKJRUgWN8wJmIcnl29z2qxboNqOzhyR2OFdikqcp2UXja5VBdy8NG6x+7J
LbF/TbSZQ7ta5Vr/EKqaXrjRPOW8rn5viGs0ONqhV+nJAB3+TvKnTa0FYqK0d1VgPcuaLrxepxhL
ItA1CxNIZ3VBW8wsaIaU8aJh5SKelmWMhXw8JUYPeKbUierKqqfRrB0Ap8joPJr2ft4ZOyCY1NGA
3KC+B+zhac64jXBTh6Slu8XEjIIXmFqDc1vG1WmOxC1txE2lae95OV7ZtPqsNkgeBFpuRAporki4
6M3iPtR5/jk6uJNsRvSw+sHs2aFKdiulrHLaRtqDCJiZZ9S9nhXS/Y8jkv7iK/Yw3ifQMzikccJ2
OAktzTzPjULsBcxj1RI7A7h7XtX++IW04dwf0Z9VwWT62pDcpJAXfKrfdV1+aQTtJBWbSMzyiUDk
gDhFaDWUUI9B1H2vmW0O5BBqpN2rnQJlniGkKFx5uG4HL7qpyEPyXa240RGR20mLkjR6TvP+R03H
ye/1YM/MdlHjqbPrL23dPXrKfEtp2dTzsZ5M0tcIutykk4ORdyn6zc7wkkmIWG3ApptYHTh6mIsR
FRROQx8Dm9gERKqKUHxkveObmfeeovz3JZl3mTcj63BIEMMxiHAIwX7GVF9ornnbNtm8xnGMRCUN
Qp8uzE4zrXSrU8B0suzcF8HjoGFqHst5wbUnfmVmX5KCuxNZz4BI8zMY+tLX7IpM7mF48UxWEy3R
02ulkb3qlCgcALtdrZDMlJLTQZpEe21sc4q6hOyRUJQ4k+1Hpo1jzWr5+TpFy0HRlhP9fR0RIkFR
jNnQ9Pzaap8cr7hqLfVNQUe4cHuAPB05FUhEa4UcV83Ok8P55jBjJPerMWaOnPFg5HmQ4gQB7d1G
OFCXOHsvSt6D+LFR6ASGiUkzEldYhjqHLvrdYodMKtqh7cLTwUyaNPYRtKXNpBC0+6r0JiJq9E3b
1+VaomzHQyIAkbgoJ4bhqfLAAiuzg183YxNC+zfQKUgnaJkjzyr1pq9a/MZbTh5FMhCC6HnPmFKu
o8FaTdX/SVW0UKn1+S2CI/+K1zk82Ah10zp2NiKaynVULfmofbfVc/1MbsCwYh+5VGCVjxfotfKs
Ly4GOfTwbPBYN3HKnAAvHSsRfhPmmj7cNyyGuBFqurvspp7aCmVkm1UL5wKyUaBedM37FuTx3q7g
zExEKaU21DXHKMH/rvp6U47pvtOtV4wjj6AhkPln7m3ijIXfOtne6711OnCMTLNj5zkfSWLqvnQb
LrQvXwaPJiFCCWA30aUU0WsQvlLKzIqohRdMlzkR3s6oxhHRq7n//Lv4c8J1zPKmZg/XExZ54m5y
fzDktIqIhK7TceWE2HpwPdCzdpMlrIbSAQXffdPNT1qXkfGAu77wsgwSLC0fIqOnNv2QPcZJB/Hk
3piMl3KmTVTrcmPWlrHRrYUEkyIGB3rAA3ZPY+N9jMuHzW7JqxZmz5iyCGimCzfV4VNkclwTycpI
hi+tVmINcF7N0JCvWnNNYv0+RyG/0RxCqk0N+8tgMcUXTZ5/SUttZ7DmDhNgGRu82EZWGdpgz/gR
JXpzxFFatPYdgJeEfmlhopQZX1uUzi3t6X5x5RMhtSql9gQV3ELFg8JgIGZ6ZMOD6RpGHctAtu4c
6y6tTmZbHKxFvKNxclUkXdGe3OkaYA8OgM3PLxL1pG8hEVy3sDnYrs7bUoiR9t4Ek2bGjIUdFWce
itYDvy7i44WJ9/ndv7+ES4Eih56AZK8f4P1APe4XkF2RuTtbuhVRbohg7Jr9dzuXl2lM52NUt/Mx
QR6AKA100udPc1vT2XVYhMmr2luud0IMjKILACym9oa5s3hu3DzeFk3bHpEmsHIgCIAsECGySgwE
hOZNJfUbvRBLDg+Gtda8SUw0b2n+xBBn2bVSCEXwoIFlsBuRfYt5MEciZrbwmND/KSP1Qy390TXx
3TDnAjZH8UMa2Y0TXVEZs9OfwrsgGG/YJo20e6K7oVRPhUof6jQ+5V35oxnGU2xaawPfs9vZb9bR
XY6fyOmp4Jc/zCy8M+EgGzT9Of443ipBv8Eu46bvbNb17mnssh/soU59vWxT8B8l+szSRzHM1asl
fYp42QmuV0b7lqZvLjf40d44900/I5MHQbxR79AxKG0jz31JZ781qbP3GlqLqtpRyS7gGtbF0TZp
JcuufLbZCR3bReeU8qBTJU9hziuqxdD11JJ39fkFBbp21OP0wr4b0J7GkAXptLMIvNhRpKmPVKNB
oMNAssERlI8JHH61pJR/Pt3P7z7HSjxLRG+E37nYqAhOCYy8OEaLRuzzO2xHMOVqosMj3PWq8bBB
NzQQ8vmriW9uldrRIW70L2FC9Wfoi+fADXbFUtDQk/SDnv8jB6a9lZV0twuJKDV88kQHzsKGSN3p
csnKAiio561vdOHRnajvhC2JWyiy6Hp76SFBsEWxgMSUmq3byhLAf/RCbqQ5f7em4fBZw2wTFFUI
z1CXaOSZoAKuYrmdm+6VUxvbI53kUnu+scFqJ/yBYN7cDDbHExSyftMmH3QCmC+l9gNCAf74hl+g
NaFgV6PhhzN2TYst5tHheNk4dAhHrAwIFT/SZVlfSn+fh8SAoLrKxoIJPJGcWpr1n0fuuednG7GN
J65vD5VJ92FcPi4OxJNhTBs8nYwPSnifZS4NOlmtZ2/1PLOvhYTh61nyTQXph4UZymmzgw3DDiTj
JdJhXqNkx6etL2aaVr9PTOz5wcD/5Ey3uKlKYoVYXTEyFjRMY33TBXRXYwN3XQhWqoAv1Rrz2rC9
CAnXXdD2GKAmtnBJXL27bfAgm2JPrrOzakS6d7LuPbcnMIa9CUBKOGczPmdd5gISRJtEEjHMD5Me
NvXU9l3BTvWXETPC9lrXSx3TnqF4RNveoHrQtHm1kSAWACLgadXpjH0+Sjfg6SfYR8ly5h3vlrLi
UEYev9Z4bZ3me0AQmV8M06mC/0RkNoUKO1mMK9XOQSG/knr5bGDHWVl1QA0jHU6NRdJHtohfB2id
pWDTRM29QKfg0OzXuChba+/GHr01IA5e7s/HEzHTYDJoV3aQvLU8iE0/F8+0sUBZUhkcZHmLDbLw
U30eyPUY7mdrHMCag/ORqbhowr3qksJJXLObdj33XluAz9BVs1XLXXESqhhALr7EXXzVAmq9n6Mu
HRGCGjo68ZHdyTAuhnIdAC77h4j47qUQkjYMnlmEBcMLlcRSXySw6jFLAIcmy59xaqsZUAcUMp8P
QETLkXqpxDi5vDaN9S3D+EXQboX5Qv8BZOJSWA9YXRapjodBklsa4yJChkc0a/oxhbyjsoiNz59W
pu/sbUs2Pn10dvKljquRx0hPF38yuoWhTR+gaV2Skup8X3KWy2PL9TsdQ3M2Y8QKc+MmW4IDKTbQ
XCeJe2bA+2PLc/0sbhcU46hsk4UFP4mmGreXxNtNmXbmPp9z9gsDjqWRwjDIr3hvtKjGCQugbARv
omuH+gji7i20qMIY2rk3KEosSLcst+7RPaRbyvcsx5Fzwh0XbQoNiUXSu1svjxWU06Lde8FDpFS8
iwJ0zXlMsabZgwnM1zIpyVMYOCnM3ngw4unQaPI1pPXAqaDa1AVphGH6dQjT/pB2GGMyd/7I9ad2
GcAyorCmeelbPCCJbkiSngs+JKVuZjT6daicXS6ozukJZSWgk7iguiWyGeOGK+WqSE+fPZlMSz4o
r/CYB/eRqNwLcYhXFTBs2UApNEcLr5DtToeechljs4UYZkzEFsvzxKuLzF/v6qta/FlRmX7oMzNt
19yA/CNQMM6hnU2SapgBGdy0tDUFez2vdyYWMbT5qHt0RV1Nqw5T2pMHEPHovFJ9C4LgZqniIm9p
6+keMvCLnvNSA8TQ1hkeO69XSx2NXXDYuwc7AIow8T7zG6ofdZU2qymOTtIAvlbR49snFgVSL8E5
xpyyiiIgwnj22EKHkOjhYqK7iu+RWbw3dX9kiV0HFlD2KSQPpcRNx4uCzYZdImJWeuxTsDNb7Ra4
Vg6wq6xp1poEFJTbFKtbWEEMo1PwElvtVVcDDLOZTQGCP4rY2Lg5duyMIuJ5PNttzmaMxJr1YH9p
jIxGRzY92bOzJxL+vXe1b/hx0UsbmgXRY97WAlUK20IyZClFSbFqON9UZvJSZQj04ml8c+Sg+QpP
R09YWpobnGvIGkTQ0ZP/aKtL4CGUbs3HmpB2d44vep1dBMT9DjXxBn/VefaQxAZEEXmNHp5woX81
uuyVsIlzHrvZxut1XDUZ45EcyDWwBoA3sXw1iK3aDqq+aJ4FBGWKk1M+J95ag9FstV3PTjgtT+PE
NsVur7FFPdMnv2Ga82ljSvEjmM0aanFQz+hpudRAlNB3ly+hDrrhL//eeJQ1a/Td2oLXaWqj2Qkt
vG+4gqORZ9PKsZhD+lGbTgr7InNJvSZehYLojASyjARchsludHSD/LsXBbcwvEA5dW5OdVEU54CG
LBQgciRB3OgUC/wIF/umIJDCHjK8R5owjm2aCkbE8m0l8Yt/fvf5JU2h7Mes3ZB+J/P4+SXosogz
LuKjNkrFz//2+Qcz5FNq/iNR49QJmxKnQkjmYCficwVjeagJnIdSZOI57Lt9EdCfpGTK0VgdOpYj
eYIOl2xKVm18j8m/NLyf30kPJZWwunFDqEaBqLY5frYG/r/VEtgIV/7S/Fi/t+//kg1c3vMf//N/
vMTqW8kEWfyiJvj5t/6lJnDt/3J1iPx0RKTruLTR/7eawDP/yyWixvQ8RhctskUe87/UBM5/6ch+
yITiT0y6/VzGv+UEiB4dHTXNp2CFK/y/kBMYvwpfODVRi5dCR6fKjzNs8ZtEh0k8Sjs4l6fPoCTS
l8dbq72XRtHsZT1OW7fso4sEzVThSz4UYTWuCn3axI7Qd5013Pzl9v0HxYHxa+vo5+U4pq17lgHg
zjb4vf/aJ0i5KRU1DHlCq0lDmfDHbWJ+6yenutWLd6bcihI9O3Wtr24Hb8h+DtD/ozTsV8HSvz7e
IuaH8GF6ib83LZnGZkVFyzo1Y/CldPvuQY7BHhttcRp0QCcDk++6r9qzkv2fNMPGr9KOzw9nqDBW
JFIEVMO//e60EoDKpYZ1IgpZvhNJnuIopPo6dezLAXI8wgs8UcVNS2c+kuD23c6z48LVPiXKandC
xQ0QqwVqOqh5/4cH86ue+efFkbXEJtHVDYKNfxsnQw1zRdca64Rtptkkqv4is7ra1nVgbHOFV7TD
pEesXog/pXDXWpzvsm7pufXmQ1Zq04H8l3oY3e0/X9enVu/fEpXP6+JtMDxTkkxj02r+dcCMeL1z
Z4ytU9QH1i6sg5HgpUrHCex9sG8LnywoJgKB7TqZwdSrrJdYSXJ66U3LxmevEsvcC9VvgUVMp4nt
wJbwAkLZnDC51Y2j5/VrQA7NgyjxnkyOhX4Np/VpsMfvwDtsFsEvdg3GwUutfTxPGKHisHyzW+8J
ZJB1r6XVHS9ZeuOBiyNUzrjaerLNQrOiSDZduzD4UIXVXINSQxOtEIJgFvui2eaLbhbe+Z/vlvFr
G265W2j2XRuli0FzlkLqr3crMSKWlTCwTnFZ6mhWABjaqEXXoOEof2dBjBepThAJwi52i+ZbSTID
ber/twsxDGYeSq9E8vzemQ4ToWfRNFkn6baEFeug7ACt3mPm3lVm+zDhHZGE1aB+tg5tS7/L1cbH
f74ZvzbHf94LxJWoshxduvrvCv0YZatmA1c89UH0oZl7aCV4WbvpYHnenRUnRO9Uf5re/j7bIhuz
YVrzHAyWhN9Gq06+r8MZw4KtI/djQ+aFpswH5E13ZZBr28TTZ5C/ycVs2YSns3OD79FnvyKeOZn9
4dUx/z7f2PoSd2rawuJB/K6XcANh4Eo3xKlM2zP5uOIsPLhROAhR4Hr3ujt9k44Wr2lD0lGnkrpF
BX1j0Bk4qLmI1yKqjJuujYhCnKQ8DoC7N56d3QtqIyj7k46qT0qIBnSYvFHTNi2ZvI2F9wvZ6g9K
B/PvM7eN40IHzsnkaaFr+HVkByaa3sBOrdOwCCqLuQpumyYUvhyjfDei6K4DD8C8RnGGoqh1wO1P
R3Gy3wROoHuFEXegE+FXHaHV7kzzRAxNCkogwnUwCLJGTO2yoKMCPcLDAnmTE0yKG3UKnW3mYP5F
Jw62vuI0hRCo+cP0+6uY5udYtSyB5GEZrs6n4uIv7fM084AhpRXjJpX1ftQqxCM6l/sJiK/7Vyxs
5eafXw9j0aT8OrParEbCJdWKbcjfHCxj5TZl49Qo8xYdfR6G0x0p5HdGhc3ak4TienQjd1Em3NPn
F5cdp/2dqmz+h0XZ+HXtYaFHQ4J6xrPYoTh/f1OrqC1pt1XasQ1SbYt378HKvAzFeJiusIyMOxPo
67ZyXYDaoSYgOCpWQtUIlO2q2yFMJ+CzCR841DS7f75L8tcZdbk2tDUoPm3U2gzAv0mcwa2ZtuF4
x9qD1qVlzsaQbbJKe+Jy7BCpVQ8HYcW13eiOqU5GCxAyD1xUWP06HDJwszWS6LAX2mmQMRzaMd6T
Ps5R2atPaSC9XVMyjItCOvtxcDceuzI/XtLyRpO/mEz4mswpOI1GJ8+0d8MbL6mNixvb9X5qXVgT
VnDVQzpqoQuOWslj22AtUVSQd2PEEefTAZBGebzL03FLnTbfsD1K19Mcm9Bty42BxXHP2Uu/I6DM
INX8n+8gj/DXkYYg1nZYw3lxPZ3IH3Z/v767hTty0s4FXPXQyFZK2k/6HNF6iGkh2kV+K8ZgYNHu
9HWitQgPuXaSaexkxQ4N589nlE6SsI7UOpb12JWRr5f1dMwFkRyJhtRnOVXFKHK2bLvekGgeZopy
jB20aFE1iuOU2OLoOfYVHFK8y1Ka2pZW9msDYGi6RDIVrkpACQyXOiRdlwKAycPGEBpZ4bRqwFfS
drSw8n4GgCTovuef7tufgSAJScfKc6gJNIJFpnKIUw/mBjNSFeHi7sl6qwQ+poj2KEJ37ziMexRF
06UYZhJsuvxkDmGxak273bI9YAgN6amtUeLOE7m0wouvNnjBXS2oHMfFC6Wt/jBHxT1C4XvmNcJe
2BbRKX6b4nEzZZF6gE0E7TeiZOOh2aVmbAd4SEDS67l11zKH3g5aWyKfnKONrVcUuY15VyeROufK
pYkuQ2eTokKCwaK8cxs2qF88amVKmuPRKrpgVc+ZtXJgrK31XCuOglJ3Upuvjk61OA67bCX68Z2+
p/aQZW+Y7V8F+RezEXOGbrO1Q5LSWVlDuZoH/YWkr/DQGfK9azuiBRW5cbOGbbXEBrpTTobu3tEJ
Dcp7cdyWRS18CynmQfaXuBM2SdnJbh7LHiaoWmWt5zwM4ezREAm2tYuHy4MQiyF9egLmRWJLIvam
1KODnts/ipE+kIq8epM5sGBECQTTMjo6ckRX3vVoDn29w7yZqegtLaZbyy32CGn6e8fkmQ+CjXzb
3dvUqc5Yd20/JLoKXA3U0rSMHvEuO+hhMAG5UJOtPG92UIxakCoINeIi+1A26R5aD5tQNyk3yZSQ
jAj/2diiplYSo1kRPqcV7TA61OsY9uqlDfLJN3FRvw5Vg/ikuKmTwTkF0UJQU5CFoZsPG9BFYh1O
U/PYodMgnmFHhggkfjXdu3mEeS8aLxo6HZHHcjNXOpgfhvXBwMwMYQGEmVtdzHouNuhf5z1jTcBK
7djPGDwbgX2eFn/h8iohAK7DDp/hMsKbghZ6HjBSPb5Du/vhxY06lXP5nXBGrKjeXN7B970wk5nA
E2ZCckSSrqTSp6PXAUdQ6qvGq/EUCFQJaK/SGMXHwM5CcJLeVZGVnGDz3Cy936Ge6gclIK5bQ3DX
2u06mRRQmyQ31p79I4aOtZF5AwBCiwyQ3H15yMMZliDUNSsh9Niek/A6JfU71RaQiMqr9irE/rxw
cBLbu/SWhR46G0AEJY1zQOT2bnnBdGrz8gMk/XATUspfByW1JZ2n6mOziR9DyQgr4qOidPtsBQ+N
SQJP2HXOd7S81LPvS3MpUqJYwjUlmlsIAWiX8xxuZIGko/7wBkO7yaR6V1mLq9/p0efMX0O9wNbW
TQrEvSh3ady8xvoBMILzosrmLUYOpUoZ3doE0/thAIBgcr30BvDJahgcKH+KDxxLB0l7zRRIFGSz
R5t+6eiN0Cbmaem5h7SDYis0Mi05Y8V5bjgO7+Tg1KsG7RcTQfktZ0sB4zyFfGRUd3C6Ffyi9EzJ
M7gxIztlZBYP+hgFWxLE6UHOb5GcxCapIesYmpMd6t4imah/I2846XK18wrlrDgbNWHrJ8OKW2qf
Y9fYI2qDATmqq0DaErjm1m5RAVmySXjtSrVpVMsxlCr1Y+HsQ9rmpOoSnCEzJDN00s6akQbPtWX9
CBfhoTtPKcdorqQvOnHNqgpmgT2g0qAGeSF5MFsnMAXWRYSmmsW6IKXNQm+XzQvG82Vkh+YbVtgg
POjGc957jxESON63fidGw7qlgkxLh7ZbPaqRLGo5PYbnUYdWlVu6Qp2vX4iJTt/6sF4NRhIik+ZM
nY/yoFSN0qs17uqg5q9b3TlQyr3R5pumBxr1eTgrOBlvzbblljVNREsFx9quAaawGsw5Y7/4MCvq
leNo1QeP2emakvpdFuMGg6k8Tel8V7QNt8xEVJDncQOvQz1S5nLo+7poZlPvLcjt8j6fvWKVtAk8
uQEuYGGO4qW3jB7KJGgijckJ1B4rhKmgfSg85oPoD0VARrTGacgfZN1tinI3cGZYR5E1bUo7HRkk
5jXU1LSyyd0F6hBEvLqp3Dh2S3BHkT062pidhTpPfaPtvbLu1r6qwunUzQTRmNV4p8B70nEGbagC
SYiF9oSn2/IDrUdOEoZyN3bwoQBTseY3jrbJOuYUG1/iqGmAw3VH3JpD2vkp+FEcKN5rrabXPoub
/ZiDDkLu8EWr2WaH08IKMnJ7o4coRIoaYVc6w3OrlsOFaw3q+5RAWGydWD8RgFr73bjgca3iI1fg
F11NinMdOdfWhh3qKgM9WVuN27xzz33fNlf24TMf54UbL5DbrGqiU6asek02GEwQua0Q2xw10N0H
gQFXn8UW/ie1YwBXausKHSN4ah+GaeR0KaDMelq/i2dD344IPbXRSnws4OO5b+DttUnS8BwRiUZL
A1xZ1G+M2m3OYOCPABGqEz3WbNXM/XBkHtYLjsSeMzmcx7G32GW7RoZt3zZlDWi6TBB2WdESTmfo
J7PPLl7XfMc9NL3F4bIBM3doU7WbUVkbK026iwrgsQVGCuyz9y5JLSj0zVW5GxeXs0tMDepknQCx
wUwgtoFfgri17JNTdx8srKA+B67kKoB7dA8QjYk82OYgIG6mjIKDX9ea3Hx+YlJH3a6y6W+n8ksW
GsM5CTx9RSUPuYSZSDJD+hi9WGOereyIswR7ajHJQxQV7ibo7PSGKJ9uJ2zl8b67Ot4PbcvKiJJp
9n44rfsRLbYM5VpvfWF/r6qE4y5guSJABmh4+leYTzFHkjxaD1p/1+ctdJlmZPyjyasa0WygAJx1
0V8KYBLr0Gq/mJp3aEcogozv3Kh+WNJ4w7TI20UYMF3ZZGeMMWuH9a1ExgJTLX/tyjSCykV7Xcd/
owz7nmiMcUu5n753Eb3Z9mkpho0RsSlOCR/MkB9jMeOZMfOvrtO9SJUeHN3e2vGIDavMQzZxyBeG
mDb5rB5GXtmNAk8PnPRNuVW6y0dj3kw5dL56bA+ZFwbbxirWzQSSNIiMG6tuglWfqBvNJDhRLxBy
GhCQHnsanihAxbPLPyeDxza00xv6V5ukypGGMSrGTILUDfvyHUbre4eKE3jMN7kh769AAJ499ETw
rSvgYCursvZ586x1Mbk6qQddWCo6XPK7iboahl+TQZQjtKrLoNbzMErsAXTCzZq+rUmbb5QX1JAw
TmpI1VNG1paoVIWvQOOxoHoj4c9aRWFx7fUaFN3UbQwwS4HQMEUjDtanmNtD1EwTp5vIqc/16AIm
SmwafkMIDJJIOXaR65LcmnWGtGw9xOUFJgvQ4H7rmNABm7F96Cq611lt9gciagmj1y3PWCkDLZ01
ZHdh22PxnMe9YaNcnfuKs0coN5GsOOy0aj+ZKYss2Futl+mm0jCtEzEEqL5Slm8kWITrEexYbGhI
hnZlGw/sZbNolXh0Fu35tk5RCqRfulR/I0PH3Vr2aK/ajuwsWdxqTrPrAr1Fos+EzkltzR6RRjXZ
ZGsXeUlXxz848YIgRhDdWEGx7hvrmYXhjr3od2vGcjEg8UtCQoHYdw5rS3OurhbD/UeEJhpZEzNY
32cFgSD4Z+tN6kZbdug0TdNDXtIw60ZmOUffV1r9Y4IyvxIlXdm2emmCAdQ5pSQpSL9sQ0IxytB8
0BdYG7wheABOebIWCmEu0gdOFcd5UCWt6QLnSUAKXCgm5jF77xEwuU6UAN+usCZmnZPvgvQ7TKMf
wwjxLhK6s1VTsptG5zGmhb1J64iFIAk2eQ7Hww7Ds26IeitaJI+922Pxz4NrXqWX2B3uKzbBzB/o
3S0Elj3UeL9vKNPT9gm3YIxsWrZjba9FLx/EYM101YOnoRHfRQUwRHQUznMnWzd1DITY3I4YAgi/
MQhXREION4Cx1tpQJLqvoribiYj3B0+T65S4AM0mqZ3gVBTg5Ton6xyO+9dMQ9TSFqHap+b3tIcs
Q+Kl9LMZM5RWb4ypUITjhP7QGii0gWLabUYUogUXLgOgTHAPWI/KYaYdo5cll11d3AAYbDB44Sqz
1NU0+ZnaogzhQg4y4LdQOoD6vkf6w4+be3reVXPBHchp3bkWfaSgiEqao0Z2lPYX2aAtkFY5IiLf
B4lpYMeUOQoJxOyDwz1m6Lrc//Ri9iFhxAbHcYti1cbK0ddxmmCq+ArbdSQDABrqe4ZifNQwSecu
SGG3I+oYMUOLE9OSpCdgKUQ0i+Q9LsJ7y+7olqaiwzGHTFqFBJ41rK65IXeETbwIktrI7Oix5O9N
jOuO3ZNz95qZ7Xf61WxPWhKwWt8cpw66gXVSIib0LG7ErpyNc4wwdRXp0BAQRxytIdoDOH8u9OoD
JRFav7Fik+txHJbuqnWzS8gqF5gAhlPPvtPaqdqKLF3NlKf3ABPClal790SkQrUv+jMl0OEh9Epj
w9mCeFyPKpGY62Yj3f/m7syW28ayLPpFqMB8gVfOs0gNlq0XhC3ZmIGLefj6XoCySk5lV2b0a4cj
ECRNSSAJ3uGcvdfOcmafOFprarIDK4UhxhhcxG3mCxVPiGUeUWi0C7xV0DbJTiNtkRJWr24aJUM6
Ab1qWRQC6H4X6ts+L35iv9POtg33m2H4oIUstFeu2KgtYjacquAJzT668Huiy3wr6bPoEvjp1RiC
cf/xeFWbmAjGAcOGnYfsqFQsnTrfi/nufGBTIlXeZmZcaUAja0wAcX3VAjUA+3aRhgF6tAZWfSi8
bl9Pj5XzY0MdvGGRDXZ5X/qXDlSSr0J+EkXgX+aD9Z9bJM2py94fykXvO09GZ381E6PdNXZP0QnQ
tLsPfOVEz4e7oitOsQQ3YsVL6Wr0CYpQX8swkS/JJpcNPAUlSXdZiPh1iIhnzkTrLBuFYEQ9VV/Y
FfcroY3dxpW4UOD2qZoPmUu+VVmEsYREYWjO7c3pdgRPAo3Jkefjo6C8gjIUu6p2HCrmb9UWB15S
m4EuteJhSWn7XFodXiCE8gnNQwbO1MTUprwBzjqNZlAtCJfKUC0ixLAa3ED+HRoDdQuQacOvvaMo
4y/Dkd0cbvZksaBLG2/CCCF+2Q6PVWF8H0IsVGxPfjXjJJQyC75AU40xMFj9Q2qHKE2iISVRCukQ
CveVOQb3jtaeKt0Irg1uCy0Mzp2ZbXuE1WejstvTNFKS+GowcxPXZmSRQSxbZ1EQwVluxewGc8JH
lxQ9UGLLpiZIvUB71mR31RhCK/ITUiJE2W9DiNILLwqVe6vRdiZa4Mn2o+8rtbeOSTq+DVPCH92L
s9Dr4OQ4hbIrpcK6YPDcO7shMKEqb2qM8alkabEYU008QKkogdJo7UpBE36srPQOwiWTNSlOO3Sh
6S6OByjJXd1vRYZCd5B8RYPCRxirRXvyHkhKRJdf1SNamioIt6Xe5leVUhnK6Bw1nAubKUJVqXfP
aaD4K9ob1gm76INdQAkL4YvmUzA0pM9zJ8Ng4yDuWGS+7myZNzvItNdMrcQa+Z12s4L7OCF4ovNC
/7mt0sscDZmTZOYgrA/tUKxkQcCcotctiRndN0IGEwLcajCkfUGo2oCGJxdPkagZ3rt+PPO3kljL
N2XPPODDkn5Ion2imzArgvy1LMrqDmVtuBtbB8oV5nyhW/2L24ovo47Tpyi19MhLD7Yy1ds1AZeH
vDMOLFTjbemYNjsU0z72WbYRbG5jpPHnbrjqoyH4NhKzTEvSBRtmE4RSYXijI9gtwDQP95LlfU2w
9zH382dkwOoyxCCwE3hBTk6RPbhDvHGVvNg4NvN/DQfrlKfUT4BIr+ve9Z9L6X1HORse7Ny5Hzqz
PCG4eNISSztqvT4ubGp0ZO0pT4S35veaYezZbjurvCDLYN586jnOROJnz1SK/GtT+cECLBYDteEX
25T64Rmvq3pOzEg7Vyr0b/qx7gZcAnq++cH5OV1mtWfnIRtZvZl2dQtMNXjoupgYDHrAFKxYAiwJ
QMMqlta31gWAxVSIXbNPYGI3uWmdcq831qltDCAiTZJMWtylJ6PpqI5kJGo7j5pUyoMZUcYY82GZ
Z/mwLtj+wIC0H11MdbuiTDHdkepF0MsIHx/qvaPTA+fU6WvpHb63iO1z4iGCszBxcR3fI4b7qvZf
I0j6KyOZCOdGfKpUteUzCOAJyp6MUN8LVjDNtJABS2UfuiaMCmr+MeFsGeT0dAUKlJWdEwKbtONl
mgdvIWhwrqSVbmZn2vlAQkMr26Q4QBuSYtmQoUgdErxscfBqoCpej4oywG+0l01guzunInfP1Bt7
r/pfsMsMh/nA9+h+NKNXyN6MpE5fMOxSakFcRx++KyWwWG7l/VTDl5FerTPqBtgJ/fyosulfuQZZ
VL2wB9blFu9K4lDSDMYJGUrEH6uxw0hc77Ftp6Yc+/4OgHeTK6vW0UijasEu+YiI8xZvlyGpnzjG
yc74bqgMzaqv9Bs3gH9mBILg+yTZVyWbEH2wH4bOfq18ROeRPY+v2mNX9NYWs+mtg8hMoIoo1r3V
34URzriwRYaLh700YKXnDapR32T8qoyO3X8THQID3aQwyL8Omp9EKvV7YVZHZezoVbFUX9mIV8kl
ZsPg57+sMlaOjP47qnByYTTmsIsdsjrY8g220W2zpkwODnBfOYrwFgpv4Vj+z8YsbLSvnHFvKdG6
JapywZYMBXnpnzUbgq5MUWJGSsQqK5uAVrln7NjF+okg75KRE928N2AIgVodlMmZQlO8JmWJxSGl
iAWWgi9Gq+hHzAcPfalOFRBSUnx77QqK+45f+/TJ3Ds1pkDlJuVLy15yH4UU1rWEIQobBU0zhK+N
uW56RMpjpcabJkHkrkdT2i3pk5R6NumgDzhwtIU5ROPVQPnZ4fyjyr/Fs3BP4IUgVaMp4GwjLMGK
B+XfXTeRCmXQtIkmVehjWKCrItYk6jABNQWGHE8xvoWarm6VpDzXJqC0pNdWNG+9bSCTLS0FZxmk
0l7rRA04FiQhtk6lzTKU+iJeJ5NCZfGmUiRKE0EJt5hKPj1620B+F7EeXIL+NgaDuRtj9ar5ZEeh
nMF8kDmXEPfXHh65t2oUYI551yzzvKSNrUVrqZf+mmJIu8jCdBWMZO+1dsNrcwJWdVBRM2n/LMy0
2Qg3vhnss9n4wDhV8mebiWHjkxECyIpUKu9b6qrw+DW3w1Td4kOMEVTmjEvLEQniuherfmBfzS+j
mULK1Ir44Vsbe4SRyR8VxfCd7aJ+DVwsy/a9b6L2rXXvrbSVn5ZvQCf2AJ+w8HsJ0fOgEGVxbSa0
0grBPigMxEEtpLlhgHgKtPRB1R1/7dvety61x1WEP2CDmwsTVoWuIWbY35YZfZo6FbsE0oqbkZDu
+9/c0gCsApd8meG4Xw1DqK1yN2RUYLcaYH9MYo9mquGtaqVoUcrAvR/Zt1eVoV/EEH2pA4OOR1ze
R2XzinGTS/FXF7JaKGg7QRmRR7gxgpFi40QURQgyHNWvYwl+JAsLgOEx4kxJMMjo4rhWsEKTp4vX
V1kTeffqyqnEQUd61Zkka5VFulVyn2U62N9I3dIRZsZLesRZ2nDSKFFskJE9WT1hz12VfLHsUsKY
JgMutVg0uxKHKnD0YhWTEDwq5gsOBvISTbLu8zBbDwA7165ulEvqzh2eapPBwpgubwXmyaCuyrJI
1vYAj5/iNCUP7VhMzEKar4zxQ/GGRIyvh1O9qQCXVz3st0UdBXKlN5i/NYpAHftxV7AAH1sKGaqz
KTrMe2l+c0dn6ypqvZupyoXEgijNob+SRYRLCtdtBzWzCEN6pFS1acT1JRIwLXro2cIfCVcx0M6t
BpbeBwMZNyEVbowpOIlWDKvWUsGCdrBCMlHMYvwGIKd+wqlt3dkBaALSpm8kQe5cq4sfk6VDY7XE
qXPqEsYET5HRljC1aNORj7FMTYjcHWs7IiggxaWE2tvyVBVbXEhPmeN8t5NckvgsdkVcizuJpt6l
Tr8ZwzLaqLAfOxiMK1erkrtwbLGNGf1DSstwkWT14+gr3jEwM+dkQgxa863vsEFux8Z0t1KwUJIp
UeVkB7MP1tkdpRIzA7ChvLJp5w+4T+kbcP012lOCf4VMlHiVxfKgtKb/QDDQz4bIuxWbZgIC8v5i
NU63HXSjWKsyfc3Gli1GVFUAJZ3vSLZ0cO6G+kX3gRHUobHQiTXbSYgbDfZjGu79NWPBdQgyKi+m
+5xPzQ6PPC+jz59Top8WNNf8ndSCVz3n1eQt2AYnTWkZYdvd1pHAY1HXuNBt7UqopbrNRDolHrFc
CaWy0aBABDGWv8nQ64ChTTMJQJlS09ILc5VWMF2ilj/0aPnZWy6aV5Nkgm3taWcrt52TEba7GDXJ
vnSkXALxAH+dG1t4OjhNLGZoekjOqgpI+WwC6e8yfhyiECQl6MU4nVSnomY12eEL4wf96HpJe/Dm
MBZvDSchkMwG4qtWJfrDDNF/ZA+XFAQ9UQAeHw/Vy9CSdLh684YbfWsb7ERJqz5QiV9ZsNvXDeZL
nLcYMGkt4tF2i5pFL1bG0L1vSguxtg9byO8dEEW9t4QSf84swtCHIT6g1SHZThFkPGQNbUn64VqQ
6uCOmXSJjREbI9S/eS2fXIA4ItF7ic4g3quMnKQ10RSloBtbGLfGyYDmYfiGFlvBYWahjnwgqnYe
VMuDsQZjpZIw9I48kE2BaZmlSE7nZqmiS8WkBIWuEO3AVDMlwWe+tsFM24AHQB7ljrY8YsY+xqLe
E7n4tRRptm2n3qCJn4Q4oejXEBKgITvjR2+RNtE448FMBnbohe+v6mrYFn6RnEqyfcF6gsck19Tf
K0qsPHjF1omtVRkCeqIcnd7ZJAcvs59CyQDHS/OU1z1hT0I3F5kyGV8sHXP3BsC9cgdKY6UZJZM3
6hnyRMlVAaNE96yj2ArECVz/oq4q8Nu25AoNapaFFRYZVanRV+CaQJqTrSvb2xk5zvMoZkOlsC3y
dVriCjqlJbVxNgiwfzZhyubTF+ZaL2P34FAwviKielRRpcFXxlDTmcrGqVnBRXrhbbVCW9tf9T7V
8J2zlzHpryt99I1dtsPs6qobrwQA6mTaOnKQDGrhLg1Tnw5IOE0bFUpqtzswgV5aaAIm21LCmAk6
UzRSOsqyXBIDj4S2kafWLsmC8OqNkQ9HcigT2CCYYKtRE1QOCMqu0ZJjOyVQ3W77gkVJRUaTOmjg
PYsnMfBVcZTkSaqN3AReR71crY5jhUkaDCqzfWuNl4Z3Dj1NfTAFf1pWbbkYXWfE9OPTVAubPbqY
na/XO8MtdHa4CoZglnK0Hti7RiXRr8KEweH6yK4m1TxYKzooQ+ljniWCCib+cO0sWBbMOM7aaYoT
qoWaiJTxSk5mtTbYhS11XSJsEDWW/cpML6XUhi3MZiy1uuhXdVSzBTWwusbtl2hpV6p+J8jGgu+o
VhvRoyAJ4C40TWHAaqHsPvR0cmRLz4TEonsfqeBD6upHWKOC1VDkHTwVhEffrIFVPGO6aZeqb40L
OZaryHePRC09WWOEbybYsS78g68/08znw/zYjDT/9JiSqMTpYdImNDJW1thun/uK3JVwgoFHwgow
lkw35wfnQyHA01eV3eG4AtyeI9H0iqo8RHpUEmGPlY0Zg/sfD4rJ2lswd4FBmm7Oz6w8rrOgpsme
CsH+u2O0WHgYA+ne89NpNh69nGkyVnPOYf7LwXw6800Q0uke7wETSCYPH4eiHRIgef95EFZEsw7t
6FWJQLjM5PfRUu/Ljowq08ot6BXVdv6/jyeohWezbZVkONGSeT/bd576fOLzIZherGjaU0s4Lct6
uyZTuOcQRs2h4+ufwLXezbR22qq4uY10Y03xIG6Mds+2KYVO9+aHOsfIN5VvPhBjljKC+njG45iw
AiqsNUX4Md3m2KV27YSsL8ikskfrbf7xmdguTafE2/VYkdUr9J7FseIieZhVdv9vnTcWvaP5Fb5b
N/7qvPlOrSzzESn8yXrz/mN/WG80zf4XNHgL8pHjGpZloqr9A+Sp6ea/hGEb4HV11Kb/dt24/1IZ
vRyBGd/WOCIi/rfrxvoX1ETNcI1JrW5qnN3/xXXzWXptgRDTXM1U6YYjB/9MIB6RBjRK1di3WLXC
VVbGw76qKSf56qRwwWiaQmJkBU75xdWwgXRImlUAkHmnpYdKOgUtZHcXJY16VpL412/v5P9iwtE/
q9Q5O5cSLzJjqm+8QZNe8ze1sW/1ZoK8zbzZGknrY26eExdyFBp8ax8m2i03vXtLo/mU5SCgBoqI
S8ge2o6AERR/zJ7r2EcXh8IR/KAVnbyRZhzRWcHC0LrgrvFCVCbZIh+B3hm59+MfTv+zsH8+fQP9
M4JfQdtoevN/O32EQnFX5pp5wyArv5VjHjGHRQUTL2s+iV4XOUXgXgMoaUb3jeDI+lrjNCVNMDgZ
gRmeQHwcitrJLiKfZjP4W4Czn1ySo8NccVZZSvxPqBflvm2re32S9VIhhhmU0hyVqjhB+rv9w2v6
s0QWc63LkgSfCP4bnEkAsv78mnQj9DMXGemNCz3blpUqlm1J+qHaoYvUWeAJqFqnmOtjI8kfQSNR
IOLQguGE/pckRad4cth4H0VqbNxJIGw6j3oYwpmKYvMeJngOC1SjRe7X/6Ajn20Ev+vI51Pnu2Py
jeJb9Zl9mMnMa8iA0m8aI7JqK9E9C9ouLcoF1lEPgksboNcvAuKwJupF0r9I9q9Im2AhtLso1Nz1
7NUBF9BvDCzQ5Oh14Zb5d1nwEo7YbM5K64cw/pBo6GUW3DmKsa7zTmXf5MI1EmiLopB1lpcDS+ba
gPdjBuTQwUzkkiRWrU51d12EI8LtLgg2Bb2ordLJfIcyyPJhuiRm7u9GbwxuxCOsWB/hTgbUsi8G
/xJSd8Smz4HkQtHaSOLsoAH5rp6Hvgj3JOnVGw32uelRHur8fHhxc5bPThc+t0renCPFTNYMFf22
wgSzcCKaSqZakyY63eri9kpTiCKYoVT3hq7nGHC9fQ4D0SnYNlLGXXR2/GiPdGhJi9fWimbWtJ7K
gvQetaTxJ98Gu3f3mMu/6hnFmrF3TGSncmel/2hVmMjJf/INTJ+3Pcu5dUtT/wKddJgOm14E+k3R
m1MrCP9JnLLcehWOlgl26wj90hkmsdtD9RSElrGOU2ekdZ/7y1FnpxbkiFFdqqows2E7aLdOWfkx
VA7DHcbVWLpn18rc53/4hn12Hs6n7TJ2iNmv6X76htmKKiJqWdpttJQlA3dwTyDynSHQeek2qogi
0yM++AldLJzsTDvtECrxQ+V+x7ugH201/DVL6TuHOluVutTzAxQ7RQZvKwA38ven+xd3BqeLZcdw
CD10GRY+j9Gt62YxTCLthpmguKoDpc9hsvUnp6ABH+c4LLajzCHjwzxpYxafND96CkkA2P/9iXxi
RM8jEyYuVZgOqHdhfXYReQNLaFXlU2qylnWSZp7K5ySI7FNOeQA+SPMlbUEdQXcIx/js6z2Lok7X
7+a3cqjqTTh0yaXMJjnWgJcdtEqk72WRsRKvNGsVRsqJDwdHdZbt2j4Vex11dQsy6pKxje08zcXI
pk3cp0I9KUo24I1MvkZxoLyvof6rOXR2f34ayQxDNVlSTM61v4xkOpYAF8mfeqv68NVsOqTGcHiI
nTDEKoms+wFQBe2km0L42FoCAn3BVnDWBuJB9dAYUUkiJBucsdwHArJBncLYGBXCe1ya7IWS+Yu/
/2zsv07kQrC4YM7gn/iL3YxgCDVUjFa/zWJYPQ3bLYP0dqQuInE63pGPQDQZ6gh4wQguG0HhNy0j
c08dc9XE1lWjzbNGh/FqOa1zIpo1hkOZvwCdZf8yGZAMx4j3LKbJ3YbvpdutsXfMZ5s69k4NDCBN
OZvmjL+wayqDKD2b4DNZBRsK9wUgQ5GeGpqoJ0hGBgbkI+vf+5ii7amGkLR2IjQWSk9FI25RCTnt
pXDaPbMC1LF+rFdqpl+zyrd+KVGzBH6h3diwH4wIik8eaQ8aiZNPaa+QrKPnVPom+X6W9qQtGcoh
DUqYFrwonWbJ5u/fd3MaKz5dKKhQcDVqGOtcBpQ/z9Ykl3uNM7jazXUldjoxtvfIHsh3ZL+7sxW7
v0eM0qEny5PTMIwAoLuB3IPBpX6TlrtUNb1NU5k0pbStmSmXpgE5ZJl0rSLVb/dIGle+w/5c+k8N
3EaPDIaNLOYo3oZ6H2yXXTaYD35mu5sW5DOAPPvRcRSyvvTjaDT62cnRVBSD153hlSLzi2nC5Qjr
itFYurW5SYOGUjnzIJE9Qq5TUJt74kv+ybb3ydo1jx7CMHFhqibvl/XZ2Kb0etPanqnd8Ik8mwUR
B04TfKV4hWSIVuvKsZUB7E5ZUN9L06M1sNknfmsRm+hTCQ+C0imHc2bQMPz7z3BOfPj9M6TNzpjG
xgHOP3bZz2eW1pRt4A1XQFEwLkS0ZK+w+cEIxk+UwZwTOuITOa30bXHFgS9Ksi0kCmvh2JJo1uny
lUbc7qyhtNiM4kqj343Dt2nVE3qD86jnytL3yB02dQqbZk1VM67GeFU3wUBrAfiqqd53xnNnMy8S
Xa2h57PNHUWz70qWEBPuUcEacW0lFsVekwzhPpFbeivuIigkgGVqHFY1XfwGUYxqK40luRnUL+Ce
0asKNhod32VmInkMfEKF0dD1q44CC/Kg4RLH36N4aE50JmTC0MzaI2etrgO11LQNIN5y0UronK7f
lcsALOey8kG4WrlJdnuY+yukosk/jb/YHT99sdguqXyhMHybEHBnOsPvS/vRiV2AmoN/U+Iuv6QK
SjKStWnFZQQI5crJsoo3wo5qdueDs6+j8OAaWfBYj0q5xzyTLAMib/oSZNnQmBjnxDiuKJmwbNTU
PZVCYGqoUUk69+mhRPYPyjjsbWCIrQe3Uy95FW4aMB5XVftW14V2H3v9ExoA9dzk18iN79QWBQdv
mLoNovI1bOwtzFGV2oyFNKNrdfshrZUDEgHoOBGCiMxc9xid6AKx/sVb1JyzgZeEpp61KkazxgXz
MufLNch1Vn1yL0JYhiP62qCl2013ahk5tK9lQEXQdoZsq5a431MiLZdVJrqTgcIeOcl0S29uKIIO
YtIL+KHnnejLr9W4j+8sQEtpHhcLQynJncdOJdFWoLQgFFoSLQgrX793x867DUvDbk6Z3dH6KqJn
rRPlLprKSyBW1mNMu74c0fKkCdV8tFeIWkV45wOhXxSRbLciqsSWX2tgz4yqFVFHbMZoGaPNRlmq
5lR94TRqRIF+HUpN2zeI9JZ0aH0aX/qhLZTh5Eq8t5gVKpf1ABLQ/gZ2y4cY2ESXAbQ52SquvTb6
9HXEoLvLyoDXaZmXHueEYnE2yTJt/PKOIFKs7XGlrVqjM6befrZI1Tpf95qzpDP2M9K75Kh21SVt
EzAuDha6EoapPSrNzey4evh4E3Qt4k2LFO9d3j52BfVrtb1ErWtcUWK9gI/+njlZsImm9tqQDdhE
LA1PjH01S+9rGQXjNcy7DYX/cEVMjkl+JfpySXJcQRTtxsqrN5PkRzDF6IzRoKiP4H3AhOEU52ML
l4qT090atJ1hGcgvieELFShtkYQUocaJPCaDfZV8VXa9xN4tV+x/PFw1KKDy5qejwY9xyyo6JwQ8
MIEbFWXbCuYPWq9LUhLomUKBdjQHDyIMVMoZsLQ95lu3cAkArLr07Mnq3ISYUVXT6W+isvEn6sqy
zXhZNhEsd06C3hqzsNyEYZBtciunEd+lJcxgUskJ5eNyGFGfa/GlS37l2C+vfYIMS1OLKTb37LHk
yv2qPw8GKaqNhW4o1Knp0PtDn0Rtl0K2YR9ru222XTkFg8ZleReMfoU4CdrXCGllHSEcP5bJlExp
mRIGuM2lpvZfTH6KLCQ1ozSgOM+9wutvx50EE0tTylSvSV2rV8yB3TWilQH+Mqx5k6oISlSTgv1F
zoCOD+rDRbawtyZJThrY3xsvDteWGHchHYc77HYgjvIKYJqlWEvfGQFvC5rEeum+DkRiYcd76T1H
2dJt84Bl4XNcCK58NFPgMY3RZ6wN6p+ijvqLOx2EVMlXdSgKsbeb7H0Ab9s+eRtwal/Huqv3iu5d
cwI+FXIfH8HYnIkm9s+hbaDadst2pwXlF7pP+oPt68cAt8ElVLeC2gMGJ53+Apftj3BEN+cpAvFq
GpNQ6LanUWoLFmPBUtPK/iitp0CyF4phptIIRS/hjuI6r2X8KLyreiW8eKK8+IEX7HzEfls/xghL
KYP1XVsQJFkRhR6AiD10gixb2xPXJu9fCiqySdEHD2ZM6KllT/F941croO6bFgKzVVPEq6IV+WNn
3slILBi+tDvGqWDVyGhX6ZZPTaTyNiJuVwb+uWWNhXuhteRDgkv/GdSasW9K70pQWbCo3MYEhKg/
KcGIk8mhYz2EVgn7z8/Lw2832b1zfwtiNTuwmy0ObdgAZbQc+X5XJzV13ucWNHXcO0blcTPH8AJF
GdX1nPT7fl8NQGYB/FjS3MwPhd7/cQh65ayLSmz6ic3aFLBZPw5Yg9VQWnuRmVwfPaPsmrD7N3oL
KLwM1kVk+01qbzEcwukg/HE4eCgNEJO1u0ILEV4A5gy6tt3qerqPfGVYp0P7/f1hyFKQzuKtnCid
5XRIsb4dGohsVEwIK4GcUh1SkjUFW3rAmSixYFs11WE+BNoUeKpyqJPg1aYNC1WFcr7nov/Sc3XY
dFnyBCPmqURkvXVa4FZoXLFoOEZ2SIaECQjGJ0J4LTyKjC/LWEIglOPwQNCrtkp1oO/KZHPEF9fO
XY4ptBQtA4HMf747dnD+R6WwFsKtItIMZY9sLftC0x6t4VS6nw+jaOX7rfluOSjmrkVj7E7dhrmj
wFwsD/Pd+ZbfGRmwuem/I9BtQNYIThTZXdlrD1Fi0oWsmZIh4ivbjsGeDGMwezh9VhiJxm1u54+a
SR209Ztq1cYDIUK0fhWnBkqWK2uh/STdEskTYHIIITZ72hbAqWMjmShGDKEI4jD027gdig5hMnkH
ToewL3Ef67oMNz7JjmtFT753brXFu2Mhop/CYNrYXnmd3AjA/4tAkhyA6XJR4W0B+hJmiw4gDj21
ID10pfpLcZXvLuEUoUJAIkAhfUHnZ1+iWisncVUVm+SUd1OqeXmCDJztMQvvnUmqh/Wq2IXZd1qr
G2hozapGussywifjmZw3vU/mvTpiKMRbthXGRKCSFFr60lqhtm2Xg1EdKQ3tQAVzQaSdG1MVBE8b
Twemr73rl9V2fogsg+wwP2++NT/28dz3n/2v//3xG6yA4mDdAlL+/DfTiiF18fFn5OSLdYceLfF0
XvPT4/k5etEmdHDEQQ4o5d/PeP45Oa2KQOj8RM6nj+v5r+YMTyRKteQhAobevf+Vj7P/+HvvL8aX
Omt+f6X5AxkQJVCVJOs3EfqXI+b+iSzHBsnJ67co8rZKbxD3RG4G5jlvSijxyMKcD6hxS/CrqrG0
opoBH8G9PrT1MtMcbL8uIesOjPllBCvnqNoxWlwX0SK1cophUn8N0FfuQzWwSFMprEPcWVBHMwKa
NkqNXtVx+CbP/z0fGvZBpG8jtgEyMFF3jdBczv/DLGgBW4iOGBDH7fy8+aH5MN9NrczcKaDvq+mX
zI9bifPHLUmzE5o+jMCPH2AlnzAT03lIJTAE3CZAmpV6n8YQpdEwggRU1EonYgIsbzpau+gr5qgH
K7WcNeWnHEmFBVh/vklGTzUi73XCKYWF/5sPna1KdR1NXdRcsgij5+tiXWQGmA+YZ/64Nd+dwcXC
MrlEPp7j/OfZH4/NP/eBOf74Nb1fAdKpHMaYTkU02AidIoI+fSViSHLjtGZ/hFAcbnR6ACyAUvKf
Pg5ZYSOl+LgPm+f3//50d35eDeLut9/gD4EzLP/rb5j/g+UALFiMJKugodbx/uw0hULwfnM0es7i
449VYUyMAVOOhdfGCHRv5znhv0/+42kff1RBMvPbOc3/8el5czfs47HfXvj8P59+pHMJjxyNs2vI
KxpACo7vb1LfUGmVy/n3SG+s6gcYQ7Cn0zhNd/M7A00jS3ejCks4FdZu/sw+PtH5rlvrbMDSPOH4
fnt++OOp8635ww+BWYwUWaYfgB+hDPjp03FrEAHeqjrr/m505XoyDBZsxGcwdzl0Fn6e6QroRz2q
vs7MbncefGyQm5AUOjY+1YTIpa8eT+1szNl/HMrKwa3xcd+zfLTZVTDFzdhyLehGm/OvngZZBN60
tXXNpy7hHRMlDReWUm5C1emW87s6fy4lC1+c0vmjZFe396YVjD59wGP9lIT1en4DP73982O/fURy
vkzf3/WPm14suWzCpnlxGv8V+hRdLCvMj0M+9pg+UNO4hchu2KqPvad00Hyt/j6P8bYuJDsuxIOO
gj2R/BWxtT007P3UwzRjNMSCpNq1rOtq2yIYW+YsJReRPpZnWhDnvtCLZwt5iGecnOzmaZa/J7Vh
76u+wGiHFrwJtB9ovM1LkauPSLrDvV5f8E6VR2T3N3zT+o5Cyw+kPZU1XEwRJ2uTIZg5jy5RhQkr
1wv7HDbB41gqU2iO+Rh1BeD/wvmRM1hhUY0AcndtsFZC5vo+dF8ArmqXvOmQopiGN+mIwe9JSmO2
+uIGjr1p9Wjc1Y72zYp93LiYSho9VUg1nhIzxmIDA6AjNsvrN1nHhl4xh+/h2L9kSgttJqICpaps
nugw6awNXHtTVjiJjFiQUGrk/d7V+lcisPNNlyru1vMr/6qiHRerGVkX+QNi0lzsh0y8ZVBHNmrV
uIiAUV6DELovMj+8F9VYbGUbPbUppleaw8lKG6S/MobcWUcT6FBvKZgZ2uhvKz/cd3wZ7vycalUY
JBD4wxygkfpsTfpSDagfOPneX/G2X7LBwRZSZq/AKbJzK3tQx1m0ow56ZUAqjgjag30SkpQX2e2e
eLAbOqkU3MlEBTPNH70+qF/KZKcaVn7MFSEwjKj5ytGHbUMaA2uXlqRl9MPdEDMVRgViI5w9Sz6P
11GgpHIl2crYbjOvjzd0h36lOXXKGL8vEsBMW+JkThaHlD7QCYN/9oVEyKVikLtXOt8TH7yDrzf6
Tst9UFY4Ruu+OcU2gwLRN8VVrwaMrZWGNkVzTwVpgU6t9KyzvXFd5O1dOxAoJLR+uA8RqlmEdynC
am56jSarNwZ6lKkTH/0aZ4ZIIjZ6THSKIy6j6fn7LKKJGSHLw1a1beobqViEXbamc0pa+cVvhbY3
YRQXrUds1kANUbVAipdeTFhkO1jHvlNeml0SmzfCG9xTEhA6oqZBewy1H4qidEulpZ2AmXYgPbPG
Z2gX1t6wra17JWZp1AEM6KG8uBSx116ONDh1/fASudoX+jesYNmhbzRCxfl256BguLCGDmxcWmZH
rRQPgTT0U/p9pOX8pXZ/6HK4H8LMu2mh+WLgarj6/f9wdybNkSprEv1FPAtm2OY8D5pVG0xSScwQ
jAH8+j7ovrbutl71tjdlpbp1ValMCCL8cz8eAHgcxzMjvPxiuyRu2av0+7oEZj6WzUs91PajUdGx
adQJsZXhq6jRqGgfcM6jltNBqpgj+aIFEVB0Tzja1krAuCjyFAx3U74o05N7zqczmFDM0bNTP3Pn
3LjfS+YmTlnUx16nt8QwEl4dbzD2YUvbZeP0nMisfkqHRRIYwy01N6ETNneKLJZ16RzohMyQipmK
6pnLFikzlsk0Dts6tsSWoc2wZLMZLkiKiZMXOeW2zJgfVMUYHn1sS4WNE8zguYpLzl6ZWE+IX/mv
AySHE6Xh1LgY3bQSAH1WI5WMKzOwzCMbL6iuuZHsqM7CZefCuCi6JdHYt1Hxyjnt00NQt2+kBihA
6bPgrLnF99gWbzhlN/yVYmOC32N018ljNXTdA9aDR6Mm6ODy5Qoivcm0RWuZxX/OBR+XQnqXLsLu
PbraO75teWllS6kRlVnSdOJDmk35ibHrF2HSJygvT204eptQurvSns5JLt9Krb44Nrk/QURM84d3
0aa49LHSrBO/Dlbz+FE3v0WyV7SFfOhvRlCQZ4s0Qkh76Xb6UwybwiXYVfbWH0ViaNcl/UNrJz82
3WC7IWNuYpeouZAbfi3FDRPqBZOGep+PD15ciXU/OBhFnWJ6VD0Ko1nwAQCK2LqcWjMn0Z6JepCH
OhlZYjxFprcaGAec7Mogbuz5Lt1eGh0yHn72MRT7Mqo3vT2+TlbVrGXYtBebvBCtcZW/Blkl5pBa
SC6JorQBmnrv0Z3HCXDU3HCboEfBjqNZBoAVzQXa2e5WQLTlo9F4SFqmvEadymkb1bsTzRmlGuu7
h1zXGeqRrZyzVkwPhkyNb2aTnk1A4I2ZRI9UkP2WIuG9a2pJTYaKnjWTeKorEMImH/vP5HT3fvyi
5KT+1BpyBLKa4kWbctGiRoIrSajncd0BTlofKjSgVN7HlmealzUS3/g8KclQE7rp3rdUx/z+SWCG
9dEciu808bOdY3XLfCydLXw3MCu2tpsa9lDGFEcriC/ZWZYJyST+HSvp5ZkmkG6jbMV9QRsg0nCa
PI9UOdWUzy9HL0+ubdDVXNZYy9XM4lBDcR3oyDzUcVavuSaWjWMcu4YHg+vIZiXb8a9jt5ex1Oni
GOMPXJDuPizmZRu05ZoeN+5vNpVsvQAjZu2AdD9ieuja3cQe6uY67ZaK1tLeD54GIbzH1y2EBfos
dRbgD3+KsVMv0k4OqaCayAqy+KHJKGNs4nArShJIkZ9+zD1Q56YvxKJhTn1o79TZjkensiCAA7Nl
7MJR3nK3uP5D9G5oQy2qqOHs+9JRz0grXL4aWc8aCHxphkTlYfywV1IfiPNimyUc4T3wN2cr8TEP
TXjHh3S41Ooeynf+yWlPbKLdjPr0Fjm1tRhFBAND6xsm9wT6AgvJNOCdWcrCpW8A/7PQbFgMdQDb
KU1fw6wNmOgZJOCV0WxqZ0SaE8x2ZUDCUTQReTwje7Os7LlXFjtYJFZKNdvVGCuH/cDwlNqFgbmM
RLRS4ZX4V7lJHF5EohGEADW/U+bobZGFEVdorxHOB8M7/SLcbssbaea5ejcLAnIOSbWwZjJXMme6
DwMcnopMsOvfhrCnX7fIgLJyKfcxjWNgemDO9QlXxThd9clMcIGCaWrd5jrpdrMm2/cSc2pGQZ7i
p8DpzmEY2HBGx2k7YQL1AmsHme9vXA3ZVvTcri0GonXiNhctbWsSUQCwGst9FdYPuzqqtAzlrgob
jCrgom+GOUSaDfGX1A1Csu+88vSSa9riVjpts3eZuc/RlE8fEUknUGRkSRuzYs8ILOdopQ5BO6PS
tkCd4TDZZNmb8MAjVLyIqvh0pVyTbFKHIKZDhqijhswWdKcpjPyTdPKr7rjs63GPrOMM0F2TctKo
2UufOIoDx3LvWjPvvIJs1wUdfbK6d/+Fh7WzXCKmmCmbjsMeEhnFh3jvo9DqkIXpXIpyhQEiSTko
Q0x598PsjxfNDUWZU50UkWulhvAo2jFaUMAhdm1akdwKzZtX5N7NLtQ2cFEwMhUfGQnukLLRVazp
HRInhbEsBg3jmJXeIcOV0Pzxi7fBoerMhwTPzDKzyZRUGjxYIFTZnmEV//fAwC5js48Xf1hSFn76
paIThAA58SzdX/t7m61bV2BE8r2bHPzxkBrinTpKIAw6D5Q5blAM/YmtQssrkOYOaNPfytav0NSl
okE6yd3gWKX+DRfo1dARW+Da7KH9Ek7KmxUVTu6tSsp3qafHuJPaVugGHXsTCcuE6du2oZJlwbYq
wRPR9ntybg/JqPV73+vS1aB5P2x4CNHXtH7WvjXtB13tHZ5tV8Px9zXhqm1HEA4Jd/hwGgYwFvSc
Z1uk15zqs2EI2DY5zbSJa/ojySuhLpk2N73VkipzLkUEk8VL/4Bndr+LBuRd+R6bYngge3bNOvMd
ToF/dX35WvgppQeGla8N2YzsN2HSVIlt7zS9gzmsCNDGWP0icrBnp+IEzIMFu2WfX/BikVXle+bE
UZbgbipff+ozSQopyJm0Td6hjQhwecJ7SFl/s5FC3ayEdJOMs2MuJxInZG9sdWvw1rhtf9DGHyA6
8WaVLh8fBD9HOuNuCvX3UgVntkfNwTOdbZ2E00XEuA1qcmbpidzde2Up/WZEPly1qpJUZpbTFUak
s5BmHaw9+KIBtJBSb81tMLY3qKsdgIXgUFpk+DPrrLctadhQLwHg9feMqoy0dOKzH1A8IXFNbTJd
HkJfhwjjQdT9tWeGMWhYC9LXhvWV3mGjYchh10yDbECbUS9X9bwZT7Xh8tmbzG+6uSrE5TGaQzPy
qES+UKL0pXvl0mJAfQIVtyO8NO07pyyXvAsjI+Cp4DvHq99rHJvsKg1zuVex+sGGuI30iv83tZj2
M6xZDAbj6nhgTymsY0UnWRWS4sCGI9gclemBNDNyY64/EE96iTztxJSmvITDHw2E8tJDhLxhiE5W
IUWrdGzzS4rZ9Vzl4ysFybR6REZ+mnJ7l3vQO5nn09yd4ETKvHYZWSQnOd48NVRLtelbU1tYJX1i
2IEjgw1RKQ5pijPI79ipNPoDsXTznATVy7+lgUwz9yFx5pI/HNITf6/fkJk6T7b0TwXnEViDpNFT
Hja71Pf+MvHfsRh0Rwo47lWa6scwcejMS0DEm0BSA2FrZ8tXQIAq+tj1QXuw1PjN+brZaaP9acxh
y0QrIpLNpb7gTHSkzvONAZ+399LIx5Ar/paTVHiDCm0jLLs5dh2cJO6bnexLYFKN1syjFWBQRotL
1+rAI1noQiUavFVnFEkDyVtkfl6RfBqNfdXyZSRJTZPcEQfN9Wn0stJy3RQlbVYMPraciOtFzs21
RLbJjkVJLQvNxzcny7XVbLTpamY3JFDLhe4PmJHWBe6rNbTuHYMI89Uu/wq6DME8qFPLaYxiNPnK
NdMAuXloUTXuaepfNIlK0wqRb7pIDLeRSj7IhM6SyzRehKFl3W1fO6IvgJxLinPWmhuacsydI0jw
ciQkFympjYNUT7kKyuvBSDSiYxkhch1b1yaEhEBHUvxKPVJ6ph0sWNpkN2eBizaayPW30SjSJT5M
BRiEfabE9Xvkm40WeAZ3rMad0zi43WoDHNEskGRt81fGfXAeZHgzwv4axYH/MrQ6FuUC3grPXcJu
khY3ApsnaIHGoYABi8vByneQjc216Wb45CCKM/WtiPyV1bZN6YTU4DesNTOhz3hc0PBlPBAn/y4V
M9awKYYtgOfu5AMu29kMykAS6T9aI8yz2+TrqaurK+l30EhxfJi4SpdD7dHo4jA+T+fhdhRk+kUD
QUIT6Eky8sIISQMW86HhULq+ukVTcnDQZ7RIXVXjPEupnUEvQLB1gf53vthj7hjPbeJbsHPD7kxL
+lWrarF05gNJWIGiz6fudeqijdtDi1JknnJyTYvA6oxnxZJIRWr81Nctg9/evVSNUf3x835TW9mX
YfgEPyvjsbK1eJcGuCgMH8Jxbnb5vXPYkVAxSG8gPUqlT1naCEwAsaK4Yb8090HN3ZDJaM1mjFKx
1knWJAppaKvoksZLOR8ZFEASRp6NgYHO7c+EZzBFlcbaDQjhQfiw0LIYnKu6mLgiR07r86Yk0fXk
EJLF2jC+ZNIu610VYb4EJzMjhtSTacNZCxjzMzAIqGJLyGK06SEYwEAZgbcCLxFsk07vmGAQYYBh
FDO/Ex8+Oyi7qnmPU/nWU+pz6GwjAR7CMESuPasel7+RBM/j8ALZn/IrGQJMC8NPImQ9Y8aHkOXi
EmnwIkfKyE2O5F46YOWJ/Hw9znCJpitY96eM9l2OekvmKNoGUuUhTJp06RYqOXnU7o0ROdpyBCce
gW32GrooClZcL9b2jOBN3EwTpInAaKFlMbNvcss9pO3INo2Csw31UYRBQ2vDHQ0/iX4sEmk0V2tX
oxgYXdFgFyaiO4rUo1EMd9PMqBsiehBZZtVoQVB0I7kt++oRYhZoS/dsMsLf4fMmtVdYm3/0NdE8
JD476pr23CuND9qy1rJkMxXB6yhruYZxAwAvk83VVDeeRvFJa9y3XwmGFLG1tCND36XvZpnpzHAx
BJXLltttsgaGiL1YNWHabbX6O67tDDlVWbei7//aOV03JKHXTSJw6lNWCaTafrSbgmaA0sY2UVEv
6JQ+tBWdOi9Zc2aFQI5KKn/4se9mFT/nAHhWDZIpjDyYJoUkCdyC6Fuq2cIRBeIP3dPJygtTsTJy
OmNIRnPtRIVzNTpxiEdrMxD330pM3CtnKqaNFgXVznBL5D+XnbVpyuyBWPKz18cP/gAZKQxBd1s9
GxBH9PlG+KW1KXP7MoB0PkqGCOJi0RlzsKX53WGxOOm5vaJRuAUpiHsiFpC58N+qZZJr9J+lPOFi
dipUhrpwejodlL43bzB6PI6NtM8RCPtjkgZXVYiN55b2h5JnY4oIUefoSHlC+sROJmruyV3mouN6
qqdq38VwEHSKT3/N8MHgfcKOaF4XaFVgEm2qOSk85/HGDX91FAXkBmSCQf1MZrkcOTFhjrP6Xa9/
suGKr+1koPvVQ3Y2vfLWOzFiY5mZm6TEnppyNy9Rm+m7oTuuVN7JDvXiAd3WWNJ16a7YTT23SRVv
GTfjHoht74Th6N2Ssj5WgDZxPVvxuoZrs0iajPbcqsHx4A2MPkj6O4GzHEWOJykpj0HfCSbbAO5c
P4yeRkYSWHXnbshyxpo79gpXcbdrhH6aMmmdA2zRA0kVa3wEty73dlSHG2Qle/krPSYhTEoKH410
QKWnv3VjtclbxWH4lDjaSx8wf/HwfB7DVF6beDYv+tqKVD4DWKWHB+WDIEnc4+8vmWZxzTX5Q+YG
Js5N6zvijIpxGPfcQmnFx5hc2CWXpyJ1htc0dvGd0jmoR8QbitR/kpb/mHEjHEN4cWBO57s6RYwb
MiSuNGqvOOGaK3nKrR8I8sCYBj1kV42QjetnP5XfC6CKEw+yRp7NNBdHhiyQYCe4VREx6YON519P
tVNFUedzPCTpvf40ZjxCXKbPPJ31UzECrayrLf3tyaPAWU8B5cjIRrdGinPqJY1szXZoMg8TRw1y
cNYW9PqBI4q2E2CxtlOMwzBi/iG8Ot6Jv0OkRceqZ7VPTe2xaPnKgE4+trp/HvN0r5WwsCqtrg4E
4P7EVeet9bzmjvJoTFQeKm88GJApdGwRxbAj44CGFRnmMjWqJYJNvBsTyEw27PYdDhHsQiPR7jH3
qJFzyJFzGHFo5KweRWMOW6XDtIxM96Fwx63Z4tUrPf2SF+mfdpodNL1sHgrASoWCd59wVjvK0vb2
SYFQqMdleyR3vy0HQ1wBK7zwFtDHOLEFH039Zkb8+AUTyiXm9nxTeQkkpAJMhMmOeItHtz5AsJfR
QDVt5RinMdM+NdU728KT08Yt62Ij4xe6+oYdee0RMKTTI6zG56BII6oF+/aUeTTvBUNHSjr99Mti
FXtG/pGwmsJlrFckfsKzTFu1hqWSbGw9YTVyYnrSB0IcmtLNN7tHHE7bV3qGgkPWaE+mbOWlCVm3
XEsPtnDCVtHgT/d66ItbMPwUDOUh3XO6QPIZb04UJNchJWvvFm+1kM2hJDKGNU9go4GZgUe2aM+U
yRrr3ub8QIO8rnr7TOjIPkP9+MoBBuxLb9SuDPsfaQTRl8h19WVQ5KZBpSIGPfLM8Wn0zt1jY6yD
htSyRkpz1/sP6N7po6b9ZGNbbpkZ9vBDOeoomZ4GlJFzJjKcOCFQ0xSCyMlJzWtileXV1938kjXP
/3xh9FwXWLKXWoxhz7EK96iZGFa1Qlnr2JrrDTmcPcWG4iLRw/5ktjY0i26UC1VP7u43cGEodlBG
w4mSUVG59QT2xgSyRdUzsjJCrTxRJ/7azaQgoYtbycCqiTpn/Q/fTeo1SpSx+z0p8iPg+k20ndu0
MzmP9d6zWwy2jrs14qlbumIMOKMj3g3JcCPXnLNy3OtIH668AnboEGoyZWTrNCiHNZ7fbcmHtWRP
o69wh7pnZ6o+pjzpN0OHhaMKdWdj1el7OK8nrhsUy6rV7mHTg+Dsx2GHj1FbsY10d/1YAdnt7llh
qjNzAwoD1BAx5rDqu2x47Csfz54FLLOYd6wF22IsMXC4Ox4OiF3eQiN/sShamBJ9A8NLcxCfeA5X
eoMnC8pIEjTHyu78dSOxzfU9eTN+JjyJbb/1OgS5cNBf+pJjWaW+EDDT3WiN0SZQubfUZe0urBg7
v2m05kkq/SjFlFw5J0uOAjHwwohKa8pnS8KiIYJra+tPCPo9Sjca68521fhkJVZyD1myaGHA1OKO
j6qx+Rsi9vCV6cteztuzWF/Tc3lCXCBolGiMSMrRWwU1eF5JhGbUI+PJpR+mxcKbI2ay00DmVZ78
dszUglrlApYG/4UQt0q12PljklF0nWHpkilhYeq8oz4vnrkrup3gc9MqY1nL0WHzp6erGnLWzijp
OMpymFCcUcBX2Hik5/hkjETIEOtQhlVy69Ezls6A1NsATzhI7BbMNJ2LhGKxmjhwneBYvQbOnyF0
2hc+rOdYeTDk41otbHB1yHAD504RWZvIMp57s/y0YLFfAm9rAEnk/MwB6JezjpvzYYoIJA/1trA7
+W6AdFd5/JgbqlhrndPepjLfWxSZ0XiQLX8nc2nGrS515e1anaoBy5jB1pWhXwwaI9zxqYNXSpQ5
81kgs/FK/QUGLUe9257JD+kHK6M0dxonpVNmfWrYcbfQMlcMJSoem527YoIZLsfMiY5tSR3tb7tA
DhLZi0iPFHrLmLia1DquY9SQEAdzNtGVR+GA3BbU6/qtOnZjr25PMEqNo21BE0xe2DpVK8zMCQ/k
muZsZ9rR2sWoZMaqAJ99xio9HH1Kn48jk6KhsU1odmlFNUCRb0FqfLp0NB+FYebH39+VMKOPKtVf
wqqWm3+6Uq3/bE0dJpNkKB2oXZI1Z1dD2HYI2rY2PoFaD8alYWAb82ae+9CVD4r4EJNkPmb4vdgS
KS9blG5BXiGd9CdoHDOUixh7HcK/HIpoONeM73/jZQXj1ccp+cKIdQUW5bw3nFciX3+Xg9s9gBOU
RyirhN+VBNqkudRezaGCGDGwgd9p9K26m8kfbIn2Y2ulW2v0KbkWHU3Vx1I23UovDWq1258yzt8i
dv5bxg+ourjXeShP7oa97YGRGfuvPAaVMbxZImeZi0Cz+h6V0Ni8P379ETBhkadVXJ2BmoZQ/IBa
+qpAyPQ8ufWi/inyE+OkRayUyFAfHS8kwau3wE3xo7d2RaM7t3EtoFwGWnukMuQl14eHmbsI/LD8
SmLwEHqgrUbD1uFJ2Gcr8MpV05Le9S3gcvHIwdDrjzXjoqMf5CfZhelKSWK8Vsmu22w74hp+eWBm
/BySez+wTXJWLVNu1FOeDq07Lf6xyNbGJZajuYln43IBmoZx4NxbDeAPCgtIcfzd3qbJUU9iZWrL
sYDP4cqnbmaKhh6rRCECgudMp6hHH6lG6vJw0QwI5rWvIyuqFuR7DWa4yeE6dWlp3+PYyfCn2vvk
jAcyeDYbcGNwx4al7+BIid0MbbQYP7CGVzthH0JNc85IWWz7DW0dw115Bq8ErBBfFM/Nbc7kJe+a
Cte7F5O6RNOdbJvnwFjuMFapncKCUEQIz1W/M5UQOy3/JOhSbvsyvkYIsguSJc2uaZw1DJRt2iXu
l9rRkQLPX3UPpVFfvUjVq9rW4KV16J+AJZxFnNKXE6W+zk7b0K9V354Ti9hyXr7lSGrgBOEQSV2C
EZRuu1EBpzwX08TowzTf+VlL7sVxh80Q+gOOvjw7D0X3NSQ6umSQ7s3Rfa70uVATgulisBLS4rTF
r1tJmRVzCyKCEJYdz9fPHFDudaDXB2nX76EpLkbZ5LfWNuA7qfDcePpt7KIJoTYLViyEsBRDAvWi
EMzDmD9x/ps9j+qiWa7Y11Pz8JsnaC39CYNnuW9b9kWWlTwmddnvpsJ5aa25MF7Cf7ZKaMKKJ0Ue
pbAPR59OhEAR02PqtHQy3TwVbfsR1lVLeQSgtAnXzm8u7/8tyMQkzvPfkof/C2Ty9D18NP+DYfLP
//Fvholv/ov0IZ2rDm2RpkWs/r8YJsL5FwQTwyWdaFDLOlce/htkYjr/sojSwuCmNU8nwEhA9d8g
E8P+lzezUEhcCoLqdGj8X0AmMwPlf0TybEIRNmDwGU/B6mlav8WM/422IVpNo5y8FHsrIVPiNITA
e4oLOFAwqHAddt+sp0YgaRAMaszJ46no/FU8UecwztDNTJ7MYOIoxdJje/WDaecfdcMkG50aNNcE
mrp/okQ0JSEMfcH2HuHSn2qqM5kD2cugJ89YTNZzSpkn5iujOdlm/VGIbqWRK6MCajXExtXRWSlj
/aAnJWNLiTroZRu3a16JxtsLKypAensJ4CP7XpnNBV+JBylX4ZT3h5hzgHnLOlSUopm2nA439tBy
nmyp60AKqbWvxPfDjUNRHDt1FFIweQa9mytVxossI682ufs6jqCYxzpCIEkAxMOXXFC3qqeKH6zY
alr81PgO+UMXRkSXRAvozhzfOYZuBR1zsss3XtD8qTx909XWqXMhnA1GtHdc3o+lyT7vwJpQ9nP0
g5jGsVQaL8BgVyL70Djn+SiObsIWav6KKLFx/v2dXrOVyIQ4exzELtPI+1yUsQ8WKmTHaVjNSdj6
cGwIWK3GYdKBIfjatbDL8BaQSrrBGdkS9JpOWAAStJSWJ6hdiVs44Vj1clysv192ZVDdRmuRitjH
KzRG69iOrSe3b9g+ur21sPM+Ovdl8BoGhXYVfig3XcheCYJacP39pZ5Pb9IoH3vzM/cHd8eDvDUQ
H53pkodld8TBtJVWzp+JmsUp4FOGBk5JiAlRdYGCABDSxvdAo7QeHfEomEuXy3vZaql3wnfonurR
xllFstjuB/fkq7JeZXyfVZz10W2o3fgCYAEnCg9EWtk7GB/CwOWiihvlkLPsO3aPzRhH2zGMG1Z5
u30satu66wK34D6y9PpZaCW/iD+hOQWPv1/QsLCxVNnfoGNxak0crJIeDzQtfhP0dBxN0TOZdprk
DdeWxLZlO7gFzDdKe8anwGxRi8r+M2HoSV29Zd3JU+sH+ttpcQ/ACYGs7xhaNRcgudp3heyuvEFe
etLViz7DgCdEiPm76Own0n8X30naiyPUTCUyHgetHP96Vb4PFdsOwIIBJV1OxMyUW5waOhB87AC8
wXmIVJr80QMajRSRwscxwaEQCjfaNIrYlVf00z4Dp7yr+JzvUwAPFhiF/cebwr0E//rZM+UKtOHq
A0t9btxy2kURWTyvMZu3lEKHLHCMq40IsRBUY2wHzQ5WPjUwL2nqWRso2dbag17zkqemhwYQis3v
f/UVQ+BuxqRarrdLZTe+uo3+OqZaeWssalsHLK976itCwtJN/zf/0HQZPKQTiNXBq8h60E7UDLig
Obz622yIvVOkG/HSKhr5FDGNtxP+aUyaGq1+U//kBXVzcHrj2TessyWz8AMUcIX1CPhcqYsRXTVi
noenY+Fxsx0rabqHASYEC4U/PJaaGh4Lw9h1tp+BqWU6TBfvMNPmpnUbj/r692+42Ix2dd+QhmBQ
2rv5eE9rd7jbVqvOBeOi//ojPst0Gwo8EtRCs1kr5KuQZr6dPAJHv1+OI5taGc31BHl4rFWfvdp6
eg3KtLnDOE6fOXIunFT9wao8nRWzkqemyC4x6IXr71czqp1TdRbuUu6JYRy8J1ageBnlY3ga41S8
5oLumNq2n8ZBdbfa9l9szpr0DWUPpW5kdzhf20KR4bCc0aZ9LMvP1qz6ailcSbNLNl5o4AunqjM+
BsaTZZgKOK3nbko3sB+lxVxzzILqm8lqVyX9qa9cdksa86QpS4tzgXkNI4uP5bbvKUAag2KHgP4S
WlrzqOE/OBK2JzUdxGSkpIx30jGvIe1sfz1PJ74qKGjZUDy3z9xwfCX0b1PezQjm98tV2UcW0WCq
BmpMPG8ZV1UW6ekrPdL+EXc9saY8997UPOMSXF6YvLFDuk5YvnV4xN36TRCtPmaQf5EW2p9e434C
UHaVKu9fHM1kQBzr+b7u6QTzibMtrFAL7oVulwu/QTcPWhexu6+sWz02xZKATHupCmblnZ8zXiLl
iIMuki8uGeNl7rbxcYiLC3Q+H2wHg9EodMMDLzl5dm0Y2VE2Ypb06w2FdhyqRdndvT5fYECNHqs5
+Gwzdt9hg8hORtKeUqAcNyuVGrd50r2yb94kcVkcnNlWgtlZLS2yfBBd4vjZmD0lMTCBze9/BU7L
dpcdQT4x3xAd8yq3nm42jkKAfd3xnz+bvyx6mmhlLl4CObVnlMuW2DG/qILXg9IXrdsh7Y+Da/TH
399x3g9popDo/lEwrE1ybBxCWZ5ETYeFRxB5ERuGXCWkPBY5U/RbpqudmzY/uhD6llohCfSJIXWP
C8+wnOyAw5haPg/Rf+JN4PrxdmaY+0sufBP72Lvp4LNJ43AXZaKjuijejEzdwEjh2DBqNzjJADAn
WNiLcZBpfcu1Nr9rrLKETFN9oznf+sSGyOKhsM0FLQEpGvmxTyWySiwe6XRIsDIG+m4yA4DQHkbD
MpV706zeQ58zZNgzquxTtbNV/ckijJur0vwrnXUNumL3yskiOffW8GFho7I6ib5n83zoUlDmcnyM
+6wmUIQ8ZbacU2fekmtZ7cF0vyBaP+F/Z0VlrE5X5qKph7tuT5z96uoH49iy60DeVg5iZNPqN60l
P2sa/V9zGPdZPTSoS3q8aTWOw6WVVDsvIVkIpvpt8gmpJ1TQ1SKbIwhDtVGxBD0bJZxp5VfYwOPn
bn3R2hmWCaHbnlua6PzxYzjwlfGl59q5dQWWoWBYdta7JyNULe/elZz0kkx9ux15y6rKyQrEzjO5
y5fUtTmLBc62Ir7Bj/6dysbBdaYtu3Z4tQP5hV+yX/pTeGSr4ZpKXwk41y18S+Bg93CCH2ZDXhP9
OuiDP6WPU6P421Hj6aYtwXh8sohDAYScWt+2BjRyNUZLG+l32cfhlzHrOSK376jNbZV9kQB945y0
mrJ+W4wgVlScnwKKkCol88Vk669lKx5RIB/Kzvc3pAs4t/0ooF9qfAlQKiVZTRnau8DQDmHfXoNJ
O9SYA7ma1hP7v6m/DeSMPVoeuFi1h97UPlLV3AUj/iZFYtCc3eiWu5SVmOKH4QksWghNA7tv2pU0
rnVNRE8YqZIBEE/GEEPBjpvy1eTp9DskFc2KxGt9z/lCL4poKOGWrJN9ZdjgWYDqDyrnzjadU5XS
OWtVz6XbAjbkWW8eYlldmcX1pGSbE/unlOpZJi3BuBj04WIUiqwfvYqrukdvtnGkChC/ke9eaWNd
mLVJeKoIjsD40IfYdseCBSYP3+wuKJAd+nc3pyNkKr6KVshto41Pgvtx1dYq4W00d7kxnZTENsDc
fv7m+pKDmLss/PGmj0rw8lN6l70A7ZCPp466x5EamFwQ0C08URNYxaMa1PqGSx2KkudEqynEWVky
iGNWAVDPjNfYKN6nykQZzfi5GwLCfpysJ98Y2Mj1L01u4q7l++i6/R7W2cXsAmzdHiXUY/RdWdwj
plZ99TJWjP9JJzvPbu7/obX9M/H+8gS4BXXNS5XkfWnkKRrvx8vHT4thj8EgbimKHEZLDBO6oQAM
jZJk7/jRm94Lpr7v3lHfY1ydLPndNBYKWgleuIj2dsNHbpPjjuz43ipcmoiHH1Afy5MLocZ1GEv8
B2NnttS4Em3bL1KE2pT06kZuwPSme1FAAerblFLN198h1z279qnYD+eFAAO2MXLmyrXmHFNnL1JJ
/S5SrmX2gZ3njLD74xMF8ysDmJeodx6kEOTQ+Pe5Od1VS6DbVCDW9/pT1cij3WhXlEbmqmoJazLo
aC8XYGEjXYCWECiCdRfuzW2bCeI+Ea0Bn9f0bUQeGr6RO2ZUvCnbkotkhpxsgaUZtOGOEOK7tLbf
HT25i9h/BR0hIlMwMinZX0Op3DfKircSbrmeQhQu7ogmAzo34/WK8He3BR4k0bNkQapqM2SzfRxt
miEmdPDdzghHaub5G1K6XLVZcyUFKpx0i8UPADaS4dU8i4zmE/gDYsF2wlB3Hm6eijSK0O8PeI3g
+ykDkIaUQTkmp75RMAg7w9iJBKuv3eh7ZuFbqVUfFamQB9sdYS4gpkbJ7AcMimhP9RWZZ4LzscG0
knP1GCPbDlcTrsA7tw2fkqr9AV9k4f626NXnQQiG6Vf0kD6Sf/Yo/DJ5yirrJQzZ2iNZazRGCTNx
ZBFQZcmD43NJlX4/7nHA3NpN92LEdn49tKZCGsPAOhu2Y7tpOMrtfW04ySbVH7T8KcGgujIdki9y
WJrrXt1y8sMwPrGaRGqcGAwlRyYpfmCAVMHMksLwHaFJ9LZ4jruk2hJWdutmUxpg05MM9tyrjP8a
KSWBIbv4MFkqYkjC1EcbzE3jeGikPEm0VxGIFE2sYQMtqfUFMc3Sv7a08V20bn/gnMgUPg63JGMX
+9bJ3mjwmscW0NOmlPqX0SHkQMGCHc6HMVlbdkpBzIDL6JpXWbRB12IY5uD/SM8YblsoPkyLmAi8
auPq3dFMm6mPvbjxODcL/vkrxvlgDRMCvqcQZVbprZvWexDFMvJprWfdFGyXbQ4bHGlG1HkkS5X3
wN8FIij9JHsN/V0aeleo5Qa2V6/wmQe19pLGMWlnSUNeUz7QGD95XdRjQesM1EP6TzzBte9hh+/r
DAa40dgcrCOyh3pQBq2AeJDmMViGP19fbrQQlmfmjN5v+bkBsv5RSIYhf//c5duA5Y6cxprd5Vfb
/EItjw9/3eXlmzrEkwAFNSkH3OXlpqFRm7GhLz17bLR4PZhRuBMqL8aR6Bp30nIOQ1vdpBONpHL4
JpUS4eekv9LwOCUHiaF7ZeLxrmR3a3fgaWj7gGUhvqQXr06iPrN6/nbT6buxFoYHbjjpWwdrGL5B
FLESkLzOJnbFxL7xcVR1BbUC9DxU1bb5TWwFZ8p409bGqULosVZf83yZgLELKMe4bmo000mJhbS3
9LXb+fGaRFSDlbPrAN7xQU3Z//9szkM0CwNqfLNH5dpDbbh88/IBenYRzINzBuSobZWZfBRxLo56
l+/xPzQcV11yufpxPZodqTWVP4DYAQhlkAsHMaQf2a494BuXr2nsy2PdE2+Q31eAOXcyLRoaVtXA
aJdcMj+OjwCFSNl0qM7Q1bzkpLMFswt6A8Q786k4fQfrwsR50RPryjJ+fzD/+UzQ/6OUingTk/N2
5SkzO0yMaPA+PuZ06LEd3CDT/TIFPTj9sTOj53yIriQIzS4xoHa2vyCynN0EqQFDAHMkARJZVXE9
EGNjauURUSX8m/kEJpi8LNu8jsijxO6zQjS1wTe9S0Y8Gf2G0IY1sHjAIu3a58mGFfgzxgvbwuao
TxoRtDN1nPptJ1B7+9p7Y0TsDG55Q7rtF5iAQ4I4fikR4HIZOPM2CFnue8OBOtIyObgf0ULWZXOj
JVFAICtjSe29A8tD748Sv9k6lUIzFb8bs36yGrjoco4UPbqQbkrb0WzQMSn4eOORdWB1Z7x544/k
zWo2hVQezORCqsAju3mVafW1rafE6bZEnTYG+755a6J2IKsPE3BK3lWL04HEm2KlJRl/pssVXDb5
U9XTuKzIy+QU5eVP04QHCc/2i0Hmc6ilnC/Go2/e2m47EDLSfaJMwxaYhiA16/zOTA+Wvqg2rfon
Q4bh59rRmzwJlrI/OoKOAJmRZIn51U3Nwr8aqVpAPzJ1HMkvq1V9kE4BKafeal1/3RThuaoFsz87
u01Rfq+r+nYitGTX2m9TGD5qebyA9uNjld71Dm6fTmIzjB1M6HSxj3Pf7SDGU19K5PtV8QI/kSEz
00PQkXRY4wSV0q4vQEGqhlMABQeXviRMqn2cKfdXHn76dSuw9kp7OscOi7et2mijNW8xbQegCSEn
phVmrV925R4ZGjbbNEl/pRUuKRq3dCanYWMOJwLA4DD17dGSXJxlBCVyqPediGP4EnYI5Tn+Iq2w
v0lsqkerXo0Z21ju+S9p5gDA7/unNFEcZcj5tMvhFbrmOu3y7wERHGqmXZrNvzrYWatey6rAMV1W
BiKiivkRKyo0X53Bvo1XztG1s+dm/saOq2M89eaqxeOAninHGsaw/jZCxVd2072Kau1gdLimJPPp
l95NjkiCtkPfHPTcflgGY2vdNW4Y9SfrvMEP7CnnpwVIqBkIb5v0tmqmFRX6KSc6bDVbk0UP5Ubm
6hsf31uU3llG85JXMLPKGoySXgorGAQrmoMXTA3xta/C6K2vq1+GYJAlwSLi8AmjZ483oqWoQjwL
KYCHPxdR+YYQp0AY8rGR+ovtpFeIhB4jtPcSpqGXZ1dzw5AXk2+Rtge7qz6yhgmsnoTGqrKIc+2y
/g2qM4GCs/0ZpuTeut6EHNGpnuI4eyzmesnj3plz81NrAN7C7j7XWXMQmY0ScUJVfs7J+BmyKBhG
8bMM1HBJHifXfZ/S+r3Hsss6tZF2WSEcp/evjAoFMfJINyOkmRhx8w37Qbr35xk/gvGYg+UJQVR5
2rnSh/vc895r0F9rmSCPGnofBRldM/IX9/507osOF+tUERFLqRrW5U+ndTvd7A1icqwz8VcffWTc
wtCqVjqpYsYELo159ZRwFExnpnuaTtpWdJ8bI16uX0sybA3lgCv4zTJueqo3MZU31Twc8CDep2p+
EDZF2UynGKeP56A2HbI7u8KinyTaLZKYI6IBdPf2KTF0MiIt97EhjWTdTgfHGtCwhARCD8bboPsY
aAgz8Qg7dakN9YiUxKExW1Ta/LnYkBecXko/ZKKCJhEqouCZq/F+eYlJJXryc3LfBCtCJuKABM5f
Gucygkkqyhz+hPgthXGZ+7LcdJMBnSj1z+ZonAbBFyXRNO3csnpCcDk4eXHnJb8UoIWTjQiFGbv2
itP/zSIVmKOVv/Hm7LmNyIkdzgMKTX4tub28kbqcS7/+ofg4F+BXUfng0+h0zmjeXSNQjg1Io/E0
Ih+AR8f5o9WwOY4v0AFhOYTU7NrMYVEQOqIylAjoCmiNXjMe474IbLK4YtjRiRdk2rWLe/0zJOrK
yOK7hME0YmgWeb+5iwziRUw5bKeq5l1p8gKC3SWqhOM23pQVIe7GtajJHDdwVPDfP6iS7HX0xEhL
RmIzIpu2UcYfGHnOfmLvWAtXkFTqnJ0GiY3T0N0xzmFMg0MNP9S4z33+6PSqCpJFPgRUFAwDf1Jo
Iflj7MS+knjaph/jiDpyOoatzaKQZT8O9JttM3hBBmoA7y7/2l71Qd3bbKim+Vl4AlDkcEwnJzw5
fX8e8nFdSMh9c4NzF34K4TH6FQQbMkYFB21/yFdFD0SAiflJSZpPureKlcHQbUal1FRBnJuMDssI
g7FpvM3GRzGkzxMjGMLkSGH0lxWykW/aqD6EBS/BIz1QFMq49nLq0NwDVsalQpQvam7W0Q7mKXur
GokZM02Ax/MM/KojYqNxjTVjr0D0JOu2DkgjBW58u5gB6LR5Bb7f2NiRLXTnarEA30Skkx1li/nM
C4bcNVao/c5tj1dQtm3Qdv4LSTg7a+h+9c0ierHnifdcdOvm/r006ZJ21mPXjC+15d+oiFlG3miv
dGzhbParMa7KfaHRohRxwj7LhpYk02cST3t4IBlmr/ZnRisOBJIzK3O+9TSaGK1dNoLBT7f01/1D
mHzStnd5C80003FHWibiGropbBtf8A63duHyjwPkvIVAqCLDfVgJhGlBbFbPMSajquMJqBjWDWwh
ekg+CT5FFYHO9DCMcIkb1TLdVFEDYcLaNbZyAkS1vyhvzsDmeiohaO09SY1ePv2McfdrkdV2iUvt
6ifYKgzBATIM9NKqboyufzZ8zk+9xH+95d975Ub0kzAY3WoVyerAOlCj9/4qb7OzO0OZijcUS719
44pmvIKXQ5c2qozruICvn6JrftZrUjOaIVqir2FB+fID21ND8GsP+VSdytFONgg3eOFiBNozYT4e
/yVn4JzODOrokSEAQPNJz2rcMKx5fsUBLYunA9asD9tknETWVFeMNLHUt4dtmrnKS2ak5mowivM4
ZFMAGoAufIwUVtSHMtPnbQXJB+7Ed6k1TqBJK7Dp8xv1s9ExlxYJ+pIhST7rq1EWCrku+ZD1LnbS
W1Fk0Ncm77uXHv1/5npofLGTLStAYTOCHhBoTwVIRGiaShVYC3GHp3WUUJT7L2LkFW8j9VH208KF
3qKljtedhVCKif1WSveeA+0Tut8PM/PcFdZFXGZet+t0660tECuHHZnQMBPfZU5/y0j6FJ2unW2N
XrI5GbcOg0KApzXmAVY+S8tO4JADNcY2TfV0u0RubM2QLZ2Svd5LmGCUbKjlk9zb17OkRndGguk1
GQjxNdg6JxhXB+5oyU2oG2KTCgNAq0y/GkZm66FMn9wleQypZowBRmNlpwnII5sMAzDS6AkGWPnu
hDHydYvCWMe/A6A7QS0+P6MtIlWyNwkrInthLUqPhDLYHwC2YCUX5h3saaLQRsxBoBJojHHr+NA5
PfHMMTKDGNG/L/d16884DzEmQsDcTAXgc3inak3LHQQ8UkEM8lCAm7LbmsQPb4ZEX0QFFJPOS+ha
9/YIVDhM6BKCVV3yNd8q0iv8/rlPkXLFILT2OQ6AK2uJBXLJOTJ7atsntzbdjWKBORZzfsPyQAbJ
qRA3Yc47mcmTtU9dzVlpkU0amKWsoB/ZZGpBIpORGd8Jh791PLLR+k7QViTXojweivyQTdN1PMiB
HOg53+a2OAyEb7Iatgdq6fuqZ9iTDvFJs5g2JPl4SDKfGV2OPyw35v3sUYYIPD8uvv7Rl1DosCE7
qUVKn6REsNsx8FRfscEs/lzBgXyW2mvVusekCYk2rzeyQaEb1TiuIxoqVusZW2xy8H4Rn+MNx6qk
Kl8GUzd9As2akVsTPhZV+UYvHhDvkSaquSfM59hasLgzNML7RG52GSaPYT9QeHg8swk9d2M73opR
7T6JsyBlOolnpX/gHBv0uu5vjZRJrSrd/Ai7FkvBUZqY0cD7UL16ZKZ6+cOgIv8FJCY9nKp2tC+6
c9u5E7t88ZxMbDMEjtyGJtQALVXJjsf7wKzLqqmgbrsF43jMAoGlyk89jTeVBOo8xy5rrGbhP6Ej
YkfpDZCDI1soFg/QDW5ZbByg4OwmVUWiIPVmKGwBybqn2eb+Qv9Twv+BzjrEKS4G9ihRIWCvTNyO
ztLJYR4ZucZnqUWomWvttsnaq9h1z96kM3MP8+xWS9dOmwc1f9IeyEl84FhyRSiJzfyAdgjSiEOG
LBjJ0bzGNYW+bL5G55xvGO6s9E7eFW3GqAP0DOlJit2hSdauglTSZ5yYWsxZcxY/Wh4B3A1phDsE
nvq9F0aMEjXr3PjVg4qJRuibmCOnss5J2ASzPaOBY+h4UPAD1q0/bGd6/jCmsH+CcrnLtRtbgx7J
dYfrRLtBVIDyY2xv0OfTl+AMh3gnadBUah9NnJ49YDb6Va49Y8o54JHlNB+B2DR9th792xrUSFGQ
P2fE3S69ICYO/YfO4UsA9MFfmN0rhfHSz/hPArejcvUKsbWFxnjQGl6U6TF+K61gmusGccu8J7sb
LkqENzHyy01WdASYkEGJktq7gZiuAqlT7ZllfCra3IUE4WIydhBBWRmttf4tQT20m8Bvc5mHNCpO
uha/0R3kJNJhuRIIXE3CVThRlGu7jbdMPuybXPVrkn3ZLsTeLQpzXTBcxtgmgHR0Jp1sttsrxZAO
waf6FJUN2MduSpCrr6ztONxL48uQMCHTBZpUWLq3Lfz+VOy8EB5DG+9DrZSceal/s17tfJyuVIfb
qU84UtGUb6zShL1RkzxtMhv1MzvcGhkrtgOvtlU0vh3hsz+H4XRjlbnLnl1cjbWhgqzHzYXUZG+7
8ocQV9pc2Y9dgSfDJLfylLC2okmOPZIY9oHAje1PsCC3vqMdTSKMySHhpxIFdwTlok3bMh7SYzgP
54m/BsXwO9iWzgG7kaND2UI13cTCLQO7LPMthmkudTUs/6b0obMKMBDofwyjvwt9f0MIcMBxv3jM
7LEDRws0S1VutMaG9LWYCVY6XNcwHPfIJt56xu8rmbEQ+Y38mNN4TyWtu/g38kgx766qHwZVz5Dr
Wcp5fLq2qzDqn11jPMnJC4Nwol03KCL1yqpY90n+QXwvFCiIND4QkFCUVLTU/tS33hM+nlhZIqjS
4W6aLrhsAbo43iOs6bchHdf1UJly52XyKzOGjMMnFXCuu81939hXiesQ5dxlQQPb4pgb5mPXkVNX
Qu6MdQKe4/CFwVQb0Kzgf9PFNJxIwclk3a4LNk+bjsY6GYt34bndtlq2JS+GNSf9Y8o+vgZptyMv
XG41dkxn5DxZC2yAVSG/GcVVnD4QXkUlQyT6dOXk58cIsyxRRQSdMeyio2mvheKC465ZGWCk7Nor
4TZ0OvCsQUdwEF/IL6RdHKJyLGummLrdZFkkEUgII45JgnZCsWkYz7OufbXRaB9lXR1a3c8evGvv
yRjj8kpG3mqoUkG/M3oU1rfIU3kHdOc+6uH0VMkG5+94MyKjRhnPsCRr0ds50C3FPK315hTOhTpV
nWx3nlXr68SLyNYQJEs2snpxgDG8Cuk8tJbzWTnZa1RgeLJJTg5Y1ZT74NBg3Vl+ll4hjWqY5FBw
VmWHb6lggcxsaPQWAx/dVdU6whU21i8ERYy/qYu603xWUhG9CzEPAMtdVxMVgnLACqqehk/dai3Y
3noTRQ7x4kgkJwkCvWmW/NMcyruWHQw1TbeGm17nUUfsY9LqBzHrtzQO6GaDaW2rTdqwGOsxyDlk
wpJzyQCCmA79WmaLKWggFJUPRP6k4VdcMGIbG/g2wt8BVMwXcGC90ZFz9804bGiO7EYnvIF9xZ4F
B5A3N+j+STwaRME/2Hl18AeCnMfIeEyYRe1HHXP2BLulcoSBW6I8QqQYjgb4CM01ASSMxtmgQ+jY
ag6yUNfWGSbJo2l5H2lN23HCjB5MhcPwENpSZShOLd28NeweVHYBvB19V3bl68mzQVDpJvS6D5nb
YARYaUqhFZuppUMWxh1ewlHCLgbzzEFYQanwyav2PZ2l5D1HUoETFZoDs3dSTRPGQHwGAS/R7wjq
zTh1G+u5zz9wqBm3Rq/wrHwCksiegefcJ7n1CfgGwTf8Rj9XxNeGW4A3QBSGh5xLAUUtqCDtcvrV
NqErvrq2e8Gh5m8TUQahG5O2UJkO9CMKo7r9ElFBYeq7knNgfTt0JjulOg4gbLeqITVOwY+Py/hl
SDVWXwtpX0Gu9LicOL8Srytv7CR5qyv25YJ2dUI67gqe17Hgot5bno2YHLe31VBbDxWMtxZuFuXT
FM3vFofhEZqzqFNSyyqmGEn3GpptsvWz7k2abbiwohi+lN330JJ7n0kCnH1coxs/oWkHOJIB1rAY
QN2g0Lhe56GXiG4lK1fLkzVLf43bjnjBMmUM4eKDZRBD9gjdYf1Fp7rfuEo96REMgWZpE0MzrDd9
1T0Vid8FnRRErIRknThxP61cFieF0/k4ObhXUhmfS9OBPVGRalKbllq3s1YGOilHSDpjnBDW9NF2
xU+XjTVCKfeuwpuxE/7sBDlzhzXCledsAUcNc/mM06WkyQ50L4eHovQlsc3EKO7Vw5OuCBpoIF9v
phzWADIE6WRrRlSH2I9G/lA7Bi46Fkf9H4TvhUf7f7jtX2Tgyy9fOKt/7qamFIKqE3cAFdOy+Y3s
/ReL9fII9PEB+/55xN9s1svXyYUQfPmFf3365/5/f8dhsTG9w5+n+9ez+P0kf4Ng2e8kiFuaDpwQ
G4HYL7JDrGpkyudXorW4PpZX4vLov5/I5dFMEIgFvpH/QRzXWkYJcflR4jPmBc7Kb/2+88unf+7l
8pnuji3vBy7Sg6/eI0BzR6+Q1YGcKPPQGWPFMpPUx8tnIdqH35/9uc2D+IWq65+fSRFZ0VX75ycv
n0ULH/fPbRKj3BimNig8bv99D5fv/v7lP4/15/f+uhtHW2Q9BiZWQ9BH3yY9oTwMxG7/PJHG1JhA
XO7rX59W+Fx0kJs87uXOy7aMAnN0ztmFaa4yGP1er9/yLiyJt+NDeoECLx/+uu3Pl5fPys69drPS
D/66/fL7l9vi5U7+fDlThXL2waJ++e6fb1x+7q/bLl/mNLLowC/P6q/7utz2X7/id02zMqQD3b1n
9vLPn/H7z718fbmrsl+g7H/dze8f+q+7vfxONvtHX/b1ThDmeJQEvm8MW1OcvvjSXcjrzgW//r+/
1McOKvBf3x70IJ29IPWXjgtB6cfLffz58NdteqXClTXaDlkzC+B9eYT/etT/623GBRb/577QFzbH
9jj/Zsgv927XAzPAvx7oX9//6++5fPn3tzW/qHHN99v/fAn+67n+591cfvDPc738zOW2GAXZdnCh
XyS9vUbni4zQYIS2Kge8+J5RWG13d8Gm/14uButZc2QezqfYrM+X1aCihXeM06o62BY+V3Zwug/g
y0C50FLkyCZAAbGJZVvecB8Qc6od098W8yVHamf5jG5da3PEhqutjAzgbVHfmBmtM90rnvSw1fd+
TCb2qJ6aPqHlqNHSdEm7Xo0S9V8voqAO1a00qpMzs3GEPTWzLKa7qVZfNtDeDNM1ojRoIxVzWHqA
zSLXnTb6wi0oTbhdhaF/+fn4ZNR+FsQNoohirBAXATucjDDZmgVVUpSdiorIqTbRK9wzNZ51VFAn
YuvWcWVJpiDFTWGgBWCI7Wx8USIIoBRmig55IOvC+7rpDyORvuT4zPq9DdRxPw88M8FxdXRfKE04
2gBkRcJOoWN6MgqSbqnEmIEruAQ9r+kGRgIdm/TWNg1QG8akbbFIMstdaNR4X/RhPlt2fijr+oRK
t14n0n5rhuYI2SYPKKDI12Fvp0K5jiMmUkQpRRtO7LgnywOZm9d0JThjpLQBATtL7JbGSreYAoSd
TT5Fw2vndBYc+jh+ipghzrUJuTj04H1yMJfedJup8Ue6vDCe8t+YqTMeVf51NGXpejFOhmWqH7H8
jTtmZ9em0mNETynnljZ+adRPGlJA6joVwTg73i6cV65Wd/sODAySH2+X2IJX2qadXksIANTGz9SS
YyAbvbowqdzkrogY2qML5HcFreSdpU3Tg6kBlu4Hjcp8SRcMs3ep/HjL+L7Y19rCoexByXqzAfKr
ywMPjcbWtPnDyRCe9pl3D1u83XuSJz3OaD7BMGtHveQfTQwcAK01M0hiaCMPim3Oe6kzOdnH2k8X
FvOmHU/LFWSmojvl8fzNCJsyWTIeaOz3TnPDm8rsfzWkqa9N3n5rZIBqNU5I5eLYrUlWTW3OU+41
Y4ph0+INsaUcNznyLcvOtN2c6eidu4mhSMFsEeXLS5hkiPkFsSslwqupAMHq8VgCJdmmhPay7kc1
HdveQUenBUUkiSkzML4CVq/z0l7BcP+YlBaAatbWw8KVNKwT/YT4Ki6xcvnxl7YoX6sxpq89zq9+
M+moT/aG9u2SzLkyEys5AJAsiIXR7+cOeKQFOCrE/DsZHv40/7oHXLmqNDqv0JFWjZb9Io2oD+YF
fkzjsQ407xmqU0lbtQhxSRGNYquSXgi8hpm39HroBpriBglGI92Jgulrr384jU3ZM7kKVtmjzJoz
Yvp87dOpFH79ZnTqhhkaNCirAzmrnivCg9e2TOmMLxgw9PCcN4xxAV9WIfIpxh2pG+8dG7uqagyA
jfazltIUxbaW55yRZNHomzKtj5ZnRFvd6PeGheASP/xL5KuPENM4U+PqK51fZzODXYc6VE9iZveY
dJv4rHAfXJVJZwTDlW8EulD+B1RzyOEwiyfEeGlFQS5C86fM0VPr4i0dnBt0mS8K3z3QHUBCxnCy
dPR33WynW4WkpavlEiDe0ZqadllMalIyw9WbPoXa4UR+ysr+HcYnc6FuurNTDc8unkFBJxGTBGu3
zSCsIaEDojUN1nbYRFwToLZ71HHph+JFWrU1QhhsFod6xIKFTatZd5wRYxJ2XBe/DwAJqw7awgnv
UaN02yH00/UyQhZjsbEgZWNZo+OQ569D1MO3By+CsI92hJTFS02q/Nrppk0+Zgk5xoSziFanIQOP
QEdlv5Va/ixS816NS3P6RQmmvk2SYaVEEJGYX5WWfRWJ+Us2Fl2OFpW7TrYVFmIcMz3lWhFi1zYQ
0ng5U614il4NVApjga5zmKpHPW1A9kzropywjtPolDSszIEnHJuBL7He6Z3ZbkdN0NfU61vmVquk
IqfVciPOrdF4gHAU8x+BHlQH6EVoj3aC2EHj0DJVJ6kK81BOGGNGY8tyD00jPmRSb6vRvou9vNjY
er6PDbdZRWEHdG6AKS+84QgvcBWJ0t407Lrb3gJbYw8q2wiN2Q3ivgl9QzluQkv75TUM+EI17qwE
jPg0oFFyxY6p95MN3cztCntX2ebOmYdTFpfnctQD28gRosfIQ6Ymf0scLjOtevVBKR8VmUYQjurm
AQ3wE9Tn52nu8o3dyqe4nX9Vo3gxK3Q1tIYL0QTAfU+zt3EzGq6A+W2iPsUJyMDaqyST1IqhjLDl
IQtRqCRiN8Aepg25S96Y2r/DtH0SdX89Cizq+oDANd9LO3/LxksQD0iwntrAUtfxjIhowuemtzS1
stq8S7R2Y7W8PzPktPmeUzfqw5xZXzIIJPYVOQ2R8w4Q/j2SzATdHEmoB6C8S5j4FtmvwU3OVjO+
Een6nTKkVZG1m0mt6O3iifkqEzm9eqhxlfaJxnQ8M/hgxY8AgDvC3hK1zQyr3xQYXm0/+pCePEQ9
thy6m9uSHJ0V+ONvCVIeLhyDc1Ixk3VpM37SkVto9gCrRS834eIR6sr7LIKJYSCM2GKK2o3CP7wV
Ml0aZN6hGhnTY1Ij5XQCqRIn7M2aeQUsivNyiKDdds39oqNu6rBc1W521Tm/9ALjkT689jypg16/
JDXplfqUP/stbMlMPSZtSER77/LSRzdGTZngmLsuHfZjFQbY/2khS14WFgmkEgmWq9XAmPA9JkNj
3bv1TeIt6oUO1pWcxGb0r7OqegRvi5rBLDGp8O4dvPA7z0EtEoe0Lsf2BVXItel3xE8QGtoP93UX
vTug4phD0IZKh/zN9X30B5g913KmqWXZ9IZnro2MwHFYYpQNrTFQ0Yxbz9KveUvu7H6aDz7O5Kq4
wRuA2gYzEJ6ZhfL0IsjXWs25N65g09/mKQ0SXD68mjZ6TquIniqRfxMsgfCtywek1/05oRG/b2Om
Kgh6XFwLeAzQnZeRukK6FUPQCd+xwYDsBwQoiiZwpTpZrX/qqprAvRAtfZ7g+WK0DowXZKh8AXSM
9StytZU1OzT5LV5kl5fRdXEQEBdbbHrTXXg9HlJYfKqb4hE9dc01h5gJDfXKkW3yABynC0X3xAZH
JXnvf+lj318bUCYIYnLgnnRPmj1xmvP7dzS/ALeA4RhD/95KQsWUx1QjIVzTRzKX06RpmYrkVdVs
kM3z5qEIa9AEksjRsH7qCFKLbF/MChzrnL+4FPU1O3ivanTg1MbTQE5WpdgMk2tSv3eAJW5HP+Vy
aZIHg+VnQz4P+lMyF5GsXEdJ9ePKhPa4wbg8s86h9G4QnHwaI6qUuYXkamASCiH7MO499VFzJSgW
I5psyo9uKEFWoOFOROg8U2s/e8KqYZpCk5zN8RddKYYtnhpvPJ+tRkybzOvhZSTs5uJeA/y4qkSD
dLvh3TGsRUvv1lEF0yaRgz/yqMFEviDikx8V+HZ35VRGu2LursF1Gs5ONWwN0xkprCAZJ+4Ccujv
sKEy7NWyO4veODPXT1pi5Y4x220DxoaCNlY7dLmWZL5teOUZBdEnJ2XST7MG2avBxN/lotF+zND8
APN2AI+Huizurmr7pqh1UsFixMR5QSE6OxGCu8xb+5hyUggobe8/FVr/zWjH8u3rZAy3SN4XQkq7
wmq07VR0l0JSQUTSvI1teuzL+QGA4LFT9XtDIDC2G0RjehWfaxvJ6FiHZ29AQNvoEXUnpny0shjA
PbQcOggBxCmMV+a9EtMqKZ2PtC+I6Bsm8vaEGdjW9GTqmJdS3oExr3BmJ9EiOft2EJRsIHusOCPG
hkAJMr7P45G5zzl3eZeCm28A2fE62YMNC7k4TViZl0OSSTkmTzJzXjQYAzY2MuSq6tWUV5oRCH1k
DOBojzaIR2VzHGORIsSIcCM9mZ69xbs7hNs6y1jYNOvKiuWbiq1PE4RvEJrqccF2TQAo11MEsAlm
LYNgn6u/AtixpTCJeIcAJ6fG7xIkfVVm/ViMK8iP6L8Zal/WzVXSOOZ6MvX7BHU9kdIukXDM7gkH
xOfmmB+O530nzJewClYHyxxgdpk+kwfjoXF8pFPGkgRmYZ2DArP8wjZJnG6DAGs/ehB7HHNaG4gi
XUN51AFpvTZ8JDyIO15Tozm0YXdF+NNtUyH6k3l9TvPyFOviqNoGqAn189AtgGODZFmRL5a/dLOq
5HxDK+C1tr8mJEl1MacbBlb4xGR/Dxv1zZXDr6Qgk4GhtjCNd/Sdzgbia7aGJgfhrsXWNw8MBLh4
avtRZe7/4+5Mllxltiz9KmV3XKQBTjvIiSTUoOj7OBMsukPfOT1Pnx/ErRPHfqtMs5rWBENSSKEG
HPe91/rWbUczdAPr77LHsaTQo9yUifuamOhP0D89BO1dZ6g0Qlm6b8iQyWj1wUKK4BqbxoWh0flM
w9az5hGjhmpfV6w6esASu4iugGsMj3qvPKouNMswmu5wuPU70Aa3OZkmfZ8EJ5ZaL457Rwy6QGSS
gwikj7xt24QJNhNMy8aXRP7ybhpMH9nYppfdAfgq+iFcz9ljjQPUV5PgyDEJ1SsSwGw1VmIEbG7w
G0DL0i0qzz4kPkTuDT4/qOCe2+E9LWxvqNUXJct8R3b6IRgnEITBvuxh3YW13SGpaj+iutlNpjgx
v8ATzgSDgBiTWSWrr+FaTU/MpM2TsihP+hgIZNlb/BvLY76v4PtwX4paoMFzks/Jjl6iNvKmCUOy
0ndim7g6oqvpuTTizAv0QwaGZFMAtto0uFqshNae0b2kkFg3Ad3OHXBuJGaWRAvjQuOTGhZO+8if
JYv4ykofx5Grt1kiaK0Gphy91W5dp6lA2HYFIiHXN8rPKrDDTRpVV20Y7UVqxpheCblN9XdAEMcg
SjoWbeiR6/YjHqbHFBXbXinB4NSc8Z6r2KwNXU4lsM0EVO1dogmnKQ7RerY1na+QVmgZhNsaWhRR
S2BHLRoDAbWQOP4sgwy4NJomlmBAaQOzAkncHKOxbDcO8+yNLCEwC0wd2SOpDMUB4dsvGzWLPY/U
T1yC30T1WdIDAuuYfSYZVt+hH/a1Hl3NIULVmg2p4PTvVai7kXu0b0auppyKVziV32I92Otm/xsk
y1Xg4vOKGaM0W3p5bz+52niepIKSo2YVXwp53UsDXRndP5vuVerqB9Lo6bpX00Vmqq1HrmhH3jPr
NJrNm6oanjhHUYNoFSKXwbA8GU4HnrcBME2gVxKdtEx9xIOq7GK6f0+GjnZkqIPbNvp0x+faEc/o
Zx7svGO2CXXFRGexbYIg3iDqQJG0RI2zWmDCy7mJZhcEdy2tvXhVLR3/h3ga807hC5V3JV8eRUFx
q2TptGsN8dLD/dDCod+RmYpEMnPDCywED+FsHbVF92aEUcNUmNxXBCMOa1hMivi7OkGqcInrsddv
3Ci8rb4YeIMQMV8tLsaF9W+wUrOkjm5nqJEQqC+RbPTNpJdX8FYfRnQKe8inN4kN7NFFR0bQ1JVB
GxbGLxEY2LyJBrnX3pBSv9k4lxuVAzM1n+zIutetYoc//zJy50PaYkHJJr+RnC0h1mlnPDZCfela
812xkYTwuU6Yqva4cSnGJFz/7Zl8JFXvT3V3ldYWcC6kuUacb2WrvcLexlOihBezRKuhlRepbsGr
7ZuPqh4XrcBT1oHxokI60Pxj4q2aiEUCjhZmMSBxXcIScVOZdJDLoH0vjP62iroZPgD5AbK7J/zu
jMii2dKkYE6F1N6hY8kbU+A/5skXEwCNpozekudTfkR5dEzMlHCeaK+m5mfkwK6jx1jtjEwL92N8
0KfqKrXScSuhfFb9iJ9ErbwaZnGqNb7U6cS6ZuwRwQ7HvRXvUVDcytj0eAvnLrq2oSE0M7lJUPs2
qYV0IwZ/MYi7oIUKGQS/50J50BfPGo6dByX91aNxMGd9SwgXgLpBR9uZVzvRah921550N76HiBOe
yiL9bCF18UVlvyatf06JW90UAqdxQwqDEw9XUzpclkl8j4XijSnEm7rInO2y35vV9KtbIG9gPOHI
54SpRnNpbGfdRt5MahOVyvEwMmTuxERpVo11H9U61YTol4slaOmpXpBlckYFfZc7g7GxVeV1Dgdy
W1w/cgtCpjss0A4w3RKJwaCjqmm9eIhfyEAytr9rs/owRfYeVFXABL68zZV6g4SNwcXCHRNg/rDq
81wMXoDt1aKil6VadRZZfo8YclOQZqIXqF+mAQsTmNznJEEVa5J3wdFon+PZELSpEdMrZXiwajD8
6radiZKx7Tjdz6F9zsrizTLqX0jHr3siW7yY45Qz5Bm3gw3ncecWJYGKTnjQZbK1hy70bAUMbjJf
KcGSDdzPh5ogNbOD9MMlT/HggDs6Zxcqyv5o9ijMFz316GCxWz5UJdy70aZ4A6aJVTkzOo7i4lJk
TxBkdlFW3siofYl6tK/LIThPtQ6/0sGRYXGgUMu/wu53oCL+QjDNFZXb66AJVFYJ+sDopHlmUp2J
DLhvI/01Hy2DhV7EtHYAJOjOXmS0XBiL+B71AtdhlaIMxePqyGrsvp3yl6pNPlj9PgxO255s/CCi
mIMdBIEXs7oAdv/K9KA7RRFTFPDR8kJxDE+ioyKJykxBMelHqRiU9ZJJMGWow4t8Ui5Ku1KuWGs+
jzm13bmz97KKix1Ki4E1PUIcDDVUxo0sPRbysihJYoh4ARhWygfr3s3U9Q9GHDjHcVauKlblpzBP
KWI6IcnoA4tGskPFBPO2ShDdV5N5mJpc85UMLXM91yGdCJuFmhOphzzQDtPk1idTcZDjTy55B5rI
75SpQVMDmeOw3vy+L8iPCecl7ZudncUpWuBK51rVmizj8/KQRc4uLMYXx4gvafx0e9B7E2bP6VTa
JIKpjv3Loo6sYaDe2ALIL59nT5bTxu6MgEqfBn6wsZ7mTDaHnhm6HLiG9ZICZNzeV2P51rUgoGJS
TTazMpwMrXcPdvDbtidgLxmtoZq68dzUwCBxbCJ9zV6VbmqxMDG1twbtCzcwJw0z7DwI3kVCvhkl
IgdkPQJSLPKRigRLWgxLTu3jHFmK5wqiTedoB/ZH5OqYX4xNMjEIB11wEnN8oRpUrFpXf3bTqw4p
Ah7hy3r5d/HSgRGWViMQ/TW4zpOzJJA7xRHwJzL1KbmYVesurwiYAcOAsua+CHG4Y2Q6ycqgpGlf
42HcSNv5lKMJOjWE5GVmt8nSOnAVYlfmUZ4NNRxwQQjOCLeYvE5t/a5H91iH9bgpJyRrCN04rcWp
6I0vVyXhUYWfgk68TiMqoRaIQ82uGo4sQcbghPEOhNS1TPqXMW+YDo0JtkaR/x7iublsyZoNKW+r
JitlEbpcYCcgLLiqPDdSX2LYw274GxVUclbl4kVgwVnFTsHwmNznw1MgsKX0Dmu0KEQeW2L9HtsS
lXCJMsNNWDvbyPJgyBySWNWeU6IFnLQFUpdSYoEGRRZpfDY6qi8WwX+ssR8sNX9uSDf1FInBoNdA
UIQKrDBHP8SLFC5BkcmPGLJoV48GlUOKVOg0KXti/J0JOeI31iul9mfFuhrNND2gDOJZ+lnQC9ur
jgVJ2drlA6XKoKe5QogwRrmF8daOrOEUAWGJTPJtalkLMrh/0DLCBFRB6HEP6WcjKFiZ1Wea1DfS
LYZjNi3uogzPiG6c2rztkO7QmGpmik+2nb51FPm42pQKZlMqZhkZ72HSLxNo/dW08L9SrQwJ/B3l
jQoBczvoyNuW1lPwq6bCsgDfmbu2FxgHMA1iqAwzaHpMRm4DMC9A5ih2diqxsv1VrywImrwDg1uY
kjk/bQ+rH5xTV1Pxg0Q90C/jgHFFmMLgkDvEc8DvZNrd1jlNoMZs+GkGKP1uchmacBU66jZjhhx5
oKzJXKo6JT0WGlZThwjg7Jbmq3rZ0nbHUcogZus2Hpv4sjDUa7cyxMFQu3rfT+VprhMMGil0Wh0k
7xxycSDCpjkP1NtTB0tDko5PVoEPVG0f6Zrx+xczsDkqskHcJH5WUlZn3ZpjfLXOUvT7QhVyO9RF
fNHa9E9rSdG+EqNyJiueVgs5HzOs5y0LiBfXLbzCXOafZWue5/5kpoykWVw+FdYsjnjOEoawcvKN
ZukJSVXZdFqOb8tOJfPazNyUHWU1I+KwUAZDP9NvzFeWqDdZ5lOeYRuzCdUFaL8F3Y5Ec6jwzXKK
NpWznJLX2ci/SCdOYZGRXWAYBmBss77AX/vcWny3gdZaUPZSNDSc9rt8fJIWn7g2+Zd6isEM2jPD
Gi0Zy+mfTdfUkILnFw5FyXNY3qqUUDiiaHTzq3hR2kB5BIngkd9yrVXTXtQModoyy7Lp9XiWgxI8
CfujwcJ9oyq54umdURxoFovILPYuMswoIrGvq99Uy2jviLLz+mR6BsdwUfV2DzUhKdFTYq0gcgAb
PACBMZ75I+W3kSt8A2b4Xgmr29lO54f0UCkcurorAVhQNreqT73N+IomeNeLU9cJnKcs6p0jPqWe
WKuK5CM0qDu9ro9dcZYFR7IZ4JriRILMUl0aU8twMxb6ydZxdjKtMDnmjEr7HEPzTdV/9+P82RX1
rVslnmnWN5CzVb+JMZYTtYZ2j2cbuoWh+yGALLUbK4bMjBmPpQz91UCP2cI/lUS910TKqysNB6kC
eT6Md0gKDLIns9n5iFKDng5try3KWOYaM3ORiRkr69qDXjJW5uOU7rhsnxJBpIiFFWcTs/QhUoLJ
bFiOe4VYuqyK71slU/fSudENhYmhOj31I4CqRqUqPMrHtqcjYg347sKiAQPkgtcZs5l3H15GTftK
Ak7TiN96H984rPZZBHNV7Pvx2dBZDnT41TaRqzBnP0pI3sRC40ooBW0D5ipDg5637F+BR6DpDi7T
jkB6o/scHAr6VUIJvg+Vh5aiQKlnLlnLhUXxQzz2AcvDJGtzDy3Im8LSXUb2BDksNk55ktwqRgWE
xoRuY8/kOpBmR4WTgKMN1DiK/1XxpYrhve1VZizWcNQYew5pUcL6zN5xlAc8F3OJ4rAy1m0iKhxS
raAM4KitzOxAeB4HVb1LleQIZ7mgVStu6sZN/BJd8lbU8JHwAk6Ve+Y4KrZajdcmaocBjronDImQ
ZVySb7q3aSqvucImzILFBlNJDBO1QAdS7aekbADGs+7AglXdqHP1STjQnqVCcq+rbrCNakqvUWlC
6KspnGCg666Jro1z5YNa+/BLCY90X5GxK8ZV39Bmm8fiw7bhg9oGSyPZXNWLMyfR1PkQQrW7jpeN
SfWNmHCbKDtu4VP56E0qD1Vq8Wkb5wFwwXjMEYhvUiQQFIhSstpdyIKyn3ZVzTgcVNpD0sUJx4H6
3FTRsNN0nbQScSSo1NwZs/scxhFQGUlNG+jx4MmAhUw+zMyFNnIs61M9Ng89YSQHHQOS1wNTGlMj
pHdMdw4WCAkjeJU2loNFqXXw/mp04pjCMcZaqOxZeRGYJmTTXfWVc5cR5KEWM37VSpNXrUtKQhqD
pOT5COCVlvZGPSTXMpgo8lNmxFH4PnQaTFKbtjwBUU/CqqFCN7+quiBRb8RgXYIuk/Z1Tkdsh4Ud
OTHK+aAixIkWq5Ypza4EWpZg2gqsHmt46aeyG/d5XgMPC66AkpHOyFqFZRk62AperJJSj9HQQ7tV
xSRn/GLIBcZmOzeakLd1l1KGsSBxTPQ/Da5LpLCyEsCbGfQ3SYBrPDZFv2sJKtgrSzpBrTm/bbPH
e9iSgYbSzJBMN+wJhW2DFZ8Y2E9SFY9SQGdNftsWB+icZx/1CElDtVvmfgqq/yWQehDVo0wRU7Qc
XHrzMKbN2ZUofJb8GXTmjxppU8hvjQ+jl/jkBem6jUvISqCTmUwcBnnu/IihdXKR/PhVMj5qMxa+
sFLotpd8AbbxCTfg0EWkeFJ83Y+Bk+yGJHuAEEHf1MbJj4wccdx03ZPUREUieI1uUKAwqmyDYfY6
vd0pvbwEPJYdkGWcpj64rhoaxDa1iFQbkerYvCY2qOe8ML/kPF4a4A2Ype6iIDpjSC42HJ0KgqBm
nxr4tNJldkYf5dpKIizdaYNhsxfH2mxPGsSkLh/vlWnWLju0QHoFtruMj3ApTCbv4ktPBThjWBFK
SVBvN6dcDPjeCJ3Ja0RP0iFfgF4aNbc33WjbC/SfjPbkcCht6+4aOMquEXG0xLcZIV7bkLG+lIfG
0E5Wn3EpB5DsZVr1K7OItAtG7Eq68hWa3VtqpO8tRGWOfv0w1PwuBvFi+KDSvTU34GopQiYJYXZK
QgdN4OfTS5AgBi42Kgx0bE2+5h7NMsInRlg/aZNHfv87+13il9yRh8v/cyj6Ny5R9QPLKiJ4x2a8
a3T7q8raZ2dq7ulCQCFNCMVW7Ja+M+6yOmA5YGiLeoc+qoLn2jLAG6mR62y6fK5Z8qt0nUk+Ole1
9q4FA5ilAp3Y0s0iLBvhS+YACyuqE2nd5176k5gONmdQgXovZ+AOLOVFdPFvqePEhmU9HkpAzUOA
e15+FXbz7FYh1eiivCZoWQu4cjKmZ/DrjrnRX44AJfDODjRPvM6JkdSpRrUPmajWlZ155mJzYfD5
tPUvGpqOF83u5YgkbVdoxkeWh7eYhSMfhpA/mvNqKCfMWrGZuJN/DigwLcgybSeTsPGcWllL4acr
rIM2jOEFsS31PmzqO3xgnmqWnP6p4UsWpWFbE2ncgR7IXfKTsxAjWfIVQVzDtNCeRKHwucEpGhZV
HKa3LMKsEJ77gAUics9UNrZjUyzXwVjzRrt4iCp5IzqxG4E68Dbi3YCPdudQLd9Kan4WwNxNTbt8
G08w9Gyx5FjVtyGs240+VnSsRpoYY55QrMoOpL4AKKlI9yJcsSAtENcEeLWUSVnVHEtCl/CuhLu4
gLzTjgUZGvNlDL96G0R14alV64dOcgpCNcXejYIdAKMHv+Y5ZrGYjfhd+oYpQBvCgWPSDwDiM6Sh
VyeAFdxQiXfEZb5ZbX1tqO0xd7PJazXmu1mLO4R5tbItshLW9nDThuK9Ms6hYNQkP86mHfbbReNQ
GibEyt79sqf2jeKXUTtPdFAOYxHSK0nPhLfBVGUaMYb6tZ2M19GApHroUHtopyrM8r1GecDKrZtR
xwxHeUoeqlr14cqANpP6czPCu6kpmJo5mJWWfBy3sK6KWdwHIrkzGFP2DpHWKVFYbqX5AVdyw0m2
XUmDzAKZlCRUI7HAEd6y0etR7JBRcssJmexU6GIaeMZqm5/iElR1r+3ttmVWQrHRLUjZqZTswhjl
J4lAn2lDryKZSb69y+qu46SZsMKUL+juP+PR/Or60gsgnRM2UB1UZaRfNgEyrFm1W9E7JVka9hjI
KJ4p16KcHyLTfkrs8ajq4oQps94prX4RD8qCl0Wj03FBNBu8the/0VJ7tVpxwWjktneNvVkvsaLD
O5L1myx9N8QCOEhPFHVvsYTp/H7l8xy4Own6AKuT9uiWEjWS+xp1uM7pdF4oYBLIFAEUSNrVhZk7
93itKHDnzqMq+4suKK9XlP//r2EFulDF/xhWcPXVv32+/Z1W8O+n/DutQNOM/1CFsGxLM2zDUl3j
J61AV//EExj6fxA+ICzXwP+sqoAq/8QTCJOHTIt7HVgKjqn9P8UTaKZh/+t/VWU2hWVx+vzPf5nk
JtjoTHSCReHXccEnCaH6eLuLi7D5z39p/ztqDRLFZCUuI1ZhSS9N4DXwbigZ9Zsw6miPKzR8k1yF
gP3WdXOybdOIrKKaRuasy8cAkjrUt3DcW0pwwHUPEIqcKUWWexbAOCwkOTWEhhDQrY1vWgRJIxga
r+satM8YkmYVN0mvzEfIIrB8RvtR5sHkuUmgbl2NrLOmpJjk+JLe4GU/WRu9NMFuSJBcxRwnqPNm
vxER862kvRfdWF9QCXlwRKiBrw3aPYu7EPVUb3sJzRy1VRZFslkijx6bpzaUD6boniRar2fhDntR
jFcuMQIntyPiRPQDnnslwYRi1NcRXrrNhA/cQ3ryYStuSGWf4gADnwZ02/DBGuc3ioPWTGNq7nLR
OXcWqgpw3ayaOMXSXO7QoMOgsveJNp9ddGt0O6vXsmxuYtjnCM2j3YD2FNvz4Ds4qjaxpCdKP/I2
HV4XVf+GQ6Lx0JggjZ61O4gj1K2WZ1ghK2cHl9VWd7h82iYpElaUUcFomOq1Iz1mioXQBNMbc44r
2hp544m9RoKRlgMXLsFjB031u+s0X5YqdWwQZLS7i/2M9w1hzCe8cLBNC80rEhYpSW5wBf3P0rgc
Nub1wIDpFemCwqS+UUzjjvxnVD/D62gSXaMEIaGohApSW9vF3WjvEuAw5GdldJNIsD3NAUNYSrSn
iekGbVTK6I4OLBoAR+IddLelipLEaHHPpp7eOr3fd3lyiO2whsiMWiiZ0eP1inZTySG9FJNckC/u
pUUhj/lPKrwsdE1Wz35wExIUdpkhRd4t301JbthDG+wq8lk2M50qQtt6zgOYpLSQi7Ta2XqW3XAF
Ogdm2V7Y946ehsewwX5sdb9NuOOXNAHfi5iopUYFSa8nrkWBOBpYhqjP1MOYkdJi4usJzjNg9VOF
8nQhUSBi6MWVaJrtkIeSC2O9g00lntMKR3VI0Q0O53mkNJ3ZrjgnIsm3RWDMGGmKxTgZPhJYSgGG
OvaV2xJ+EOTE3URjs4Tw5Fx4xv5S8isOcYddM9a5UCjpuIPjlB1VkZ2swaQZ0lCf4F2ziKSnHQ6Z
SZIu1lPA8M8YVpsLpyyRfIgHkUXda90V91lYPKqq0mMuzsyjG4/Nbh7PYw/LUGpKhbdA2kgAkW1P
2jA/Ec/MyiKUypsiaDcM6Noz1W28SmMMwTePkFw5pQZJPTLuBnwAir134vxZp1NxmeukPcHA6ul7
gULNgkhcOTmiY0PPj8twhTsvF9ILw1l5VTPtsgWd+1WDW7uw1eACij9+yIRSHy226ExcEkxiPSp3
qtLSHFMclTTa8hUga3BGuzZ6w9gA8kNM7uNzFRtrQuk7K2N2Hbhpc7TsODjFlUHeakZ3h2adsw1l
0+/MFhqp2TS45vuy82or0gmhQyOi9CO4Ks3UDkyIgl2SD0SkBsFT2xrJQ0dEZlk7ZH/rsbFNc8vx
S1U5NGEz3/A520nwTejMKGJq4Ahr8gss3db3JkuSy8IMTg01B8IsGqzElMi1oW2vXTF+NQi17tOQ
VLs8aT2CJPtzh1zYNNvKr1Xr16QADHSACzD2UzM0AhbsTBS/2ZkrMJO4zMbvogYe1c/tda8QLJZY
rYDW/H6cthQr7j+ozZ+b33+5Pgm5G6+0PvTX7vrQaFrTvhm1m/Ul1j9Z7//HKyIuLX2RoqV/0xdD
YbfYD8HMraoKHHvfu8pi3osW5+C6t/7Ruvl5TrqaENeHHRjHgMv+vNzPc37uW5+9PmBjA6ChZAbb
yc6wD653/t/fgbK+r/UPvv/d+ip/7X4/bf0v37vCTc6c7tTA/rz5v176542tD38/st751+1/fM71
4VEG5Xa0JYjrP6/783eN7O8nM6Q0/PM9rk/7/oA/H/3nKeveP/98vfOvT/ffv7PvZ/718utXYIdN
S6b9n3dYVb2+w32GzXs1aq6vv26M1dG5vv5fb2J9aL1z3atc41RlpjwwBL6GJuT/n8eU0QADFeD7
agVy+rQl/Jyoe/MyYWUFxD1cQMVxt6/Hip6+VvoUNks/qbKG/ldBItxmvffnoVbq2cEKFP8f9683
zeXJ6yv8PPr9Kk0oea2/XpHV2yapoNSONdBsCAKUGKUf907F2mTZVUhr+vftKUbFGdFch+D5584i
SPtTWj5/P2V9YH1eEJFLOKrDNWgBl3FAwb5IMkOpwZSYGfqjdAeg81ynauVPDdl36x61cZwukKZY
RmTJTs+hHcxXsYus4ucUpRfAUFDpV3qr65yRJW0apILEpM9b5sDFCV7YluCYL7v5YiSHqlBMvzIi
7XFtLWTdFa87lfhP1o3VheX33j9u/vzd+jR+DWqNZPpWNtTgkUSiEVjXyQASH6vjexGRziFlQxaF
O0eYfsSwkGHuEdsEu9iiu1jpjB1WXC2aWP7lerMe2y0L/gJJxkEwxfEdMq18FUGn79pJsyVch45k
GA7+ummWPYccKPIx8j6kXUwVgX4/f5z1vrrsrTerdtYOPWhYYkui87oZyhSDPqrJbYnsAi4wauxz
k9FsZ+rmINtxYP0uG3smq3cIlsBXzMHjnw2ehN+VZg5eVVZQjzCixgdrtG7k0MSEGSG9mZQFj0vA
npUFyhFvDXaRuTgZhmvP20Ix4Z5bZYrSg6ljK0gpJutT+LbdCJ8cJErjA4QZHJ61n0idBuVAudzq
61etsi4lMxIuZ3xvyXiXwzg5RRVQQk+kLP6tmhrVEFnBSUVaQiHPd4nE8DXjbEOKZW7sMPUzGcmT
UGez7A0Ur6UQ5TFabo06Ep9MU0uvYN3i52Gnc8VS/r0Hi5FJVmlergjj9TfgyK7bIywSyl6Zhqp2
+f7tZTO0jnaqsztn5iRUbcjettKDaAwycVTrZjis72GiqO8TegEAa1h219vZXDA1YJrXLX5qffkx
zDrAQKi5Eid0TALEj/N/Nceum3A1/ovcuCJYnMKBabC2Vpbj25yceN6q+tQfk4iAkeXY+zkA171/
3De1mKWikXxcZxkNXXvJQg73NO05rkUPugqYVMXq589t5K6xx/oMuh1BqhiSl8/9/XGWLztbv/Fl
41ZDgrBwQIq7HFPrx1sPuHxeujjfv8PyiBOcjMhWT6sleP3A697PZr2vBQjqDY54CTToI3D+c5/1
Y+FTvFj4k3/uHCWor75t6t161q2H0Lr3s1m/g/UmVxOmq2AATJeLvVg2Yb0Y85fNz80pU1+HMMRj
Oak3bTxAyXRMRq7vXWGMKIUd09hOcVf7ukRBkKxH9bL5x82yMfa5CINDW5uSwWz4ezMpEdOd5b5Q
d+oDh4XvDALEeDroX606Sa8QgM/WTRQ1lTcG/F5NXQdHgxZs2HS/qzg1UFhwPK3fH4aMf++t9/3c
bLMCtJrUToFpWIfOtPb9Qt1SZqGjhrLl2eosHdU+Vaxk0GGzh6bWHCaueesHMjil8TA0OxJYSF4h
qJvOSahnO53CHmeWHH1dwfBgyB0awmuKlMZO723LjyeoqfOkd9io1ew8igTnRvIwDG3sgajJPE2C
DV3fbJc64bwNlgHd0a3j+nm+zwIFgnuBdDejd7wjpDY8dzjgELMqx/XoaEWe7scIY6LD+P/9Sy97
PweDXYvEN+6LEYS8pIq5G5e1kZG9jVopfFcWYMiXjcJiUKnbdGviNPPb9armDrGfVVsUOi5djdo5
xmq0JwLxqatcZY9BiDpqRuBi3UfA6HTNvCDsdTzMwLDOLZ3Fg91Ut3WqyK0x2zQt4gwAmGkgIKe6
h0Id863iMIL0dolYBpfnMVLjo1Y1J2LDOxYEAxr/ZbCAoF36BrAdFJPLbS1A5u+mXGpdqwv8olAJ
SddAb7kO02giSLjsL7NoW0ejk3XKk0iogev9VUYV3bMb98ZJJOeSlA+DhdGPwvL3q4MAW9ZqgbNb
/88wl0Dk1Iu8sHehLWvc7dFWa1tmOjBtoeaRRbtc55tBVn6klQq+c+2i0lR13q73rY+C5UIs2oC+
7Bhr5jl8hIMX7AmoK8+N8T4byuTrTaidc/SIMS83FukAr7B/NJVGp3wILafLQO2Rddx46xsrnKQ5
dKl+UbrltaQu4KmzjV/id4Q36xxREdWacPKcgXZfOOj73gFQNbrYIpeRct0UIJFAyatfRsO56BB5
Qyf93gnq+Cj9ZAkWyJbNutctEQMBJgAfZol1svtr2xkTL4FTSXoN/stCInb9/gPO3lNqvdmYA/ZY
4MxNrwa7vo2doxqA7l0/W4Q8YquOePjrJSGiWTY99g6/p8iyyzqGmWl+LicJRbNFRRPPmIttItdt
K31qIyvzppRAd6iA02XSFs5OwHd3Wq4O67eTT8u4a8SA1mf08uhNIS2w2Mz9dc9xEPhxTf4/d8Lc
z32lmc5E60aH9X59GWXXvZ/N+mfWz3PX2+urpnEBIlzjB1xe86+/W3eJ3kg907J+fz93vS9PhlNc
EH1cmB+pmkPCzbKarj5uGWMyFERGyX2RQ590Zy29m2QA4W+4S6SreEKHPCjtpYSGAweQN44dWr3m
5L6HQ/40V5PuzdkAQHfE/1DNPdrAubaQ/FUk5BSHHOAlJQvkmlEHon9xNNSiD3ahHM8QOuVHMDYY
Liv3V4kMFjUdNaWgh8BuNEijKKRKT1HT0R/6Wbmb9ehDSw6jI4xfjUBB0S4p2/hE5CXpjNq2SOPp
zZbxxTyW1qNO7etIianba73Z/0qV8/r4ILLBs7QBEmYgg3u87HidZ/wEUROhEwjsqzqscDg0HQpC
Si5vkV7eFXqgXoQZvriqic1Tu9g91wcbiK5jl741bprtu9lCjRXaxSPdxqv1VfnWONRj07h0Y8i/
JnVh2mn8Oxz7r1GCYnagK+LTvCXbacLLqWKKvClp/xDnML/W2mjvC5Lg8fm589NQRZAS+JBTO9AW
bmJxUTW1dsPqZ2lBLiONhd6PPgXiSVUGt0jhtTPk64nqGh9lpqYwu1b6kiv0V+yx1Q5a1kUvJr2F
9V1h2R130cLjG+zMuTVT5Krf305IuytuY3HTh5N2UYgp/H7JyTaO2Lv1J1La22M5le4+bdrhNcd9
tT4zKp3EaxshoLHb6X3Xj7/W+9UMnRPBueO1Dmf2crZa0vSWb0aLyityCetHKoPlCY0GPSXFCt/M
4fsHNmoOp1g2AEQHFVBoCgh+ed5QmeRFmk57FU2VdYX0O/r+AUndedTVqGFZmGZEwHSpr5nJ+P0D
qvTtI334NVtOi+pABEddtc1HBKAX66uCMKXptxxi3aLcWg+79bs0avWDarR+Z6hTfI6cJc9geRuF
xvRSt8snnOZbLQd6MdWVcYrs0r1NQgqs7iTI7OoMnwaz/kw+Zr1noRz6YUL0XDhi113/oguLExCF
5EWJDTKVJln7QFPT24Z2NOdgXn7Eo3GgPza9dHHhepGoZ+ZvVEe10jq6ggNtfR0iXfejkUWvzLZ0
LwmFg5wiaG4AIlPaXF7HJJkoGZT+NTOphCm2CbZSFNGNlLB7178I83JHZmTwX9ydSW/kSLal/0qh
9pYgjaM1unrh8zxoDm0ISRHBeZ756/ujMtH5qoC36O0DqoTIkIdL7k6aXbv3nO/8qJVTrOMi7Y8c
DPQrbWLIEfPrqaDH1Whh3/1R8nF7ko3eTcurxqT5z+ewIcCmjeW+47JRiLv06ISbwrsA2sC2Pv8e
ELEX3TTVH24NvyxKzAYdd6hdLA+V9PdPGVgDVOR+JDkslmwQxgkUYnFxagR830+hOtgCRnL6foBW
ELLkNFV4bhAWnNkivD8fBbC7iEbns2uxeCrbqc+x20xcgjjt+q5OvpK/fqGcELjB7I2zYfb5OeFn
reKq1z/pa/75+5QaM2MhgosnKu8Uhk0LJtRMPlOiv+aXpE+wC5m5NpeiqzTGcIAXvCmRH535+v2A
ekS8XWmleWn0sTiZNUJYaHga80I+HrDXaO8B3lGS04rsG+3B8YOCvW2qsfhm3cPkCrzzSCUQi4AS
t1vzozSQrCYhz1FyfR4zfkeEgqF4EY3/8OezqeCxcHPrxROJwI5tx0e8VuaFi0lxrbveh8uH9f3Q
2IBWkLZh+WDlZrfLYy/ZGTm+i9xmoPH9kAxhcUZz9sN0evw5cVldpG72x9iqjbXsivJVS8rb90O5
e55aUmReaK3Em4ZbAqW8G1z7XEGy0LL60wDRYM6v2OBQu7AbW9x1Qlx3FE8AVGwjenR8WtIZVf7P
lKtSU514j4gtXSH2ErV/CZzBPDa+O6xDWKSvIDIu32+PLd2XTqvCFxO7GlH1AxTFMKuuQy00tCDF
XBm9fj9yalEKtZ2u35ERqV0/NvG66arj0JbtI2J5aJ3z+40BdZ2banwXUVGvOvxI517zg9PQaszI
YBa+TW18/n4tqlBvGr6/ZyeARzhBIT/EmqYBphQ9qgIuOL07f79BJSc5NItTde/qPt6HQTdum9i3
HsMOrdb3QzxASi7jqndPY612perPjoS1gnojW1th3bzpqX78fiiduo8wgJrepCiIHS8hSlMM+d7O
lHu3J+S0AVlgX21ardGBih9xa3horpHYZZYeXKwIqgdFZPOZune8i9bXIBI2ReUw8E41oj4BiWy8
vGtfq5703/m5gkb7LSI/emK+4GxrEp52ONoEly2RH/zW1hdmyd0wevqbsqZuPdnBcIwABlxB02l0
EefnmL98/2frKywcGheTPi9N3/9s/vffjzD8w//okbZhS839foVfw//yf+Wrj+bjH7+yJmzGy0f6
61//fP1VN/94YcqImuTfJtt//cu/JtuO84cjLQOmKEp7pYNj+H+TbVf+YVuGqStTEanIA/hWBsgm
+Nc/Te0P29B0JtyOIorCduTfg27nD51ETKbfttJMqWz1z//zv//8HW9/zq/r//jvf2CmvOVh1jC4
lpb+H4NukxWI3pJpOQ5TeIzV/zHohuvbI5eD3Y0Ui7xkmf9KO0y/ck4hZH1HjIc4PSnQNnHS+2iQ
9+/x/8TEAl06TIgz9r3tYIj5+BWYgmfM8tAmp4JwD6BktvOBtvXawmJd5/bgAZzwOQmC5NgmUYDk
3PfOoX0sxomYeA326qiWFRfmspVVvEZp99rj5bIIJG2xabbTzm0LIJ1+seMQD90+j0t4QWrdNcZq
KvF/u9yCpgl8tRsFGqKs/2BRJ5nS7TeRPedzeMQ/+AnpnRMIjTkoyQ/KKwJ/qAYKBwBGO5K2F30i
9b2iat1mXnYWuU5YadTZa10+tkEargwo1husM+dEM6Yb/j5BhWmb67KGwFo3UUXKAb3MoinUejCI
G+OeT7emi+kx9wmixHtECJUcHuN2Rndj8ib7YDFmANBl+1GNzFNMrsVrBF52lUiHXIAI09RAdT0W
56ofWs6XjmBkGTtEq2N/Q56JCLgs54AxSCgghzfk7tCfLvxNMI3Dk9G5GPrmSgJSLuyUdCWt+kwT
aqHv0kI+FU2HyS8QT7rUwQDUL3bQ3y2T2SjgmNJmw6gI1MFGn4evEwEioRoR2pAxWKgreZLnrlXP
mkPWBWfcrhjxghuEH8Yj8NnG3c/fNRiQInZ1cG7W732EOcbKAFI2qZpHgezSYTU7epp6AxjoaAwD
kjk9w8QR6MTT2Yfex65KjuPBz63k6GrdGXbaW5jX8YnujLuSNEI2NKjZwbCrhlJ4K9SeDe0FU9+S
aYS4ybXaFVEizTYyayzpAYdHAlY4syHZbqyUoO3SIWImTMq3ycDTmiGbdCouOD9flS6ZMAU0miWh
Est8lP4WIR7pOsMXSL8nTTIhJ0USxACYPFmx2Xqa8VDo8hR71h0x+TWPCcwp+3fTT5zZY/dWFkF1
RWWBTGzqd8LglBa3OOHDAf094s61AFISVrq9GMgSOdUW0xmSzRC+6VskmRPvZHmou29rtNoaY0vE
HjFJoGYF6lbfW6dt+8qQPt37dN3W4N1WrATcZkOBgMOpFwWVlVeJeyeJeHLK6hoY/ZnJ91avO1Kc
TAPVWpqvk9QhIiAMHuM56nWcVEeXV18gVbw0ZlqeHaLLuqbpn4MnJPgPmKXxDc5G+wy7RTH9jJqU
oEBs6JZbXmC4b1SG/ESnItu2SQXzo+N0Nk5Vv87dJnjrrZsH0WGnBqhI3USp09DrDzoqr/gtih6w
iYSLti9WnSPDtaFbF6ciZzr0QZiNr5k+/BpF50A4ty6lPexxMkAGhM6VWyhep1jPaR93cM/pULS5
xa7rYhmuWkHbEHZZokrGVv6dpXpDbPC97khmADJbgR7mwrs4WY4dOQaAIAvU247poLGeyCPxc4zd
CoEJMCJtp9Ufapws4E8fw9CmK0dzVqOvfWhsy/NYnvYTGc+OR2+tC1jKotrfCRebK5KAr1ZqySol
lnCbVNO+lEqeEF8AKjC8h6FU3nOQJocyeUyDEkhjmH2MLWHyuRH4EEWBR1R58KsotLWuegMJIf7A
xHCu9HC7wxD0L6gmAFaaLx6uD06S9O1wTYVx4N47cCtxQWk8dBOIOEUWHhg4nBJBYKG95NTgWr/s
6Hco7Jdkwu6djqpZWbH81WOw71MNW5TNZF5YGp57pDR9/eWHRn8xLFxeeaLBkEtJsiCnns79p5uB
BEtHYjOVwYLVGNhw3WrlFqxMZT5th5xzSws5+4521WmrcyOwhRVhwadbhSlHtHFlN6ioOgAjC46N
p5gDSBYbhAOQexcoArIC8xlyTITVpygRtuzHKQkP3px+mM/DGcHk39fFIgXGSJwRZhbDac9l6j+X
2g4f5bXv+i1+GbxQUcbBnF2S3oa8p0oD6cJkreTIxvkb3Ydu4b2xVrVQEkzGsPb7zuW9GfCUxyjF
bIJp3DF7BMc0LoEFRFAL1butnG6X/lZJ8xa5cwxlUt7rsRj2OuZYfGxuPF4TDXu/bbPCsbw0RbtC
5oG1sjHcVQj5i1C1amvYRbr0VBkQkuMfS9J1bgmQ78gyuHbCF/YCEkBiLd46wtcvgF/2iOfpVBFh
b8S1e8t1/DsCmgvjSQJTYUjbAdbtyYH91WQFmR1Nfgrt4lzvkC+Iq4muKgrsDnMHhJO80/Byqsew
FsYh5xB/E63Gl6RP9yKyqSrrnRU5a71pHyenfGYA9BR7XCh+/EqAlYubun9V+HYP+hzmXrSz5bYc
SKAwtsAs8e0Yal+GBbSdes+6Wm5GUR8IuLoS49XdY/dYoOA2Sqe6qJ52fj65RD06PK6a1Gbs1B2F
7nj32rI6mCNeqREtdjiU7oZb7R1p1EPbjGJf+1z/CvNYWnBhUnP0u9CTzXIajUNAfhXGOATVOflF
RAjkSKDaTJHH0mPgIgg7t8x5Pp6jsxntpV0SmaaHKWgrs9qEVq9v8h5mSjxCoq+DH+lgPFWtG286
03xAprMIk6hbkNXerufkLdXir9dSbe+NuCErIhQNtqMQCwbjCVy+ut2dHeI3ZLjzpsFdpcDm4b3v
LCzZV43QYYRN/nvJ6HIT6iLeaR3g1nwKnrvcg7CdyvfAC7f9pNjgEQqreni1KyhJskyf9Nh5tbCP
8MRL+5D3GlmkhR6syyaTO1s1ICrp4+1ynQCOIfywxNS/ISj8ygM921ZwegxpHO2yB5jm8o5pwsBG
I9VzB4DHCV37JG0TiqDf6yvbAaPu0+NKE+oucJ0f5Oo1qHLRC5Y+ur6SVo8Q3UM6NuAjumkFgNaH
AYuDeyr3o68aYgOQKU9O91wqXLlTxMpV42+BkIAn2sGPdYYqWC9a+BvFJ0HwSMsQUluOjb04HKLD
NDb7NAzuIRLIY1xYH0UXVmuin+4hVKPQIjVl8t8wV7Eilu92JZ7iqIF0GHi4XJgb4ojAtAqK5lyb
MZ7rZLrTgEPuZ0TW3XP132mKg9e0uwXlA/ZoyqfZGh7tcYysEzcaVrn3iipb0ayKNg6f855qJTm5
+kCJxFoX9l61SaEq0uwDyur6Vr4M427clDOds6og8DrEwzqfUVz0i6FHVI2oKAE/I4i7Q0YFfkpI
7bP25bspc3tfi/CasIse9VQhhYKJshDXTGOJzvqJbNYxe/DKkkN0nS+sNnrAKVjmwd0z43TdEDa+
CRKTAF81J2RNTIyKPH1yehSttXkfMwJJce4ux1IzNhWBRDla2ktD7eMElOjKZR+j20rMxry4R2a5
neZTQ/tgMU7HS13dHcM6uWlzBqMM7aAb2l0ibLYXD1qxKZAFcr7FVDB0RDLZBVFK9VT9AGr8SslL
bVdjkTY6+JP4Am5tNkK01AWzZbzIhWmUT3BPZiRQ1J71hN5PbQiXu5v328HhjjPy5qth2Jpd+zzA
maIsr9BPuECMpiYdjwxfiYIzjEU8GD7t6jmbgiHXIRG/WWMianIaCFa3d0ok9rOKVqs3Akb7aTIl
8X0uugteMzJVAjv0osI6hI9qUEwDa6vCB8i66uhElhYCtjfRLuC20GleUf6SN1C05XtZDBY4EEKb
J29iXxP+HGRYAq/2+hczdLYTsLjRiUhMoTnx5hXRV+dSjeI5vtZB9wvtCsYU02bml1o36IfmyWpZ
UXDQMVJ0iRS1dXgMfIvrL/egVNp9+Fkb3VFzuUZjbgCE+fIzSE4itfhRIg83QV++jtb4S5bxQx3h
vKVihbgzyFNNo8baZiVkKR0NdF7X5sqah3a1wC6lBZ8+qpjZf/qe1tXetUf2vVsVEaPVFh+cou52
N770ACE0PNIrKY9pUr43om+2foYENJzUAzqTreVh2KORTgANjXg/YTTwYBfqwRr8D9f1eYdxeODl
SqSWQ5b98ES7V5VO1pUOiAMbmdmfZUysuqeDCOnyQ564By1x9vS6IIuSmGOZwcqu7Z3tBZ9Kfx4m
qEac3rqh+FHU0VK31bPpDOBb1wTWPnmj+qL6/OF0rCHMJJei+CFJs8a7WwEljthaXC3hbJDdpobl
z/FuE5nUWVC8hPRjCnqPk1vfoGh2eJGcBysC+RTgl9F0km+CCHDlQOpcw3nTJ/yPp4qS9F6YYEps
46CnMIpSTzLMFcPVsoNT0Vc32AtvWZUzgQJU2DGV91ihhbdO6GWSlnLJLVBe+gAcjXVh4N3kcoRl
ih/lnmvYEstql4BIZdO2PuMOTGd+ntCKAn2Ln5RpnKOiuo6OuElM17X9A7Xpmrjik4842qnFqqiI
SyqK8PRWhVm00Q3tiQ7ajgCpT42pfi5xwEfmdajM9zIvnrRanv3Su7QIm3HVuYWz9of4HTc49V5p
fbapOlH/EmgVDO6CXJavobQ3IyUOae3LQk9WMYHjBHzzInCEUdrZUXZxZLtO6+BLWcM9IaNN99Aw
adK5Wa7N9LF7CkOJU5imwfzRZCHwGUVSYgWBncM7dlMhy8co9+MVuUgLZ8BWJ91+WYj0MOQSS5ax
CzDyuJZ8dUEQAC/2Xnt2pPk9F737VOXmVvnBk1ecu774cEiCzCTmmM4mZGbW8I/qBqfnxe/wZdXd
WnlRwRK0pA3yTFnxQvcCxUHD6VkE3i22uw36cbJCOtN6fCjsoDrCI2rXQxMD5EvjGxnxIRn21FN0
XM6C5ugptGocolO9bzoWDcygXT9xjspJQHX5mBLN3vsdyfF2XXBQJlnFcAm/aTKs7UZzDn3tOrR0
ANi4UHIU6dnuxWOYyw0I3gpFu3mjGVWtOAECmEjgQsSjd8z84TTFDusuqIIqL3/l+AOpbbqlwT00
wc+51qXzqtKOTjiniMDup8XQ1gC5I8Byk5guCS7pGJyabHGsalrwgXT4HiL09xLssZrungzcVHSu
KON844J5ut04F9s9VyVlAQMhDvPBmdrx0+mMT/grdUUZF/XsFnbzjWa2yRPCSDlwRFsMSbjDyf1Z
IBvcp2ZBLo3Se6ZO/SZQ9a3wSyIxRf5KMhUucIxgTFI+K9GPT1p4LUmpQ34GocprrCfTd89sfbfO
iPBvac7WGcWT3Ylra/QvsqYFk9d0q7RCbUSI9csCF9Hm07sOFHNhGAFBqKRmeTmTypQMZEYaYC9w
gPVZfA41172ESA5iT2LRKgICj8PgIBiZdgSeoKNGMckQ+QktTLsNCvnOiIEiusA8iyJtwBoe5Ym1
N7TZCmKQ8BnnH7mHtrLHADg5JxBt+UXzw+YpC+Fxks4ZBFVzTOh4riw8iP601XqMr2EH6wudHK30
mHmBURwz3QPa65uc2/X+ZxrVhK46WLaCqdrVBcuGTqtzncb9iRS92S8oj9LiyJEPj5AIVpRbHvjp
5l13MXw0FDZ9Uq16NBZ7a472863mOAY02JrWe/MRr5aVIFQo1jbkKyG9rwx9p1f9BUMrJH+L5mQ4
4XUs7d9pxw3aOiUnSat7s5uY80L/mCQCKl1VtXCsCbGrFaeSPnEMrGSTvZGFuLeJJGU6lvE6kBz8
UsvZDkYT7yQTbERl1o49FSa6i+2262pOCRRnKmKz7Z2GwExrjly2D1UAjrdMnbVpeoI+Cu2NVB+7
h6H9mRv9AKEgr9i5e7pVxrlsTXcPyQLjjFmvQeRTF2BCawoalQmj9D6qbs6Qb3VasYt+6IY1LPtY
L78sj1Ygidw/gfw5y5gD3ZJK9As84K8UeAc5xB7YD9eJjl2hPVbkk2qCWYvZ+rdG8+9GKC6eC2OT
eL4UcAUoPk451IIkgeou1OHYj25FYn6FQAhWbtSdwtw/T7rHnLeab1EjXSFtAB6KLXXpx2KfySdv
yojLc3jiBKzDmFwSjfYls21cx8ZTK3KaA6N4z4Q0VmTVo4JyoPNgGmBkKM6eQWUiik2okctrg/Sv
NSPeWmmHw3wL+PMlr336sb69LhSOYzNGSSSR6YK+BOfrI8Ot10FfqZ9Ck89MaDjqRj5wFwu6Cw3V
ndelO8/h3CHChHSnasgOfhNuCz8C9qSn8BMdil/MuEDB1HKS+9I7JXgLsHJ9gciSxObF/Xxkuqtk
lAdn/oI8TDI4TqwNLoSbgShgF0b6UsQRtUVuO4c+qP/6U+WTKNT34J2VJwSKTHroIWedFVN3+/D9
JQ0S+4AYzT5I5t6kAszfgWc6LiUhq8uaNRMNLhptg4YVDA6kfH6rA7EcLXxMSKmKDEMQrRlJeDDq
oW9RoeH7KDy/BWcjNk4klD6EVLowHDYifWeO4QidHJEgApRdn6bj1iB45PAttPz+U99Q1LjjPinY
wJjj7lugb3oZRmsS745eP/sbvn96gEb0UJjeymY4DTnd5cT+/XP/1nt+C47/4++oQldDVMhdbfEh
dilDwl5BS+2rCVgMoI8FbWh5+FbFfn8JMo6tTFZejVn7M1iEPAUp8bjL7z+C60YzVM4iQ3eWC4XM
zTdgik9lqPGN2rQgrYYRNjmUpNg/S1wT0AzIMDaX3/aL7y8gn7V1L7WPv/9KWu6BKrfYlrKlpfb3
NwoCCckR4P3//hIRRbEa54Shv7+BXgi3bUkxlxcsb3hnthwl88PfX1RlzCKv+S8Zha9L6JCgTrkL
UKY0i1S2Yuu04pDVcOoaX8YrFAIAE730nPvUw1gJORfSwC5T75g6mbaHcbYgEZdAO0JpVlqXGquq
qWAgpe4qiKH3R5QPbb3MMw4rkRKEwqUEbbAT3NOMjb8fW+0h8apLCPkN4hS9+0FOkv0UaI4TIc9N
J5q8NjzOddDZvyYpml2RdXvOBNaJYOktSId0XdCVEsOj9IERplS3dCFJdzHdp57bcKULuopjmD6P
EbJkGP4Lh4vyGJnGF5owElKsOQJ0jJ50LylOAtR4oTsBWl95GP3Zf8UAj3NmT66t194gdNZHbQrW
OoK0TZHh4XOJls9RdO7gG7GrOv5hwhC6ZJnLl1MHzkC1GsH0sbbLkK6Dpex+lCJ91gaiciP6QWhu
2z69c06EFWgVzj7xWo5LFSI2jejREv9R1PIlp4iT/idnXxxzQg83BBwiESGvLjPJM8mKn6XMr7V2
8U25KzFuVeAGEoe+Z2q9xHrTERBk/AJO8FhxqE5KiIDJmOznGMROQKYyk+hsGPI5BlaHMpPIe3eP
wq9ieIIUyO+Gp3p0DlH81El8Hb6B6aE1H1RVkNocXeBDg1LJX2jGc97HpMhRMnseTVbcCbxZ13bv
Qapu848tXJ1RCVBTxy5QwofRzywHCkwHn0Hc+OaV2jr1jACgf/qI7fbVFExwOpqyCYC1rGVlzafq
Z18Zbw2v0IpojKDnXhitrH8EIz3sXD5WzSlvQxtVNzHn5li/zq8OipByz2DKMK9PDapE/6YExXmO
Zp/W7qGnniDaJPIxizE+SzXrqfCofyZuj4RAly2ew+eyGbZ4xjglhu3Pum8orzjn0gFnr5T7QjPF
EXWnjECHW1oKeC9x97IMt3gE16yN7PJzYnofpr9i00yYmHT5CsthFOb4iPyK3dKCiO5V08LQx6dC
qi/bt6ZjXdCD0sn0W8bIzq9iBJOoejywALo43QcVHYet1dKmd5EILQ2w7bsyCO1bRhcztybMsswy
AFtm67RqUGpOvISMyd781jEoMj7KeFx3hni/pDmnVOkxhHBa603YBJc0RGS2SPvs3DxDVMLODHbS
k/S8UfbNDK1zZRsE2/N5VAySN6DS1ELk9Vkf3VekNeRyZMYqy40fHbQUzrK85rLqFkk3fsUVxCOR
rH1Z+dumT3q+XT3ZZkwDYbQpbIwroKVi0/cl4Y70hRdhZJ10mnU728m1A2LYzxE4hC7rOw6U3/hb
Z5UjIanp7LS2ZhGHglgXM4jQ+BRXxuAvssB4nwqXjwfYY2mq06TKB681fvYpMTq1R881r6HaN4DE
TP4wfysMQTHGxNlKZIW5a2K/5Cb1wo7bMX+pHP2qRqDHVtyBBzKhVJUvHLLUknk/XkbizYkZqaK9
gsJcE2SLt8V6YqJucpHS/FW9w8nNEHQby7URkbIb1h2lcxiuyh9aC7nJSuFrRCEfiUvml5O/asIi
KjNNVrQRiKB6rbtyL83+2sCmDRubnyzhq8VhuwfYpe/Q0z5FgVVuUCHOZSrDO1eYWx+7DFcQgI4Q
ZGcec9pSElimTWNEthzfd3Sz30Rg+Btom+Z4jB39VFX2e0kJVlswoHpFxCjUolLZny65o6B13zKj
/SXz6V6UN0fm69GkDQgjh44f38CbwiC49N7mC35Gv7ShWoMI3RumOAw16v6gNe9x7ADMiD5qLEDK
zjf8atOqtenFqV67jR6dGIoFzGzj8BzkcJGiWDykcQJv7VP4XkWcV7OfLG0/lhFpvpUPrUpneGjB
swLTMVlgW2XhEs6O4o20l11sjxf6VEAd7JuRNPcMbHOW2XCRjOv3zx2xayG8joEEkm5VOflDQJQ2
nBE294mS29RCrk57JstpICoZXW9aM0FXhIYZIi6cxWz8JRQxJ64M2HnmM6JFk82SkDPahxqILApp
B+RjlZ1V5j3Yerwyxr7apuYHbF00m5b1VbBu9VjT6qp8jspoW1fB0crExVDdIQxYFQeEpnSTDJTy
3LoBK5hpfEBDPIjReW9c97ebfGo5qmhmZ08Z2oc6isBNQbiJc6buRMWxuPY0hemwDhrxatU7bVwO
i27EMbLZZiy0Iis/SNB+QExxBXG8TApz2sFsSlZdSuo6Ncgp0Hw8XuaTpZmvRc57hqgbzXm7B5KZ
oNBz3oEpgLin814gpSgYw2AnJ7DOiNdMX3Ew2WvGgR9aS8u4TSDxw1fuwgfNar40nxpHxssGnk/C
fcJGuyWJ6qqxGegBIxusU0VOm1hH5kXAKVjVUmfaXkH4icY5zSWS20qbaDHn8uyG4Zog7rdy0ubp
lXfEzrYisWzdOiNiQ4tZCmkNTln8iNrutY4bNGlheDUA2S2aKLz3TfbTdekgxXDh3aRc1039WY7m
e1pmLxnEasK0n0u7+2E6wNC7bLhTa2Qbzo8OG0A4LJM+/ggaY6OYTixol2J3qD4tPk/PHYhAYKA/
4Cl0Ez3eueMjJvvmHuXaqRhWUiP6glmfcU08HZhnCUOXcxuUcm6l3FiFDp9o0Q7DOutDrgRrNi6E
xRsN/RlzA5+vbJhL6jHkWBQBBEovGIsZGyg1Zy1lXmzyxiAnIBm8Q1XdS/9HLaAAjuUxa6h8TJed
EgnJkc7rzUIzv3CCfTSYHyQqwUYbn9xR/6BplsxxbFtBBiH7ZfY1399e7sNRh9BFi40AY4lNFQPp
k6k5+y7oWH1spnC9MZ5ANSb4M4hUgrMxspS2Ox/g7rVuYw6gEh5wybNY4iVj1dTqEuVjSt1iVeYr
0oCdmdkAjW0dMx0t4+9y32l+Spv+VONjyFNCn7fma9Z5FColSyb2LD1uvoTJb1EL/bMmHwzaLuJs
0pCjbG0j5FnKylLIOvR9zL/biUOph8+EF7QbP48tDlY3LY7CIw6J2oABlE8TExkw2mnuPanQftMC
5gLoq0nmwLOudSAyXVLgyvroYf3mp8B0LyHmSzndM7KwYVPP+QPxMec4RFeBUUjjlqDLIlRNzodR
h9MCq90KXK1OIylag8DZZam+Npnwk3/g20tCKXGQuEa/zYX1Wk5hvy/rlC6dznzSCV9LOV1bisgt
uCyy22R8pwRCozA6bwhvdtVUqSXlVrX0NLB1ucGMux3XOlko+GouI83VrgXYOWCCH2hXrKecdYUP
19xkIngoAfKuMevA1o82du5f86B+k1OkQwYwppVAmFQrTJmu4291A/oZ05OD8rGdML2BAjf9ZBh0
LGpOFXltXXQPfYbhDs9cCrPi9CatvseanN+FAwBMI/8A+Y6/DDM2stJr1tHQ5yvkYeWKYk2nauaV
s0TtM7RDHpE+mGkTbhXuFZK7Yoo8hwis0VbtpieoeFf4+wmY/ezAOWgltOGuZ1yqN2ZPn8C+qRFh
SG4Bv6BvtWXmrG073BpWAcjJj6OTZu3BI1ccsu8tgJIhgEfMyKzRJj6SJqWyYcNKvzG3vjvht51Q
QWvWYioitFJ084o2pY4MtEWlhueGtlAvsweYiaeyk0DutOqlqXNC4aw3VXzZjVOvBPBOQPvhQxpO
D7DfbQ4JYjHWfv/gxXcSuyBmiDPJkD0FYo71Lek3ySR+Vwhc92PYz4aRATqI7PaW1f6WCvFz4o0k
yGvPpnhPYvuXZk5QrmR2NDKUM0aHt0P3ifHw5ZzHZQB1zy4whl9Mi8s6UwUTDPQEE5EGbpJthB3Y
G1DzO8yhyIAHDb8L8vQAJpQX6PD3THLpZFzCsjE01sQxwzfLHsKnRm0T7et2nOeBAeBrbznlCqOu
6ULxcrYuaNyJhnttz8SLpiNEiLFMWniP/eC86XJ4oR3x3GbQINHCVFuRgj7OWnrR40+9oiObgGn0
KqY2Pry6Zdp65OKI/VRosK9crC9671sr9lAu06S+RTaIXnB3GWFt3abJrH2p6NXDCvuYsFPLNn3r
E+RPXvteB2qTNRVz+cIrKaj6MwPx8zgwOdBK374zm8W9/cue+RdYzwAXtwOyd46f/pTu6sm5uiHO
TwKk9OXIlr2zJ3m1fJNCi1anZWyCOtx2vSTLetA/+5HszTjRV6kPyZTs5m2uP7fAGJeMiRGfJGm2
McjecpP0FllBQHXW3VUmHzvnZx2hvle4NKjWP4umfbOjpVdUKfkyBE03/H9CsrTAE5xsPW86GRow
+1TWGCNB9jDu3sWhvW7URC+91nac+gR9v3XPQYzsQcKzn8MQQnEK/bcwK2OltGlYEW7jtdnvMoOG
qVpfJ9HO/jTHAU96OgOrQ/0hMLVmP/Qw4shHe2tR+8tgF5dMk2gxto5O+gMZmYRZcuTKCqBIHGnj
/tm1SuJ27XDrgsNuJpDBVvkcenVJUu70aEsRH0LuXwq+BIeELEw8U5hSqqSVa1QyW9k0TNYygilx
wjDfepx8TwJfuVoVnXXybT9sV4b7ThKiK8CiVUNLRBPguWUQDuNqMonkzTrnQVgkANnaKRJGvw5o
ryCnzACoVYTBAVgN9WTHMMdb52NPUoDYyaJrSbHjN5MRrHejY4brF2tDG35+q4//xyLDdGro71f4
3+irz2Fdz/9jGvhv3LA//91f6mrX/UMnk07Hk+boCEUQQ/+j/1U3//qnUPofNpgwQ5eQyf6SVX9D
wlBvOdTZGpI5hRa6RrGD4trQ/tAdxVhdSVNJ27Hc/y9ZNYm0/84PM5VlKTX/ZrZB1phm8WL/Kz8s
dMLSios63ic0E3eqb95b076otEGGkA3ewQV+pwSd53SIXUjY2d6HnQy0L9B2lZQzmpejhTPeaPs0
R6Wmq/Ia3AXi/3J3HkmOK9uWnUpNAK8ccAhHlwQ1GcHQkdGBRSporTH6WmDeX5n3vmf/W3WrQ6ME
SRCEu5+z99rlJ3DtZB3o3Y9xiXsqghmXfsb0YgiGn31h5GfUY/epA7DaCZJ525A2vJJLqNe0I8gU
cZHW38n4XUwFtXoyoOaxUZ6onXQ3hKR1t/In4I55O1rBycRGeLKuHTHHGwGPNqsCqnzIooAFQ3Vk
lAu7b0Eo6YQp88nO0ZrU0J48AP2cged0i3Jo3mcAaceuTHauqJl5qEjb23rh3sfkJDMzowwXhwgn
NT+9SzQruY7EM+Mz7ptdNEaEGaViOupZ8E2rdfdogid5blsZ7ZnAfgmxA99h4AnvHD+IvFZHLu2M
gHVjZ2Yd3/ekqUXZwcykGW1yivGbmrCYTeOWNBacQOwB8+NfpiK8cyvEOJYMiQzETRlNaYscgOg1
FzolVYELVpIaj05J4EQ0XOnEPyHcJ+U3TpInJb6OPby2MO9/1HGM/9b/MpidWGcupWiNoWM3xZXu
VYQpRtG8HQpimRD5Zh7xoK+5r3CaUy8CeTjt3KZmQyytKhZ8yC8wdMZWf1LDMF4RrM9bssCWSC3i
0+ZqIs8I7KKLDqKo2bBUGuN2UX/KkPrl8uypxWxCEew0MpXwkU37ZnUEww2onQ3GWWVRqaQEMMCd
9yaXXocsNXc/1Qk2YaPeKcmXFFI/TpT28Z0FwRbf+7c+tHCGLxdi8YjfLpowSv64eXv09rzbo//p
5u0BnynJbiT27HZLA9kMcH8sUMR2+Fr+8R637ZW3R25X58x0twy9j7cX3y5uH8OMF2XE3L1VssmO
vz/F7Rm3bVJAoOveVsTJ3Fzuy3f5/bzfb3u773bTTCTLOJKLV7dX/H7gdjMAMI8NZ9nWH5/v1zO1
+dWymdPCd51Wfzzxj6u3J97eZgaSoPlWyTgFBytULBVvFw0TfTqyql3bwyTOqMwBl/eZi9UBTzeq
iGQrg/E5BwCb9MkfF+SjJmdYbdxHIOBSzKpZwHPfOKB9kUTPVMOX22tu93aK9bxUBmz+wDxaQ/NW
i7TYVIYRwP6LK5Ru/Rlp6CUCYruh/4L2QmTa2W8H7Xy7JsNMbWZMsnBnR1rFDh5jd5gPdWwMm7YS
CHShVgumP9ksz+R7SlJnuHCtyDiTKRAYsgTGn75ZjpC72+NwdOy9Q63Ax/WLwsFiV9tGsO3LwTwH
gW2eb9dAROAxIeucZYHbSH5gjQNrNqg5BrkG5U+wD3/f54TdRmKaA67CMzBnf0Pkrbw0kftoGPCl
ZLl9Cgea4XqYFFtz2e/zGMrCi0tVn0OJmgE5cIxsq2wgbJCpKs63Z90uhJ3qv25KFQK3HpJ3wyb5
bYrTT7Rs2U6Sz0TNGEHo7HR7TELWqcHd2ZCxsWfht6IWKLe+mX8jJhiENlGS5EDo5SVzkte8bO1d
XQ3ZtqlcmiSoNzaiQzlByX48OyTXnCcQz0yQimdCnMdzsVyMsUEHWa9dfOw8w6ivuL/lKeNMfxys
8C68RoSseZrf6tScC+swRsUhnPLwHC8XPSh8FKwhln8iGVKJKqeRpHKALmN6xwLdXgIDZP7BEio9
zz7SAFRZNcI2PAvafNYmfT4L6uNnJqgJU3L/GM7cdbt/HmAWCoi029vNeDnyb9e+VuZRuqo40/EY
NBWi9KcJKCt+gtwdOrISS+OeEI7+ULaZTUxPvdWjHlkLIPez7/JJkNfG+56QGat9Qo27SjhvnKdx
1g9TNoAoau3Ss1xgiHk5cPBrgbUrpfV6O7BqqUHxXGghNQDnS2UW2WVuQIg0GIe3t5uLJnE7Ufmm
ADhll9atAfs7RUf+SLO2G7QgURw8pEF2rcE/bApH+V6RID2E3tmyGCrTQ0dnYI2M1EX5EehoQLJd
gfXqLdJyXKF+fG/Y2GBuRBqqjtTRf8No8DXCifJj1iz1gAdyoDVZtUu7kFItGKEF3nO79uvO37dv
L4zJO/3rmf94+u2mwc9Dgkp3f3trxwA2WUaRvb49+PsFf2z619U8S0nNQJJCZ/O/Psnt/W5vT9AJ
d9YDDZrAjqr1Hx/ij+fXOTRUOhYB/X8d7w9l7oX2xYXS+NP+vpkYYMD+cd/t0a43w51JkknKGkDT
sVn4wt7mgXMnuwqZazrSGIz5w9lfqzz42pJV74ms+mrPzgfU9f7SxXHrJX2U7kivt0yxQfOZHtKR
uquFGHbNRNBguWLuTEPv97VP1bscSS7oac9qZKlsRqCi24Zm3YE0gDfNrQ8269aIAGxzRsNhhFja
Lad87O18H+bTY6sP48ofer6zFt4DvNa7xPQSS0bgHvVuJcln1wKbekuQ6eCbab61+hwfstQ6W5Hf
7inIEplQeDqEKZqmTNJUdUjBVwuzt72mZfMF0dGwj0uIrcb7kMeFp4Wxs0WSktWZwPJaueuqbZ51
E464/0Zy2bhiXG73diEnFDgVkq5Z3cVFvaWcPqzDTPvIygzxemQB8ILyX4WJAfqCDAzCVSNP9VF3
7ugwC06EKyGQnuoFQZuxOGg12Oa8b1xi73qEvVAV6On5h6RFUyQG4vf8ajyEC1jKiDDsGJXtE90U
I9lR8hBaS5FTiHGpvWnU6aD+qKZF7eeOlRc1w1uqMwPzU2tcExBFdON0qKMmRuiBAWRJU+A/QnrM
EMK+1IYU5XdzSIgb64huxMH2PbIKuPjiydZZyAdmidiV4pCRNe920KBk8KHQRBO0kgmyDibg+lDW
SepFGnpjmFq0AJ2R2OO43Laz/RHMfXAKRd1sBw5P5mI2kVhdds6T+iN/dbrU9ig57Aaab+tMdO+N
7QPGGZ2vgyPqDUR0L8FyvyuRM0oXtocaoMYag8akYgx2jkATqprywxDg9d2Lo4Zr6ZRkS3ZuetAn
gwS9ZN8PSEXSGPSTat/m2f8RdiR6FsCngOGTB0jN0yUliD0mLzBFRnIy9blPcd6E923kCsoZLouG
lD5cERA9ZJUEoIr6heV2uFRYWzKtzVon5boT6LN4ev5Z5D5xS6LY1xbo2okQdje2z6Lswksu0p1b
swelTUBtTkgqogavJzr8JKP+YBqoyipdfoyE7z7YIFLqMKkv0cCxpGwYJC7taKvlAFWluK+1/inr
jg6VhpXLAEf3lz4TBA5+KXM5J7svbqjBITVHax0voSu+THf4LlDZ8URhKYLk40xDLoTVJwlGjK5I
kGIbTCxt5thVW90IXvTKeTXjmr+UHwBbFXLfDcY+7Ozo6KB2snLnEuDlpChyrA1KqYVe3FPJB+3S
75ucbE8MuSC1grjbowDc68kGcziz7NSEfyP2BPhOr67VvtCV/RwJTkeLiKQusw25o1RbSbRuWstp
xYoSZiAKOwS+Cc2bJsvBa+G+jI18jSGFeH2ZupugrpIdJZgl2sKdczptxrCj80deRsYaEK2keYqT
e7pVSOjCUFGOzOd1mWsU9Glv1xH6WDd497tUHIZmfB+qolp4RHdh5Khzh/pZtfm9JZTYtCm5kvrQ
YhIZXe1zDOt0m0fgU+bY8LKJz42fX66tKos2GWm7WRyKrRUkrxbCwA38WeyvZUh4JgjwbTdNm0kS
xOumdbRF70nPQwXGBtHyZZnipCTH2Rb1q9wBWVS0DaQupGKQKtP1KCa6jaV2mS0PA8+6ToAD6G2h
ee0QPPq2q04F8XZl6nA8arZa90QleEDBSV0I1FVjJp+PgNbGTxXkdJU05e4tziFabERMpFxU0mLp
ghrlsfRr96AEieWOv48cWNZTQJPdTCq+exff6z3dRprQVWjou7yB4j85Ze5p/BqxBfVWRuX3wDrH
7VclC/rVo514eTR+sGIdV05Pimc+L2a1sMBDMxc+olRcbZT1OIIlHGMnJvoio2BskuyqoYlDaICn
17X7A+U7sRqS4TGcnS95D8gjInMO3SJnPPqyQB6r+F3Pa1J3feKamT/NAckHeWCGNHTbjBN7iqVM
ASyslbNFaPI96I5QA/2nhp2+Cq6ZnfsnfwoUKXDmz5ASxspoo24v426BHR45U9EXdL/Iuj7UeAjv
HM38MDSy1yd6G52gYJhWX+qcQYlYEkhwQUcd1GIENEH7hctyFIDMJdTQg2Lbe65pmxAbk10lpqVV
JLJvvs4I6ErEHzUBSJWVxfsBE2Wh1AYw8gNe8oMkdMVM6cNOfecVLmrQboKlnTW4EfRc3HEUnKXC
NBWpxxxGdiAeg6G7AFhLgbhrNCUDBK95yulEmF8gxr0OFj+DTS8Dh6oXp8EruAV7lwOd3vX5Y8nK
E/8d1UirBNIcNegfFWRzDHaD48ebKbc/zKxroVy6+xhZ7soNvxlxUXidORAuXUUn36nytWgIqeuL
dZWgIO3sa9P0AFHQ1tSxWnQxerm9ghohVbOyn3IlHpKcv58WQllP8uZ7mlObj1Jz147WN3sOxaOp
/VBZv0dn4uIipSg5sxqyR2snK32/SGHrmImFmq40Cpn5ZwFBzRxeWoKUFAcTU+R5XZBmRH11y27H
GWPUmTeX0Y+hMr/YLXUTTiLjOoZjuiFE3eJIIY6VuhaIRX5Ezdm7iiAeBsbcA5AKEN8qPttMYTOx
u2hdxOEXJ7I+5ZLgIUcKW3CmsAhQtAleiGX/Hs5lsklMqDudrd4hQun7IgSgR+urKPhdw2DJroF1
EVnjB9FElNrVFO8Rkbfh+BghMdOD/JuNjaSOd6oq2aq2n0T+0VYakWqtxjkR50cU13c4ZtCRh/jN
ssQkbw/T4B1QKwIwkuIjp0YD8+txGvIPzSrjfdSW3tRPNZErNVmiQfCi4mxa36ZcRqKylVkzQOsx
q9N0WfvOlotf2VVHPG47eHfbfLAuSAAEuhOt2LoWgTg2zgs3IEk8IUcxF/XaLZJoUzfg1PK5XPVg
UeUomnUKZOCeBhZ595Y89U6yj3AnI1dx4fnVxDyPPQiqpvavbjreT8NPS7Z0rPB6roc2MZdcsXiD
Q+2N8BTTM2sQg514BVYudypkCX+zSRWSPJOjJcVw+EgS4nddm3g4ErdJ91Mng4r+CVkf7Wezencd
BlXE0T9gif+gmcT8yzbcVRmSLBSiD9mEmVFsU/8OMs1wP2WUOjTixZAnsfoMVXRA8myWSu1VkDCN
UOSIMOFtz/VD3MyClK9Y91JVzNcOAE2LyxCnIFV8Uu7sE476l70UxUdp03NJJeKZ+BqZgb4ROFrW
SKVYsjvWDjkoGjF0CWvGSZ/5NZplxwzuwV14+J/XTVbbT0g+fxoZLIExCixObNO44lQMWD4WzZl5
XZHoZELLdeePyaZ0amsbVw66bBalW4JJxvnSIVshPl0dI7Oh7sBXn+JxN3TOW+K7zK6NrIdq0TCf
lmc9TeisWdYRgRwN/wwfg9LlRWjBS15UcmXNCr2Nm4aeY2df6EQ8tbAxGWmR3Flu/YViuH0gHDtu
t2ZifOuozHiWMUeHVhqvSE5ONdYST6+lWlviPtVNfTWBtTHC7uSiXyHPKLi0QUl0W09nToP2YMIl
2siyOkNWw6XjF+BzXA8NO2qSRWtiJagae3wNRviIViRDB24wXI3tswjOtp73R7OZu3UzzpvMwEuW
GRpCDBSVHphlFi+4Vn0NnxGl0rfGb3C1QF5NLFY4vmVDnqISSLIkiWKCUA30SjRSrhiHTxbWQB0+
PfXxjhi3iJBq/97AE43wQb1NY0PAYdG8lu7wmJTmayU7Zryt23u5ljymekcTspysDTYajJWr8CPF
Qkz0VtqTJ1/tCtvFESV30zg8Ai9R+1LDNaIq5zR3se3R78riY6N2U2JshWzyQ+cYRGTorGPsmuah
3sd3XZffpQ26jeVsUZYTqzn4fvuGKj/0ht54dwO08f6QhZtSGnQv4f5Bo5BMpQO1cTXje0nz88Qi
CD0dxf+yZpY84/rMykM9sjknLE9aQusg85FdB5b72lO7frPDFuikVDOalVVOaf27TJ86xIGU5AMy
u1XyGBklepkaoEPG4OCVwY+s7GhEBzRGc0DOMboU4WTWRpWKxVedRptBBznajHm2LfJoP6Kc12wc
ElQTKWG1e2IfsPQkqY1KD2dkBu24wiS86cZi74NZJYNDHpG1wK0NDUT5/n3gmBck8P2WI9k6+OOA
5LK/1qpRa5r5MeZ47dlxg8azRcFiujkU0KTduWN21B6GONvP4XRSBW6/3vQzhlbjPKe2s9IaEpGn
pkZDMRgW03xKpDTknR3LygOG9Z++6NN9BAOUM3lEEjYZ4xDpmHzM0LK6GRGYzTm4ZyykgUkwfOUu
cWpF+xyTYXBsoA7T5jfAQ/b1gV4DbQpyUACKapg0sX4vQmSboEnCs0gEj4j26Idh1XQ2tTg9K1d8
1t5Rudf4DO+dQ1RHk29BXzIJzhWMBg4oXZYktNIfJZVj2jiRmW2moWQIXPz7E4j93gVj3TFaVil6
VKVbPxxkAtjfgy9RvFdtgjAmhGoXdtZHmxacP1KiJNAGrSLH+ZyCkjDzFIrAgAGxqyeiAfHlBA0i
u6mIGbFSd80eY2kjbZAcAwBC+7n2cyIQOieFaCOMrcWpvxTZlyAYmark6hW9Xsc+hhNvuItdbNHA
iNw4Jl1ZgfgNH/A9H5i/0TwSmJfm6kNSstYbEmaQwZtdg48wwtdjtu/JBBYoqLWvNUUKXYzy3OgV
3ot57aB3VVlFEza10GGF1rHNaS3LasJ0khAOPQevqGszLwvHhHYSDjVDDp9F2WRbTKGvc3UXQGq9
1GFeXKMUctDM3Bzg6WuOaYnxhEKOo6Xb1qy2Fh44zIZEitG5Vh7SMp++fPYMQWOx1jEtNUT+1khq
wPMIpTOZv7MUnC1DEGaSXcopfUBehp5JX7gkVzkwhW4RkicjmJ/OtR/MKv6ZjCYB9f0zpjFn49i0
PPS2nME3mPjxA8K3Pxt/zHZaZeMaI5kIgakNgHeKnlNWZgdwTo/djPHBGXeRMi618OMd/b+SmTxr
1eiVolFGQI14pSparEyzfWyXPyn1SG9ivQg7zzwObRCdBmeVfJ37ejnUcAXow00g5IOeSdN13KGu
gS6yG0kjUtLokJs6EFwAv2xcWqo74QyIbMzXAakzR2jDqiycf86DbDatZvLHV2JdfSPNFnr88KTw
63XB+N2au3EXTtqxVtW7PwbdJidueh1Kl/qV7/7MOmfclpX1MctU3zNskjGdNtMS43vPYdHCW8rN
lVoUJVGGfKVZRkc1aVdBYxbT0Ne0Cc61Kp/puUdbpALjqit1StHJgxDm85DiodabJqNm76CdSmhC
mii5kVw5ImANPH/VTVR7Y1WfkEPrzNhYKgY1JGgflhV64Pg8hVCYIJQSulzclxwi/K9dBzlgAENW
pu81gW6bsMQZwGBLBgkqBQYqguKq3CUFsCvFSmT+MXCmg6zBzxfCiwPzu6U5zwgX7lMNHU4BWRQR
ONlok6o2MGecuG0ulCc9LWjSvZY99c3XuAqHUyXlR9bmm3Kk94pbJVwhuxEHe/zOHBO0n0230er6
E9Evh64nIpHdzaJ82PRhvMGbxqIt6pg+UwXDb9w3S1f0x4yi0bFN685AFiurpqHykl8Nl8ZziBHP
C+uBj8YZu8QrdufKQt9bwMR2YLG+JzBqyZlKv7cJLfCQ2CmPnC2ajB0hEybTS8zfiLRGrUNKzgnN
01qNumSQe/VcZNuEyFIcBfWhqJkf6oPalSrY8Qda6fGAtiyNooMW5lsVmdE+STFBxdX0MrUNUZCG
nm6nWh3aqAKZ3RN2m5n0oAoA5SEq/EVSD80416OzqV2aeEnXrrN7M27OSG6gcjtJAZXHDI+yp/rS
yLfCRz455hb9BxvHC9NXPJons9NMPKDDVYt0Z19IZiR5mzy4xIhvhqGuN90AtLLJtG0V6yjj5SIe
1t1rC5vdtiBdg2Pd9n3hnqX9kgLUWqW4sVdarMZVLjqP89MuE/knK6vLLA4GXuv7oXLvxqn0KQtq
H21JLaynUrCbVAY7J20uyLKC9ejG1Way8AYXoYB6nt/1+fdoKvHCDAejYdxsJDRK/C0MJ3j4bPhE
YfEk0+vQTYIiucZ81g/aTak5ZPXkGEwqCw+yRpVB0x6VRPSFaKrWm5RJYIbYBrSOEFdFtXSXa+SP
JxBlNTeVlwhRKAitHV61bgfYrPbKfnbWVZRi/Eaz5I5n26fc2XdWgf1af8jVdEKjhKR4dPpDlI4X
uPK5V5qUHqGpYvwtqUaT2EXa4UZG+cOcGJ/0pkiEPRjFNGLVNgvWoRFV6MEC8oIrN3SDR87NP51w
yfN1afTHsdFvUxZKcLgOkXLSa5QV54IQ3qQN8nPeAVLyteygz0m9N2R/pfO/aOzzjDhTeFzCtynk
pBSqCYjnv5i7FzH2b2HFTpvbhB2cEK7ZtyMC2TZ8ZSYiPYOD2iDiPqzS6DA3lFQxO/rwWfzG7N+d
yd5poh+uUWOmS+CGhpW9wLTWwxjza3Ibge7Ox4F4rDXtgW7HKE75sxk/HY4EGhJ7mL49x0eD3sFE
YWobZ0sO8GynAuM4qlhsAvmxw8xxtDJU/4tt4K/bt2v1cvP3fbeXqACs++r2mtvt27V/PCeii40e
HzXy7QHg7AQ6ZHOcbjUFLu8Wl3DbzK93/Y+bVCmaUTGRE/XrSbf3YTSkCf37zX+90omBshVDzCwN
kSUIln1/g+7/4/P92k4OxF24wt3+sVkcvifWTNHun1u+3f71xNs3aZT1GQ5+v7ltOqT0xK5Yvs6v
Fy478va824673Rdmebh2cn9a327+3qPCAowTSX3h97z4vUWxgcSOdRQTqWssOA0BhR5xTU3xjpiP
PtVYufSMmKNhsJIEFtgauPQyIuMVc+aHO1sS1oy83MXmGe9sYeqYBaiETXP3knKGi1vDM/XgG0t+
qBgFmC+G2GETQ9eQmE5Wg0v7HuqZ5ndQP6aG2Xyev7hdtZ8kehYrfkz7r32aCwQmWbuGD3InxNIy
mfBITpoDlyo46zk0lCr+trQw6klb5grlpZTzZ9LgvOkq60xK3c5FS7JiiuFYW20xOmQkf6Uz+fEy
Dgav6dsYt5m7GjL/KiQn1NhBISCtiKMeooyaAcLzh81nMIMBp8gcu/5cWKcqdo91FWabSJrtOiIQ
gl78Kk/DCzA9zPo2HrUyA7bdZl/nmt1b0OKSC0NCkL3syuYF7WYNyoJ2jcNBu5LpiL3H3WulIrAx
1EEQTJ+SWt40aO/odLAxG+MZac5aUrMlPYPQAysigjUB2h+Gcms10xdkOawckMCqBnKaBlx6bHyU
tDUtc7MEcmR/LwY5en01fR+cDDYSCW9sELNTHDAG6h1xgf2Mt8Z4LlKmtyVnMq/vcTYWb52gCjrO
YJL0jWEIZIpaZO2HpPM3uR67qOxpoMfRjB7fVTtSUNlecvL9SPfqicqAKVHydy1n0z5luYHcUj+0
g+lCV+jeK9ysK8dMngcwxJpdYpd3xRd4yisKaQ7tqPrr5AVd+nViUNtoSDzQykLNjOzh7ED8IYgV
4Duo4bEOtoZDVx6I8h2nMWgoiBesVtPWcWbx4Sv3KGb/oWzgUCGBKzZjY78OxK2NWFoI4UmrbUvw
GaGCaPax0kHCIvPXfW3m8mgl7Wc2Rtd5omtpht0X0pHtjaUvAWSgGrc3zZNd4o76Q334Fzn1b6TU
RbD3RyAofVwbkKs0lSmZKqHr+7ugL/TNKY06ilPTRNMlgzd3dEAuLJLPaypQd0Sm/2yVldxoGVh/
rQ39rQqoCmcdICJNApswdvRQ0K4HQQd3SXMfzHFajaGT3SccCIXTPHEqCP6HD66Tl/pvH9wWHA5S
WdKm7v/3Dz4DYrYnarQHGsHJQbMt5BrY7VdYVgvoS0v8d6zo6afhPfaAiJxrt/ifPsN/2HnUP2wJ
7JYeGrO8v3+GCDO4PcJNPSDWmO7L1DgkehwemPnpa3d2tD3h9WrrszrQKqYMnTja93OYl1/++x9R
ov38575AKgpwVzeE0m17UW3+keqKQWoy68QJDl0JhDJUtXnoWtrzgpPg0MTv/Uy4N7a0Z10F1UWR
476PKLb0MOZLv9EuvdtWhIJIwhbQfgcIZhivUkZ0PcRIEHCaRhGqX4i3PvmmdVTt0FxKkj8wFtMP
rzV60nnqFxuQFAiOIZ2MRbVL3GKhbHARLRdtOr//91/b+Pfd7xguqGEYv0oAsVoe/+Nrd6JVYduH
wcHWIZcODVie2MUwqgfOtrSMdWjO9bmvyAiY+nlvGeUhI3/tLk5npu3jOc8CCIViMPc6tIWDb6Ks
74NwCYX2+106h8YeYM0TOchye/vk/9+qmjGDEl38v/+LwPxv1Oi7he/8v7zPpGj/Bo02fr3wL1mz
a//LsqVrOYZuSlJ0/pA1I3f+lzBtaNHQBJy/Q6PdfwmUE1Ch+bcLSzgc3H+pm03rX67UUT7zMlbo
qDX/X9TNJMf9HRptKtdZzoLS4BNaytTlPw4o01VlY8NrOeP4SYm5uV2kbSQJNpbzDpCCsTOWZCpt
SS7skecQJvl/b9/uBDKSYV3HoHnrRE61pMRj1cc+M/UDelXWymlNSHoyTJS+zY4acoobmxX0AnWo
k2jcjiEEnWUWdrsYBiUyWh+9i4CDpRCaqKBuqnwfLSKo223L8MEKVyHqjixYXB4ruo2PeW8wfw2z
V4INPsJJPoqAtUne35GjMBPuF23sSadK2d8nGlGh2LmIfKvKlyaYn/lXdOdhYVzi8XCTCIP4lJTo
mZWOu0zla0gGD0MUn0x/KRbMslglZXHCpI8MkV+PNCxz3+roZIIJaWaR0VQL8+qbLJhmoVO/EiT4
XlG1hf33MIn2LbVwHRpkmvMN401P+vrayXQAA1Cr8Jf6Z1xn5Rqdxk979FDzoB2wUIIT2qOvUAxe
WJtChhguZmtpG23GSJZN91aSP+gy+rBKm8wecAYwBz1iWdL9LB5tQUNKdR+9i3BBmsbgjYjAsxFX
27LBNmzeRiuEJcK8cMyh+kF9JfyLoY0247TFrujuKLGi4ih6EDX5YwFOm4gsgvOw7JixPIdt/lEG
7NXRCbJ1QjIf7vn5BEzqC10gQGrVk17VuGId1Bv6a6NwcgdDvMfSdHF1n/2OGsipHugrUwFG3AcY
Yh7LE0vw2AuD6juKNModEpuniRUTmF86U+G3cyY/w7cBQq2SeBTpyG6DZBdiEWRxdvQba4GpbEeQ
M1JEo+dCe0wc+1ALE1QfglAqCBZWD7P6aRg2OUdiJuCIlJdV8OA6xn3a6j/QNXhGWj5n/VJVyScm
laH1E+0bVjz7RDVyMb1QcbCHkqYgX1qLLc/FKbqanI4Drw4/osWp5jjFBBwSkykKhaiiFY0K52uJ
+sGrh/o+z98HAevSLaN6rXM8UK4qnvS3xGBXubDcqJNj++z9sxyRS3M8lYhxCqEeAn1qVqkgngen
F1XRQz5o91AXMQLbR82x740eXaKcIU+bkbaj7YO+Npm+z/p4l9qoMIM2vu+UELs2wQbQWbxSzx7o
UdCMF8lrrftvMnfv2s4G6i6mTRBR5BmyjjV8aXw3W3HVEOy0ek6bm1z0UsV7S+INNhE8LHMUkFbl
izXY3zvSzLwkY2oF5nCFsgTVvTlj2MeUP4/3UtFlLYaiwiUYHbUeSndFR6BroJE5frmq6DdaKbJa
gLPoZYd1l+xr2ZhrMcmdbkSXWrXPaCXoVQMoM3OOZBtT6yq3U+qngVqhyLK1GqI4OsuWlm/9NPSK
H9mhFR/AgpmsizUzte4SyrWDFTy0ozzhXTiF3dpip1IPF2uVQIxOy+knb/Ali8yrFlbIV+voq5mN
B9ETTt3UT2CZv3IdBtVg7xVSsoX01yUHUGRovP34HFXBY0gWV7cb+oIE5OX7QMfhhwJFx5+UzoVh
ZtXaIuslm0LEP3l83+iqhxD/M261feDe5W793NaCqPQSJ7bOf7qP5RVFVooVBBZtg9oqeh3MfqtR
1lxVbYf2FluhKIYrTvhHChIpowSHV/zRS/iSWWP/bOg/rKh/YBXXxpOdiic35mBmZo28rB1+COsO
ufN+DNR9k0Y/iKHVV2U6PLYSZwjyhWei7OjyTPBrkCqFm7CxN2pmSAk7/wlf8bdGFo+i7D/Gkg8p
WWCYJEdSeHB3fHNPOeY1dHNaREO+cbrsUxvrFx2tWG+YLwUJro0JMyjBW6HngFNS8egzCDj99FM3
8mcYFTszin+OQX6Kx3mrGSVNLCT767aF/4AmyIkwDacsbXSJegcBJWg0rYJUYqBra7r8RSxIIqBa
G4GfG/2g2KeZvanxf1TzGhhIzLmiC6+xsr7NkzliXFZsJIourkqnDTh86tFkmGBxM++i3jwFab5P
YvPNj8QPxzeORWFqm3A2cfGYztmnhuWOw8mZdPpC2XyNfEobKAXNxfts0FcX2Qj9NaWMgYAqeBR+
kq5R30l5GJPsamboRJUDabIrrU3duZjozLXR6rs0zR/SPv0RxJLonqbeuj1SKOQG1ByKa19B5l/+
XSP5SlKTyGjC8Mds4RgYrMVU4Ydo5WC1YeWDSWIvC4ykcfcVlmdixWizJnQama/cqdz/1qNvWjc6
BL18/toawes4Ro+BmpDHxBlttQoxvn1TtQKQ8VviEiQFTA3i1FixaHSoEhpVfYY3ep1CphODj6CW
k3wO/x8i1k5Y86OeddOqikEL+tW6tjHgony4iJwOdNwmuyG29yV85spy3saRtfpytLtGqe8aFIJe
EE/bYDS+BENEI/f/cHdezW0rbbb+RZhCbAC3JMGkZMoKtm5QkiUjp0bGr5+nof198vjMzLk4d2dX
bRZJ0QwIje73XetZrfVWWITIUJwgBhJ9/Y8S05Y7Tx8+bQmtcG/y0XqsDed7OSGDdKf+Z+qG3WHx
wISTKtD3oGwrrb1vSEVVQwM6raPR4tWcpupiVea9vcRXnk/vFzIgEK9s70vxzYCrBu5KLZIf/Mbf
t3X2amMjpjWUPtULB6KeWptaFFek7oBZdmrGO5ocGhztQ1VWynaKO6B0OG7wpFHk7ZATLVQTYB78
cMaiQf/I87XOkUsJS0UumduxQtlmcoRYtoS3mh9FjT1Ut8+D4AvXyfLoT4Slj9CAU/9nYgzJKV3E
O/LfAwrjHBqU9ubbrgdpTy0v/dOYWTddDuOpbfKXbnT0Q1WjxWmtw5CNGGt1+H34APKDjZP1KkFd
3fcQlmFMPQggEztRNK+WnT6UM0OOlM2HNbfZ3mserUzHnVwjNytzKCId86Gw0jgdrMdq4HSNa+/J
rXZO7T2CKsTv7MJczmDxO7H8aXr53SyqGoZ/ei+K8KMspR5QwOYSBHdVzs8oC84ha3zUkYmq+XeQ
EKY3q6adakZoyKy3BYEeYSoPhjKXuT+L28FGqxUZyPxlzohY2O0Duk+624X+rGm6CqvlSAh1XCwt
/0SvvOeprgSTH3ejD+isGDHPNi3vTd+Pw6YSxbawhu+GV/9y/G+Wr7+Mjvfegk/ftu14DcQdXJWd
3swx2R5V9Rj6MU2vWP/WurSaUqA6HtALdCzQh1jN7UitIy7Vi5BOHCGdnHodJcWURT9zK6OnFAEV
Wm5x2N13ZopjH2E4hnpwevqV1ZKO3EL4w7e9b02EcEQNkVKnSGQL5lrPAuInripMkhsjR4GQC2rr
/MaW9Ndtou1JTfw2VtGzU00zHVMQKI3FuEuTj+FvR8PhQTNxy2tEqkhU7EoQ+QMALibprv4WMrHm
p9DhmoUkTDXlIhRDJHBM+svFwTePTp69lwa5fdFCorfLRcubf5H/stVp1dPeKfO9Ny+46Z0rZuSa
XYCvdCpAqvO+GcOHpHU71NFAjMM4udF9MOQL+l8aJpfKovyetgxwpEfc4yTis7uID3DAasGSeEU7
+SC8hWlKiTKIpgmXs7Z6JnQi2ovmV9na96nWkDebx68w73+48fA+992HueAh16q3xIcAWOtsqzhM
72kwEfrcF2fpIy20u/SIl/CeVfxhdsZrQ4ZXVK1CvJ3ypY9aeJUYbZLqkFWgY9MUX6n7A3HoFSzv
33HHJXY28peRqBTH8I7IAoGlm9kFQQw9f+n9ijsNfVs53iBuvfONgZptLN46esZh6ULZVnR4Asm4
jlc94WyUq2mJiAJmswZzSG+4/Pff7cp7s9IQCBWeCwbcqVg2puGmm0yHljT2OB9nIlMYcO6tmBy9
ENc8CF/EvGWXBmEVZ5RH0gwzfnOB3QArwK/kMTYwx6aPk10+IK/l8o942cm3uL8jFhuIiWJd43hJ
7SsmBHvZg0BrnInOzmJvq96kmuTejaF+Z9ZALucG9G0zsQhqgS94iDLM/rqpRupvY0xJsiJXy9xh
i/xlR/N9a+XOUfbNt3k0nvTa+wlQ+5pMA9UJ5gSj8QnQEMZYC714IbNv1MzTkHBOdZl4n1vjkmne
QU6QurIluY5LRqjGfzKNMNpXLfmNVkJPSHftO2kl26wznjIIdsJzDk04oAoai2PqkhoYPqSjyhFX
Opfe7jejSLkAIqlwiCXswQjtE4tetFVNR2tmjPJ9IOfhz3A0ulOPLt+IEFLGDxoslV3pdnSoZi88
iwL4auGiTHEfLTt+8kK0s6N7W7Ndo7rfdlX+0Zv6wWiG65LIN3P4SOLwPVpGZH4gmGPxFNnMt5Ey
sv7+Ztfu7wZKRghQB9J/fZjiGo88M6TYR7BsOL9SszwZxnQtk7vJ4HpJMM3Bq7Dr5SHgEAi3JpOF
qcAs2Y9zFSQC2HUEDLptoDGmKMIynEUbX28k/tb8tWhYRC7xpLHii3/G8s7OWvIKwTOgAImvuyS7
NxeUCP4cfxCvse+jB4frnimCX/1IxOsEL/1YEkq3pnOvN9laZljvphiCyCSAZrE+LAr6xzXH+rQU
c3HEK7aNwnn5zEJfc6r96C5OmvHUlUMT+HX9vv47ejAmUTsNHYE1+Xt9slIfXyqergPd6vPz1+em
2uwPqUawKE1RwohVbDgxTYRGDIZGP3DGtKQTCRiq59Yb8BSHHrMUAjeBNKVoRoGGp0GuM8ceIUIK
cwnUk5IC8I0XqNN6QA+UorywcRR2Wft9UG0tkdFe7odpv3wWY0Z4v85In1BJxXN3VirapNu1qk+4
/tpS/S7HodOxBl13qhaz3oNOy4etd9f0ayc2SZDgoMWqXZ59NHz/pL+vjyvapzvQko2hqdr0mJGg
rX4bzXB7Cf64u77aXQPjE5Qf58+7Sz4EohTJZ9r21LboTVs1rXtGmvO55T63kgpzIMAH1YLapOtW
yTqu+W1nUHVRz63bf93W6731uc/DYX283li5nzPXj4+N7aOi6u/XTZGs3cF10/T/3j7rX+QEN7fx
8wURwlR8bh9zQGLAVBh2udlR7pid5q2b2sBrUXeub2KXLmhOzbb2hR86HHWUQMruFFnxvgTJuOvM
+X515K2eOugaUP+jZR/BS2fDswY6Rgu6M7rzJXmaf33wumM+v8N611XdV8OMQRKoV37uvSQGp1UO
ZKtP6uBY7Ya91KojIaC76T7Ps+Rz404rN/WPs8ZDLDJv14339xa0mhge88HTlnZvxaUB+s6LX7S+
0IOvLWx62dl0vZJrHOjW9StV+vCtUObG9bsMYXOXi0Xf1zrwXrS6nOijqe0/X6rOq/Vfru/4Pz7n
98RmxVxuduuRMNCvplAYUv/hQDAn4R5tECHrwbAePuoFosHSis4UWWo0Hwm9AS/bO+NxLp3tgqGw
dClLhStg9n/8XFHlpzC2661fQiVfP3v9yPXbLukNEXzYQKxKyNPnkaS2/nokrQ+/nqtcG9l2c0Dj
6wYYBuCSI2Nw11b7+vr15uts/eMQ/by7/n2hDHr0VR1EbezPf4IN/aBBJCr3n3u1bKL2gPv79HWG
rz9v/Sfrc+vDSB2F+jDs2y5jM7nJfv2bvR7s6yu+/v3fh+D6eN1r673Pf7M+/rz719/Xh38993nY
1ujm/xl6qoJZlJPbJ7JqesSVR4OG31ZXoP31d5o+GS2RCaVrNvfEb208FX+w7vERVlkg3Lty6S5u
mlGu9K5NAFMLwMBuzBCpIIFBR+AMdn2m1ngpi6uqnej/+MqkX2W6PFqaDlRV64/aPHXQ+7gh4707
S0MK0iDUYxdWOPw8nT64W7mg7s3Q2JIBFlMFbfjL+vr//m7phVA1EVhkeb2caFnNRB5fjeoGPgVX
gfVxaAric9a7vSnlMZH6gfYz0Yz0O6Or9Q9RxIVCeP1eFIzQf6Wkfz38SkSfLDxK2PQ4Tz7vrn/6
I4v975f+/ffP4HR1niaTWx1tcEbTtTPJZb++8u+Xf77zms/+x4d8fvQfT3x96te7/HfPfX36+tdJ
OC9lKNGWWa0T/PXHr3//+XGmui799fYLLsl9nXSPn2/3tXH+et0fX/XrbTpKYMDAWEt9fVTKwWUg
EYvLHDtr1lO3+uPuBPzqbBK7duxD0vX+3X7Brlyf15v1ufXe2pdZH7ZTtu9DHX5znyTMn1RfpjGn
f27m9ckogwLbTlEUUDTnMhKrayxfhsH/63FW1ND6cFBj9lW87HKdxqgbwoB4HKnhE66w3FeWcVk7
M86X2kjnAhc4q3ZsvUouKTUNgcVyfaE3ItebPns6zTqF6DLwoXbmBayX6QiVbRzrwdrQiVRXR4fx
CbEWMsQSMkWxQ/pMGYFM5/Wxrjjl68PZly8FvYPAgFN8NtVJu97zEtDvxBFQqUzw6OtLso9Y2uBM
L+EmprA6Id0uLYLapj3X/77313NSEu1HyRHCH9HJ584Y/7kZo0qeP59L9emQgfPQF3uzvmCgS32I
G+aSan8mitW+3jMQDX3eW59LRpNjwMHbNCOBRUTQMvt1HA+VPzxDumpq/6+PhTSfCGQJg7W9tnbb
EjojAFLVbv7qvs0YlAmDwra9Nt4aNblb7617+q/nLDV/ZO3zi4wIem+fHbjP++uOHkpqap3no0T5
r+IxNRUUf4nHxMLUC+7kcW3GJSt3YL07rzSAoYVTkCXNx5DUdbDuQRun2J97dH0yLStqs8xVe01n
CywxsHTBKK+lsNpttW/DAaELi0Eeg8dN9w0sAsQ5zTkfUI5d1VXanWbxM9Th0fuKJPB18989RwXm
qCWtcYgNQO6z1v9z05WUAVp3BZ7+67kZAeA5jaguEx1pkzNUd+cleYOpT1O9x3QytsMPx1g4B9f9
FK27aL3bM4SEZhTvkSVzrH/tiXXHfO2dWBosUt0ZlqY6175uXDU4fT1cz0y/E1WQzdnHeoJ9ydXW
e+tznzdqkjFWZn2MKHetO6UW/t6uC3FYz7TPXbSeeYQ9ONtyHmmJxG5zHlRFfXbnI3E5SCFwAMmz
mp2fHMS9FrNQmglZ/SukkxCMattFKgYg9/D/bdbHn3f9CH01EJyC2DA2oa5uPrf3vx8a9sDaMaEB
ps6WJDU9Ega853WAXM8df558MKTqhPo8lwhSP4mK+lnt0ZoWymhosfe3phoZYsWDIOAJB5BuZsep
HAP6lxSa178uaqQIy0kLxFI/rcdSY9fNuVI3Xw/Xe+tzjqbReGACsR5psdoMmnqP/68VEQS42AiS
/mdFxM1rUn78SXj751/8I4UQAuWCQAJhmY7wLMdHXvEP4c01/gNLuWd4hitor+Ju+zfozXb/w0Ye
QaPlX4KHLymE9R+647rII3QDqYRiwP1LrfHtU+71v+VnG0q49KcqDDEN3mLeCBO0LwzB1/tTWdO5
qa51yhhBe8HZAAIH38oEUO835i/jTFHuQTvh2wASfaJd8MeG+ufL/ClJM/iBf304GibGdqh1/BrH
+OvDq9KpGqH7y9GaoDQk2wXU0ggAHhfcQU82U7P1xAe68//Hj1Uiqz/VRHboDBIo+1H+gI0cF4zD
BwjPW3i/YXvl1Mwj/y8f+TdMD6XLf/mhf8nHMuFLsmj4xI7uyXKhPJ60FI4Ihth16dP//vNs1/o/
Ps4zADAgkzKpuhmk8P7XH9jmWo3LhKyzCD/iOWZRgxzmbupw/VulB/cKABJpWV67ERBudwhm0xu/
GJkwuThgKzO7cYuSla0WenuOXErmM+L8sSGzaJGFs0MjBscF0RlqRf05xOO/qVLCZ2eEE8Qhvg8N
DV92/MYa3fJYMi3bSavoDhm6wjBriNNIiW+giLyjjH5jC8rvydJit55abNVEmg78B27jFHeVfrJp
KPURfb0Fj+GEd5CAKGcCt1HchsSbnMNK7kpbPmc+VAAtmR4tD/8r7LnvE3zL7zd9Yk44vpPjOC46
60w9okmiON0t/C752s4TR571Gs8L65VyfnR0AVUWd7udO+dWDO6Wq+aNO1ZbE29rGdNGNjsELv6t
GdKSYBX84RT9TVJjCjOHx3GmINPiY3DG59kcXUDJbFlAw6iABe5QQ277UbM3gonqFlkCOo63PkHz
ImZEHstAWInXj49TmxKfVssXHaIBDIFqW9J2mGcthuGMKEJMFCit6thkv4zS/EB3TCKjxZ4wkdsC
2uAnR3BSEBVsjXK5QPAA30WLVvZjGLDZjloz/yi1s6hUIiZsF2gTKC9yVDYJM/oa1ZBtVy9uREpL
ktGLnj+yBdK9sHZONGGcnh7nMYm3eViDDIDnkrnLh2UVj1H9TlLMa097bDd7NExpf6Cc0LZzRqiR
O9YvIfJllBl7s6SeaYnh0amLD32kVtp1RN7xPoU1PeqzczdX3xDbAhls8fq2yzapHW+nuHieiO8j
h+GqltNuKTVeUlWBbbbXSxKWKIrycddrEI4LMTHrswioLFq2mlebu1Hov2n5TJvT5KmmYmV/aK5n
HowOKkWhg8LRvoUmvgM3TX5zfeZNWlVf1bpr+HkgES2yK8xc/kgtdDRp1b77FRh/LXanoM+yc5Hx
am2xPvQclXWOtAJ7v9j6gi6zofK7lPynsaEALSWxevoQBamemje57x4bAb4CySIqsba8+Iaklcph
khvGdZX6CDnp6AFfpb6Sa/EJG05QosHb45ngfbMOWQl152rGYx7qlKwzMiuAkFj6QCK42tG+x6DT
hK+e733jvSJoCIzxn0s4hOAa4ejoOXaoQW+i2rzMbvJ5+JYmnbGwqX4ZqSDr08sval6KiBKGT2d7
95kMYZYQVk8WjkGRciFF1kJ4j/cqO6njZprLh6wYb2eTMFrSDV6MhnzilpzIqqqx4LukIMGWmjeD
iUacOLpt6fQfuUb3aaY5PfQFCRzLlWsSOtvrik5twePN5LeEHvWh7dsbr+4etRJ4Qdqz+dYjj6yE
HeMuHeaofjFNTsM8wfELNydIZBgFjjrjKlfngDnoDWHpAwD5aeacbWwT3BqMvt6sgywiwdLrFs5O
DNwbqekfhdF9N8f0NjON7WJzphIMiqINvyKVVcZ4W6I4EOPjgAkYYYt8cVEx73COX9CxA3H354NX
RqQPaKpI/hQO0gyow7mbogNGHzWgeBk/gT1QdQ1Bb6vDyatI6J5NBjNSvXZunTzm1pNsyGDXvRp9
eiEuTqXtU8EJGcOAn6v5qavxmIQ6ez4Olz3CDFADajjKdFzGdKQgGd30eCOIKEfeV4T8KL9RYEIO
7Mj+6Chgb4aZPZJ7DP7TqER19x5gbrqx06O9mB8yB31iYQfE23kfW/NB8MW6iSdLv7pgbbvIYVTF
/UfNzOReJjO0k0Su/35aur1Dkohvjo/NMD9KX2FgwjtdcDijWHNZIEyP9H72kZt8J4QkYFBVK3ab
cA++Zz+qMUYWLzJxHpsS3GNNN5OYoSqdH02Ho5Gx7KRP1mW084uhF5fCb36j1yYEHe65itExbfbo
MrG5WLLs7QHkne4BvnCaItqGLrhxYjHDpb3pdTYFxWVy99LrNmazTmpwR1y3qV2oS24XR588gWgU
pAco9qmcpxuZa1w1fZJGTGl+JK7G2JligO3uED81S/c0M3MfGD81n58Gs7vFUDifWhb8apPMDZcY
gqLoIXE2ES8yb7NhWX+ggY140/TxeT3gnbp7adr0DByiPvhL0PKZ25ne/Q6u9MFtu59ckYmqN+MA
LimXLQQSgd4WF9dub7i0v5Cw8kNmuEYS10b6sGTXM5fx3oVqQE3p4JMeRNHeCnqZvy2GqFkoMaqR
0k6amUESAmnTDbpEaPjJiO0eAHk1Umj0RjkfsTC3aM7CdDu67QUQIz06omsDUhUORuxcy7rkFIpJ
lTcQb8qSk8Kcxm/kHd/2wJKa0kGRRkx8rq58cZffWGl3sTXkp/j1vnONvmIXgpkdKoS1iGG98RHz
XbG3KS1vshR9Aakkv/HFHQrJFSAu9HoHOGfTevwEekLVjugr1KQefg7OWHLVymIruvnRd+NtKhI9
YJTVDjV2HJDg4KoSLNtzeyXHhyUiuZN04478oB2CwgWBkfdDNqokhKYdyuHGbNyBICGWi+4s0V7g
ew10h7fiovoOdTOoC/sbfj6DCyDALv6vVPDPDAuvNgfzeYyhVIJTJOp5q4VpfzWmXX+VEiLoNM5+
KAvgARqJvLg54f4mdrMdnZ+EEyFgrEY+ajJfRgPpjgrHjmsC0eTSnwbR0LGI/DtYHZd4AUIz9Pbr
hKZmk+VRuR1GfKioqJRQgR8Vl3SZ7RzPIML7BzwvyLMEcoYsz9+0Ct+AJ+DeudRiNjFlDQZtHDWs
N8lPLLBqLIBYW5NvNIzdKW1Ki+YmPb7IvfQifMOZktE41l60DnJ8rM1sjXmARQULqwEqWbBUZ+C7
1wgylXSFdynGYjhxhEhDtnRTJnD8lBq5MOxLwoq8o2bLa3Np7qxRlFftkj1FGoPPMJlaYC1pUNvb
yRn0o4e0lGDDeleXMBwnFwoT5nLgewbaRQNL4HHwxl8LuKtzaqlEH5ihg+Nt52548Loe+7ap7bg6
oE+OdY9luIf7hGu6tEcNDe47o914JYbpOrIWIyB6EZv+2D+kBuFsiRO+QkWh/75+iYQgARheR3u+
M+GMwmV6QfZK+pIOYsu2coJb45i5QYXV1Ep8c1sRYp5qCHGiEPdYVx8F6rbjUneICnT81krKbKad
xHXJV8ti+2G2EhQLboGQcYgAu9kYlZFuBxY5r+AMmf7UgyUP0+Td2jmYmcQ6S669aRNWJxJYoC26
p6ly36A9OzuyRs1DLXfQCd8Hl5OKzIT6JklzMqlh6ndd2O29DkYF2CX92JnVfZlTCoMa+Kvl1Ayq
+h3DKgT+If5l417H+OeSQ0Y1EIs5rUZmvLt07sJAMQOd6X3RVcJqSc6ZFlMQMZeMs4Uht9EIe8wt
vvx6RDFQAHUD2OiEN0klME5P+9CV0FEYPaL52hihjZg9OBDPNssjW4LwNVEgazbI2kmjMEGHF37L
nfcoZ2e3AtqPU5Y3TrbkASJ+cjoQ8k+g+gPUB0RlJclb1g1gMouEFQh6P9sXOMbgaW1Y3Cq4UBZu
wrKzNksj5N6NyN3rDTqQxNk/JgRu9WQdBjmrr62fN+4hG53XAqgOk60TRAC6hsnMMOAUWycKDwSQ
AuJqBbOrsftNw4Ha+5S9sSrCi20ShlU3UGyygkwJq/dZP0Rc0WdyZbwx3XUW2LaocjCLm0+OSchr
Z+QeJT4vIaHllogXbWvFUC2TEP9hHSuRdafS1sKHrOrjA5Bu4pl6pi1m2+D7ThmPOnPro5VDko9J
nSS7a2T0b0hESq5tiitTbMmcJebQtm9F5bz3LFhJMsr9g3TMLvBYbknbfS8i83dpL9lZOkxtKXAl
FH3Zr8JuCeAVzUlAfNu2OmRyPeufczHcu8oiZ1Qu2yWMT5EH2Co3w+4i43k3uIYKN0hvtaj/7UiV
hVe3LGzn9BGqb4wulqwW5qi3DjoqM8dYSL2v2hvm0Fy1TC06Y6/pyJqnKUsxj0uxCQl+QTXVs9ig
xRATVrJjpbAXc9IeIjfcW3IiJLj1fnSZ4eykTZx07d4TnkDOrFYQEmUtYjO60d5GyzxE6Nsb2TKJ
nev2EGIEGJzkxnLC7+FNXjrOfZupOL4wi3cgiFLIJraO+CQEBjNQ3mTNQdKOs3Qw99PlzV0Us5BU
pNEf7CDC4bWDNsFog/vWfvYBHb5Ouf9dWHN3YmYF8XISRISFSE1TYkgxqECOttCdDRPntT/6d+MS
sSKnZABrgLiIFtZchjx9DzrlwTHtO82b3myJDsGlANnn0W0KHftUSmbbOXrVop7ewED5DIqcZwbY
zGCkEIlSr0VUVXUc7t0YkM4jdhCrfEwM0D08Gy1WB0MksNvueurU6ZbK8Sh6kKLYhulxLr5abXJ4
UnLeThFEZtfRoJqoIy239Z2BFtNqzIDP3o8xK0Zw+y2L4oSwW9YYeqJZ536CEagx148bEnPYVXEV
7ahAHMHPOVvhUntoqTeUWYCKirEmdWF66gvYNxV9VKP8xNjvi/lgKnpTgqtVec8gsO/rCXGxKK2f
pVEH0hgynED5m6vFLyN4iuQXcV9nm1nNpnaaV1TQrAsm45wZ9rnRw+veLILFmw7a0KBlyoqLvjQf
2QxRhkvw1pcqdybVESVUHL8YpBAxlD/1GW5IVcKArupLlWivNVpB4t1ZfBU6Ec4zKPKBRBLkfMhV
hX/fxWAx7oxKzByx8l0fSV0o65xaQYm9m8iHPQnnza7qVfBOdd87rGRJbcBbUSGotCIFxbFH2rH1
Qgcm+17aVA6zZT6GIVYeQgBEbxkQzr0r+k+HwXnSJrc8LMKJ90gQbuGDL/gROT5DoKJFmTiB1qBu
g/tv1/1H0db3QxF/x3/+VKZRuhUKruPFJXyonEHV1a4s3dHA49jyhNzxue5Q1+Yl4XyhFxCLyIQH
RyO5CBm8TG+5qhEr5xHfgK17PUnr0ib2DQiafCv1Kj2ktbHvc2tStIEAYzPxgo59DaVqOVZReqOF
VFJSdhuzWouQRSIlUNNpIJwAac9EF8K3JEAtK/ZF3jzqJfWTiXyxEGPRPmsHexfVxTcBGYECTN8F
c83yrhtKf9czsccwwyAY1lTnm+FbZ02S6hCDeK+LJ8EkaW+ALy1kL7eu3Ysry9NPyTdNJ1ZzjrHb
FGn/m/iiZpce3LKiQEfI89ZsI+ZIbg//fcEdjb/qwOKIpkRjhOc8VDLccJcXWQkGuXKVzP+xnhMf
SgOCdqeRwdw8m1QwtiKNt3HJ8Jam3oG0LSI/Yn5BU9/2LqdjPOfxdZ4y/ZlVyptu3udj+8MtO5Wg
REr5UMy3mSt9BhT4HBbO9lkFOcRYa0jqBdrXtvNuThjC4hDBYAlZzorRcmXTcDN108SqLSbqkpLg
cS7mcT8bSAI1C34gYYT7Kq+t5z51r/tmHPeLJkv42Et1BWiGZLTFhxpTa6cBAABKkuJUmc7FAi1z
hSkhC9VQn+nuWQ+rvTalLeecInS6qBbamcovkDGi+qCnHy2d9N15sd7iVj7gOL0z3djdWbBSt/48
XxEILzGJuzans38zFmRW9WNO/g62qQZz/4T+0o6a8VAXXF0LxSQZYgpOzRUDDgt7da0WUI23I8u0
FGnrxve5YKPfYKobuj7lNJKux6V5rpYCCzbKUyywzW5aWMIbslcKQHg4rgsUEZp/MUKlLXROpNrM
ryU9oAre8N00js9hisFGmMhd8zk+1z4wpMq15KkZ13ExfcR3IU++QaVYIMBrZRUdYEZ02C6KPICP
yHTYeQ6rxQpImsR7IN/rQvuZgwfZtdmUn8GXPDi54wej2oCmA1isZVphVN6eHHPQoYTijn7ig7lN
5XZg7AV950CE9J/Qq2h4I9mmZda2geNl+8KTOwL8zvlMU9spLrFG1bD1uWKOeI23XbZLqbSxZUiA
FzB3OWpAC2UlC8qW0BldI2gOFTSkVLLg1fHV9VZyAMpPWlrR5AFi6+tc06Ddt7+AX1Ouc8wnBNI3
SV4GbZTEO5JaWRr9FNIYr2Eo5/N0mKC/VoVBoPtI8bFcUs4VI/9dCjFsszjt947DtDzsuy5oDY55
Du7piorvu0MiHa0FvhkB6zfEDdwNqdyLCU9ySSgk+r4Myan2Vma7JAK9bur1qy8BNo4R0YFcioxz
9CK03ybM3IOrMjyjFhkjqi/idgnARIFPU8HdsAQyD/k8xzeGLI6ocpMtP4VZVj9eEqu81mwWEP5i
OADhUJZPjO+zT3hn+VgtU1DA2N4ODnEXjYuJs5mYsZH+tUEaRr/RICy+dYtrx48pzzkcf54mbh0X
oiNaWDh3hIXtEmt0tvBbYmIzoNe4EsaeFFSCkDwyAKEPWqBdre+Mmfuh9eYONBWb18wwME67zJ+L
SzK/Lq2fHqAy3ghQG0zKfUaT/C3RfPJ1yGHW2sXYFD2qfNNVRcCF2ng1NndIwgGpjYII7rF6HDtb
A8FGOwC47nMNgJ65tSn20hB3o0YButNPuQ+LcCgetHcHxuuydBAicrg+c+xcmhnlV22RQarZe2eI
901dn3q7eW2cEyyQiBopS/LWCd9EmJCe4UEzAShmy2BRiiw3MXyAn96zhYFO5C3p0Wj1FclFE5Sx
m3ZfYPL0R36FR9JNJuHppz7DKbXRftMGlRzefQwdG9AMt4KsCidDXxql7RxU95OAtTRrlPjp7HZO
wRTR5ZrXyXBfi/Ya4TD5rb3xoNWkhCqGx6AWGbSKkbjGl6iMT47E59FUYED0zHoOCa20m+bVM2ea
Nr12YYb6WptkD/bzM1nU1/QJLq3BYDdq5xrGJBov+Tplc42GEC1lwk+TU/VKYfA5mayHRbNxIeb7
pBtvNHqOeMgwoUR1Wu844l9bsXwnUfunLXki0+SV30LTnB2NuZZfB8RD3ed1jD6Vi2W2YPGdJ6Oj
jvWjazpou4l/DXeCqbxV/UKeholDMp5Ji5v5qTCMl2b22Cy2GdDVZJWYgS1zK0byvljwU+JaLQlN
Xq87MmENjA8V8NYRpQNXkQafBtbiAhZ9DCkhDAyWtSDb8CETZL517PtK2P53K8SWkbAI1BhdSvLC
NxPZmQdoeewP2iwilXjtOjPZkWPIKbnFdzscdJ3k6dEDREIu1niphuboutOLmYZ4Qyy8jfjiUuAd
W4jT31hIutTP0XUX1JpMcZO11UKAk/u8OGR3iiGBxcTUCeg/2IbyNu5GsJQxRDJEnhhxop5JJ6Ev
IuMyEwsU5usiTwHH0SAwpdPBK2rJm8zm6bZ1GPYTDfszQHe+A2u/BYPBDmMo/hEfGy7uyIuTUdEj
kj5Foj3XJ9OsGyLgO/8yFge9+BgH/w1N4TfN5DSHDfxzGhgtOhJqB+9BkxOfl8p0k/ukPePzxG+D
k5HKdO5t8aTRTUxh064L2846OqEEAM5plVugKtzi4uUduzBlgJzi6uxlhCL6PdMS13AfBiO6l02v
kFpjvJvRPKgJS9NQIjLGgfQv7UKCmNxpjfttQnpzPdJxuAj9NFj6E5q1ZN9KXZydKXlO+yY6a0be
7rPZ2muVHl9V9Oo2uhSPTgM+Ire/URZIDjIU4VXB3AUtxaZpavMoi+x+cIfmFh3iqepyeVjaKD3Y
xiH1Fu0mq6yHeJ7eEbPSG6Lof8VkT15hBNxqEwlIpUY/KmQ1DyaAq0lbcdEla2FrhoKRim3muQRM
5oN8kM5joSUqq9qJjtpzA60dLPxpkbi7aupXjZqnrtfCSOMNUvMeBQBXg0ncRg6XbA8QkqVRAC4o
qga5c9NYZLlo4Dt3Wu0+OLZFQsEE1wwKoaIO0hvFq+Lp7Lx1oEexAMhwDC+dAx6SjPe39dCFoMcS
X88dfZM1agYaU/Ybtd+AA5kIWf61XhBJa5QdNOrhNlkiNE1tRzswBDqLHdae8FIOEOXW85z1ym9L
st/N9E0mBnXlpv5NokXghbwt0v8URDfxwuEcH9ajYcj9B199x0pNt7B97UiKBllfqRkRdcRGwcnx
ENITmymEEmInatq9CDeO5APxljVXszjFWpNay74HBQMXxzHPZuq/+gT/nJPQBrbvzccUxf0mdcnU
1RWmvrJSEo9t6h35EF56+7tFYZEQBRCnVR4w/HRBkvcYiCRLNR0y7sJVGWE7rW85smTXfqfDOJ+N
Oel3JVhv4eK9Ta1iYX7ClzRZb5jLqB07srkxTS5H1l7MHHUt8Cb9d2LURuDHvnse3LPRiff/5Ow8
lhvHti79Lj1HBLzpIQiC3omk3AQhC+89nv7/kLeju64qIzOiB6VQZaZEgjg4Zu+1vjUR8LlValJB
UAUoDsiv4fjru7buSG8rZImG/hC6lhcmTmtm+SJhKxCCrULM3/VrFT6CTeYd9isFzKswYl1v4nhD
8rMxXGTsDIC5Us0mXIQs9WHMt6PJbO1LT3Lo7ehXJlupE3iSA8oUsiVKp0JU/E0O741kFOyskc+p
h/WRONDhrJkiNCsrDU+NmHwlKqvMoFcgfNk+6p6cPJeRsqpEYicT9SWPg+EyaSNHyfAcUJlx/Sn6
zESDNqlM0oopAclvvVetEwza/UCii/R17OHxgy5g12gcsoCo+tbClNdER4tUJbucOqLow/Ipi4no
NTlMCVuRVEcnkKLnkXfOM9lGO63ibFf4lkMI8pxkAGdPo7Iglwr26rIIV0auf5AqQ5J6wjNbAPnT
TB8kepS8GHl57ucFbdJOSlGJLHgRZhklAtAbYvKVwvG7bTpQCngt0UWcO84RthbWL1lWou0UPr0i
PAhNBjJcESm9BWDvU4u+RghxgoRE78mHTPVqwCJWgOFH0y0vuxbbZ/1l0ZcnUYFSJ/XeojEqmwY9
INWoY4NMa9VRo1B3G0N7lUN52oJ6Jjw35LifUTqXQkhBGSzGMe3qTVnEx7RA7ZnJJTiAuEYdSwOL
GOQ3oc+y29BSirXiZEVd656NRb7pMd/K7FgXA/EFC9Gi/xkqIlSKEqxt0R2NGLC9phDqyO5mroIP
3V4tCG6A8pYVqneXOZ4VHY4xwQtuklp5DgufyTZwVDce/8HBONId33q6CM7bgKbmZ+aBfK6G2DPp
LWmwuQ9JImGODiInYfC6Xkw8cG50JNoLND/VLN4r8fgt0xBxWixEW5na0kqNMxzRNDsteaA4RJff
DQa38/R+J5cWebKYLHStYXcky6shIj4OcAbYcowRdGw72rtCK6I2CaGK+rN2QiJqyaBQOmb9tSC2
0tE1llA2NrPsdNyYxlQ+4IUI2hIIXG6de5lCp07sD10XfZ0JSuw2EfQWtZe2xZSaCyqu8ORIpgw5
D/mlZrpSYpwK4sA5dlhBvf31JWcV3yoSZMklSoP/+60sMsCkGnIF9WGoGgBXjv/5UfqH/NWvf1s2
1aQ8//oNoXiLMJIkiBU4WczMQLUL7Yr7SD2eXxulTehimLyLfqFtpuxwy0KzOuEhJyQp85UVJ5uU
WALZQoEyWReLJwAVozSCDiswjlsuWBqQn5F/soJKeHvQp7yy69ryjiPx9GSUvGeN8RVfRl8AddkQ
QFKM3qmo+10cWNOZawi3YoFNNdKWhhmSoi121knEKbmwTH85+nJ4yUK6x0mLN7Nqv0AWTVTIVANh
G5bQmNe7SizokylcQXMocWLthV7dELaWu1FRvMRB3FBJ6F8iIqvSwesAuwbdqjdBCMcctNjXKAe/
UhuImtxDBVf5UPStS18/AyZNqmSaDiuLDCiHmCkOL6nWHco8ylC0DOsi56wns2VKo4xMBWVXhV7M
zjp+SFMSqoQ4vw+gN36ZbCZ0X8zNA3cwbZ+a3CMmsbiOsUCbVm7OegW5s9d7NCd1taMmBaV76jpy
bTptK8hkLeNDVTcKur+FJg7zCStnQiCl2ci/KS2ySdeSJ4sk7zQ0XFJCCm7vtvJbKqWlnUsEZabz
k64iz7MUMAeZkh+73jDsgMohPK7awumbbkqR7nIPZbYhv4GGve9EKeQTH2mVqY+zmRIpWB/CTDMM
pT7iVl1XPjHciiinqwlo3lxGs1Y1bTWqD1p7R6UDG3GCeQb+fUMBMDwForXuk0XDiXSbC+PXmJnx
E4IK28wkAjP9YYOhMLNDMk0BFo8DaGdqeVnX4Laz5NaNMwY7ai3IKmm5a+uA1lcR+0udsAe7FXj+
Y/yPU6DAGAvMh6LoqUwUdHHLkdZ0NMuQfiVoqoPmkpulb0dZTx0iu75lCCttPrs86d0ZU/4dEcWn
9eNHG5TIikJ1rxnajt4bbBMYjJUEXITK0hOyvGAJdPjGINaO5KN47KAJbW0AZlz1symE7QXTAsdu
n4IlaG5HEXGb17mnO7rUG5uM8EDBSNNlQncLMLWi8ah0xoGoBhKTDGJiWg7k64rEkl1EuWgT1GAA
O+iVm1KpAwIUuQyGf7rxLV3Z5WJecwax5L3eesRwxLJyiLzCdGOl0465R4c9Cg51qXpH9FBE05Lq
fTYkL1tmpZKtJ7o9KFwq02ny2n+QqEM6mqR1D1RgW6cXNOFB6U2nE9jOm346XBuV1npFMtStVOFo
ClUp3lqLjFhfNcjrrrxqURo5G+BAp8lJo3wjYfulOwpMnhyf6rHnGEMmU1w9WlXFCNfCArQ7e9NB
bLPHpqSJRLhd8iiZZkylgL6wWME/oHwZPdbzL5XHKgA7XiKak2L/0RvpLzVsUu9DhoggIT/rzsRE
Qb4ujDvyKojnnVqdvdgiRC2XqXAjjzIrFIm//jcKJvmoeTmpe+EzDAEy7Xt6654l0FoshXMQadom
1Ov+6Plqd2yasD/2WaHs24A+5vznpIMAMbbSjj6VoR1qqdlVkbGWWt18bGLzDv1ylpG9J0MfQu6Z
2wsCcVyp6b9EU6MtkqCifezXhqMPqsSnFA1u3ofVsm7hZZgdN0IYclhfUfhBv3J0w6rSKFPDLQB3
RdlKlMaDzL6EwgjpknEDkmYkAVOUcnLno341Fcce9OUqKWPjPPGOMZbvMz/aQnBOHlKN6ZgOcErt
1WI+6zJ0Ubx/L64Ih+hlj4WIjqBaoJRQSRuaRY7ECgUVBXBhWYUBkQyN0R00taN70nvmFtGO4mRV
+9D45PdW+bQq655uDbHLJCIQCNDjwJk1X97EJN919JMHhRDN3IR6NAFzN/QlhX12dmynWASa10zM
pzVNthoie/VpehEFt/goz7O2nxSQ69O2ctos5Xw0B1B587mWLsmCgAaNyZ1JJOvqfVmxNOhBSddP
x8mKEAshWIFAgOAYM1Age4TEkyl5zYY96UANGyah9ZquHyI2mxyaLNdURriaaq/aGSXgk5FHezpf
u7oCIap6Zu6SZyGTQlUNa4YfTvr0JHRDiYiVQOYupHhujD4/i2FBNYgt0ZKA1BNd50w/ZI44sg8J
po6TQ0RjUY3utS6VZ3+EoaFQFGPanlZKXo5bjkKyHz5OsNMffMoIe6NE25IponeoA/gCoI4WLUzi
LZK4RZYrKr3/hKnErxZxC91tHKgJcJG4+oJmOhuThHl8OpiiFB9rU3fHvlX3SdixzzMME8eLTqBV
GKQ2Odmrzhfmc5l8oiuIUFVRnoSo+AK7fQ8QMjOyxpNe0CwfNEk5CBMzblADKKmZtdaJr1G0zKnV
tlVESmtNUSAaofxY/QmhxWAwHVuinm5Z+73lqAfwNMbuKR/oj4yiNS7CNiNBY1B7cHccPWTj1Kht
7tQBDZu2kPFcBwRyd0G7Jyso35gjWQCRmZdk5EpHf/I6t2W80VqPF4oY5DeOdRJqI31XDdawbQa1
onZPLHgB/4h2bOtyMkm2Glk1y35EiZf7L4JoIXunZLwaZ2LDkLI0VJK6Zg19lmWOQYFizsWfdWVU
R0sWxIVaJ5GblWay8mKlXFozAKHR/W1rpiyeRXWpFU7AHRsCJ21J8xCygORzchwc2SOZOW5GBmO3
N4zG7Yek2g21fvp1cOSTtCuYYbi8prWRpD7lAhQEnbZCk6pfBAxbi7LVkmXL9biJbBzAFg005Dp9
GYuco0tRRhku+McplYt9je17KShjukx1lbKOZ1ElRIy36GfgXhdFj4RTJNt4yjYAIvWdpTcEAGvN
Wo2is5YT/ZMlvr5QSrXdGGHPWajxE2nn5620mzr6g8W8+P/6s19fuvlvvclClqZVI8XqlFidFK/e
utLrta8Z5EJC5BEWehW5KmnGG2UYRYg9/MWv7+SMNn9mEVpTDkQsmQdiedVL12BYXky+g1KBwL7J
RiVqXrrnHrn7zXfKDczic/ZsvnYf1l6iXRg8SYIrUPhdsq1SHzkuqJeSgaAu+4s5Hrw38FNNf6nL
lYWWULDnssq4qFXSKG3pxe/cYhWt4XCtsqX+wR+c8qvOjyKjlzhvQEt4lC9hfZxeQJTwYCCy084Z
bFPK13eQrO50EERXWD9WOSp9itz2dErJ57jRIhTfQc4fI2WhXON33XBVgMWFTZi5AxM++yxuMYW2
8mAUpy5w9Iv/qKbrunzvigMTAn5jhXWEVma2k+rliOcb1pHvkorWHlBGg+ygbM0wA+UcQu4nSjHa
e8kKKYz8UL7not2u0+RgGjdB+ODSEee5yj1uFkh7qDH1n+UGYUlDK/KN6NzhqCLTqhbkFa7K+JZe
2XWr2YYUPhG5InPHBQ9Ju8keo0fhFSkBpSRsD8t81WpL5VF9T+SdDJV7AJT51RyUu7WNGKrrlgRc
Y+3TTLS7XblH35ZAoH7t3lJ42pfAMc9c3LhQPwi9eiqGbfcc3NpHya2UBVLbAw4xTPjjlVUNCdGK
E6e0RC7SHVXDLhZVggrDzu4iaHSAX7dIgINnD92yA57ZHKcT6bbRnuxrSIG4a3C6JARGRYt6O137
NfYXkrb5uWhJd2tnBDb3Ztxm+/RROmk3iHmqfmnldYLC96CCMLW7djvQh7iKF+Mmj47MwBE2IuO6
dJ7bLd6AidowcXj7dGceKBxzkLxFm2SYR4DPiWNc+0807EiT+KoO5YtwGbCkusoq3UxLdXdHOLkM
DikX8xTWQAtsqskfGH/Dt8qh9neUPgfK/bbmlNgcTkTsNK/YIZ6YgFNlkxMEHK56dYUSo2FRPVob
2DN0zQwSrG1R2UR3U1y0nGSHrUGRmUfVaW+lmx05h6MlGBeCuA0ek1lX7XBHyJn2K6fey3a09a/D
XVhFR20Vbox7lZ01XHO+4/nOk3SRz96GvSnMvOwJaEz8Ve1A3BBqRLGE2qrrq6w7dv1SO/lztfMo
Az61Lmyph9CG5sRPNOsgcFGTBMfhLdlWB+NcrEgGXdR7ZVUsUeWWjukMT/ErhpCrcUHjkj+rdk4t
2l+qMVHfSyJJm+/om5BPxBN1aSNCPIrKuVlLO4o+/StTmfJOn28W1KMAX1H9TpDlQZpHzbjp1tnV
etfiRfma34UFLZNipd6andkjd1hL7/WrGC9ptFpL4VBuxJa4Q9taDAvzudyYV6yW/YduE4O6ak/p
dXb0IMWdbHEdX5N+LdyoFZEQTQmsdcSb6sof9XP0BiOzXBor7TIZdvVUJI555Zw4fUNWa5J1uhev
ysW6BJAra9vbTBSQj3xCHNajbYyt8l1QnWbFdoM0l0Wvb4NtftKfe9d49fbVzl9l6+KbtF1vEb2X
c6fJttKdQfeEX046md2KkM/W9Ol2rfGQXBJqXWR32smduv2zqCziU6Q6GpsmnDbrlAkI8wxqoG9f
PKjodQm1ouvziY4Ti6lpHnukNQoEWbu64VkoWWsYNMQvk9BhIc1zNPaeJLYpGz55u3gM3gQDr9Gi
/uDEOiybEa6jTTM2sYNlvZbOAerjFXwnfdfuw4qbzWAiOGpemmbtg22eiovYUCV0SC3Mwp3Qrwxt
gQAaeZ2+rLfeHXaGCsehekAQOUxn4SrTd3yI7ui5BUrBdpKuanUpHcY1xjt1TTe2WTDrfvhH81BE
TucQVLsXrsPZ2k8ngSYqO4aDtfe1g/cFgg64k8spER+GcmNFlNi7PWs342y8+FeWhBdjo3wK+3rN
8xdxqKdgkOJHWwTr6hFf62CHKEUX4slaYmZYBC/6t79DJg7qg5LnC3Guam/Tkejoka6lo4XtfDWD
gba1j05hgQBYVBzLWppXojWrb9FfCtvoVeSWPkgb6VS2b9E+ffIY2uzB0Sv3drPg1IZMJnf4n7w5
JUxlo7cumQ/FfqVu6tLxN+noRt9W8ygQGu1oZKc26gGoKI1ewXJ8zeHJUlHXOu1LuqlxARM4UdkG
43wjHGjBorIeHQWxDA2Q9XQJspUo29nSB4CzCJYG0uyLMtqy2zxawMNWxQ4TJGi0ckW6y4pIhZt0
IkNh2azZusvn8Ms/gO83P8VuozOnnuHiol0AWkieHJumwVE/snWzo8eZconlvWsIYcC1uxh2yHyD
ZX7MXqxn9ujSvhSA4y5oAwpv1PmR43qf2jHubfkcq3ZF6hnHlObdEtHpITA+VB7TgiNc9KvfXfRh
O+0Sp16R0IoBaFUefLt7z57k2/ic0jR6p/QTbM1ddkzVZf0SPBbjsv7gkQPr2OyUd+GBT9eVtsDO
+MCM/sQHMZWLsHbCWxysLesSgdaUNjJttIayJneJZ9pWnsRwq5vLYaPFe8kmnW01IdJ4btYNyl1Y
/KBnPz1874NTL3Rx54mOcei+G3ENh1WWqQWtsscaweCiuwsvE580zmoOYydzFyr0m5bQWZNdku28
tcXZ3y73wVp9V61Le0KYCHFvMbr1h7chicoK3fYh0tZC79Z3sgfwLzYeBho75cPbYVAcoZPSfl73
J63d68EKN4a8N75zxjZhQpptHOjJa5eW5V64juw3SG9/rC49Mvl3oDjQCHB6nAXXR1KDstZAmWyr
OeGw7FeKFfGFzbqaToyw+ky0oZQ5gbigYYX8od0ljWNiRcq28gP/3hBg8S6oPo0PQ7czYnfWVsbA
9Wz6SHrgKkRBaVvO7KF+YacQ5XddPTTgqswbB0mhPbBhK76qh8a6gtGDx6m9RuT7XJigkD/J4Z2i
YPZQn8JThqdy25dL/9o+xfD5abxozFEYhxxjY7JxKT5EYxGw6D9qp0HBp0KO4RJlgL7282MZbynO
sZ1DhRQe/TfzVT4wSSRf0aV7BUUYrEl2e8335SbYtrvmRX0oktVIRxhN6VXJA+IGbTxQAez91CmW
JZm5r026MlEUwZhRFmN2Ir9wziVemCQpTtf8s3gtApwbNkc/Uo987cuH5srVfOPtStUvvGXjM95F
bFgJmX4oQDUsjAv2jI1rnCrZJqbcFW4E1LS7+kq30wNPaU+H6Tvf69f8OSKVcW3efLZf2+wRD+pC
aRZEkySHQoNwg+/JiYg54mHlLjHYLuBhKxQoi+TOPq7J3vzABrOVHQbqek+8T8yhmAdYvrYxum6w
lA903LziSesuwjm94pQZiPTkMePUgVT0HbHn9MXCVmKM2PlsJcht34lP6FauNaeOLemLGr32o7km
z42PDyaUdiFPl27b4+h67FHfGfjCtku27Fsx/JDvvshew9Kpvtp97Ug8MixPqOoQ5D/CXxS23pp9
i5Ne4p1SOZoLXMQ1N+HB3Bd4wUx2wQvjEJzYOfivPDPJrsu3QCtQNTaiXVz1aVtE7uy3nUHWICxv
c9QJo03bakcjtYcddXXqFOqadKG8ALO0pONZXGn/+q8SExY7KmJ5mGd3sblKHj3JmfLPF+G1GF7F
/NIlTvlM1dkXNp7LDoooo8hGSM32bKhug1quzIe2WMKuSy5NRtttwSdnfXIzWFVjtvEcaDYQKg/p
bbibod29WoZTbUFNUmX/HDVbu2FooTspqc50rmj5ueWTuOY2egCTF5zaw3oXsPGTXQrBprwO7jyg
OcpxV92mF3+FyBY6q7lNNsk+f+tM298lN/9YcISy2CtB7oy+KAQ8qO/0ZziIsmE1l9hkrD2KZYCO
iMW34Tl74G1LZ/FVvCg3ihm8LO4ozggveH1gULAXF3ekwLz7wi55pXbHQSH5qr0dApK5y37zP5mN
U2GLoqo5Egz7nL1H39WaPHtzUyzVD29vYtb0OPOxR7bzg/WAl5G6XrHvt2m90Jx6GXymET0szkPr
xkYl81xtITZWYOrs9plSAet1+0zpowErjLHFkR3/pD4IL6krfoijW/g20e/COWY+RPjJR968gWRR
P6pvVq2+dBpi/2qn3wSdoyy9D29XP/nVLkLMu5H3gmNsU2xugVN2dmtuRLd8sXRmIp5QPuxvJPQC
BM0tPhADrYTjDa62si7Vpbkj5nyaM5HxPyL85FlFEeqO+4AA0GX0zewnJY4eOqT5UODz7a+OzCBW
BXWJPptVvnlqL4GyTz61Z0bnQ/jmrdK15TnEnVs74yjhL/ykt4DowpoeAwqYS0NBCm+rr8JeXJcY
5SEu2kT69ba+o3XiBAeGFYS7aFODkuOIL13nyWYWiXGGMzbSuZgPsSYdBmKybf843qXn51KiLe9Q
9qFpi+echbF8TdCyLwZXPTJwuEnBRd4FX9hfzYcEMsh3dOs+WASEq+RmL8BC0xUZavrFWw0b48oc
xUNhfNJ12yv7cRthFH6JQTcki+nKLxteGp885o0K219hl7YINuyIvS+U4xzX0d5GXypHDHZGKspJ
OzhgrxIfmOV9IqJtapF4YG75MX9Djm7t5/qmQNdn6T3414Dnyfaeki/GcPfMFnrcoscUL+GJ6Uhm
ysFyBnZoUT/VT9pL/cT0GDyIO4wE59Ltnzi7qodsL7nGbkOC5dJ4rnjaSgSlYGvJbUIW9MLe+t69
9mu6MU/FHYGa4IzoSLcdW2l3fObATiZ9vSfbQS6d2hVp+dHse7S2jKb36lLC0PQXMaKwzOlv5vM4
7CynO3of/fAU1a6QrjRgzSpnSxtV/9o4whLn6Dc7fDjE9dgYbfFlfoCGYwlk59tzNXk9qW7KDqB1
xXLtr/iH+UrbjcfixCyI5tDajrzZalU9aNthxScg7pUlDJXkjsc4sGPqQdkjEOucuhALJc2t47x9
xkv4nrEtC5agMD9LcxXXSybwJ4GJfBYu2GToHoq3+hk7hczBU7oI9xAsKOhPHqVWXRmIoHsr8bYC
rZntr+/iQe9woBaWU09i5BgVjzTifQxNr37scfOUuJ8oNIRSuMMrG4jxLvz15zEirDRuSoaKFe9q
qTOXUcU6jufJc0h4o2w9Jc9CotSu0Whct14LMhzIjG99MyYanNpZCZJIDNl7oVJGIdq351iMylWS
8X6CosPqPPIw9POXCNnNnOIFMFebFGRw9V6VBrZLQ/5/vgxmdWjVQl+Bt062ZLPTolTZUCYVKDHr
y/rKa6vbW0JrgpHNc4qw6BOWaSFwUvn1RZ/uiSH4K5oLFDERGBfLpiKaJAnMJ0SW4HgLNuboHrEg
UnhW8Z6i5KBEO06fohbdQLHDbF1CSSTVCfTxYqiOvSp/yrFY21nEYU43Lx7Xuw1L2n9l2jp5yZnL
g1wOuHbkRDR+KYV3ACUvs4UlHVZtn0Hu1jwqwLYwUMLAldfolVNb6CeWx+Fi1G28mrBaUJmhceYV
j2r9NKqoV+fvQ3MoUYvUn0IU3aykuFZD/dAIE7lqMyJ4SN56vaCEOj6NhaCsGlVcU1l3pdE4x6O/
hvp6VDh4Wp33kEnq1fA4HBmyZsdElMIhV9Zy4l08mjvLvjEfi3bS3Nif02KH6d5P8onbwQYmVz3q
RMWnKZDyR/6mU4nDhylrwtbyAhx9wdojU7jOhnrT4rJinkmSDVndM0Z+3YtjcKwETCeYMcaVV7ar
TiQcMlTnLmZtHMzEGnZdxibT6igGlkS0ScJEAp8lf4wUjZczmdMOEWc4vuThH32aWu1b7RE+CgR1
z6g5ck3ZLrRiC8RKPUZlwGlYMhf/6/8hfn5HrvmZSWaaiJcMTbdU3Jm86A+giz4kctYJZrXuVfgQ
xFfgbGW9kL1wU6cwxKFaVmq0JRqdxbga739++X/zXeZXtyRFNHU6ROoPvosxaEOj5Ua1FuP+2xtU
R6x9SgcRVQyy20Lbq3SqXSJe6T+/rqQAjvkvWhCXLcnEMJkazS1Vnt/YP8g5Yq0XgzxIFZ2W1LMr
nGKVvgqN/jzqeOEnETV9Wh2w4R10UFYzzJuTba5sVKv/D0bqY/jf/lf+uzswX+O/34ohK6pqWbyj
H3dAijVxRB5arWECdk5UCmAhhK8gN1FFnoKTX9CfnIEwDN+B7ll317w5wYKdcOePfxkO/50mpanz
aJAltKiKqWqy9fO9aKEnyUIe0isviVfNIhb4GSuQjMVbgBfNE0z1L3dC+d0AlLF4GFhMRF39VxAc
HbupKIRqrWeU+4w+vRuKhk6SnVY7NYg3+fgNqXktCg9gTLaCKa2WA1t75AC4TBLypDzoZhTRRKy0
diyz11c1fsiLXWy3OK6q6hEeoluMKFOblNtbtLTAS8gRHIgQhy1Ds7n8eXz97p7KimJgkSWgUBZ/
jOvRVwtWJb9emykLoQ4extbL/i8Pz69B+nPkKDLPjibC3zIM+b8H8YDTeWwsuVp3lXaDTXPpUoME
cYrfDU9MQQnW6AnlLTpwDBbf9OZmiLQD/o8ZZp5cCAcf7KQuzv3eU809935VmOqX1czMEuJQy+ow
jQA0Cr1ciTWZoG3wnVdp5f75w5L/Rc9i1CmyrsmiZUqWpM5D5B8PIxBq0jlkheOAxdbUN3JoBToa
J1otY8o9naowXafGnJQSLMW5rGy6WZU8+lKPwDGGMKIPX74lf5lxda9n5oLiQyuYev/spWb1l2fk
t3OHotK4Y/EyZP3X3//j7Sq1pedGyNtlZC1aCaoNhqvFNGOnpLS7x7TUZ0//66DtIoXapY8AjpqM
nZhi87f38runR2HiFlUU9QhDfwwBH2GJRP5KtY41uidGGY/OTBsZA2pCpVxCDOR5ajpa7D5tjD5I
P/987377+BKQJ6sinDedgfjj3uE3+c8YHBAUOZUkU2TuQkSi491so8iWSXWo5ycPX1YMEGS+OZ18
jUzqSjNOZsAmh419+PJmIMqE2H/RRNJXY8QUXP1DkRSwe8jWKq0Ge/946wLvHU7EDhslBdOo286U
pWbGUP35wqTff7KmbrAay6r5r3kJDSoDCHhwne+0lhK7ruAKRLXmDqBmmggt8SRZm4TCeQT55c+v
/rt1kRE2E89EgHs/I05VsuhaNWVNGGdOj0Bpop/opnZkLZMUeY+0jAJJ3/zlmn83a6kixCSyDgHd
GD9wcvHQZt2Y9NV6GriXCG5edTN//fOV/e01fqx2odbI+EQZsIj8yDOqVqqZ/mXy/e2Y5GGQFIvn
gib3zzFpRbBa5IaHopRcpacFMDKLWAMDTMuzy/ALE6SGS61sD/hlLpiaaMajHyatJvFKkqG7Qyfi
DzVlaU5OoktlUDEIRiLgCh+UNgrgTmEkt8J4DwrWZuLHgR0ZD0Xovc/AMaKKhr/cHGl+lP97tldE
UTMVk7nHQrL/Y01RtaJVBGBBax9xut2wjNtqkhID0oek+fKYGXVyx91NywHcjS+UdE0Ktr6FlTl/
vofW794JkZdsVjVZMn5OOqVuEOJSKOW6zL4FgkvVgERmi+Q4+rjjZagash0BVgTK7s+v++/dCapJ
E2GdoZuyYv76hP4x8Vq+1ExVTHIcUUmOIfNMkp+KCbTo8KMx6Vaw7v/8ivOI//GZc32mZmCc1xT1
5+7YqsNwGkcTd5hK0E2EMput7HNRRY//H6+jyqLEDWY2V+cr/8eV6ZzhFKsCwE384WLy5JXQY2Yo
vb/sNU3ld9fzj9f5se0VlET3EI7ka5AUJLWpDppvTvm6LQzIAqRcpa/4kIT5Jq+jgXm7eFGjjVFG
Ny6fWkPXEkFnzZorJV0q6LEkJRDdiJ0Q7N+Ud0wUFH8H+aBHwVaqAG5an5qRag3Y7wsxW8EPFZaD
JqLohe7TWiaiCs+/+ik+MNnjmB8pG62sfXfq3DwN0n2v0qEj/yZfWL6KAD5vlkE+feAzF4gwjsHl
cPrWNHr5RftBEDjygjjwORDjFwMo8tYbDsdTWm0+CSdWYr5IBkoJsI8F5qa+cfINMiTpho9xa/rB
S5/qIsJV6DraoF78IvgWYeI5sUcH29BMapiTZLiVpj2LrhxNZw7N5cqjwppbNMBJ4tIXUYx4wByC
x3Cabn54+vNIkX6zMLGhNDQmA6LqFe3nbilJJkHhmJavoxQgAPToK+HwF6WXr2ZlvVON6GxxjC/Y
eZ6sNDrXVqACaeqx+u/zUNuOmXrFvP6sSeVSCor7JCSvkq7A2lWays4TeTWNAYWdUndC0X+s5mCs
KfCIZ5Wk1eCJn1WNv9qIL9ja6FIRVJN3tE4FgKCK9Z70/VVrrOPUtFc5puTaea4aZTREUutYlcFS
xUbYqPxAlIQLZWidoMfLGV1SWd3jJbnITXfFMudXn9GYbRRF+hx9aeUJxhEeTGwrlfzWZtKqGGg9
hnzsHuBnFY46paZlWU2IK/AsLOb3Kat97NRGew106fPXz3X6vs7rC+pbkm4hVMjI+ZrE2g6Kt9Zo
C7aV+FZD0fYG5jRJfVYIyMFnsU3C7EC08tnX1JMfw4YIqrsw5QfcLjB3guAe9PFLFRTTviFNTfZ8
4aHJ6oPaGp+w/anmm9VTjh3xHHcW3q3sjDUuf+AMypjyMFz9ZYT8ZqGQydWWKD5pqDKNH5OJl0It
lasRdTQYstyvxm0DuXShW9Qh00pzw9T6DBGwI8mokLOI3Pa4HmiCekq//st7mZfzHxMo2cQquAkL
lof184hClaUj5CbN1+BAkKdvY0EIZ6NaSpaksWh1qdsivCeDoejfBqP5kHLxWlcoa4Lgf7g7k+Y2
kixb/5W23Ee2x+xh1lkLzCBIcIJISZswSqRinj3GX/++YFW9TkEwsdve7i1KVkpJBBCIcL9+7znf
kda66EqmiVIL9r0aPtjE9F9PHSYnNOE4hi6hYp6v7XUwdlpIAOAuwDJAv6uUSGUZvCAuJzN8qL/4
2QSd0DXSXePC2Qq1ft+2wv9gU5vhyOeXCL4t+5mUNv87PyuqMZG9P7bgZeUniADZFv9fpq3fuSGY
OhZDPIwHgvTWrVns65mmoWbPudV5yIrTGEej893ODil2Atrywx28v+mm8DXkTxhLDCtZGh7KWZ98
tsnR7swu5bNEyoA4B1vLguDuk06DZSP9YPO8tFJxPiJQW9j0NgzjrA5rElWmCZ4qCK3tURkeo/f6
BQYVcZ/1qerzU9qOSH/IFAVR8/L7O+/XCtqad1PdBQnterZ9VmcmXYm7SY+xo0jGTfiVyM4ZT3Tr
NpFTXfdG9jBpiId+/6IX7imqdnDXrkthZArn7BOXTVG0QdemuyJB8omWsEyal8lpgX7Et7aPTjrH
Ize8ZLF7j4r69fcv/14C/vy0WcLkYxu6pTuOfV6YBVFa5hZJFbvJVhazxY67wzGQ3oklrdXbOHXu
O8wBjLdtZtIaaIue7kTVkTUo5HPdmidSxNCeRMnt2ODlLwfyT7PiZRwfzPYGjN9VXGDRd+uPvq1f
lwneOIcOinbb5u3PS9rf6p/Kpm/ttBlvHNN9aOIGnuRrjAkfBOUHp4NLN4ZJ08/hMlEJ2WcvRfyV
8KXykl0CsN50cXgE7jaz2xsXnTeWMU6Uynv+/Rfza8HMx4OYbgI5nxeb87KLLDaYpzJBCcSP98qX
YtRPIBlWotQ/vV/yxCfp2HA/uB9/LV8t4ue5JeZinRc+ewjshiaG8t1kp7Xt1Zh2O8tKbiNHXP/+
4+mXrqktaHeZErKgcd7GpewaooifvQty+97pOMMXPGg03Ngqiy+VZl4nFrk+wiZCOgaLxSpbmzit
2nEfIQoEUmXDgZvcZ83/6M66sAhxDXSi9NgLhcOJ8Odba9CMIY9JPkYrTQh0FD6a9sAa4BNIpw5t
90X3Y0Q+MYwo/aNbzZ532vPncV76XBtIGDvN2WuzgSjS7lSy82zgEhZGPzogsBaEW7CuF4TTwXRb
YNAE1wCJhBQqdmmJqjgjvA4T/KLv/In4y+jmHXgrdYyAkofa1PEeD1kCsYadIIgWPPY0zHSjXuGM
QxRStvnGb/KH1MJEPswEmXfomCotDPS4SfCJpbOj7fTOMtAqubZ74EXvfx0gngc7CegTJnJareDg
+v6rIoO97kAyTGSV0xsINqE0qyXsY5Ac0Tf6eijfBuB+RHHtAHF5S0MnHlbg9ZiPAR/ccPND+suF
ld7cmtGlZ53fcFMMwzW0WOjGXvvqx+jlQnvtjFdZjRqtAoji2+1VkUMiwTT1ijtnbZbN3e/fxMWH
i8gBxhceGWjna1ZmVRQPQZHu8HQiqeJji0Q/SVd9cGi70G/kDvYczr0s6g69vp/vYNxuZl5WBP72
JkMntImyBdnBOt1U3RUl1AnmAXpwvhtl2vdha1zXfnfdy+mjN/JrpTJ36HXGRJLmJ1f/5zcyxQIb
MWhWIpLhXrT8shrqbRO8JNn42Z6tnE2Tfqsr+zgb4TP57X9/wbkKFhu6RYz9eUeOx8DpkpDVbEz8
1/l61+jLstr/YLE2fj0k0wRjZWTOQPveOH9qhyYhDa9gxXASRgwenP9FWqaos9z7ZNShPLBmxaba
kV3sLXrFXQ6QfNGhMTFqKOIJhgdODrvJo+Sdx3eR5T1nMHMMn7CBAXlgoyNw+ngZvrTakM5g6Ywd
LrRlpFNLEH5dgrKzvdJ6gs7K8oVLucwN43oUH676F6+TYcK6A3shf5ncpFwk16H7tRuHW01vQSIn
5UtL2xQkpERZk0bf2vSbBfil18BV9VSkDmExRGl9sM258xNwvhzwRTHktXSTcJKzfc5rDQBPQZXs
MBnj0gH0LwE/QKCsoFZGaL8wSRWquQupJigJ7j3ZbIX84krrlKGtKd6GAOtKlHW7hnIpZoMENR0S
5cAvnaejbB/sG9vzb0ZlnORAM6PkZhBm+WKp5Mkz1WNWFi/eIK5LQPWE8eBlqr/U0l5XgYa6lnqJ
VjUtSO806dWDCa2p9KIZPPwWFQzbQ5mZ68JwrvEYP3QmCJjSrQ9ha4K3EBsm/CvfdQGeOs95xDGX
216gOB0EWEvjOuR2WCR2BGvn6/v/d51s/X6Vy4qOSlh8i8VHu6p18bt36bCy/uHtOy/ta7+ZWwoZ
O1tVX+XAlmTSXfUMOVfzA1H3c7JuOO5sva05wHxzuNKxp5/iOn+Jg/p7Gzb7SVgnjXBeLEMs2FVd
PcLiuJusuqcs9ZZJHX6Pv+keyJE2RJTgjHc4vHYFLLJk5ky5qYMyWnNeO24uWdrNsjPRPc5rseny
RwICPnipErdOh5OgCB5UwzzL1T7YBi4VGLqwOEZi8PbmY9zPq2LqtkMcARDZaUpf6EP+EAz+lYjX
elB9KurxRZRodfz03ivGD844xoUtSGcxnItmhrXmeb1v6DzVFvbt3eTrr+DaPgP7f3L1cF15+WNc
fm11c2fuxjdnNpbZCHfCz6JwrwvffJGdeswrgHqyZOpXzp2qbTMgoDD8fEO/B0uVpx7DOt3/fhG/
tLrS09Id6n3qsV+O3R201aEOimLXxyja3HxftfR3sv6xTvL9VCZXonc3ZohDC5XmmPPm0JEsetE+
pgp1hBtinQlvU3f6Hg/W50yK1wkWXCw/6dn4kjTigzPVxa9X1xlLMovhTHe++1qaF0e1bIoddrpj
5fQ1oqGnQJUHIaL7gGIrJwR4jIPtKAnx/v3FulRY89pz59nQbY+1+ud7iyWvV41VcW8RnrI0uJv1
wbrmqdnaxYpUr0ec9VfhJF7LVLzSp95AbNvmvX+0jfYRa/4iURIZM/BpU+Q3H7y5C+UAb47jjEkN
xsntbNXN/NoCOM83OaniM7ixzTjZn2Ob5TIIXbKa7WuR01sKbPvoBN6VNQRPH7yDC+cqvhnhmdLh
gCXPy8DStSKV5XSXqrF7nL+f3vF2QQPEXH22vO5RiOSpyJzrIZHHCD8ZOo8iNj/HzfSq3OCecPvP
OZB9zcI16+ofPJ0XtmPdRFXjmRZ70i/T+Q6+ZT7Rh0YJ3XKuLt5suzqlDTdQFFT3ss0/GgZfOIWx
IAvDsHUDdcv5QsSd4RdGM+U7ugObOkAND89kAXl1VTrhYxyO/Mfhg8d5/o7Pdl7m9cI2TSbQFjGt
P9+g5dQPtfBpXuFYfp7QMQ54w111ExT5R41v99K3/ffXOrvfPC1OYsuaG2UefKwm8jGY6pC6OOHo
0Us1FADYJLJGy9yGojpOZeFiwpEHSeYkt+MKy/ppJvpmlrsJmOfV5bgXhfUMqD5jkk86CbildNqW
ehuB4RH7RitPWGJDEPqmolkLReLgHsq2Pr2Tj5FoZowfYfOVb1au70aTutDuwK7E074J9X2Vu+u8
6G7H6DUgxNZrcpR07pXEg03LxRiKnSrGrai8Q1l3Ry8D+qKN23pqjlpfnRIAPq2G1RQDaNrdZN24
N1tcalX7I47VqWt4l0F+HHIIJpk/PRKnzbjdI9KowKS9jFwQNukwLcpvch8mHM8Ky4P54ovPRNl8
SRpnV4Ms00ZzXALS9oZVJwjJMSHSbMiNX70TLj0+ysZCJYkbz7py0AS5cVBtsgGltMheSqRZdBYb
crDUYQrGFBZqzj7iVCT5FNyB4AW2ljkR3uwF0RVPME5QRi3bOOgRbqoeNh2gqH6MCYhok4c2o0g0
PQswSCpSfsRM3UeWCCvBPoaDG24hCyEZp4O9IIThs1+hs449c5sTCyS18h6MHh4d7vpJ5vegzldm
ST3mimHf5GyFNtS4BL9wR3aQl7x52IPcqDlJXx5sWZN2WdwHdX6vNQothY/mycLSXnxvpP5spPgW
86R4ioc9LMOF64C7ZXDw7AJH8ktM3kCKvXAX2vysxL8RhFq1gAPM0N4obT/fEoNT3Xuje5DOiImU
NzmvA0DSt+hbt2YC99APr/uo/Vy4wbDK23H7++Xy4vOju67O4mAiW5kP1X9rsjlVU6nRYUEyGn9V
O6zIYX83liReoBKyRmfdTt6Bj/jBOnipSKH/wekVMQVapbOXtcMRhkow4iJj/KML75gnGf38/IOV
6FLvlckws0YmtowRvbPXsRAHAa8nbr2fA3n7Fk8UJPgMty7dlAI5HdDN8N6rjZuIWJxK/7hSuLTi
s6m6DteYLuz5wdErsyore5uJAh6OtEJx2qJ/7zXnmv98RCjAoU8u/GB6YPFfhxGKV5CI16IGkCxp
PrYE8ihV3yUGkVrSOfiZwQTLBpbsE0TTQ85cZHrOI9j4uyDNX4tAPbRhQCQxt9/YAVMgbaqzaxwK
Od38gKCQAANx1rersXBOZgsGLmG5bMd5RphqS6OGVhqOs9NJjC9mPu3yicCd0F3qnnvMQoGQ/9Vo
EoQ5HQZ8cr0Wrhk9VOV9LQs07BamAaGml/nbLCCD4f8akpWMnSeOUknmAG0YwWfF9zW8Jci9VCJf
fa1HuDBP7ELWDROO3koPIho1HYHrFKlkFRDvHtGFajJXrYyY5N+hBuOogxBO/WhL5AcpBAjUVVq+
YaQCTCpgcw8dWH6EEX1gEWmgrFM59NVmRPPvlioA7+Dh0NbhUDB7dDvnqhGYKNM6WLQDHtsufpqS
EvpGNovE8XxGPi8wYwV//wxe2i8dkyO6h96NW3V+Rv/2DEaisbM86XLoh8yYjE+Zkx7GXmwTnbia
/6eXOj+idSW84QLk4y50ISnm8IVzeuxgEpe90j74WBerZIdzFboU5Ggc537+XKIyyqKyaj5XsmtC
0vSCfB0OxWau22N9/KIHxIvhZAc3/MHHvFT10KWhJUWpxTnsrER2amQFecryMjD2hYCeZVhelDq6
oXfQS75ffv/7C3v5FW06+XOw6S/dBuDUqFvgGO7quMYAVp+gyrzo/vhcpPWbYg+B6rT+/Uu+Lx3n
ddasj6XXiVrZPRf/TE0J1Z8EhV08pOHSIuSwQ+OI2dIjaFTUi0k5jw1sJrLg+vRRylOVQHGsSRMH
nzGP+go85uqedONDg9kVn2mmqEgJ3fZGpA22VkCdIHnEzexDguiNRpePKW7aO6XrLKd62gZ+qZau
5HnrcaWRNUBv+9DB0V3xrByiCL4Uw9tmqfuPdYoxTsGEyzxzV2TGp8Gr7nItHxc+nVgEzatQhdCE
PS1ZGeQn0JvtcR3P7vOqAZqEAJCQsGLJ6TNfwvH/EkuoEzZwvN9f1Yt3LfesySiI0TQa1J/v2n7w
yUoLvWzXV+VbOj550EYSf9qDrzsa1lq1qxi/4/RRI/PSDQQPiEYmDV3rl5NB02ljWBpOtoNQ/RZP
fH3e1LyMqXrJZg0G6fH3cH9Ov/+wl3Z/Jk8o3sX8y3t1/beVh4DtBEEy5MOELaQAV7P00GnNW39d
2GTL67dpUZ3m+uT3r3tpxfvb656fn+PJSrvCFhnG5mErU+6xWDbH3tCf66I7/v61vEtHUlqgiMQ4
lrIqnLXKVS8J9CCUaWfm8cMwdP0qQrYe0I016lQR41L+sAlzY/o0bUcR4mWXMDPoG+p80b7fuERG
78zgNS2gHznOcBsH5j2syiHzAZyaKSI/TX8NHLxYjQUsz7e/xGgk14aBLG8gdq+BMRjGgHPs6ZNq
QZpMySNrI+xeyFObkFhqBGuRg9ukwa1Nctvzu7nEkbEg9gnbnXdMCtxIlcZ5Qwd/veDkRcO4oNbX
8hMxGw2WEPrOvr4NOpuMO9WQpkcwJFKqdW73X7rJ6gmB49ijK3uL3OvoOwEk5x74JZkmbMEKxkSy
DAwYwok53FtpeDXXzVVtPksq4qHh3iBSYR2Ew7MVTMRgqVNctEfiHgiDT7TDkBCeDn420sIf2lSP
aztUV2TMqqNdh6RFYX4lofeDLebSQ+PNAdQMHnhaz0WdaVo26C5L+uolp6vCfO7AUShhPdulfWDg
+6yIKPtgpTcu3bwemgzcEC6j4vP7ifNlQG4hC4STukcD4D2yW99Y6c2ygoQbzelQ+jyCayJv5/gx
kYaZfxyiOCa8PXusW8aaJYHmVUZqhxH/yP3yM3p7wq26aUZLJAdYvPASWoDqYLPWaYcFWLehQfz+
ubjgFLDwWKDzMFhu6FWePReBNqZoKlOYR362QT+Fw13Q8R5q/WhlfCryt8pFhKlPG+GvJ1pI2J7n
IcweCzrkAUZEzVPbrmUVVvkjqXrot7A6bUktwIkLv51Ij/SpMze+YwKPLyFeKo0AilTM0dCC3Neo
C3e//1C/Jn6DfkQ0oM/FlKT9M98xf1vRPGeUmTLMdDcY8bqiqQ5KTZ5UQZRFbQwb3fPLVZGBDs8M
/RTCV+AMn2PvDcgGUXmyjRKOAVArZSg/WIcuCTEQbTM6mqsE95fGbDDYU+l3LLalDK/bKH3R0uo+
LDBG2xZGZEXGSQ3Hu7GHE/DH23BQNzajr0Xnc/JUjfvUb7Iwf1MJXxSUemRu2dtIWoHb8yPaXB4I
rUHtY2k/Prim4sIKijYCqQACNwY751NNEfuBQ9soQ59dE6SU4PdrR5YNX1yR/IxGhKs7TEW078Mr
rwc9UMTJdOMJ2A19+CrGyrhlgMZ0O4UYZPpzPmdboXrTx5dg4nEZ02/kQ+brPle30FHhnpCs6JX0
OHKHp8WOOm0Vw1Ult5OHbYQ6bsvogcUKQGVeuLs08SzSdnPOUtK8KgwScsyQvvA8+YKbEl4BUAPS
l9Kg6LqZa+q/4VN8eG4qM0Rr6GlrUZUoTzXzQdrRc44MaWG2lr7oS2olqcnrxPvu9izBTty+BrZY
+TbVTN7tELKtKucrxNK3wA+uhgD2UxDbq8As7uf9pHM/EYP5dS4KVWo+N3V90tv21WDWx9z8uYsM
nek/P9gU6hRS8/d9t/dKxYA8PECt71ZB1P+48YV59NgNAitOtnQLsaTXFZEpnntPHDLHR4iALLEd
zK9S7aZ05o6O4mtejN8/uBcu3QoI0kyBaIVD7flUbWSYkDbKzHZDXKRgIc0FeN+HLGiGLec5rk/k
3XeWRojnvH7hs0ky/QNlyYWiBYOgRGduzzv6eYOXuOuqyuYCzSv4+vq0fHJcEMOdV3FtkJPuvLFa
T/hIFxGs5Y+e4gurP60SZjq0cakQz7vvOTP2ts+ifJe0hEiWebyzChhmLqD7lVlhryowI11L+9Hm
Gdhkfgg8tNn5ZUHuc6jk1sjjo99Wxt4c5wjAzgNCSC6XsPddO/g30DJXBCadIklwKLXFlqqGmrCu
/7mL/edPFsPmH//F778XJcGrQajOfvuP7VtxfMnemv+a/9X//Vv/+Pm3/KN//dDVi3r56TfrHDnM
eN++1ePDW9Om6v3lcDjOf/N/+of/8fb+U05j+fbXHy+vXDkgwriVv6s//vVH+9e//pjFaxTi//n3
V/jXH88f4a8/bqI8f2sKRR/qnz/wb//q7aVRf/2hSe9PS6LuxNrpmYzEBV9t//b+R577J0M61DiS
ERRdKcf84z/yolbhX39Y3p+0IE3U/vMp1rBddpSmaN//yPxzdmfa71ZVG5um/ce/39/dP89p/7zi
lz2fvAx709/Ocxg4XG4plwMk7w/B29mGbNKQpUeRi0MutCIERF+6XQ2n2OrwBo+NpDR3SmW++UM4
xatSuimyIPq1oXuqYuRBP5jN9varCJ1C+2T5TiWf+rJWzY9gtNLiZXLNTnvtGIPP+dRo2ydzQpqA
R4twlEpKeKnQh1yNpMuSXJ/H2nYhBgm7aZ4i/MDJOm7KsAXcpxiqh0GtowmS5EJ8t8N2TnF3jMA4
lGGX3iYYCEA59ERZbbpCU1jQRTuw6XleVRyqPIp0Eg3CsbwN2so3t05Kh3BrtJ0/LvgkQbQSbZp/
FVLi52Iokzi0zmwHub+DoG5R5YEViW3KbPXNGAfgHU2jQcAewiAjSBCcJQk1mKWwsUdt41yPaZt0
4W2bWwapQj3q7qbh1eJRNPswsGlgo3O1Ix0qolLhHoY4q6loUgEhq0+SmG0t6+utH1oPFom7C0I0
KlApBQ7UpTmy22zqwk++GU3PkqBZXhreEDeRRYBnXB8nJlMSmGfZFOJqY27u+V/yrGmiDQhXKqyG
WHWwQZE+znunCQCNpr9YWI47enftFLr9J7OXlfk4TI7O+NsqrO+B16ffxTRMsLESuM8E+dUltYxt
2fwo21RfnTBp6aR5jP0yT0GFQmhyynU7nJM/8mBdxS6Jxi10YDIH+sG4Qoxn3edOCicMlDXsi1Iv
clJJK9/91JKg1W/yrlTDPbqKVEf3HMcx7oxR6Fd1zUelZWYmSUsVbFiwW2g9lHfT0BAkGzmjQVpW
1ZTOajSNtlr4TVyAOm/DCbxmpHX5nZdWmvxhu73ZADyb0IwsBpWAjswKL8PqG9VugJomCiLtkAWO
Oa4y6izQzwypJegip3MVxpE5VqlDeS6Jpekrmx0/1ey1Tw54cAzKdjR2cdRkxoYirRHHsuz0x9gi
DWrbJ3Zf3RDDg7tQG4LBfSI+xjN2mKYkyTOsKCZMh8Bp51xeAT0AM0SbgIN2+nZYG2MVrx2ji6C7
Btrn0srGx44C8EGvG/hwPmiLhnSDOwHA+JongOAEZdu3eiloQw0qjV5TMoLJEWr6bZ8bIQTWPvpW
dU6wRaloHzIhy13RoFfxcEhujRLXiqtxmSfpoBmcRF6vw1SZB6vWqxsGCAJodm7easmkrbxIG05p
7RhbBmHFIXMr93rAh7z1/D6DM+A6UKOtbF/bQf/oVAFTAGWPYMZ1ziutaeyFH9hP1HB4KqiX7WMz
mW9W1o8vbZPWR0vrLBoTJOb0HYyknATE+zLv4MwbDWxGEjnvZRG037pUJ2RMROZjCGQigmXghgAR
Bv7inCnQDL3+OcubaGdWcbJ3Rh6VOc9gY5LYsUskdNtFJnN/1xC3sNM8zpe15gTXhFVEEm6DjkOJ
FfK2nuL8az5Y1P6tF9w5Tu1uqY38NR16tYmIblhPSA12TW00O6st83vPZHWJXFXfmNyK244Mtg1Z
vfZdZ/naixGNAz+qKJ+6qFR3uFfbTZ1r4yZlw7+d4iDdO7GATRwSzgaQ3boTmBmBi4RWdkykBjAt
jsWPTMQ5J7+sOeqDBHzrMD916K9nxt5qJu1ZlFNzozo3bZb9OAI6EWFS3oVmSvxLx+lsHInqMMwM
vY/pkbbelRC3CwPRptaZDXN8CHxGzGPe6mp4mJyqJb3KhNiNiQBc1ViSYRoYksSS3tsmGfYu2diE
2mfVLHFqZ9aRPeXfW92IuUMEyy227seuqJ1jPdjNsajCYu3z/eyMiBQMP0uGvVEqbWMlMby10DSv
qkgfdkna24SMGQPoWKh6TjnmkNE4LvgZCKvct93vdU8UWDJV0TWHzXFDYj3Rp4ZZbntZMI6NZj60
69RHWSsDn2UZfvKbdLwJWwnrziDZqwLuvFUxNZdH+PoV5ZFiOcK/4A7EwGVpNGytyHJv0myUT7Jp
4+0gY/ugwqG6UUkntsbUD/d+JmqywTSXJRkpMMHURbH1kG8QgqA7jIsmA9a0NMgYxThZGFO5ERk9
nBx9w0YLdCQqeA1XOiFhR3eelzFpba9CjvqLMLX7jWLdXA+Ba65E0em7yen8m5b4lM1okpXChiC3
A080mauTv63KEnWqJZIbNdbGK0Fm9dGOGxJM3JlsJwv4ciIkwJxZ90rLSGORsh/2WhJZ65gIn2Ub
g8Y23ZZvfBy7Pa4U0tUy9L64XcjlE8ytszb2nl03cz4ltTRuNd9tKUiRufceo5VMKevK11D48niz
iCoCLlLFblEyqttUaLx/hJYIDno0Q62IJX2QkgOZsFt9HfeNtdI7HY5lRgcjmSQz8JE0gCzz4qt2
IkA47tr+VmopCLY2644kaJIg5sdEJbtMtXAWB9uYanedR2jvMzEREqYxBCJ/Khp2UWDCxJuh+11T
Njell0arTDdxiTEwWg2ebzLFJ/beazvgdRx+JqjZTjpvuAI+H0PszOmKNUJakpTj3l87kz4sXZVC
EfLIuhx0nozMykFwZpysBpjYtK/rmlQa2tVODnW6jEW7Dfts3kD64jCy3zGgIlJ5KHXu0ox5VYpT
apnEE0V9bytSrjrBHlqL9Doa2/ZBw4K2tDOEGBMBxXs1Rgo4GPIEuB0QHWuWmcb0tJ3rNfYaVeGA
Ws9pt1MynxCsEcdIUZcE4orO2ubFYEJ3G1qwFTh6w/vOSct9KmVIFrtsINq2GHhM3OEk3ZN5s0lQ
abi0rfve2DREkfo3Q2SRzyGiIG03IaMbezfoQz9d00ed0uVQTY46DdaE04r6EpOQVZf9DZt6WixN
PaSIc6wRFFlWESSwidEQMNjM624kUoUwPizQ4rrl6PaNlDeMlv/yGv//e3hBfPP7w0vDkaKOfj67
vP+j/z67CI/aFusUwkoODv8+uNh/EnBHD0/Oxvx/H1nEnw4iLDDyyLBw2M3i8X8dWUznT9R/WEX5
C4J8SmZy/4sjC460+Uzy05mFSQWbFSdxaSL6FGf9NjJH46qtgvDKUO1SWsF9SQoemVcGSMbQUFdj
ktpbtA8wB/nd+y9OCEVcCKjvY1LuO/2VHJPi6v0XWYwNcMj59wRKQrFT0zGJULpa4URXO3V25BF8
VQLqixfk9bU+2TjKszcHeVcQ5fWNqJpF1HnIzjJvWNZMUfjncNnZPoPBWHWIHm/9rEId5AQVUrSQ
u7aHbOK1MZm3AHtlOz12o55sy2k6tHP8hZM43h7ylc0ZKUOGCiC8CasFrXpSg7wUC60xJLdJsnZ6
96pCrPss4HCSokNBCl4x4R/n/jeqXwexrn89oVIxI/bnJqEOmKpsVUQkiBlyBN6rGwya26G/Mmz4
zr5fdoj62aJVwNAs3Hc1A7geqe9SVv3G0KI5DjoBaOurTepRNHfBsNUN/3YIQiA2CRSumiVsKMWb
aZy8RmeJQz255rSUYPAO64VhwyCZSE1EIVWRgBBntNK7T3NlulS+Xa8JTt20xaE0ywSBTvzDid2H
pDKMvUrI7uwsoMGme4f1406inFI6FDvhlFfBHB5jVc1B51S3legH5AS2KOU4sMboQj7g+H4QLFfO
2Ps3vU90dWgE/jquIDlrrk6gLMdGL2luqfOID9Zn0kXCO3YnrkfiJ6cpj9tFpPfdVcTWkBUPsd5O
L42xGar+bfAif4+sqVjojqKMqMEIp8Jep0X6aPceh2eK5CJn46oUuEsvCEl29IphPbk+cGsqRrZE
NBMRAyq2U2Kgh/tR5uEO0T+TDNc6ecjDrnxUPFYnb+YqhkLQPRAwTGaDbb7R5+WI4LPI9jpfL2lA
d1HH27QZtI14pgWfjiDrbucy9MFb43aLIOkA31rgHYOSmekU5COToTFaJ7V+P2ExXxaxEZ6khoBs
zJslAX0D9llg3Oze2pwItnIY5+1t0X1B+g4Qmn7HMpUw+nWH5ir0y54sVJodOXOjtNh21RBe5U3+
GqX3Y5jCh0jEeDv1VktBZX/qCo93b9jolvtsWZiCtN1B7XFIL5Vp1g80OuHgGqjJFc+ZrHuuuG2P
DyWlcCut19TXs69oupvKPgAuubJGeHZ6l4DDQ/zlQqyd8i+ExwPGxCi2CyN/2jTFQ0Bq+6awmp1n
5nPgJ34wjCcLA6RaHEbZxiapZ0sl7Mmeby8kjlEJ8hswMvsI14yNHraHLqKTgPHxWMC8VVWNnnxs
tG1fLAnHa6fgzhycDS3vjWO1E0HJeM9UbvGEG6HYqizela4xLKv5lFqKap2TNLvsmdWVabaETzgt
aRXtCaBJbgw9ujWGErrBMorM/piNn1SjTVu7rLE9yR1ZJsGjyV+/iWV8BNn0xe3knk5BtdI1VNeZ
dYfLtp1rpe5QGvY34WmraCrKrdPwHV9HJdYuspLyBcAnbx9En6K+aTl81uEmyJp7X29XypmWQRD2
a3MqQPfmHVlOiAQRUBOXltl3YzdNt13TfIZq9xxbCfh7qxjXU1PhHQaZX/AzSrv4VscOZ38n3Uyp
XBsBcOmAGoQDuXiBqrRgouNnEZ0Jvw/Wjcp+hClWI6989ZORiCw5sTZ1IcOJBIdEPSARKEeYHIYg
E4REQxDENQbUhv57m1eUwDSaVEmHOHX7G4UD3J5iLPakmkyTc2tGfrktHKC9SdvgF9EKYl+9t6iy
PrdVXO+NHP5kZJS3+mhGy3CYqlVoiHJr9gSBWBbEWpa21Rg5ewLMNQ5Q48tojebSLSegvm6zE1nR
rUUE7j4wDwR4muxEAzAE8s2rvFcbmWRXRo35Aw/13Zz+BQ8gdkWxRThE02YMNkYZjEfiNNT05A7g
frE/6DjY5WsPw7kAjdfofnsd9tVd5QbVjn75a9VF3+NcxgeflJ1FoeXdJhyfXaKu1vUo45UtB/6P
8oGVTS91VPO81DC2G90hXVAT3Tw4tBc4vPtdIvof41AUaxLvbvrGI9tKiVUak6vR5RNW8aGu9mwt
98J6rIrCfnX7JydKPwNRSh6Z5AKmtdk1rT6gdSf6N0UK130edw8+k6AVeZXjIje9QzOBcbF08TWq
cY8lN3GOjwGZ10A+XD1k06r19SvdCZbYusHY+sSI0oUEZ1xylVTXfc/s5yALgkcR5vQwGlaV7DjS
Xt+KadSXgyeezOa+NQkTcSKw+ZEHGXkIcEZ633Rwszrig2Ug+2470jsQRUZ2Vcg8OaIHqUqYDC6h
DajIGx6/Sl8HRfVVG6E8miSiIybp/Y3oymSZ+oW5Dp3hE3izzxFto//D3ZmsualsbfpW6gaoBwII
YCoEklAqO9vpzJzw2N42fdC3V18v2uc/Z1c3qGlNsKR0pjqIWOtbXwM0yEB+tjtSScfPGmuZANOD
jwHrtp2TJA+D4RCpRfYQc/bQMRfFxS+ZRRkwfI2U+foKjO17RvZOQ0eIqiRq3R2KAOe+PuiACI84
hU2+7bUtNHON8Jokzm5YmaKqnC40reZzbcxE0Sm+VqcVYHGS4VbuEL3QCOxr+ykiyJHJwkRQR9HY
8lRRbBBExk7R6/GJvfbJbvG/B+KFr1CnkS7KizaaqNoTr8FHlkzDDOoCJANFdFUpQ6fW30Z9ejcz
nS2kV4Fu4hALR5IEjcL8lUIXlJ39qPWYebuiOKmGDB4hWc8b5VycUXuV7vQ8cxphsnfVu57LOOuJ
t0F9as0aHgX5E81actv64VEfjuWwDZGXZSu8RpdVZ93ei4aL1xITlPwkJ6JC9e/sOnaomKEfF8zQ
cFTR4WLoG8gvBk2wEzpkOy5sTSStPY127PQqInPbPuiQ/9RQzqHO6C+cZHPBNPQzZhCJ57uTRZ1t
/M4G6oyYtivX2vxkO0nYmrXhgxXpF5t+NcAlBkriTurbNTXPhk5wsmaX3xajasLNwevaEXr82M1q
CwYCN33H2YoHYI/iWFEr+Om7ZpjvvMo9tGVjrTa05K23Aagc72QBAJxGsjVkh7tg4+hpUFR2HnF5
4QWvz5Cs6u2ilyr2bXbrY1+RsDC75oNV4QXsFpguciFpPmltVKSzKF7qRkQ2iR3MMkgWrYwQ75mE
OlTKE/TRsTfscz+Zxhnm7WPuZeKqL3F5nG3rr871sCwiF2azqVhGG/seRwRQQIgokXpxtGoCwCbi
V6GGGhc2b84MIndbkZAd7LmK0uxsToSGeyae5tXYUsBo4ndSAEBVhvy0BquFM7A30MV8aeGAJQqP
uRyznrApYG5ahMYsGt73Jmge7S2ZFTXpAMm+dJa48Wt6T4aw9bkIzpXM6q5wLHISJuxPRUJ6sDr9
9HXQU/0owONO97vtpJiP51yNQ6uzg3jecz5SnK4EDw5cHKSqkxGal/UXvbNUWDnZ9jAT5HroSw8j
YquZTmBN4Mhz/dqaBLSIgm55mto3JprRIht6cfjRFMc92aCoZfKBgt22095f22Pbvmj63BAJ5qQh
dsImaZwbjUGbX6Vyng16DD/WuizAiDIit9E+VHiBcRLWb1NbydsWZ09mtX1vNIvAYUOzrsZ8TMSx
3ZVF7izmwJG25jv7zBchwsGrYzLzRPFzycEMyjQvDpIwOvjC4moZg3ygECFkdiIs1avIzMT33MQy
1s3G9iaJQH7q2weS0tug6M2T5aEQlM4U0nP03xEFUFVX8E7BWy+dXn8BYyCCKzVJCJrVdQC0eJgL
wiv6Ans28hY9uzjAv3xdxPgB0+UiUudjrUlX1qFc4/JP7EyNjCafWUYXg6ALLzdDrFuOm5mlvNJb
h7nvo469e+lulW8nG6dZ3wdb8pk26xp1A6khdDA0Du+da+WnXrCtimE6sTT+yrrKeimN6tqBMaHJ
rAl9XSofKpCMMEU7w3/unfiUJtMvJnruDa7U6MdpTmCBFX9Bd/kXQ6A2XOxsOGba65R0w1tqy+qU
paTYL3o4tt3ysG35tdSI1lqjzcKfuBg/PLsC9yVaAKDn5mAzVUM5OlC7MuLoyG9ut/eJb+3HmpuH
dinUnyTQ84nouN3mXDfGk9duT4RVc02neOuKSYgQQUZ23LyQaGhOJfvi6HONGbRILp3MYIuMeMJv
MWhb4v4SUqPM0gTWWZKVsZ36b0nTEzXdgOVzkaaq89D1cx5t3quTjkQKarDr2o19wHEvtWWsJ8vt
XzU9Z5y2eBa2I3ZQ53WQ5Zr6S+RkjU4Gl3bTtlS4yufL4UqmBw6SuXhc1uUhwb8KcLb8OhDiexht
3n9jaF1kYhDoayK+lJpJwIXSqZX5XHzB1X3cdIw7t9KoyevwbX3tnxo5fyEXkS0S/7yTrk8PcbGY
CKPYVldycoCjPsymel50MT5M1iTCTAzUs73ll6j4Kax6skYtAo7Yk4NER9Kb9uuLmEyct/XyrXI6
K5Q094slJO5cUKmUM12WqZFhZtnLaaySOZASkphJjHUaz/NFK8V88Ij9cskbtJ3qT160Ydrl2c2Y
pidBs02VWWiHMRf9ZYqnr15hEH9oEQyTFuzxiwlCT13woMRMMYahgm+aRC9NNa6VTf+7kZoM6hT+
Sul8yUY+7NxEqVq4hn4EpFdHD1H/rc1Tf5mJK3KSLPBYB8LFkmZo6JNxc3GzHnTdx84JRRu+P0uJ
2f2ujsn67Hsnu8zHLoU0DV18SQdM8PvJiVbNmY/bHmOcY8idOUQdJbw2vrbpd58Z3/olsS5EIJld
ctVj7CCGhhYGz7NDD2GrnFhMGm+0T6MoXi1I6sJaMb1nlBaAQcAcjFeY+GTIXvWij5x11A96odOc
10ZLXNfKzjeIg7TVN1FnvzfBn6tMeHkjvnblQsaBm/9AwJaDOAwPycy5DcLZHvTKMw4Aj9aewmTs
flxydYhXoHhrHdyJdIe3oJK4PjSt/n2PF0ubhOJ+bXy77Z4092vGXA8pkjv6SPSflRQianVNRKxT
UG7u9zHdMqP7rfsBb3qEa2Pkyh5Ss/bSdjXhE1pqRPdDa2PwXu+H+10Wb8PXBTHNqipF1OyHtJwx
qh669BHfhvwkrBRX/dJ7lnFBlNj+bP3+Eu4H7BL7CDuB/7wIfdDxTysFtG0n3vgZh/ut/9NdiECH
Wmn9xdlfoM7UOOqdH7WuDGLxuHN/GEfrJSim7rfeEd9DCULrvW4UTvuLvd8yp+yppMwP4Z9A+74/
pmWbz2mfXJjqi6hKRvH3h4SBnOUbwiA3ZczdSA4jWbQwI8D502dmCOAzg7COq6YPhNWqoGXhIUiB
w/2WBz739y2w4ub+PwYKABGILs6OcsaQnWp2iMBMhsjsYbpOej3DhZx2qUA+j5G5/95CUgVsvTGy
Yk8/d4hBaoXtxca48e/DwvAY+41/Pzixo3CWECdJr/usdcUcxbozUUZyCxL0/Pet+2OKav2sLCLq
l3iOBmn861BqUxcWbvZ1YebD/M94TVpZR6B/NXncs3FoxgnDQoja0X8ORqk3mFFzwKt2Prp60mPp
L7OL4bUHb9CK5ryyPUfliPW/Q43OCd14GAVoLd+QIorZVQS+7Xe1QjeO8Obag7UjhHkl56jgSrwY
8mNMkjnSjUQRRkIiglnP0bQf7o+7dcHwvIBEd6gR00ClV3sFvI5T5OFvFLWlN3I+FwNjuYoEtNts
dWNULDa8pSbLsY1wXHwc5nnz+6QZSEL7r0MpliHCYZ/Q5UW93B/n+QlH9vxc32b4aoZJ2qM29hGq
wBQUD5nPuhrNKamdyCTNwc+hlPhVLwcSXf7roPYn7a0B/8H7g8/m/heMNiGPYP+D7f4CxhU1IPgf
9zttHVFcO8g1u/prbXPeMZLALZ44FIyjyX+dEWvqtElKMXbF9bEO0+HNm2EZZh4zr9SwPid4LYe8
mMFFNvlLtKCzTm5e5kK7xVN/cTsnxXMXC/GtGBTaiAI+dI3ucLLjD9dBI0jA+qRPdjjmxpfW9L6v
lZqZe4Zalqenus2fs3VaaKXb4ZYSX+BXUv6Va1+w7WiDBT6bL233bbWTBzO3ynCkWj94cBPDaoU0
tZQnLCYY/ILSMVl9LDWY5gzI9PMMM4f04tk95xYsZOlGmqjyoDaxwnaXPVoCFLWswmH0RvoLtFFW
V36pG9dkXDf8oaQbL6NNVaoVb9muD5E56yWRlOVK7BzGbL7c4XImA7j8EAGMimB8ymv+LLzIGpSy
vmG7iawDqkyIlYM8lDPzazzWl9H8a0AMVg4e/YT0Cl659mHpnBf1Kh0uLeWb8RIfp7k1D9KTEGLf
+srZjnYntYNX0nAJQkhGWWikejuX3svtyM07A8FaJ2+O6i5FPiHQmG5TV5PsjJ4PSgikqLJvx+d+
JMVSM7+1KPvqkWIZIen32lRfNcZjjKX3LlNNJ0OL7YM1kahtq6D+gH0zYBbhhGVUqe57ZpdjBHYP
tqGJi2MYH6PJrupgYhDUahGXZH7Lh7n7CpJ1kGI+FR65d17JlLDF32FJbOfYqzxEIpj7rUeUlWOM
75PtUu61AFCD/MHApvwpp/FDOQuBSk76c9gc7Js2zUNXw5ehJZh/aLP6yQeO5jQP3NIJvQFrP4do
8mQSf00VUncyVrHMOyRJ/LzFznpcRnBPTINPGJv5JbDEYZFLdurImCgqHGAsxhtUMrUXAL8/qZms
gUUSVhfrJ7N2IIhYhLV2SZeeoGn8hiZBBDAFObOFHV2bXrZW284GYdBbO9LZ6Y2DHK98WK2cUOfe
+0aHQEblQou5qwuy/hOs4HNeGGEn++BzBmFkFMJWgmHA8wpLEJSj18+myzRkJSqnI6etdzqAKvBV
Hwv3a2U8d6+b4I1jj3ijBP/YTHcIoRkYNKQTQGh7lFho3UyzIPZG4PHR3bi0OLts0jLWatyNBz4s
+EpnNb7iAgD9zVzedKOywmTadYhkImu2jljQ4TTrcyJhs5zCh8DzNFUfCV8Mfbh9rJPUCvNBB7ah
Y+zd/NIp8kHVyvTUaPchVBV/xSef2DMbBwbDgY0K+erGxXXYRxkYhODW6K4lqXEEVkL0DMsMjovD
mP7Vem4qJtsmxLcd2iJOTZiR3ro/ErfWyXqfFO25/dQgrzvYOSlXI1DfKomHafPP1XKJR2sIXCNq
s0tQ3WVpabwYSLxlXnwCbBMen9TE2zaXxjWSK2srgvThRBEXpN0gA22htUtlQ7Z3s6A/ZThvDxjT
wDX/mjJYoTX5S9P4N04hi00LGVfsXke0kzJ0S+2XbVVkr0z6n26GzrItxludzVuYCq84Uht9lbsR
DDZKIAVxMQYO2g54sovurxP4s8cyTD0dHzyAbrRsVfO0YJOv1qhJ5be5GMSzfia+ta858+KmtS91
3ZOLpMkfqq+/qaUkxpBcwaI1qzBx23NrWwqRtj0dMwSBMLgIaSwTUocTNzATttNsZgUf0yl0h/VB
mPYjCxYRqhnNjTBHnhtokubyMS3f7Akul+zaN7HlhBOZRDx5yQA+m21v80R6G3k4IGubfemEfKxX
E4hWhI3ZrefSyB6szHsrmqzDrNMSJwOpEXhIdVrX7DYVCCo6yk8LkgTG4j8TiEinPF6KQznJrxSe
33U8EIGxFmjf7P81mT7QFQn9qZJblnV9oHvfx5hQLHsojd3Y/A23ONBkB/MUXOrLxjNOzup8mS0D
DpR+ssSeGs48hobPbmiV6x91OX1vmRwcjBR3FWf6kdWzoK81XvtlIy1YaEz8CSyr6mR+wFDqqa8I
zCp9a5J+um4qmixwMeaWFTA/YTH5/tj9B/dDprUqqkpXEV5TvoFr5mG6UaXcD21LcTqy6Lo4PB/s
VSXnTFqP80rYtde9EqI+E1zgd+0clVM3nmRNuXA/xDrlyv0WZpSx7qdGFoc9mXzNEriQd7JGMFoZ
tem6xlZygl3kuwZUECQoQQYmyZjOio+MP2EmMvJLcD+NHKtfzmVc3KqSjcfzGuQYbONebriGr+Zu
iZrSuhS6Tv6hlS3R4s2IlAFuj2VN/com2VOhUMRKrIdE3teX++PthpUyXFKaevelBb4PtpHxZFa8
zvEgQ92sUOWi2op2QcVgZ1EjRpDCaqMrZZR1cVwKIdm3JAcO9hwoDbdWoetNsOpldTU3t7xuxlhd
rWQGEaG9StasQf4sB+/QJrW9E2i59kSP4SLU2wgRWBvdb90Pc45P6OF+U41JHdXhPUcLf6kSfZdp
MB82fjej1USry7WNmqOhs8rGALTsr0TPuwjvpTaya8jF97u0ekjmNEJE1z0OdP/KnDj717flTBv5
t3n30C4OIdPCI+CsI3kY25QVwJ6cI4/mz8/2p7IWBXae4DrNxwGR5UWvMu1kWugl89gOqpUy8D8H
U1Eq9iIDyr3fvP8El4MwRliAx2daXdMh2RiUZI8qbT6ICFPRqkN78Yusu2kKt6F/PDbI/jYZW86F
SucntyEJF0H6wn52G/uv3m8xjx4uo3qbc2lGrJxmVE0JVwI21zufwfKy5u+DsbcI22Zhyp/Gw9Ez
K7CZvYvwGvqJ+637wc4XcTBmojn7uc+uYiIEXIFTZzmqCxM8L9L6k4r7JMowsTlIk4wP0bS4rHHS
TZE14NcksGXlaqfUvx+cbPRCkSDj39u6IXN/1ysoKdv6xWE0P5opZTglnMo4d7DSHiMn6R3algXY
YOd0MLDLSHXuhzoaG2iDhoQFJpSi5/n3AbFpeTYSWliVlgQP8MvBlml/oLE3kZantDL7wfv3LbP1
iOJzOEftIXXDJRsfCxNf2b/ZImMblIVszsc13RziSqC9nAdp+dPeI1Z7t+jZUB3XBBz3/kUkdgH5
ZFthc/SdQ2AD42uQj2FmiE9J3tQLO2qn7GtrGteBERAAZbVopw1viCjJN/BUr0EgPzB5Q5c8ncbV
Oo99xtrV7AGbniLblq8eq7OEa8velzw4VVaIVfbL4G6McxxYwVVcA/xaAy92ss6uGDF92BshzXaC
qajf+4krzLxTXTKbutVzNizqTBXtG3yEkqRGgMtdS3XDyfSGy7A3eRMPHWN84A/zZrFQmnsv6KUt
ZHNrpAPpoRMOKYMndwIUNsefUpC9vREQKPYuFLv6JioLHCrZBLm/wFM/ZV3GZzERT+eUbXZpgBXu
FJxF4aj59816Pz+7nnwbpgcYpfPi0vZ9lWV3ub/SugQc9k0x3Jyer3AqkAkdEJZzPkPR21qC6HmS
Wl/NSyrP97+ODJ1T6X7zftCL7O/nZlTVRveD6Bde6H/uT5BdfQToL9pYfKYJwoE5dU89+SS8nf3s
4gwxNrJ5Neza98Vlf6yzZEvmkQX9YX/HljMSDnr/HHKtf98swz3msI31/Yfpg4KMEznlKKOBGLx6
Lsy/r837S5zWFqfHdVd87m15V7k/SR78Vu7wSN+uyUnuUMp+L8beZ1qqKXC2uI4I/lC+lcYI4Z2J
S2V/Wffr5X73ftj2H8wjpnYT1oH0I/yXBRElDE7xACfwEQcL2CV8u7lj798KlvmNGRYZTeA0j5ep
wvlVmlzy1cg8vFnf2cGIWZZVeWqK7gXPoLJtvpija569Ynw0FCFEToKen57muIC1HAavu02Z/kwF
ARjJyiXKgfSeqRRMW5P1YErg69bAWGPWIoTCoNfN9KsB1yTooHp1G/GeD/IDMcdj2xgeVmQF2Xa4
0PJp2w9lvuGilOds5/oQ2U19xUD9w4Zhfmxt/VWzLRjeDqycNYVj0FefiSc2f5yI6iybzFdwG0FK
SKU13eLUZta3cb2abXyrS9pJYSPqFuMjZMfPmvgvhhs3VFrYohT1L+D4/nUCq5xIf++WdH0tY/08
UI+5STv4VIWkWWjDEXEO5PdS3oDpn908xlfuxXBgYjYWGaSLzJ4W/H4oJwYVuKsVmILGmCKVQmWY
L01X/+KK3DCNpygTWUxMmt6Tl5GLznd76A9MC9R1bW15mE11wQBn/Fnrz7YTW7/SuFsZTewjnpoa
dYJe6s76W2JpTx7ARYBVMaT4efhjoAY32nR6WVrkon2teeH9YgR0Hs+7JGNRHSJC6Z7uq4jXkUfh
328WSyIu7XqBhsC6tg7Gk0FoROilykPJDkH4TmD8/5WiiRxsNyH4v+vLrqjKxl/F+k+K5r9+6b8o
msZ/97D9FVjy/c8cTXRnNu7v8AER92DVYaKp/BdT0/T+u2EhJ9Tx42bSgNHRP5malud6xGghfWMy
hFn9/wNT04Rv+k+epoXtwd0CwTNNTxqgNfz8H7poUyKIhaGTRJi757itsqxykR5HSWRKvSd5egm2
VlsXMU74Wu0kN9yy0rO+vGSw3/KdBodv33RAnQulYifJlTtdbhm87YD/IXkbZmUdh6bSgfRdpiH5
l0IbsARYqhJGIFyAnYw377S8GX5exzRnp+v94yv5l6Tuv6mxeq4zNfSoAjHW/9/eJ58UNFRdIGtH
RPe/8FGX3l7tQrjyEndg87U9UE4U1TluKUljGokIhTDwvIcbk6fplKkGjyW1i3yAZX0qNqybDf1N
xWa02fCJmg74fivy7JpTY6UyJi3cHKE9Gd/k4LCgj/UXpek/2Yut5/uhxOkFNGvRg9iD34+/zSLm
S6ZVYMaIjAeVQ3GXU1VjjVjMV4h4lxWI9JxtVcuQe4HuEIv5SrojZWZm/SiwKzt2xeoFvF7Yf0D9
8j6QGACFgbYGXenR/YBDmQ7htnYum/byn4c9BznbVmG+kw/msWdZPd+rx/uB0AeG1IYHd/3f2+60
I9JmHL+QyWGEMc0/PheyykM8Qj/qnRv3e6pTclstAApUlEOEIcJ7rWMPke8s33TkM1OeEx8TqetU
PElyUtJ7zOqCnIdldO3IHNs977fcfhmopYKhfimLBety9nOiSMpXia4wauoqjph8NQEVHaOe/e42
6N4/DvfHNCKTe2t1zk2l0lNm9s/L/r96Tr8+mcezWFL04yUZwXVpgjKJtQOF4z/DelmTS0GMZzx6
FqXKZEf3Wyt0y6j/XmjtFA7GuIDNgvknqvR7kqaahEYLaI5pQ4zFFkMXyvhZWyZCEuDm4m2HFQeO
t6JAHaHvsHW6w9Qo5l/0gYc2XYQVZcKDh3D5INKpCe6HRuoUdEmdXSfNzq5j3S8kdY2k3vLQ/ZAk
Cz+s9nXbNl82PdUUMqlRY37AoXH/GHU1wUfAETCxPpuinPD4eJA2J1WrLw7Ews2mN0GRYc04C+w5
cqLbrpnpjcHUmteu7h6Qd9fAdeLTlR/62BcBajE4q3vtqum8jSZj7lyb2lutUWE3s8wvWMgfEN4I
JnHKt9WW4wp//bsW31WG9UTTbPfemyfzKoxVzpyK1myoNnnp8yG9qjWRu9Lra0JrA1RZ4tr0PFYG
FJ6suJVjlZ3AWY4oeCBUekhiuDbOTq4I+yshQAAQ8NSZ1LxjsQzrSRuIbNM1chi1FuotvedFxZ+j
NRrhFrsQQ+0JF8WkZmS9D1YWnfGI0Qrl10u9uyHVERoThYW9JAij/s7vO5d7VbdJWBKdTXGftuVy
Hlaw1dS2otzjEq2m1ICS1K6RaEOEYlZoQUGH2HyFC81gqBneumz4gb5Ci5bxvGyucYndxVdwf6/j
nJanNMPumAjTK8zFhgIwBPMFvd7cY9PoYKX7eE061tGqsOZPZlq+svkw59QMRaUip7X7U8wYAvKu
CR2ej4iz2DsJ9AH7+1NvapBVuBTldpmSX3cIvt1x+NJ7ZeFYL4W9EaCMSYJ/XyjZMNuzRQkbAz6d
tqV6ITfJOVZ6QXaXBSehUl87gPZDn9oEjtewMwq4aD7ZjbZvG5MWmhika71JkjoA5sVLiMWjK4YU
cZVD8cdLitlfVTQWMYIwMf3Oaz2ctyQPXZE/9MaMzqr03lPH2lWFRqiDGTHTIptrRvO4xkAGuGwc
VjuNIzfTNmAW+WPoTSgJjTnRnmjCz9vi6wzdB/nsNyVgca+udhrG9rHeLSMrN/4NIGYl6jMeWHyb
hMElp/laKuKduv4k3epT6boM2pLEp8RjStApRuk0xZzCnXzX5MarBAvInb3RWyHpTH0ZH8eUXpmS
Gv+VPkx68RZnhNmyTrw65ltvdDCpS60PvRpwhhPidSqoFoVjXze0pMSaV8E+L2P8MdJF6Qq3Hao7
hJPkohGvDd5uP+51OGmQxjFHw3tc6bL4cma4t+esAccY7TGAhyGRNiDL7JC+tk43XKyR00uZr+Vi
4SYpddBx84MqPc+nsM+a35IIawBk45j0OSrApb14hrJvkixT0PPW74exORbuRJIsv2Gug/NomFoa
mFk5HONigxnddTEeCIgShdGE7gLrIC4IHdVX7yeeEWGmFfHLlkBt1RPqbc+enhqylaBWoKgrPIzW
YUjuTVOR7ja5uDR1azgPKBjzqoLO78VPZVwSC56134VBvW17CVG/Kz4KGeVLOnU/nS5FmJ0ATmuL
1gSVlg9BRpDLBZD4nCf09iZjPhfKJO53o3Gu4+22dLu9eFt0Rxso22QojwEZcgDNYz3a4FLj4UZg
Lp1I6cH68UYrnLaKl7Fq35ysXgmJ0bQX2e8/z4F+KxHh8OSjeTtq8lccJ/zbSITATMdRsiOyHvB8
caZsPTttE4zFooLSFtgReqxbjlv6c6s+Mp3KbH5duJgPsiZaI3Xj51mK9otsyhutbEA8pefDj+og
KGvhvpSF5lA/LTiJfaNF7UXxXXrMwgvJVC6D8h5MXfe8Afsc64J+edIPqoCw2eTH2TEqrvPxRde7
8qSNtGjj9GkP9ltWmhsbSoETVsZpaViFdtQHuKGNt50IE8N3F+5SPfD1MzA2g2yQY9girrF0/ILa
tS8eWiq272X9ZKev8TDMT3PifrSqJ3Rtq8YAi/GinnHncd5LD0s5S2kk1vemdRKru+Ew57znuNgG
8cicPa0klo19KZ6rlB6/jt+RBbj4lc/kR9ECmZP1p3SoTGDoPhQuWYQeFRk1zd3xMvVLA21E7yh5
yRsarf4Po2/rOu72RQPgiWsbF4TPgVJVe9gyC1gc3INMh2k3FMm981Ib8ICLmCDdsi/8CsE6EDJA
Q5IMD44HKbD5agm0giQ4PhhLe3MFH0yWt56/MUieIWcCF/u9nsyfq36zZnd9Q+J5cZdxt5fTjp3E
hze3tyOUViQlgIeGV/7Vo4eqcHJ+t2yGlQ3pEtKqb2D90GU0uLwb8u7ILcw18JxU/nCQ3NPhb8kZ
nXCkRN8fuqJdYOatUIPj4kT5x3QHmAZC6o7VdNXNYUQ5YDXbVT9hfKa+S+2e9+iz9C+1Ob3A62eg
WFbPlpYyFalU2AtMaSbPqnAL+Nbf67wkP5cliAIDPS6F9ec2weI1ivSkbDNs29iXifXibOJpA3k4
V0o3/KIAQSMg8SmJ4YhvZoATSk7D4Ma+o+DUAXn9XrBsbRP5si2uPI5K3DQmgK7EzbQeOhcTN3DN
ePxcduVCWryTz3rQnPyHHPrZTy0YWNpAlGuljoVE7IFy4tmo4eyJObGPpcsgVG+QeMbaRY1xixWe
yCgcUrwP8Y44iq7+Pqx/rWrMcVeWj9gCALWh1D/kY/tNiOVtWZx31cRfagFa4g3Tz0FqcNO3qjt7
yxvs6RMSAfdsrjEMQ81HupT6Rc2Z3V2GkSs4M1VzEEbF4BTnUbNot8NMkN+BQh9cdhhCe8XPajYW
HSu24XGC6JTwLYcwY1VY4IqUtF7AHAPqE8xscyvf2rZ5dEwrQPcNU9pItsCamECpBG6ZEupqoGJJ
PQDg8cfci2/sN4CMO2vUHv8wMLkgs+Z8zWZ56FHwXqg5/zCemRGdqKs5I27SpHfzauaHxctGmf3a
U47VZiePKtteDZG95h1iaFwahmNq/0Lq04xDdcxiyqAJbv5IYYp33GsKu10r9W9VXOikYasLLHZ4
DU3+vUVyh2/XjKOSu12QJgBbYF2SDoSNj/omDszuVlBAhBvblX2/eYmLR8OGelzkD7Ixf8IieiXg
SYc4j768sbNbvLorTF35LAZrDua5ZR1uTcGSoiIIK8RjJ6ShK8JkpTeGM14oB9zMllPbMIEv7Br2
uZHnvoNb4JBmF1EwXlrL1vBj12TorSMOzJIpQLMLOJbsND643YfEzb+12F+aNhTDznieC+rxjvds
E3h1spTz6HVQ9mRtX7VG/LW1kx8ne1dlT2PE7BuqZ5aenJ45dkLLvaAtMLfcCJq0f3fq5GnJOfdR
P7UVRUyX8qYX5tl6zVo4QGcn4dT7tMxG3JiTbhsTPVw1QLnLJ7UwyUSccZhsDbVkghqC/qZkx/w9
aliXM7BtVOzBYJ8OqiHKF69V1GSe9poydENot7onvBgqePK4IHad9bVo94+UtVCSMdXHzcogEmRN
9XhoFhVUBiWfag3FzlJSE489Ov+x7HyoChmYmfgBZXwJTEM8qY3Vyy2Ma4sSrZTmDT3or5jBj5M3
ji9LVgmrFFAni1+54dhHBrMftqVx5qRVQWG1wj0CslbUu8SiZLgbnLGUOSekabUNlPfSknVIb3bQ
Emt6ZHHcEipHKLRHNxseS4V2SINIqC1/xjX7YEI3HxJhvHkdGMjKbC+dfzUDqmttRadmZSdvtqFV
qMQPhjyrr0ikKEoMyzoUOLWMffrgVd6vGg8Nc6RFrMsazhrEmxmKhafBF4CK+0TSxNUZ84tR/5nL
fv1KLGZ90ImbzvqLmQxU3BXZ2Bip/iKrbw4gXj1r+BmBANiB0UPqTG2zDY1NnuSy2bAGoF+MIjs2
MfPDbsRPGbUXLKw8u5gCh/JUnxCZegYsA7xbfbeghHcqrG1gZqE63IoTdjg4/C2QMaUHhiyTb8r8
H9yd2VIjSZqFX2VewMtiX26lUEhCCyCWJLkJS0iI1WNf/enni+wam542mzHr27lorDqzoAAp3P/l
nO+k3jbzK3Tg+a0u6y/TGb4MehFLYpLSQstd3se5Y4KbuTz003sxeE8pWopR4NzJRr6HooWuVvnR
VjjvLhU862musJndjh8JUIjq0Fk0DoXLzJwAGL4wZVPGAdZ5+ZvWscHJO3/LFg2rqUeR11d5Evb9
7Jyq/ifWqPIo4+VOX4Sx4zEuaXWpoeOzk7sYJyPsRJ0RXwd6OcTp+EnKgpjgRHH7Z8520cxkWzU9
OF1OdzHSXDorQl/Apt9qVNi2XzPdBc0ZVDNsOKXqZy1G3+NIYwe7y0bWzfy9iNR1/Z88Fj4m3WGG
lp2UdR729k8miLxdZ0S2S72Km5LtMqhjoiVvlSi4X0V1KrzGI2JgTZhikz5XhGvNPA6UBaTbFClu
Peny+K+/yLw2fnjnEcBpoLmM5E0k27bBpkHDaUPTPXMEmEQ5+8Y7VJOCWrwAUFDVsIYwNtaF/42L
8Ql2UJ0UX4JZAGR9VPKmEQWJZT/gOaw25dh7KGgUmz6pkQ3bvWaVC5gseoHNuexm33suKSK3Zov7
Hxvmo8AkYSLu2ELV6rc84fdrdGMkUsA0N3/04VXorEgA4TASd7baGhpc5h2uD1EqgH04E/qDZoyo
fhg8cjl+puz0g8oATWG57GC63KCX556I53k+RA6/t2jSeNigGZE8ELEIZN8zGw0dOcjvzdw4dqgG
MyV32FxhJ0m8jzp/V5sSq5pTfxBUCnIzSW+owLNtPCJt9uvsRMSxuV+ihPGJwYWUvdax9VqwedxD
Lz7Xk/icgF/sov4d50eQ1u4BCN+lta1tvlw4Q8ZBPNmElWy0VD4vMZp3C61fn22i0edfmw7GgLVo
RhgspjDKPfMdNSKqEiL8pm9Ki0Q0NzsbYsyfM3P8RplbhDKbJvf8AGkbfcipRVqzmPwCqfIxLZUI
JxX7TS5Kbj2LBRCvHbkfBeIoE8cJJ11KJ4CNLN16JE4GU/RNXTVeS3+5NayMgSlG+Z30/aBB0z+0
3aHzq7NhUc0X1TgffF29mM38FHXpPTIWLUic5Ku2LAQZZN5Pi32zi+bVSqzHrNua9vAKA/6+Q3Y5
SLmZqSncuThZbv7UmzwtI1V/Io2bbInTdqtdKSM/iGL35M90rVhzy4yLoYh+RnQ3YkgZVc1wEQWi
pv5Lbye6Fq3kpJXHoRoOvujvtfVZM6uvpi1/VC69hJrpuMb+U1VCR+9i9LCwnId+6Ord6PfPqMxe
Iv1JOBYB4ZX47vrl4sUgV1MxWFvePTAVpeTmbefPXNUHV7kxu2c0Mq34NaNz3rgYRngyzA8KNhi5
aHiGLn5rEPmy4gT6P7O16sf0oRsCJ3O+jTG/uhVCulqPfyWm/xDRcaZVfe+U1rcQ8qlaf2Yx9S8O
2nM5cJB7pHnoRDhsOl4p/EBA842C1WrpXQwfaXwyhaPV/9atGWGYW11r7TLHKYjBrD7mlKnbsvUi
uEW+HroaqDb64JCl2hTOLYMz5vt0IMWMMmRRLHeXlBFiRlLgQiXZQECwddA7aT8y1cfvHgv/KaVX
MBuNWzp7FZGuDgUlBzYcJEwNejRHLsMRfKy3qbs6jDED3MclKQTQZzaRRUhRTwaZly7ISvHTFZTM
Xh7zlMqWvx/6LiyU/hOwZb7Bu9ns87q8Q7CfHFLSwxEadqfIWeVIDi9orqZPiQEaU3G+8ypCD+uJ
3tyRXsuIAEPzH6vkdbKa1zzU0V7ReOtGqKXWq2dT0YhRcwAkFFcEv8hRhfooaiBxiBbY9I3sLnVa
idAbIeHiPQ59lf/ostYLRHdD32kGjkyKp1m74yAibLNDO7VOnw44bt+rXr74EF1DwhR+W9S6W/FY
OMkF/R+/6bJNIZ6P89lL2t99EiP6Ti19Xy2oExozd1EdMyBgevNrBmVxjLLCulqKN0LjLQ9SWerk
TzEwICPDWZJjOIhlYCzcIZygsvfukySnxYBjuCGd1d1XtZPuCjOetpHSl0N7KOTcX1PVM0vTIaUO
q1Ci1w7aZF2gq9d7vfg2k0oGPsb4bbEwqMTTkPNzmwxt2XAO9ZxRTzNu9pVloIV+NrQhCpSFz1RH
8bKRY/awCD+iA5mfpwSJT6WnKG1NhSraGXeccZC7Sj6vnrArlTiFlDPWwZytxB4Amr4hkxPwny0I
rTuWrgtGG9bH4HSsPbrQj1TOv0lMqe7c0r5z6+KhKCGQjmqswzrSbJx9DgLszP1obeSCrhe9lp55
dYGRzcx+TuSc4Y9zzC6cJ9TGHTEREYpRjnsAE17bZZeGGslBy3/HJP5Xhsl9MxrzANGezObOk1/Z
Yhc7LBMVRjg6Aivy7K2oi8dO6NbFyde8vzQP80wv9vwoh34u6tuEq4JdsknGbTNdNZG8RqVIMfHO
v/qsac5tieLZi+s6WINTAxcvuCk07T6ZluMyr8NK6AyaTpoBHhHNgENXtFRxZobVkgyC+7Rxyz1Y
abQ0ujsfBpzFGxSwO2tCgJJl1nJbqns4AMQhavXwmJbaTmuNI9dEE9jaMYGCcCzb7zYW05kX7/fU
ZPU+qxTLDF+wsxNnVxvTk+u9mexEoA9S4ruiUZehs18mw6zu/ZrMWiOwaJxDX2LsYp0gYVvspopV
k5d0CBtwUjjyHqlSfxcVEee3DaXRYyJqegOWP6357Q7LLV6yW70AU1TOm8btkVvDW446dd9MvKIu
Pajfz/3eSb+aHjsgWrmXVft3F3nfo2JBidR4Y9cpwkJa+lnD5REj/d5Bb4KbpoabVcUPjI6mPUch
iv7eeypHEYW28p4jv0y28IWnx25Kv9KcoBp6pMBfuOInAn+mFNxCxSOp+92vMjc91ENaHaRkQu5S
zX9LnepZ78EZRzPyiAI1/GAu8Vsc0XFoufWoJlxRdHUjS7DVy5emP2q2BGG8/IhVfupjhqiqdn8S
1ndDhRygYRbUdlC5psE2L1QQA+RuhhFI5dKyecxMbaIHIpQKNcnB8LCFjNPZBSnH+BLyVO1NFmoz
3Fmo33Yt+mpyT5LLPC0H20YI69V4udMKvCHISiLApSKt3A7rvsFcXEyg+RXPZHO17+Bb4ieMmpa3
ID2n4brn+pKzlrh1ZL34LiNwZ+0mk3wOVIx+z8OAuZVJ92UJvs8kq8NqzKLA0axLqzMNHT31KaFC
5IOXHMyoOpV+82ZNJvjgiPmKdMJKYJ1tzC6B2Oc82BPoGOo7FRh65rDI08U2W2NakhJ8j7k6EuyN
i55CatF3VOlyh6rpoA/Wwrwuv0ZKftJcJXvcTaHr+L/mmoBKpNQGo8Q12yFFZtl+YWLIArFqgIEA
YwgQlnu1o4dWmrB6m/IGaAXD7GLyeAIC9PzhPYbQPnYLAhbh/Wjk+KtKpuScs+0O/IxtJ4mFIb6C
8yiblr1HzXAHcAnz8gp4UNPsmi7ae4mjBWZfoHLplyNMDmAZIIV58eZn137PE3VNJe4Q1m/DnY7Q
esNVYuRlE7r+YmxNzXYOsWQtbXZdCMiSMGlVl2h/q6dBpK/1MB18DHwbBotFMKKqzyTjmQxG29ZQ
yEKKDll7HrGud3BxBz8rRtU/ktHis7sBaNPoIxIEpim1ejph9wowfAybBL0J126zw697ljrB1Sqt
QKs2jR4Y6XSb8tg55s99kStM5OhPJ1OeIt4kIXZuyHm6MB6XzN85i/+SF5Bf5rRFFYTVG6BLtTcM
jc2Nln5SNqig91Jopq75mDcRvG/GzZiAqEBqPJabzJW3XEwU93AX0J4PLWt9Yu3bKv8dE8e2LXtx
64ve5ffixg8uvMKdN4JcLjKwGsWjkpZzrxAMb0vl3mzJbeCn6mrREHJoD9vRcl0UZMYnULg8mGcU
35FhxD/y/r4dviNq80dllP4VAsyuXCWMCtHDkmvldjAG3m6PlTs/YWFrDgjFbZAQZnc/aPqHXJZi
l+bivhvwLFDxn4XO9TwWfXJpakKHmzLQrKl5bUG96DEi4qnU78si37eGey5GUCiD/5UnvyY3P0qN
p6m2GpNUFW3nVtYBT2WyHfTJ2oNibcm3EBT/mXSRoNu7xMr9oK8yL7Csrjh5mh4OPzJVf5ctKI6x
L7ZFa+J7rsrfpiPvbLkblra6ZIkL08Ic9i7ptXty6zdJ3SI/luiuxZyEynZpiiJK7wnx1AxWw+C4
kChotkKBOhgrj4l0irx+mm5VxPHTzxH2jBlrfYdOIjXjD3fJ8m0/gtirM3XJRccYnoy2ECfV2Xbi
JMxmeR6GnLQyGgfWG3MbLLE4FvUwnvRc7YfBzs/D/NaWXUesHzYlQDO72Um0c46IfSvlGqtbDXFQ
E5kKBkYktKRAItxFvDMythB5qkdnysG1T+qDakMgh/+FPBCz6rRuhfCbYz3GOluUE+Y/a59bGZff
ostHc61vHLJbtA4GQD1l7tVhXB4tXHjZaBb3c6RcZgz9vrF2Ru4c2K19Zm1f7fCeZLjfBSMx2g89
Ajnie7g1O+s4WWyC+c93YV0Wt7RTD4Q7j/cQ9zJaY15OrN4frCsvrl1kXwhmj/R4XGbxbkn4KShw
uhvhWGeN4LHatt2PrEMEMHjIy7QqvtrWwN2n0MnFyL2z3ESTbmB0p6di19bfA1Tl5dN5pPPm0qb8
Nw3Oio70d4YE8A1AMzwYCaMTNxXmrmi89DBG9YGtO0tjg6l2OUeSOU8XCJ1U9qy8tytJ5oEBkrrP
zsWs508uqQIY3s5/PgiRyTMaOTqL0cCQwnsBfBpmLb1jK5kXgQW9ePvHMdhWNPOpNFI2R5BuIXnB
OwVw4NbOe1q57G4TZT5gQeXUZK+IaoBNRNdop3623+K+JK0vGYGvx/elnckfsuC17lm+l2R7b+Le
Rkeybjp19lXG6Bgvq0V1gTgrfPT+FFyL7+WczGj+GJqUp8Fx8LA0JKwt7q6rwToxqZODj2qbodcK
vEYKaG6nEWZTSsQh6hMX41k+E/WGlHbul61dzfckdOCZ70SofHPaNZSBFHFfc6nYWzLHnPDn7Eyf
7YFT4y31HLva1boifHGhQGmZEFn6dEKXQqhTKfexMWbXWHi3XJNMrRWacu5ABnc9AsXFITW4JiAn
BJbQ4dWGt5Ivu8Exjn4XNdc/HzQ326WpvRttMz1atQUcw0y0fY1dlE60hUvpZ+2PhIrKWcZyr0VM
cZrEXAMqouugdebDXKwB1ciWc2xaG3Mk9alcIy48Vx2VbfpnU9IKlGX7EI94qmbnjpzn+G3u2YAs
8cErSyBf6AmWWJ36DJtjg7zUSNJ4z6YdTb1W/PJsq9nJoiZLz4uXIAI4FBhT9oOsAsImcrCgo3Ge
Zw6mqm6O4jWz0G7UQo4hc+fpkHZc7oYZ8ZCpEfsbuFDZ1dFDPFN5xxh9WEOP6mYWvbfVlXmOh9x9
8qX69Ai2MKzX2qSsrQUornoCrjLIc9Z7dwP4IM/M/X3qSGhoqfsA+WbbGl6zwwOAU74pxMGe628z
T3+jhPXCRnO6HRwfa2eni8sExeIRWNlgindTZdgfxUoNAz/KFBP5mQZQrGuRopSxe/Ry5yegdaZL
vX8ZpIqJXDvoWUkgCikt+6F4afRuuiL+MoA/GHZ8zyaEjq70jvT+3DIc/Kxhdy0cui0XCcNCcGjV
ykXrVkCawYvercy0YmShlrZ8yhB7oQFYrQewtmrRGd+t1LVu5a+VgNi4xeDoOAvdZneKlRESjhBB
QYbe1q4ct7pvLYq6oDA9g9AZtwhxv/CdQnw35HJkDciymvJAsNkFuX6LV2IceCHroK0UObGUPx3v
2dRZDWlg5qrCZl9TMt1gru5nR9ss5Tuud7ptZkB+v9xo+aNjn7GNQVe7XVN8tnXUtjeUwPRK3ZFp
C5xX7AMMKuy7aeXhpawj6JEh5P1h5a3UvKx4rIDoTStNL1m5ev5K2DMnWHvzQtMLe096+IYdHRpf
pgENLvqfDnDog0ZgczSk4r6xpx6nIOeukozNNA9KhFUnz6MD4tWr1aM1d2BkcMseyY6FP2F3lG4k
cyL2jg7ryHuus3Sf9tZvf6G3L/zyME4Vsc8WmH+vWO6yUn/NdUi/NPDLnb9++PNPljYsOHGTFpWj
NmIRjViY6nMX/EF4/vnwR42BNGFUgMJmltAJGqPWzOTfons6DhY+aUXBmtBPoQ4re8AXTKPZC/FX
f/7+z4dubuKwF94L3zor3z/2Bh9PRhjp3UOymh3+/FHMOLoB4nnIVlVbaiEcKtwKNJxiScWZwSA+
70Oqzp2qfJBCyeox5wOaQgQgGfEs6WTS8a22Fybc+HfXD68Q0pc7b1WflSJ7dtuhD7PRUf/4I9/X
p38ELP1/lUCjA9MJL/3fJdDXr+k/7r7a7ut/iKD//rS/RdCu+ZeP9NYlkpAUJsAP/42qde2/bJs/
9wzLIP/on3C1+l9YB8i+QzpNu2iugS7/hav1/iIT09U0/kZDzkvc078hgtYNd42c/CdcLel6toa3
Qwfbz1/qq+b7n2XQBlNhaQ42WqyZ91KyCKDGsBVjf062WYsTqFtjR8vW7HdkzIDkd1gLpBzXnewD
lGrNc+z3twHEfkC9kp/LDsBMOsGlydHCbWaPzRS4Kahxc60DkwWLJefoFKXata1mO9QXxd1gO0dd
6xA8sXrYm28cMC16X0RB4CART/FQB3o/ytAafBYpBqWdn5rLU/OL7fMHKavZY2cZ+c7q3GuJN/Bc
tfmrUUFcnYTfnIpujIKu40QrMoFveRIWh2j94IFUvXpj8cyBclnssdu3cPOOdBPsx7RX3zbEjgiS
laa4fAPTDcZ4i2gGFVvNzNgR1l1vIfdrhqjbx7O8H1M/eiZU41NM2Xtj+tW+0rzxAX5/UDd9dexJ
LtswolUYIZk7lGz61q3jpWVgxionu2StSLENgwwDeKVQgFSQ7ivqd1hdz5nS3bCxcrmzUd9EVqMC
hF5y38bTyzK0GLinvRdNxCFMfOXaKVjQruEyC83Btqq0u1Ewb6lBlXWt/9zid9uQkwKHgcHAlJ4Z
SESQSDaiTNK9U7ehHCx3C8Te39YVKKpsjJ6ZoBFHMSHPKgd7y+qA/9dqhPQCLhzxiBGth4m5HQHm
kH42Bk3Hki1lHaGZNHxLdugnrMdDw7Sm63vwyOD9qwzpgDtLqlK+OA7TU2E6P3t/KPemid+or24I
qfm9yRF/Rzv2u3F1gUttocDjMybHFSBtBBiLTCcZMOPP/iRv93b30PcLazN+Ha0PRAT/T0rHGgeq
fdXEzIuSHJee79M0Kw9uunVQg3otEzSIKNx2XkZZqha3fcJ4upnS6KIr1zl7eX+eJhiI1mJMAYBv
eh2dFV7OOM3I552YGTguI7/eUb4Y7nxjRe6AGSbQLs3vFg/tmTnq/U5NPBo1b7pUN89jl3KdRQdy
ALxgsDEzq1dGq/GmtVCe+c2MW82IthEcCeXdAWTtd7FqCPWathnrxn1MsRWqhjEKixjL1ZHXVp0X
uPT7DBfE/ZLmb6W6r0DcnbC0/aG9X03uVzai7maaEXDlfpMR75Lynh+nD8d5I9dvZM7xA5pUtr6o
6s7CM0y6F7bLNvPOc88vKVfJ29Bl4s6clCJKlcGGZVbZThrVPsmM6rVx8xB5qLOfU1J254qXgLIH
k7rePmG2JRkq0lautRfqUdY+GviVZasDNZP9Y9UOxp40VEKL4c3BAujVpSiQhq5TobYV9T5qmVSz
qoftnO8rmJbgxJztVPPmkeh74ItA51WHVtZnsUplxoSSw2Tptkha0H6A41T5B+RBcEKMd7IgCSnj
IEkhgixIb898K9A2HxYpCB/yyu7JIx3aXVrW7e7IrHtYqtDjJQ20bvhyKnZ12bqbmmz+td6Y7JDN
kr+PSJxW8/RcxOxlyWBGrlZAzGMTzrHYwYXTaQyA7z3OLqAz7n8fCkLxQRqgQ3BARoR1TgRcTNp9
FzGUtwnpVBovb9ZObNJUMQRut2JQy1mEtrkdhT4crG/gCGkYTcWVoCd1WGb9TtFHo1iEwr2gCwa/
SJ6I545P6NMwUJu1QgtpmTi2vVeBuWqHIls95pCSJ/GVa/lLrBZGoWI8mpJ8jaTroGa6+7ipvjxc
WnWEhdTQxM5L0g8xr3GbSXHoWcgfHZihG+Z9H20ndnA5wmlMCYJwCdZGNgnxrOYBao38vuqxkGEM
5DmdaYPtwcPRN5+K1pU7Z/2X5thja1oiXFHsID1QPfvc1gOvdJbAnjLiHw4UbeW7YSIdjZPBpOpp
6MFi+ewNpQonczn7Jm+FstqhbYv8njPOYiPMFv2S6/7Vk0ykpynK4D/WETGQkEfANWQw1jpS5tL4
KxOAmpAN4wf+HSfjJa7RJwlgtLTwyEC8lasm5BJMhC0hVrD2/bgmfNATbSwB2LJkrJBrCEgdYu1D
J/W+AZAZZ6cyxr0qnZ9drTlnehE4eBKpNpwvjbTMZm9aUCKZt6L6cgr9HKWKGZY5FqE0+ubBWNAX
lTRMcVs/wuOu791RpOeyiPfAWU1tY0C69JX7ONNfHGEZiNXtdyf1Nn9sO1AlGbeKqEQDo1NEj2O/
XH0za062y8qGmJjfcNdZFxjRZekTBGCD8a2MzD5HIK5DpOT0h2nTXZqupMDOOZp6Hs+SNTlvuNTc
Nd5w6qr5pxYD5s2Vvb4NDjLpNbovpmAjyUrWem8NXhn6WXe1FjJ9ANGweWw469w7IRKe+8q5Jg6i
Q3PG8BslH9z24zZbvxze0qe5/TVqFO64lpgRjwgDlNbk4dDOQEur9OarPr+Lh8uAN3pPacYPnCYv
azsWSiYR21gT8AvXh1HBQB9rAlda4jHmKpkD24vR2VjqYI1sQjPUB86s/yyM2N87hX/FFrmEfvtq
dAI5ha91myWGEd5y1Gh8Wd7FJHGk83UoNRgxTvTpWSDqygVVGKgiXKcTzE7dcg9kXTE2cjMNtmh6
ozcIHHN4cmd0cU5hMGSDL2f59i9leM9cQ2NQrkgh8AOoxwaISJ5VAgAH2QnwQwwB6GYDjKT+zcUM
znW5ZsNCPJczXAk0OiwdSCnUlNjqZfvTNHveGJy2eVTjN8iX0PLacQuW+AMx4o8KMtOZoIE/V5mZ
lP0d0zh0shRI9tS4wcxt7upFEYBU25emE93piYXFrcefvWDTxJMQphlszBUgns06BKbk2be6q7mk
STj5Cz8Yv9xtjhAGtJJYGNNbsECRGU+CFUbqATGd10ijvr1Uuh0uiXGnMSzpOOSoTcR6dAJ89A2U
/vWRwZgDJyxIFu3EXQhZ0IndTY2b5SwWhxd0YE6mOUyFifiEz5rS9aLBq+7bzog22OX92+L1n56y
0JZH44NuZyFLUO8my6eqX8TGMVKsLHo6naYamdJgnyvuZsndeCuVCZEg7/0DeSfmPiZpSWMgJlM3
fWAQPRAHoDhR2f6B8wsMJ5qeW8Ipznlj/s6iUj2xN1gQjT0N8x3zyPH5zwfwXC/LvGTXyYX8CgHC
wccQjyQZIVGEAqBCsnOYPLWQLNOkRlbPV+otMp0E+ye7YlhSObbOGZjyi2hK8xjVzCiXSuPStqNn
rsTqakWRBvonaXaJPbvPWmy4x9xyCYDNcskWgFWByaj+0jfqpzPb/k4vF7Hrhkm/UStvfCntZw3P
4XOU5yHkve7xH3/kwxot0aaclqUmDapHGhnzcIBcHw9VUmowHRrChYRYQFUPRjgk/fyiCx5fnYVo
aMt1hTZbn/i84ZNNvLhGL/gpPpkk2gyajfJSajUDc/b6Vx+3AZykbHTVGQJjSoAajysKnwlg5QA1
hWVzvim1o+dWaid43TYI8hPvxuKEvbUzvhRF4a7qXTbitQ7dwnpc3PzeJdeLcS/OMtbW2zLW40Nn
O8tWTf0zxtWt33TdqzOn7rZlflySTDUNkU/BX0dBVKavRcwwwjIm0FuCXE6uuDScJug0+Ap/TIQG
WNDR94VBBxAN1ZuTR8VOEO6Gsw7Gg7FvFXtKhDesAZt95Z9Q5O9nbi3oeeULqr55nztowOrkYA/g
sR1+QzrlwqFs8YLTcDyW8RBKnWy4xh+1YOCyQz+30SwPx049uCFYajBO1owZbXSf5VwWYC2xA6q+
ava2jMM29eGKGfoHa9ExkITmbKTJeqVwcAzw3PQlk524JB2q3AqLKL1Gt7e4B7M36J4UiBX7BQ7W
ZhenmmCU6W2XGeJLNi0sFufxd/beOYpVQc0mYAVveXl7ts1nx/a7kwsyLGAkhoxM1GcWPc+l9Buk
dOXeTuwPinMQUsrXeKnB9fnTB8t485Hj5tQ2qApzYzK3jgesztdjolLccMZnTN1jmIdRIIOSIDN9
N//GRdGRh8Ij4DT5k5aRxGgzbaM22Xg+gprY9L5sh2dDo5uUHTEqXVMfoL+FQk54RIlxnw0eXWBz
aYIe03qLbQusftrtR8eBidS1RyKzVdBSxQV2mT3Zif7m1bwiMs8xpEjm3l7MFhxyeEkYFP9QPGFa
P4s2woVIs5LO3dNYRrhFlv53zL2rJpbKvfwjKjLevGYVNdVOvFMzeoQO7cshHd33pR7pYiEUH/sR
/ahtxQ/AaIYAD8O09frcIVmBLkIrPO1sUEjw08Udw0b2bylKqHgSQOe8sIhj89ZQm3ANGvg+PWrZ
OP2u4yo0OjVCI0D3iMAbGelv150wBRYkExfobw+ZYxHxwXccEKyErDtHsCF75pgIoGnTMAzv7Apd
6uQzZPSH6CWPPXc75u0RBa9LBzWh8GOx7A8J/gAuiedR4e2H2w6iH/9ENMpgqv365Mf12dFlfz9V
1k/sdhvEBcbVAnR6yJGIQ8gQx67rSRIe0GcBUmXbZ9Tb3nfl/UTeArLPlDdK9Yvy4DN3DfY99A++
c3DnSiF6q0+a2z3HeTohW0BbNVkCJB76IgQMOo+8JV5tMhP3qDA95JYcFykTYsa+pLNZLaq1DDp/
lusckjh3AhHjnCnrNCcqnX0KwZZym7m9e1EGMnWV5me7/XDcoT9ZyXAxG+8OGA1lg+Ek19LAbER1
iDct5XwY0JYeh2mYA0ZL09aNKKm9RmB7ocrL+4sjmgtIiQwJdcqOMNEvkSCWzdWd46BDaSiJkMHe
WvOMDv6LbiHkp8D6KrP6Q4k5P3IAO1uDJzZIxhW70qdA3zKY7tLXnu3m01u1+5EayoOEYeUovM+i
5pvTynJfdQi2x2EAkUufqnDrxkr7aZQ6zAVQDxt7Mo0wT7jK44Gq0YosMuGt7iE2iHJr2uJnBW5u
IfhUrDoyrOSGd1sG3EEWITq7ovWGTZ3APSYucDPgzkb91AHshg3pYLFDZ7OrGzY0CPmKnKOcKkzX
npcapJzRkt4zgXdH9ugWnc9KgR0h3nRC1zr9kjcw467dMu9pXF+5ub7HhR/Bz/3HxnRAMGkDSzQe
7igeGFFNzKlmD7te5Zu7fgICIDTrSbYR8j6Lklxpib415h9Fomn7oSekSGeC1vaY+zT1ZRmroNNJ
3yMK8FKU/p5y5NfY40S1TS72x6yK3vHsgpwsseqaqxvN7jxODWV9km2Ci2lod6ZTMzlPPixd6giy
ZhFAMiMpr5qLnUnaquopDWn9dpXEJDcO97Y7PPUtUWYIhQ4Awqsgs4gWl7r9oGZ0cVluxdsE0S9s
DX69lAYssfII/L7EXOa+s1xtf+b3pUUOXFS1gJIdRspKfCYQ0/dd/K6bfAEoigiyREXYRB2z6FEP
q6cpGFliKnZoCMwcmgOwQ6HXlLQljLOAtvnkd9jIGBN+Al1RNJmkAU6zELu4yD6IH/W3pBLEFDPZ
qYTutZUDwBbma4zR6uh5sZVFpKzEcUcXR0IXgkXzGnGZ7VW8DAgwg8Li9/ynlfC6iK9KxZg0L32r
zeFcuTAh4xl74ONkMLYR1SBwvnucfekGD1qxibMGNLhbwYJH21SvdT8ret5FTXSiPbPDqOfxbagK
1xmaplpzIxnVSLckyVRDgh5z9e+6BjufgxgQRaH1kaHFBDav3bGMI/ndqOTGk0e3eBK6/dYuSNY0
l5a4bAiecwyY5FTiy9iuJpsYr7N0nvweY2I+jcYmxpRziK3mefEwlw6ZfIgWjA0Fvm3e3xKlVo2P
lMbpMlZkVJLd/jmRN3pH1uQTHtniZGTZY+9M54FEmzMxrsO2p/HeMSVZd9gMXfwckIw00x9DM/JT
0moUXX3q0tk7VQ7urqUiomvQhztSvIptInXckPX8lCpvN/Ee6TK/PMcL1HhPt09/xvL/XxcPusUw
/v9aPBxJoPpV/o9k778/57/QK9ZfbBzI6DZ84GKW40H9+Dsgz/P+0nzNpbvU6Zf+8Vd/w1cs/S8X
WIumUUjplmN5/7R3cInV0zTfd0wYLAYKtX9n72Cy5fiXvQMrRt3jy4FlwBxi/CuWZDC6hPkFrBUU
fMoa9jiakH5kqbwHu0mMA1VckQzutcvmdOesG0kL9Yi9ykiKVVBiMlexVolJsopNxCo7IZtuL1ch
Stdie5fEuOUGz1y9BAidHhl4/ydz59XbyJZm2b/SqPdIhDcD9EuQwaAnJcq/EJJSCu99/PpZh7en
M+dO10XXFDBTqEJeiZJowhzzfXuvrW/7JHqvrJDd5hCCYRASl0KIXVIhe4mFAGYQUpgGTQwb0Jzg
I2Qy7fjSCtmMjH6mpOCymwYIczYTRgL8UdzCHXr7Yg8iIUTa3O97IckB081+0pYPhsO9KakUOKoq
/pgYDFgYI+ppUPcAqyMTs+3uWdhRo4b4ZEW9uaSmolAvx/Shafg31I4OMcqhCQVRIaREE5qiQIiL
KlRG/Ap7gWDwpQAdTdcrxUGhTlQDbYj1/CdwmNeYlC4LiRrV2vK7f3ZQNEGXSgFqIHKKhNxJRSjj
CAEUwTxofCXUjNcAD4POMhhxv7EeamCHzqB5VwOkblFmG7l/D4XGCq1VheYqQ3tF+MgJKgFCDlRZ
s5BnGei0UGNjNUO4dRUSLp21ZC1EXVEUnjPK255aEIuph+0p1CHqWolZrYtAvkiXLFSCVdTQMtCI
MWdy7LY2UYlItpwjgaDyXdV9x+0Jq0rwPAjpWSZEaKQPfdK6sLYD+jTtJlS7SdbQrmVo2OA/qlR/
kbVV6V2Cys0ScjdTCN8aIYFrhBguQxUnacjjKnRyphDM9UI6RyBltQD9E/gRurpCCOxCIbULhegu
FvI7BR0etQYWuyibEBSmn9fCARdklb6ZEy2kDOxcG0tq1pEtPUY5Cdb01u7CMCXCrM/IrJqCfNeb
qOvyCoPXEwQOc6Om031L04BY16HZXC2loWZQYqWuPSQo9EY0LECQfpbsU4bdJA8B7hVF+F8nDPGy
eUGhWz5DBMF4vrQhdyzLtADPJ9Nz7gN8r4QGEYMTUqW24P0iltVdIqzXaMOeEqSSjdBMEhk5bHBN
A6FAT6kKZSWBKupCEWpLssdkA/VlLnSYoVBkxkgzTePNEkpNiLmuA4ocT6GKXAdPgN1JBDyoaCEC
ZJJZUZ0IRwXxKVSgndCDChmtgkDUaFJjIQMdXQ5yFu4juXmPZvO5E7pS2mzQAbo3Ne5PsVCe2hFU
4aQt7yU7ALBW3VlDbB+TGE1lHKeJa/QyafLWVyI0rQNKffQ+YGd1Vr9SG3zgNlslQgnrIIkl+vcI
X3byyQ1bq5xvT+1CRhoJ7ptBbUG20Rnj0hZCW1tIbjUhvh2FDNcUglw24DCc5XBd6NSu0DSZ7KQX
Q2vZOGjbl3iqdrEQ+KZsnjsUv3lq68uoMw9BTLEgH8tyNQTtXWd0olDEkgOH7iKNpqUlxMRXC1lx
i744FULj6iB0tLqQH/d5V7uzhlyn3atqcwwI0siJZWuhEi6B/q5klMyJkDSHQtxsCZmzLgTPZIut
+zY+SBrSSJaOoZditlVkTGSlUkgLKZOtRTfsFSGlBoQouBG4cgJzALhR3YVCeN0LCTbV2VFIsnUh
zo6ETLtFr92j2waI/Wpc2bUEWbYbpOdUZOVmXfIs6Ui+DSH+hoqK1Ak9OD0vOihCIp6wngJ4zaJJ
yMdDdOQhevJQCMtzBXvErPZER9fVe1Cpx17I0IFJPtlCmN70SNRDtOo1mnVFiNdhVeJkRM+eCWG7
LiTuFPfdQIjeNdTvbFvuRyGHB9REklwNI9NhHFcI6AOlg3y+Q0fv2N+BkNUX6OtLIbQ3oi/7JrxH
gV8KKT5QYsOPUefPqPQb1Pp45w4s8+5J0rlvUfPrQtYf9Vm7sgZ7TzcIc83UkQ47nmiEr4g/ITJU
dJlVichT2wYPHnY+eyWQ8qizS/k4QCc5dYr1mIfKfLCVZkIfH4KArV5zWYfOhTMBbRWVZ7wKozAt
zEr4RSDiuI+tb0LbTKyYG5LbwcbgvphKhc2O0t1ZGpHGRPJo13i+16+MoWpy9bqxo0bcxRhl5hx0
bhMVfjQYp9iZDNewJoGLpOE81zZBFGDRhSkDBMAlQJ6nCruGKXwbwsCRpABTpI7NcijPFbaR+Z3M
mniblMkTwofh6JCnHpQI941yLO+zMYJPS/iMrjMamHQH7SgwDnWVsxIX7bGGcDQyFzFl1gTHNHL5
VTq5vK8T7B0QHRDkm927WZv1dgI4bwt7UHWl0EOUeecbHTyZFJMyoItmZRratFCuTgF8ZfiYNeMo
x5X0pJm11+nOR29hNm8rGyNNrJZUJNnm5kV+lgxzS0GpgDo7/0z67iO+GXKENacSJh0GJfjOGBWF
fSe3jQvS7nEp0fZc6h1TRTeTcjW11YMsDEASq386/DOiRcxBo7AJqfn8gOhZ8ro2hYTOXChNZKSq
BbiYQHkIS0ddOMJ41AoLUo0XKSZWB78ZOJYwDidi0skImmNoA6PyjSa49O2SuADcTYGwOU3C7ySM
T4mwQFVrRxiiEmGNyoVJCmCA5cfCOBUICxUavxN7UgRx00sjTFYiVAfvQHIwmnCZsX7aTZZ8Doih
dNW5149tn04bq1ffYc5BbYGZdAiITXN1bEG+YSV0SIRXLzDGfYUSYWkAjHMNPkmMOgHRhlLUP0er
I+9SKR5NvXprSwxlKEDZdemaSQgd+TVteonamiqGfm8rA4AoKUNziUENwZUrT1jWQmFeG4WNLRGG
NhVnW9Swh0ICiBTFYAMj7G8KPjhVGOJUYY1LVz09nfIsXyW/sDHrRW3IJF8q+spu7ZwCc+p1wXUG
czV/hkOsuiorPdoI3S4W1rxSmPRS3HqDsO2VwsBHQs6rJCx9dKAZ2ITNzxaGvwnnH+WbBTcKwCOF
cU2pSCGUSqIaevmUjtUqLfCAMEUANzVE2Yk4AJp5mF4k1iAEvj/ZwoIYZ4dQOBKFNVETJkUTt6Iu
bItzs8uEjbEVhsaZel4mLI7O9DQz0I8G7RMH96mdgqtVlGCBKExFVRhLK7tgFWjBPmrrSt201wM+
uPKY6PJbKHC9E6t818jYgse6GU27awgfCyfoNrHyC86EYjXmgpKsIeXeWhMoI8RNKPHLMoeJnIU/
MxqnWzOtC7gH14dIDx+iK1VP9rIYL0H9sO/VwTa3BbgV+4bLFv8YBfTsFQxA8Nn/+SBrbAWA3b2o
wGBz0G2CZhIGU/42po3I55WKSCNSmxq3Zw9jgHeYH+dkha6MTj5VAubNLFJtb1/9V9/+V4+NvWqx
A6avcvvbFE//ooT1vfi7z3L7vWulIG2mXE17BW3Fb79NTQUq76+/RtebLUM7pdDz6ye/ffnrTQUm
1aDKJuD5119LkiqRg1GoKClZTP3xvP/dT6kEdF6NcoDSAP5rqkzF+/Vqf3yC21NB5uPy1oDO/fpx
IfJPrlZiLxodCDXV8wVKKG1t3C6FWoMXffsBVmT4YOJX4G1ky+DKdPbrB6i2IcOIqyzVUcsrrcjP
UGYuqdBJYPXcIodu/1zjnGpDkuLW5KyKoe63f26PoRYJMVcmuADzeIZ9lq5VgSwHjZdvk3SkWggC
kjW6ms7olauQLnz6qIoTGmZcoa3gXjvZmG1lAzz27as/PYbkb03GHV4Zi3XLTq2MnHRBwNVTygrQ
KEFUCl60Ke4d1QBts5DhnmDXUg1eg0jmCOGAWgT94vbsv/4hxTHbFoPyHy97+0FB7GVqzYZ/VWC2
SAKVHaBiR/iR7EF7Qs/+z8eRwzjoydCax9ds2yG4YrbhNW9/BBLqPlTyYuUYugP4I6iAGd5+olkd
mru+Xt/ecCnA17ev/vStSoDSaiayUZ33hmC7i3cAOzHypQrWaKLG9fb2lS0wo7dvw5LKlB3GJF01
U7WtmeygU5dg+MW3fzzGdUcvzPWTzXlazVtIqO45rrnQWpx3q2fZcf0UKEUT3tfesEKA6FqHZ/Lm
3WAzrSCXLQ2/n3C7rgfsnsbqPG+fh5XfenDmkIYAfHCneI8plwCE68XvcfrvU3vhXy+1Z9xhXl7t
TZdAkWW/IPbSn7fN0nRr71W82J7BmRraGUbac2wv9rSuN8+5tXy2pZV5mj55oFvygkh2LgZljuIn
3jspuXBj+9n++XppU8oHGOsRTxOyu8U+4Bp3vDfFZwlw54v6nFt/N8vcJRx7S77SsoVtTcb3sqgJ
oLtkM1kxHAtinPl0w0tUHfT8xGGZMx8jTGF8cnhwW5HgtHGMF8rV49s4nXJnAI7VrmmfV43XXj10
7EgUGuxcUB4mGmpn09pcA28kilUFfl8cee3rIYW4krJSH84IlElixnupLSpMKsm6r93+O6eZR0hU
ulQIvUSTMzzzPrAb2T5vQ+9QhwHJcoeVyaSwiQc+1gxfh2xMB4Ovxxd86+hYDDYzTnhyWiKQmJ5+
CnFNDDvCO9FJchJYEkBaotLffWrgOqWVMBqZa+Wtv3o8iq28HCjDg4i9DLTsIF7qtIDTlZWTbXB7
sfGopEvOQgHtfMX4keDuQGvYeJK5jDZ0FSYqOmi6TjPz2gGyoxNtuCzoSSzyiaYg41NL5rBnX+xT
tbFtAHxnZiyP/+jPeAd8xjv1DrgIIAPCZufWT54mfKlP2gnNZ7m4Uht29fucsPRFfwi32CrdLW2i
4YEdJhGBg/0hf8rd2uBY2374IZ/BD3PA+q8Ka8gbRyebnq73jIquox7T8L3ziJN5INAFBu3HunmQ
Vx4t3GZfbEhvaCXPyb7KYqlKm2yh3ZN9hG7mEA+kzCRPSr2qA1hO1UG+71xnGS0BgHxfP1ksGpyv
eXEsD6G6a4/5Y4qIbvOtc+NUwyvBkeldq66tFaQ2gxGjBE5GE48tKGqZ6krfQNOWLHGMdKt9j3jn
F+Bl9/E7lwARmSCTN8TeL2Ovu/TH7CccwfpJiTd262co0zDZ4CN4Mss7p+H8lA+Q+ILqrslf+XMc
ZLQeOB5wNBw4FEvOusIeO/PG8Q2+YDmduB45Zd3ied7Knz4/7F6olbwpqMMIKGOzskgagCaLdF7n
38j3Rkh09wpS/vzEayOJtSkKfnP6y5x4H3HJUULUywMXV4D52BIvaXBmcUjPh/CJD8dTckOEnFir
uW8nDwsb11Si4X5dceHP8yGHlml2Lk+a16tm2OkAPJLLpH4TMuy23TtXMo1h7B6OtA+DAxclMaEa
ADN9xYN4DHkzO7vZprejlCfbxH6sygen/CRXLKwWvpN5Vb0p6g29KEtYflc8ZRTTNf5A26vzBIZ9
0VD2qvuexX2fIpRTfAXLs9K9a9czCXkut3xW3SVANxkrAC7KMtQ6LGzlwb7Myrai3y9xRoa0wIT7
jPaDysqmZy8eKj5PERY/n+mvF08E1wakkcHVxYuw4DPX3JOoDV3Oe4dEcaF/2oqLFKzedPPZebNP
nGG1XnNc+8U7DctT6x6j8N7wp0/uYJPsKVEyZEO0IC2G1FNrnTmnQffetTvNL4GOLRjKk/2cMXry
FafD8vtt74mxmzH2lUuJ1/CVbffJuDqyKZo8/mje5t8G33i8lX3+RJ1pQmq7sF2hbAic9xLX+0X6
qinUvXGrNJE7fcqr0iMxGSVHwpr8iEzqYp6sQ3gbmqLOR0jHQK9tuQh5J+N2ekEseeQYUHejiuHP
+gvuHJrz1xMkT3ozD4ycEaL1Te72HC2re+Qt6PwyHNnea7l47XE1rWjzTJ+MPgylCHj5XInNtHhd
kzfvi5kDZXPvRQti5jMvf2KwRP4lLlThLAH4yGcAUhTtzRO2vHnLVS896q2ff0tvBZO7tOq3nCzK
OOrJVJY6dK2Ng9mmc7P47VW/SIev8erJnxw6uC0Vu8YldxK3o3j6+JlKCsOuEW2w2nEH81OG6tvL
a5mPJq7YI4J9t948jj6E0LvWHV5wh71Zd0x/nEcLYICLX/eTL3zwF7WYRRLg1OmKmELmYSZ2tE23
mVBfMjooW+mxB8nocm1o+bkE3GKfYgsA6Wq+g7vpcWnxXtFgLLI9G3suh9qlFb/VOFwsJRHo8JEX
8uc7Vx7TBcxrt91We+Yv+8RZcu6462dm4mZFCs7eust4PuYD/9l6Yxu2B4CyCEHfpksGBc2XT9JB
elS2nCT+/xw/jYtPDoJ5IeKQsYS54MAR50s+Px+Li58ptCd/hFt1V3ohOG9XuWN6MYicK57SJ/XC
aSz2TM/Xi3VoPa5ojTEKNC1DFsfKOjD7GXfcZdmep43fw3yncv4WauBJxGux3/OZyjCiT7xpgGRi
ecLnhIF5YKikzrpiFG1eXvlj1igQdhFv7Rgqg00+r8mCYA5kgHxiGFS23Hn0S/Z8MsaAFyZ34/DK
p9De+DQB+AMqui4Hp/XwZfJS1ttr3ewjJtQ3/qHiOS0YUIMHLvtsMwWedddJXNClx3nBGaavwne0
ww3z5AYJz5JRkouVng9vwPI5wtCQtDvGf/5qFBepOQKu9tJv3haTPy/BVnwmPRUN8rn55La+Wj5n
JZ8Bly4AwPPGeGnn0HtStGEVJe35y8lcj/ZFXKW6lyq+yoW+h414rfD7HUcWC/pqOKff1OJtVnvB
PQTV2Z/m8UL9APaT2T0yb7aMqdUb1GzXMIYzh6DYR+d4WjQDkMBFtkFMiYpgd+02oqbPVd86S+gw
WgMveEGmHkC6g3RvUQxcjxxiQwG13ewpfvTUSlBY83t1t9J7c5eG0XrW2MJvWmtFU4tkkLI51/Cl
zYeS9kGq2sRiLIzDu31hk+6WhsvQMIpBTiX+jGb5MbAez4Dpsb0ivojewOXMkPIhA0qam0iIBo1F
0rYbMnb34uATjyuWaKtouDynGZVFpHhL8MEYN/qdelGVPcwShiiLssTwOW6VSUjaKQKUJBjGr0yn
A08zYHHRY8zGzGojSIRV4RzK4gmGsrMtOYk0RBT/el3l+dEZ0eyLy8AuDmUtasOLx6DBMGMfw3o1
TWdW5vLgq8UBmVDJiljf6UtZgzvCZttjDTLfBwf8vtAUwuzLZq//xNRqPcbsKLmAAwyDvhwsaf2w
phEX2L5iHGGt/8k1y3TOOptrF/WWsxzOhGU3r/20AN+ESFKR/dRYkfDTbeTNdcWJ7iBQ66tRXzEH
5vkutI8t396N9lGRF9ARewflruf7PoNcW99Lj3WNfcdD1UeIs0qPHusFkrdV5xwylkMBHfiDHi0d
DyPDAPnnNqwgLaQApm5oCrLDYLUyLuSfduRrsifJD0O/4w2z4+Da8kNc4+x3mF5Zu2FRcoHQQW5j
a8ACGCF6t1aOKd57rhTWKSyEyU6qF9phnNZqsMz2zefYfGM0NqU7unu5wcFsja36oLxVS25Ky4fV
mNC4r3d4u2yWxgzI+lbTCXihyo4R8lxRkW6v+tr6cGqFDX/4WqmmF78HRKyylYmcSxpvjfYp8fnD
gC3qKsru53rHobA32VtZbEZgEga2Bi8EooEgbxEBUEhO0Z3ksbb0DC6uNQvbGkbFroVPlEV7DMiS
dmheW273zGciZdXa3ptrWhYpUFU8x255tN3mk1sOXwo3cQyVBZPJAl1SzP1Im4GFnLPMCZG0V6Pr
PFNvQo0Ywe+jOvTZfjNNWTsn91BKSgcGE05uiKo/OYAjCySCDBfZYThQfKTZ2dzJ0WLO3mjuVls6
LXRPwpVMAZGlS0aeG7Sb3tNNDz1E7Zm0xAbKteYGOTHIXcLL4XNkR1s7y6+VJC4hAlU5m33303ZC
91xJPjySDAMOD4Rn1PN59zTQ6TZIJHkBHz+DDtUOUrXjkYmd91MByOc45URxLXVGfmhR48toqAvk
js1S7rzG+QJh4E6vnbFQBNhoa/MTukfxosthHbBvu2vDkyO/01Dno5jorzBfsHo2lyiuTHmVLOyH
e4S8K0DpYmGismtzgzfnyI1j3TuGn30Fj9OZCQ8stB3tdHkXU9lVK0bGdU8hgFk3kyKkRPtYYxni
S4vpZ0CR/r7Tl8kuZxp082epg53kXh+uazbdY4c8WCtQM6dbObYwrbUDzZ47476hMAyEpfJxJzq0
Pt2merMYf6o3QV1uA3ZO4ZLlPWxQsOLG/fXORD/1M9UW2dP1TQfjLGUoUNz4Ehyo7xr3Dh6s8gME
FRmjZeUPNCMvyoyDa8kwprxd92QFVOSqtHbCZdkTOTQwK3Ka9X4T+TaCeYJEL+OW8YdLwXJ5Js51
SoiWtTfaY02jvd5N/V1knIPhYU5f9N4rwskPw1eNN0BFl6wpN9MBWZqIDvZKs6hP6eesLbu7/HV4
Q/k9R0tmYEbJ3eiyf91PS8BcpH3smZXJcMCpU3/w3/CUntTH9kwjBgVTgjgKmUV/cvojsocrIQqk
vjFexJ50yNRlJPyelPhZkjFiNAMCNzA1LpZKpAu56qFE25cb05+2HLuhwqz9Nq/GvbEPGd08UusV
RkLMCSwP3m3/gBzpIfES7ErkK3kBRwSJk0UcyhvqhSWwn8jaruOStTL7vcUcvjeSfZYt7qlyoy+K
N2elrBgzmcy96imwl/bBfKTI4qmUhuWDbrDD2Kpctc9tj3d6hZ5UoXBHH9VZwYSAQEi1Y6WwRoGz
BMUiPUSwfVbJLmBB75yk3W7KNrQxzDsiY/3gUe3WVbxM/CReIjoNT4ym+mtygLQou9o6SzxtrS2z
ewfFdriHRKxjinelnXFSllS8GRXAOKzHfZHT63zH90dKV76oX/JNTvNneX2tfBmzne5jFzK3pa/v
uw1isOp8uR6NZbi3ThIlBdc6FV6xw+iISmrdCS/q3lL32ffI9g596nJ8gGC3ModFML+Yr8Fb99jK
SzncxsvqUeeIr3nH2OLnvYweAcn36DKtPiv3BpLGw5QcC3VX2F7dXDjR6AIZPVxEpzlhh1BB8Vys
6wIlBostvziQ5inGxAL53lY7lq1L9rPXvMTPjKLyKx2ywFc4ymDcYsbvXaGjw3DJc+6qtzJ6MKMl
d7FyX+ln1P+KhTx2YyvfrLrses0aQa43MZFmrLozkCVUQ2X3la0Tq0NWCHgOWYuCaIYKjZ+PlrD4
L0lGHPGUu3lve/l29rDbNBt8+GCI1B0a0JS6Cu8l2GQmRrEA3MCiXXT74cVCgsCa1n7O9pGfgajs
osmvn9EoFAEM5UUvu1h9pB3NLHZVtHRotcGxNFGNut2dbi8nIJMQIBbo8XTTlXNCn6CkQ0PBReYj
4KMx+Mhykx369JKoy3nCJ+gSYuucZ+WOUr+8ycWeHSWJF/Eihcv8TzVDOkyrd64C3McsezOfts0U
v+UQqBdYbI/hevhJ649dE5Bbi76JGzymPXtPy2ufHag7ruNGT2j4g3ytH2Bkv4rRO3hsaQ252mp8
Sb7R5n0kVGEovy+VT4PqydJZJxPIYyA8G5lwgOmt+U6h8GooJhjHnQN2ZUgc3BffAtaB6pMSnZvv
lWpJW5wGlNrsKQeQoJSHXuWmG9pM6IMoH6AAYoXAKI+ioyRt6KW8kJDU+AMdjLW9YZF/mastmSP3
JDUq8epavhd3cDGsEjHODv0TxSHnGJ6AFSv5On22mavQqOOxID/jJ/QGD7CT3e0bDc0ohzHvluM2
eu0gQPqBJnYv4VOv+J26NIiRvIdj1LN9dqrX8omS6mcb37HSknwoIdgPAv3oECrQUBIuaTOB77wu
k62D8F6CYbYZjsqz/dpJrl/5bO/33JLaqr+0z+ZryChKS3xVYCphVjLGdRCfkw71muEjFQAFXbns
Ar+zo1p8GUjKW32v3Y+sJx4ti4zGQ/Kusu9FqM8lQprHCj3p4lp7NAkK2svP5Uf5UXw6BwOghKhw
yCfkAqgFtOqSckOTxIQ51mOp8hUDzRc25bNz1HYCPro2qGP4xmks7wLqC9t2Kyvf1337ET2Wz6Un
VmWn60OurYP2FBD1q4GrSZbm9atqdO4WMRgwJaUR7r5HO2rdL6hv8WJeBztKA5ZH3rvk6QxuLisA
BuB15PcfpKS5sIFgfa1Dmm67cd2uR7QIC3Ec14wkwR3L24NzxGn+APjumFgvM2W0lawv57x3EW9c
7p1j8Ea/KrToq77KF2psT+80gEwx2j6FzyyhINFBP8TTx0hnn1NnVbAGAA7KOPtsHYGIUBc/aYzk
ietQ/HThwbOP97OD8Tz+BIlTvGn3xeN10xHF+BxtxweuxK8qPvd5RUH7SQ+21v2DLvHZPgFvPSqu
dbyibmgW0jHZSseOGZlL4XoGIjwvKx/4J/lCbxmSRfeUhOte9VT5Zd6ZC3PL4ozqRqLetQP2bvhz
zoNVSPtWCs6BaAAF2cje//blIGIOsHSxhpQtAkKHQsMYTR71IPo+UydZCLyA/mcDHaDbY04V7XDn
M1GJFtYtUxqJBAUZtaYkGc/DtPj1k1vQ9K9v9QCcQSw/kIuWLVrRevsVTH371VYXQa4TIReoLQFH
/+nvE7UmF2TY4iSo/4g5vmUd32KOb49dMUnRobONdwfNEBkA7HdRFN9+6/bPn/7y9pghopJ//UpR
X4tVmjQXw7AR/9Uh2Q8y4XW0h27/BJV4jduXgC3RKN6+tK2kUTxLGA6aMdz9+vVepDHfnv3XY04A
Z+iPp7g9ePudLK2jNVPN6tfv3R7/9e0fX4VZSN6HeNZfP0l06E5Vw9T06we2BgEG5Du/WBAqTSJA
CdZZfIzfXv6PNybCrGtp4rZqAhaQ3NNZiZEMZRTFL1HDjfJp1ZcOBb0q28R9BbDSwsCK8Zxoq+pA
lAdluJja1aw9KMD/XG24NIqz7uCju4mmbyCsGcIL4NamsWhbpnYT61sUSB+wDQ6Nrr45VutPOTrK
VqaMJjnoarXnUAMHQogRfH6CF6DkUUKR9ASSXwMK3kGwH8W232eKQsW411d9r6zlGlkBIGs89oYA
IybP6RCTHtcYm3aq0eDJD+VN65P0uDb08VHDcuMqRXwZhnmXwdR2Zdyi/bTErQrE1Rt11pZVco6z
lyBgnUKVY2DzZtjORsJrzaCZUZVL65VDgEIZRqewARuC4w2dbHCe32Vb31odFC0goFs9qx/LSHqX
zfkuN5LVNfgYBGUCWkWARgAO2GmuCZhGo2LTJTVUD0PDwULEjq2Fos7VIl+lZWdq52ekZgF+39Jg
c4Q6kh0A3VdmEcN5DQLEeqVOQacYeukQpsfhan1NLcYxzPE/UZIc5MB6CRIkrGo34+j7VJRtMKRQ
FXEzDzls5yZs0K9232Fuf9BGhqYmaz18kTkkJQ1YvbSeK6SJhsF2ulWR6bb5szXF9MqVbU0EG2KS
TZbRZ5mv+zFS7yFpnKeJINuhRh1F2HdCRwg4Wii3q6xNFvWAfzBjuL/WqBp19bFz/N5+MPU5xuqh
ep0x+4pp7wJqnq3xxmH6aBD9kctzUtT4Q2e1lY4O+CYl8FQdIgNVj4xjponA9Lj7aMi6otmAB1pm
jq8RuXDECF/btxY+K6k2wl0426QGkuYzIZ11HWw2y3K8w3amf85YOeurcZ+100tW1tRBnY5qqpai
M8q/lCAn37qTdkNTLEcdNEFSWf6YUQYzOvZUuuhTs7CMY2kCyglfIVvoqiUvg2x4LG1m16k1Sjfv
m3HTE50yogdaNsYIYb4G4yyn5TFq5Ne5VJNlpdoS3hX2k5n6NHZKsWmy+S0hwwx4soJWpoHAaOG9
MbPhlb0+3adgoaQoL6M6Xjma/sWV5ClK+3Qd7Pd2MgHkTt5sIdWY5fFxHPtdn0ZejRNxafekMyny
YbKCixWSvq1oLRUryh/aoN6PT3VGQSd1eujF9DJLtVUXwHsetc4e3cpQ36tPWXO+qyTrN0nB4Rox
aoTWtFMN5boaKp7cmSYmr/66g3jSu1I1zriAsXFLx1km5dTQr0BDQPPEsOYHEHJXNg9paT6iJq8R
YqK+nSqys3rj3cyRL4yg9yQ6YjM2TQ9SDF0LyN/E+nowpbtTIhf2IpmPiJ9hrSWsP/D5rPQASq02
xPuhe8FJR7NRHrdGapqeotHdhjVjo0aHTZ5m3zVIw9YZmMVt+66+NiwywBjm/bfezBfUzthqAraF
1yvEkxhnkGk2z1HH7iJTB8xTKHrpWNPsIF8i8cqnVMnwKhrzsZSkp5B7k6NrgC52SgjeVGQiDMPB
RK/SjBZdF79Ng/Lch8i/1LoNfFlixxyFBuaESaM8hBUPdthGa8wDAKadGakEGU3yEUA6K9UhOBdf
fV3+vLb0eQwakNlWC2d5WQHCW4Qw9S2AL51pNcAVycyxDFUsCem4XKcIvmL3Vsx0Pw2JsqfE2LOu
0ysVszE6h2n1ZpTNI9b/I8f8ONfqumJBO3YxXVNJfg5sil6J83AdKsDpsy+V5TnSNWofORNDbc2g
FbLoWx8vWjHq2F1NzBFFeFZ1UGOY3ajIywmZJwr5FyhMF5LRo+gyZdfQk3Yh9+mnVBCrcp3bb92k
vFWl1YawtI+EwXvRauGHXc/xBmnwuAObsJ0Yv1P48C54BcSISOGs9tJ00TfGwumstFz9c4BaHbAl
JQhmQWQPxSqz+4jyYBd7cVO9JGMJqqrNT9pZoxIiAYAPsi8jU9XFT1OnXVCFrykOrHDmVpfVgSw0
GLRKNnsI9bdqdgcd5hiMVXNEXS1UpRTUlWJiZ3Ot1+AF6Na02ZMUdh+GqpVLC/KPEYlanY6fNksJ
pytIe6qm4REDLSxPepPIPlWCikglp+9ZTgjYVU9Kyy18IMuXC502cCKRPELFvGwpgthoe8k2Oms5
vS+kuIAqr8OzPDqTG+n2pi6ID8lHIOeRYzzLtcyKXc65aruWQkidPBAA9Vn0oVc03dbBAxZQrC0N
Vk8p4hJLwSwYT6ax12Iq6S27z5CKGNY/WAH9lVjUXC+UxQAoWdtK3d7SrrSbZNoMwdVBazKmayUx
roeAkqODXRBr6fTppFSnZNCQ5PBQou0p6Cf2McN3iTO0w5g20ifJc5h/qMQotJf5fddUzarXQbaa
sFuxQW1lAXNVBNY1usJUqAG9RgL52sB+VWDA/ks4wf7DibZ8b9+9vI3a6a77qqf7rwZfS/O/AG3i
p7eg5gdiO/5vfumvn+jfvm5Pilv169//9v5ToL2ipq2jz/b3iG7NkNU/e8tub+r2jv/qOdJ33nP3
kyfX9R8w41T+pxEua7N6/9u/pUUe/MePJUv9YeLSdExbszXLdmTz95P0V4fhrz/hH8fzr3/nrz7B
Hwdo8/Pf/6YoUHr/5LD7R4+Cav8wHMNQVA2/lGZaClHlvx8FW/0BTUvTVVvTIWCb5JULluBvl8rf
uxj++hP+w0fhs+hIIudqDKIi//1aUIUr73/DG/6dY/CnZ/h1JRDXbsgaB0G3NcXQVQde4u/HwHF+
YDPUZBLdLeJxdZNj9P/lGPzd+0FxDNLn/zsH4U9P8dtB0H/gZLRlTTEVU1Vk50+3g8OFwLbFYBtm
m4qm2n+84P/7C+FPn+C320GWtX/2IKg/iA/RmeVt/uWT8iF/vxJs8wfZR5qmcphUUJf/WleBqujK
Pzse6OYPTec0cxXcTrL4lL8fAUf/AWVTU2RI1gK6+S94GeiW8s9eB8wN4ORkS9UVW1VU2/nTdaAo
+g9gLZqpWo7KDCGwp/9a14JhOH+MUp/j/wi+iv+crv6BCVKzfqhYqy1NhtHKAPl/HgTnB4BXDoFs
4H/QNezZ/1oHQZF1SLD/1LBocr3r/5O5s+2N0wji+FfxJ0DAAgtvKlVJ1aRt0qoPqfqSnIkP+XxE
cE7qfvr+ht1zWM5uLc9JWalS29gZYJid+c9/HihKw0fHGwbAS7O2hDJP8rqo0qq534wblxKsbdyL
eb4lMFJfMkxfsjylnF/1KjYAleiOISTE5xNtZRxief7TG7YVN2wZ8KcgrfAuS5eYpaxALthzXDOl
Svgs4ouMgFvtQShKAgOxEYDkjvvKBqomyQkabKgpbGqJj84Hx4QPchyZ0h0YkgJWXeMN2PeQijpC
W6hNUrAj2xYwsF8VLj+KkniJufpENAnrxKxl2UTJdvFMFnMEJyLLkooDkUu+EJ9PyIqmXq9EfyRn
WKnxC1wucrLHoirvV5CscwZDTpGmFSkajjNGJVRZ7hyVyjOyXsWSMFVVXZSc+tAOmhoYReqEDuoa
7yjJZVzBMWeFj9oU0iQje2YHDKGhcQtnlqfBghVtTYpdWpPLkvzocJKR16f0jEBmnr7hQAAI5XFx
Mkst1A0YAUuBDWM6M8bEgXfTaBMHAxQQpqSCoKpkM9HaLVjcAlSCPH98jtFQC1Sfhhy0xDKgKmMl
EF+MELJkaQdZigqgWsocZEboiC914pMU6vAgmFGQctmkae3Jw6UWbJXYNMPe5pQiPksgty+0Z4EQ
SXYIr1aVbknXyhIsIAEKATqldMmTc0ERIUYD5+cye0WMLKGMWGCGGZRQlVA04XmAUiJ1JtFO6wZd
RUkuFmolFAm2DscMZ1KmZV2uTCETwEgFK2PFWjlHh+iAAgyIllsjebAEPxIkdtHIoP8KLhEiwcus
IgUiFJb/dCcwogNRw/wpcQJku7hEbKBg07rz/4FnLBPW+VURKyE34Fm9FvB6PCg5KQUmtvSHXiHL
KmwBp0Aejc3MyDoy5ExSo44QKTWHqmqs3+8oWCCwBZtQfGPjsXVUc4RxsuDAKm2h4ONapsYUiJQZ
hXepZy21kOUpiIllWQSHCOESVUNfFHx+kMyEScYrUHcxQp6IZQUqKMHVuS1Y3OlKsdF5RmqHqZpm
JZGk4lBkwKFstoRQC8QHLlPl7PnmXzGW4HJD2Uh5HCSFMvKJOT5rndnTGpxFCwQPUmkDZpJK3HzB
iKKk4RVq6VYjX9xDDbCInHkhWFa2IK6T5wc5sR/3K9blVwzZl3Is1IreNZJMmgZJ8K24wJMwyccH
K2F1KUbmjcCJ6AgmsQW1XygovYMLOQu5I9dDW2B9ZQIooWxbmZpGBUHXkYEFYIwaPaOFXFpUKs8d
IDCIEWmVEENg4vDEEiwdkxGRX2A/tG8deX6klFJcbmGVWSZKfTpf+wV6VeThaVQs53ae+MjGXDos
lDECLUgYZMEerVkCF1aQCWoBzoECDWeG7tq5ahvXicgaOqqUWjBp0vCys6axhEvWra9QU5MRI2Df
7QJYxqUFptrUtkCbAtw6PQjg5BqEmK64BVsnZBiUqvK0kuauCLu3qBmo8QJagG+kFaGhrpOSUITe
sS5pU7BUYOYevvgSKUOgVCfVGdSBoSMHBgnwJBFnGSBwjYY/pIWvyAz9S5Jzx3YcuDWlUyhswhfw
jCXiwjvKd5dDLbhsEu7d0/PxBQi6qtSpFPz73MAHjZRC4p5ooU5JOFGSb3qNMK3OM6ZCtLZATyds
I0U3XILQbasTgVOgu0voF4hXaV+K7kSQUObuphSQiROBXwAU8oRz3rw6EcBnaHdDu0IK+zw3gsfl
F/KMEpLWFmwilRYCAItbeevryiQxgyNDEK2Alv5z7ZFpQUxVqwWTUJalzmCAAtLLvarPCnCkryXW
yiR9ueo0ip6MykrZ7WF6Rfq8rTS+3rcAzyqPKI2CA6vVWmgSfB5VOagmOvseavSmnRHHKP18aYTt
O8BZo8WMBX6Phn76vUEL0uQK9lgCJmY/LEiyJHqUruf96abwBHu5Hylij9ru8juZ++m76aGZo8d+
4ThicvpzP0AjUzIyHxL8oswWuWs7skr+/5uAxprHWxY/PI67zNfxf90/4Omlg2sdn+r4h6/6bmzH
zfZu/sGdv8237Q0DSd/u2vftTbucbYHZIaf7cicnI1F4aBcY/0fwdL2SK/2garlj/8+w+oAX/Qzn
EHzd7qd2Okqah53mERftLb9od/0H1rX3gTpcs7xa9rAbxvZyWN61az/WS97vu82hZ1NBIHzu7NYK
f9nt2s/t2C0luzqvWrKf3LsYPly8GHa3N+9DtTekYcerPjjw9yTrZjnt2F8G79MPxmnv//tuGK/C
WyZ7kh5ireRXaLzvj3Jm83ZVNK3g15ftNjBAPvskndhquTu2MQx9eCJdyUst+vHPAD4+Cvoky3g9
fA7NwvX9am/4x1Pf5Hpp1YIRcLu5vju+rtkuHDekFf3TcNtPJ19bdBykVvabtt8H3oMBsXOElzft
eLdr95dLdfjePP0tT1O72d5O3eEQ2LTve1PL7zfb/qoN51RdQq8XTSyYhkNg2X7yTy97mnr++fgx
8E3AP+l9Oof04XZci5aMRi162B9WnxL1ObNW8tvu/diu0JOv4+hFf2rDuOU7i/SCP1+8am8+Tts+
DOvIlwz6HPJ/6MapCzyVb6U/h3B2sPebIIwhXOjccwj/axivj5Lm/MDVqdWih/GwvXjRjgORMjyc
riniPBd42V6vz76jyLTif972ocZdgqkWe70DkYRZjW+0V4seu6v1KoC5G0sr+Jduv5/udp/aVZqQ
u5Y3rfhf+XxEd/F6OoltrjCqFf/bwEfsHjRE35dyngucGqJvddCK/x3td9PUBZDCd2LrZf8dZpW+
7KSV+8eh3S59ih+y04p91403RLZAstt8opbck9mszNsXY7Wi/2yJO/urQ3g0YZGktKUW3k2Hi3cP
3bwrGqnl99Nm2PPxs+OtSoTw41Fq2XcD62yuQsnzwM1/S36IabrfwHLKPx03qzz010JyTX5js+va
8Zt/AQAA//8=</cx:binary>
              </cx:geoCache>
            </cx:geography>
          </cx:layoutPr>
        </cx:series>
      </cx:plotAreaRegion>
    </cx:plotArea>
    <cx:legend pos="t" align="ctr" overlay="0">
      <cx:spPr>
        <a:solidFill>
          <a:schemeClr val="accent5">
            <a:lumMod val="20000"/>
            <a:lumOff val="80000"/>
          </a:schemeClr>
        </a:solidFill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71">
  <cs:axisTitle>
    <cs:lnRef idx="0"/>
    <cs:fillRef idx="0"/>
    <cs:effectRef idx="0"/>
    <cs:fontRef idx="minor">
      <a:schemeClr val="lt1"/>
    </cs:fontRef>
    <cs:defRPr sz="9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/>
    <cs:bodyPr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/>
  </cs:chartArea>
  <cs:dataLabel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  <a:ln w="9525"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lt1">
            <a:alpha val="2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500" b="1" cap="all" spc="100"/>
    <cs:bodyPr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lt1"/>
        </a:solidFill>
        <a:prstDash val="sysDash"/>
      </a:ln>
    </cs:spPr>
  </cs:trendline>
  <cs:trendlineLabel>
    <cs:lnRef idx="0"/>
    <cs:fillRef idx="0"/>
    <cs:effectRef idx="0"/>
    <cs:fontRef idx="minor">
      <a:schemeClr val="lt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/>
    </cs:fontRef>
    <cs:defRPr sz="9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9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solidFill>
        <a:schemeClr val="dk1"/>
      </a:soli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3175">
        <a:solidFill>
          <a:schemeClr val="dk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3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3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19049</xdr:colOff>
      <xdr:row>9</xdr:row>
      <xdr:rowOff>195262</xdr:rowOff>
    </xdr:from>
    <xdr:to>
      <xdr:col>21</xdr:col>
      <xdr:colOff>285749</xdr:colOff>
      <xdr:row>18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9430EB-46B3-4A2E-9706-F7DBB8DF7B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9524</xdr:colOff>
      <xdr:row>19</xdr:row>
      <xdr:rowOff>4762</xdr:rowOff>
    </xdr:from>
    <xdr:to>
      <xdr:col>21</xdr:col>
      <xdr:colOff>276224</xdr:colOff>
      <xdr:row>27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33ACFD0-9DCF-4662-8ECA-2A2CFBD427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9525</xdr:colOff>
      <xdr:row>0</xdr:row>
      <xdr:rowOff>176213</xdr:rowOff>
    </xdr:from>
    <xdr:to>
      <xdr:col>21</xdr:col>
      <xdr:colOff>285750</xdr:colOff>
      <xdr:row>9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4D07DA4-4DF7-49B0-ACA0-8B851620A3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142875</xdr:rowOff>
    </xdr:from>
    <xdr:to>
      <xdr:col>18</xdr:col>
      <xdr:colOff>228600</xdr:colOff>
      <xdr:row>22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2993D2D-2581-4FF6-BE69-D3713C1D65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90775" y="142875"/>
              <a:ext cx="9239250" cy="4076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19051</xdr:colOff>
      <xdr:row>26</xdr:row>
      <xdr:rowOff>152400</xdr:rowOff>
    </xdr:from>
    <xdr:to>
      <xdr:col>22</xdr:col>
      <xdr:colOff>295275</xdr:colOff>
      <xdr:row>45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D70823-B502-4936-BAFD-AB86527A2A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1</xdr:row>
      <xdr:rowOff>104774</xdr:rowOff>
    </xdr:from>
    <xdr:to>
      <xdr:col>23</xdr:col>
      <xdr:colOff>266700</xdr:colOff>
      <xdr:row>20</xdr:row>
      <xdr:rowOff>66674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B4B2369-05E6-4C6F-AF52-26697F0729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91000" y="314324"/>
              <a:ext cx="12306300" cy="3762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0</xdr:row>
      <xdr:rowOff>166686</xdr:rowOff>
    </xdr:from>
    <xdr:to>
      <xdr:col>17</xdr:col>
      <xdr:colOff>533401</xdr:colOff>
      <xdr:row>18</xdr:row>
      <xdr:rowOff>152399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8AC5F18-D2CB-402D-8EEA-58BCD3F288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91175" y="166686"/>
              <a:ext cx="6372226" cy="37957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K2432"/>
  <sheetViews>
    <sheetView showGridLines="0" zoomScale="80" zoomScaleNormal="80" workbookViewId="0">
      <selection activeCell="G2" sqref="G2"/>
    </sheetView>
  </sheetViews>
  <sheetFormatPr defaultColWidth="9.140625" defaultRowHeight="15.75" x14ac:dyDescent="0.25"/>
  <cols>
    <col min="1" max="1" width="28.5703125" style="10" bestFit="1" customWidth="1"/>
    <col min="2" max="2" width="10" style="12" customWidth="1"/>
    <col min="3" max="8" width="22" style="12" customWidth="1"/>
    <col min="9" max="10" width="8.7109375"/>
    <col min="11" max="11" width="49.42578125" style="10" customWidth="1"/>
    <col min="12" max="16384" width="9.140625" style="11"/>
  </cols>
  <sheetData>
    <row r="1" spans="1:11" s="9" customFormat="1" ht="45.75" customHeight="1" thickBot="1" x14ac:dyDescent="0.3">
      <c r="A1" s="8" t="s">
        <v>0</v>
      </c>
      <c r="B1" s="8" t="s">
        <v>1572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K1" s="7"/>
    </row>
    <row r="2" spans="1:11" ht="19.5" customHeight="1" x14ac:dyDescent="0.25">
      <c r="A2" s="11" t="s">
        <v>69</v>
      </c>
      <c r="B2" s="12" t="s">
        <v>70</v>
      </c>
      <c r="C2" s="6">
        <v>294356</v>
      </c>
      <c r="D2" s="6">
        <v>-6537</v>
      </c>
      <c r="E2" s="5">
        <v>-22.1</v>
      </c>
      <c r="F2" s="5">
        <v>786</v>
      </c>
      <c r="G2" s="5">
        <v>2.7</v>
      </c>
      <c r="H2" s="6">
        <v>2706</v>
      </c>
      <c r="I2" s="11"/>
      <c r="J2" s="11"/>
    </row>
    <row r="3" spans="1:11" ht="19.5" customHeight="1" x14ac:dyDescent="0.25">
      <c r="A3" s="11" t="s">
        <v>176</v>
      </c>
      <c r="B3" s="12" t="s">
        <v>70</v>
      </c>
      <c r="C3" s="6">
        <v>18076</v>
      </c>
      <c r="D3" s="5">
        <v>-187</v>
      </c>
      <c r="E3" s="5">
        <v>-10.4</v>
      </c>
      <c r="F3" s="5">
        <v>4</v>
      </c>
      <c r="G3" s="5">
        <v>0.2</v>
      </c>
      <c r="H3" s="5">
        <v>278</v>
      </c>
      <c r="I3" s="11"/>
      <c r="J3" s="11"/>
    </row>
    <row r="4" spans="1:11" ht="19.5" customHeight="1" x14ac:dyDescent="0.25">
      <c r="A4" s="11" t="s">
        <v>510</v>
      </c>
      <c r="B4" s="12" t="s">
        <v>70</v>
      </c>
      <c r="C4" s="6">
        <v>99703</v>
      </c>
      <c r="D4" s="6">
        <v>-2242</v>
      </c>
      <c r="E4" s="5">
        <v>-22.4</v>
      </c>
      <c r="F4" s="5">
        <v>132</v>
      </c>
      <c r="G4" s="5">
        <v>1.3</v>
      </c>
      <c r="H4" s="6">
        <v>1206</v>
      </c>
      <c r="I4" s="11"/>
      <c r="J4" s="11"/>
    </row>
    <row r="5" spans="1:11" ht="19.5" customHeight="1" x14ac:dyDescent="0.25">
      <c r="A5" s="11" t="s">
        <v>743</v>
      </c>
      <c r="B5" s="12" t="s">
        <v>70</v>
      </c>
      <c r="C5" s="6">
        <v>32094</v>
      </c>
      <c r="D5" s="5">
        <v>-561</v>
      </c>
      <c r="E5" s="5">
        <v>-17.399999999999999</v>
      </c>
      <c r="F5" s="5">
        <v>65</v>
      </c>
      <c r="G5" s="5">
        <v>2</v>
      </c>
      <c r="H5" s="5">
        <v>182</v>
      </c>
      <c r="I5" s="11"/>
      <c r="J5" s="11"/>
    </row>
    <row r="6" spans="1:11" ht="19.5" customHeight="1" x14ac:dyDescent="0.25">
      <c r="A6" s="11" t="s">
        <v>757</v>
      </c>
      <c r="B6" s="12" t="s">
        <v>70</v>
      </c>
      <c r="C6" s="6">
        <v>58617</v>
      </c>
      <c r="D6" s="5">
        <v>-235</v>
      </c>
      <c r="E6" s="5">
        <v>-4</v>
      </c>
      <c r="F6" s="5">
        <v>65</v>
      </c>
      <c r="G6" s="5">
        <v>1.1000000000000001</v>
      </c>
      <c r="H6" s="5">
        <v>246</v>
      </c>
      <c r="I6" s="11"/>
      <c r="J6" s="11"/>
    </row>
    <row r="7" spans="1:11" ht="19.5" customHeight="1" x14ac:dyDescent="0.25">
      <c r="A7" s="11" t="s">
        <v>768</v>
      </c>
      <c r="B7" s="12" t="s">
        <v>70</v>
      </c>
      <c r="C7" s="6">
        <v>13856</v>
      </c>
      <c r="D7" s="5">
        <v>28</v>
      </c>
      <c r="E7" s="5">
        <v>2</v>
      </c>
      <c r="F7" s="5">
        <v>36</v>
      </c>
      <c r="G7" s="5">
        <v>2.6</v>
      </c>
      <c r="H7" s="5">
        <v>66</v>
      </c>
      <c r="I7" s="11"/>
      <c r="J7" s="11"/>
    </row>
    <row r="8" spans="1:11" ht="19.5" customHeight="1" x14ac:dyDescent="0.25">
      <c r="A8" s="11" t="s">
        <v>782</v>
      </c>
      <c r="B8" s="12" t="s">
        <v>70</v>
      </c>
      <c r="C8" s="6">
        <v>13448</v>
      </c>
      <c r="D8" s="5">
        <v>-448</v>
      </c>
      <c r="E8" s="5">
        <v>-33</v>
      </c>
      <c r="F8" s="5">
        <v>51</v>
      </c>
      <c r="G8" s="5">
        <v>3.8</v>
      </c>
      <c r="H8" s="5">
        <v>165</v>
      </c>
      <c r="I8" s="11"/>
      <c r="J8" s="11"/>
    </row>
    <row r="9" spans="1:11" ht="19.5" customHeight="1" x14ac:dyDescent="0.25">
      <c r="A9" s="11" t="s">
        <v>904</v>
      </c>
      <c r="B9" s="12" t="s">
        <v>70</v>
      </c>
      <c r="C9" s="6">
        <v>106532</v>
      </c>
      <c r="D9" s="6">
        <v>1361</v>
      </c>
      <c r="E9" s="5">
        <v>12.9</v>
      </c>
      <c r="F9" s="5">
        <v>69</v>
      </c>
      <c r="G9" s="5">
        <v>0.7</v>
      </c>
      <c r="H9" s="5">
        <v>979</v>
      </c>
      <c r="I9" s="11"/>
      <c r="J9" s="11"/>
    </row>
    <row r="10" spans="1:11" ht="19.5" customHeight="1" x14ac:dyDescent="0.25">
      <c r="A10" s="11" t="s">
        <v>116</v>
      </c>
      <c r="B10" s="12" t="s">
        <v>117</v>
      </c>
      <c r="C10" s="6">
        <v>55504</v>
      </c>
      <c r="D10" s="5">
        <v>58</v>
      </c>
      <c r="E10" s="5">
        <v>1</v>
      </c>
      <c r="F10" s="5">
        <v>15</v>
      </c>
      <c r="G10" s="5">
        <v>0.3</v>
      </c>
      <c r="H10" s="5">
        <v>154</v>
      </c>
      <c r="I10" s="11"/>
      <c r="J10" s="11"/>
    </row>
    <row r="11" spans="1:11" ht="19.5" customHeight="1" x14ac:dyDescent="0.25">
      <c r="A11" s="11" t="s">
        <v>123</v>
      </c>
      <c r="B11" s="12" t="s">
        <v>117</v>
      </c>
      <c r="C11" s="6">
        <v>212628</v>
      </c>
      <c r="D11" s="6">
        <v>4702</v>
      </c>
      <c r="E11" s="5">
        <v>22.4</v>
      </c>
      <c r="F11" s="5">
        <v>164</v>
      </c>
      <c r="G11" s="5">
        <v>0.8</v>
      </c>
      <c r="H11" s="5">
        <v>235</v>
      </c>
      <c r="I11" s="11"/>
      <c r="J11" s="11"/>
    </row>
    <row r="12" spans="1:11" ht="19.5" customHeight="1" x14ac:dyDescent="0.25">
      <c r="A12" s="11" t="s">
        <v>130</v>
      </c>
      <c r="B12" s="12" t="s">
        <v>117</v>
      </c>
      <c r="C12" s="6">
        <v>25270</v>
      </c>
      <c r="D12" s="5">
        <v>-486</v>
      </c>
      <c r="E12" s="5">
        <v>-19</v>
      </c>
      <c r="F12" s="5">
        <v>-3</v>
      </c>
      <c r="G12" s="5">
        <v>-0.1</v>
      </c>
      <c r="H12" s="5">
        <v>-16</v>
      </c>
      <c r="I12" s="11"/>
      <c r="J12" s="11"/>
    </row>
    <row r="13" spans="1:11" ht="19.5" customHeight="1" x14ac:dyDescent="0.25">
      <c r="A13" s="11" t="s">
        <v>178</v>
      </c>
      <c r="B13" s="12" t="s">
        <v>117</v>
      </c>
      <c r="C13" s="6">
        <v>22668</v>
      </c>
      <c r="D13" s="5">
        <v>-20</v>
      </c>
      <c r="E13" s="5">
        <v>-0.9</v>
      </c>
      <c r="F13" s="5">
        <v>20</v>
      </c>
      <c r="G13" s="5">
        <v>0.9</v>
      </c>
      <c r="H13" s="5">
        <v>37</v>
      </c>
      <c r="I13" s="11"/>
      <c r="J13" s="11"/>
    </row>
    <row r="14" spans="1:11" ht="19.5" customHeight="1" x14ac:dyDescent="0.25">
      <c r="A14" s="11" t="s">
        <v>191</v>
      </c>
      <c r="B14" s="12" t="s">
        <v>117</v>
      </c>
      <c r="C14" s="6">
        <v>58013</v>
      </c>
      <c r="D14" s="5">
        <v>359</v>
      </c>
      <c r="E14" s="5">
        <v>6.2</v>
      </c>
      <c r="F14" s="5">
        <v>62</v>
      </c>
      <c r="G14" s="5">
        <v>1.1000000000000001</v>
      </c>
      <c r="H14" s="5">
        <v>32</v>
      </c>
      <c r="I14" s="11"/>
      <c r="J14" s="11"/>
    </row>
    <row r="15" spans="1:11" ht="19.5" customHeight="1" x14ac:dyDescent="0.25">
      <c r="A15" s="11" t="s">
        <v>242</v>
      </c>
      <c r="B15" s="12" t="s">
        <v>117</v>
      </c>
      <c r="C15" s="6">
        <v>10309</v>
      </c>
      <c r="D15" s="5">
        <v>-170</v>
      </c>
      <c r="E15" s="5">
        <v>-16.399999999999999</v>
      </c>
      <c r="F15" s="5">
        <v>18</v>
      </c>
      <c r="G15" s="5">
        <v>1.7</v>
      </c>
      <c r="H15" s="5">
        <v>20</v>
      </c>
      <c r="I15" s="11"/>
      <c r="J15" s="11"/>
    </row>
    <row r="16" spans="1:11" ht="19.5" customHeight="1" x14ac:dyDescent="0.25">
      <c r="A16" s="11" t="s">
        <v>251</v>
      </c>
      <c r="B16" s="12" t="s">
        <v>117</v>
      </c>
      <c r="C16" s="6">
        <v>19825</v>
      </c>
      <c r="D16" s="5">
        <v>-121</v>
      </c>
      <c r="E16" s="5">
        <v>-6.1</v>
      </c>
      <c r="F16" s="5">
        <v>7</v>
      </c>
      <c r="G16" s="5">
        <v>0.4</v>
      </c>
      <c r="H16" s="5">
        <v>-25</v>
      </c>
      <c r="I16" s="11"/>
      <c r="J16" s="11"/>
    </row>
    <row r="17" spans="1:10" ht="19.5" customHeight="1" x14ac:dyDescent="0.25">
      <c r="A17" s="11" t="s">
        <v>263</v>
      </c>
      <c r="B17" s="12" t="s">
        <v>117</v>
      </c>
      <c r="C17" s="6">
        <v>114728</v>
      </c>
      <c r="D17" s="5">
        <v>-247</v>
      </c>
      <c r="E17" s="5">
        <v>-2.2000000000000002</v>
      </c>
      <c r="F17" s="5">
        <v>82</v>
      </c>
      <c r="G17" s="5">
        <v>0.7</v>
      </c>
      <c r="H17" s="5">
        <v>-85</v>
      </c>
      <c r="I17" s="11"/>
      <c r="J17" s="11"/>
    </row>
    <row r="18" spans="1:10" ht="19.5" customHeight="1" x14ac:dyDescent="0.25">
      <c r="A18" s="11" t="s">
        <v>303</v>
      </c>
      <c r="B18" s="12" t="s">
        <v>117</v>
      </c>
      <c r="C18" s="6">
        <v>33713</v>
      </c>
      <c r="D18" s="5">
        <v>65</v>
      </c>
      <c r="E18" s="5">
        <v>1.9</v>
      </c>
      <c r="F18" s="5">
        <v>17</v>
      </c>
      <c r="G18" s="5">
        <v>0.5</v>
      </c>
      <c r="H18" s="5">
        <v>-84</v>
      </c>
      <c r="I18" s="11"/>
      <c r="J18" s="11"/>
    </row>
    <row r="19" spans="1:10" ht="19.5" customHeight="1" x14ac:dyDescent="0.25">
      <c r="A19" s="11" t="s">
        <v>321</v>
      </c>
      <c r="B19" s="12" t="s">
        <v>117</v>
      </c>
      <c r="C19" s="6">
        <v>25857</v>
      </c>
      <c r="D19" s="5">
        <v>178</v>
      </c>
      <c r="E19" s="5">
        <v>6.9</v>
      </c>
      <c r="F19" s="5">
        <v>7</v>
      </c>
      <c r="G19" s="5">
        <v>0.3</v>
      </c>
      <c r="H19" s="5">
        <v>-94</v>
      </c>
      <c r="I19" s="11"/>
      <c r="J19" s="11"/>
    </row>
    <row r="20" spans="1:10" ht="19.5" customHeight="1" x14ac:dyDescent="0.25">
      <c r="A20" s="11" t="s">
        <v>328</v>
      </c>
      <c r="B20" s="12" t="s">
        <v>117</v>
      </c>
      <c r="C20" s="6">
        <v>44067</v>
      </c>
      <c r="D20" s="5">
        <v>167</v>
      </c>
      <c r="E20" s="5">
        <v>3.8</v>
      </c>
      <c r="F20" s="5">
        <v>24</v>
      </c>
      <c r="G20" s="5">
        <v>0.5</v>
      </c>
      <c r="H20" s="5">
        <v>47</v>
      </c>
      <c r="I20" s="11"/>
      <c r="J20" s="11"/>
    </row>
    <row r="21" spans="1:10" ht="19.5" customHeight="1" x14ac:dyDescent="0.25">
      <c r="A21" s="11" t="s">
        <v>332</v>
      </c>
      <c r="B21" s="12" t="s">
        <v>117</v>
      </c>
      <c r="C21" s="6">
        <v>12945</v>
      </c>
      <c r="D21" s="5">
        <v>-71</v>
      </c>
      <c r="E21" s="5">
        <v>-5.5</v>
      </c>
      <c r="F21" s="5">
        <v>-2</v>
      </c>
      <c r="G21" s="5">
        <v>-0.2</v>
      </c>
      <c r="H21" s="5">
        <v>-31</v>
      </c>
      <c r="I21" s="11"/>
      <c r="J21" s="11"/>
    </row>
    <row r="22" spans="1:10" ht="19.5" customHeight="1" x14ac:dyDescent="0.25">
      <c r="A22" s="11" t="s">
        <v>346</v>
      </c>
      <c r="B22" s="12" t="s">
        <v>117</v>
      </c>
      <c r="C22" s="6">
        <v>24083</v>
      </c>
      <c r="D22" s="5">
        <v>-221</v>
      </c>
      <c r="E22" s="5">
        <v>-9.1</v>
      </c>
      <c r="F22" s="5">
        <v>4</v>
      </c>
      <c r="G22" s="5">
        <v>0.2</v>
      </c>
      <c r="H22" s="5">
        <v>-51</v>
      </c>
      <c r="I22" s="11"/>
      <c r="J22" s="11"/>
    </row>
    <row r="23" spans="1:10" ht="19.5" customHeight="1" x14ac:dyDescent="0.25">
      <c r="A23" s="11" t="s">
        <v>348</v>
      </c>
      <c r="B23" s="12" t="s">
        <v>117</v>
      </c>
      <c r="C23" s="6">
        <v>13367</v>
      </c>
      <c r="D23" s="5">
        <v>8</v>
      </c>
      <c r="E23" s="5">
        <v>0.6</v>
      </c>
      <c r="F23" s="5">
        <v>0</v>
      </c>
      <c r="G23" s="5">
        <v>0</v>
      </c>
      <c r="H23" s="5">
        <v>-50</v>
      </c>
      <c r="I23" s="11"/>
      <c r="J23" s="11"/>
    </row>
    <row r="24" spans="1:10" ht="19.5" customHeight="1" x14ac:dyDescent="0.25">
      <c r="A24" s="11" t="s">
        <v>351</v>
      </c>
      <c r="B24" s="12" t="s">
        <v>117</v>
      </c>
      <c r="C24" s="6">
        <v>14900</v>
      </c>
      <c r="D24" s="5">
        <v>68</v>
      </c>
      <c r="E24" s="5">
        <v>4.5999999999999996</v>
      </c>
      <c r="F24" s="5">
        <v>-5</v>
      </c>
      <c r="G24" s="5">
        <v>-0.3</v>
      </c>
      <c r="H24" s="5">
        <v>-36</v>
      </c>
      <c r="I24" s="11"/>
      <c r="J24" s="11"/>
    </row>
    <row r="25" spans="1:10" ht="19.5" customHeight="1" x14ac:dyDescent="0.25">
      <c r="A25" s="11" t="s">
        <v>361</v>
      </c>
      <c r="B25" s="12" t="s">
        <v>117</v>
      </c>
      <c r="C25" s="6">
        <v>51874</v>
      </c>
      <c r="D25" s="5">
        <v>483</v>
      </c>
      <c r="E25" s="5">
        <v>9.4</v>
      </c>
      <c r="F25" s="5">
        <v>50</v>
      </c>
      <c r="G25" s="5">
        <v>1</v>
      </c>
      <c r="H25" s="5">
        <v>126</v>
      </c>
      <c r="I25" s="11"/>
      <c r="J25" s="11"/>
    </row>
    <row r="26" spans="1:10" ht="19.5" customHeight="1" x14ac:dyDescent="0.25">
      <c r="A26" s="11" t="s">
        <v>362</v>
      </c>
      <c r="B26" s="12" t="s">
        <v>117</v>
      </c>
      <c r="C26" s="6">
        <v>54500</v>
      </c>
      <c r="D26" s="5">
        <v>238</v>
      </c>
      <c r="E26" s="5">
        <v>4.4000000000000004</v>
      </c>
      <c r="F26" s="5">
        <v>3</v>
      </c>
      <c r="G26" s="5">
        <v>0.1</v>
      </c>
      <c r="H26" s="5">
        <v>-66</v>
      </c>
      <c r="I26" s="11"/>
      <c r="J26" s="11"/>
    </row>
    <row r="27" spans="1:10" ht="19.5" customHeight="1" x14ac:dyDescent="0.25">
      <c r="A27" s="11" t="s">
        <v>379</v>
      </c>
      <c r="B27" s="12" t="s">
        <v>117</v>
      </c>
      <c r="C27" s="6">
        <v>12469</v>
      </c>
      <c r="D27" s="5">
        <v>-28</v>
      </c>
      <c r="E27" s="5">
        <v>-2.2000000000000002</v>
      </c>
      <c r="F27" s="5">
        <v>2</v>
      </c>
      <c r="G27" s="5">
        <v>0.2</v>
      </c>
      <c r="H27" s="5">
        <v>-18</v>
      </c>
      <c r="I27" s="11"/>
      <c r="J27" s="11"/>
    </row>
    <row r="28" spans="1:10" ht="19.5" customHeight="1" x14ac:dyDescent="0.25">
      <c r="A28" s="11" t="s">
        <v>387</v>
      </c>
      <c r="B28" s="12" t="s">
        <v>117</v>
      </c>
      <c r="C28" s="6">
        <v>10754</v>
      </c>
      <c r="D28" s="5">
        <v>-28</v>
      </c>
      <c r="E28" s="5">
        <v>-2.6</v>
      </c>
      <c r="F28" s="5">
        <v>3</v>
      </c>
      <c r="G28" s="5">
        <v>0.3</v>
      </c>
      <c r="H28" s="5">
        <v>-28</v>
      </c>
      <c r="I28" s="11"/>
      <c r="J28" s="11"/>
    </row>
    <row r="29" spans="1:10" ht="19.5" customHeight="1" x14ac:dyDescent="0.25">
      <c r="A29" s="11" t="s">
        <v>393</v>
      </c>
      <c r="B29" s="12" t="s">
        <v>117</v>
      </c>
      <c r="C29" s="6">
        <v>37092</v>
      </c>
      <c r="D29" s="5">
        <v>-222</v>
      </c>
      <c r="E29" s="5">
        <v>-6</v>
      </c>
      <c r="F29" s="5">
        <v>-3</v>
      </c>
      <c r="G29" s="5">
        <v>-0.1</v>
      </c>
      <c r="H29" s="5">
        <v>-68</v>
      </c>
      <c r="I29" s="11"/>
      <c r="J29" s="11"/>
    </row>
    <row r="30" spans="1:10" ht="19.5" customHeight="1" x14ac:dyDescent="0.25">
      <c r="A30" s="11" t="s">
        <v>402</v>
      </c>
      <c r="B30" s="12" t="s">
        <v>117</v>
      </c>
      <c r="C30" s="6">
        <v>13871</v>
      </c>
      <c r="D30" s="5">
        <v>-16</v>
      </c>
      <c r="E30" s="5">
        <v>-1.2</v>
      </c>
      <c r="F30" s="5">
        <v>0</v>
      </c>
      <c r="G30" s="5">
        <v>0</v>
      </c>
      <c r="H30" s="5">
        <v>-20</v>
      </c>
      <c r="I30" s="11"/>
      <c r="J30" s="11"/>
    </row>
    <row r="31" spans="1:10" ht="19.5" customHeight="1" x14ac:dyDescent="0.25">
      <c r="A31" s="11" t="s">
        <v>409</v>
      </c>
      <c r="B31" s="12" t="s">
        <v>117</v>
      </c>
      <c r="C31" s="6">
        <v>82755</v>
      </c>
      <c r="D31" s="5">
        <v>427</v>
      </c>
      <c r="E31" s="5">
        <v>5.2</v>
      </c>
      <c r="F31" s="5">
        <v>30</v>
      </c>
      <c r="G31" s="5">
        <v>0.4</v>
      </c>
      <c r="H31" s="5">
        <v>-23</v>
      </c>
      <c r="I31" s="11"/>
      <c r="J31" s="11"/>
    </row>
    <row r="32" spans="1:10" ht="19.5" customHeight="1" x14ac:dyDescent="0.25">
      <c r="A32" s="11" t="s">
        <v>418</v>
      </c>
      <c r="B32" s="12" t="s">
        <v>117</v>
      </c>
      <c r="C32" s="6">
        <v>49226</v>
      </c>
      <c r="D32" s="5">
        <v>-101</v>
      </c>
      <c r="E32" s="5">
        <v>-2.1</v>
      </c>
      <c r="F32" s="5">
        <v>7</v>
      </c>
      <c r="G32" s="5">
        <v>0.1</v>
      </c>
      <c r="H32" s="5">
        <v>95</v>
      </c>
      <c r="I32" s="11"/>
      <c r="J32" s="11"/>
    </row>
    <row r="33" spans="1:10" ht="19.5" customHeight="1" x14ac:dyDescent="0.25">
      <c r="A33" s="11" t="s">
        <v>419</v>
      </c>
      <c r="B33" s="12" t="s">
        <v>117</v>
      </c>
      <c r="C33" s="6">
        <v>39215</v>
      </c>
      <c r="D33" s="5">
        <v>-807</v>
      </c>
      <c r="E33" s="5">
        <v>-20.399999999999999</v>
      </c>
      <c r="F33" s="5">
        <v>-1</v>
      </c>
      <c r="G33" s="5">
        <v>0</v>
      </c>
      <c r="H33" s="5">
        <v>-60</v>
      </c>
      <c r="I33" s="11"/>
      <c r="J33" s="11"/>
    </row>
    <row r="34" spans="1:10" ht="19.5" customHeight="1" x14ac:dyDescent="0.25">
      <c r="A34" s="11" t="s">
        <v>438</v>
      </c>
      <c r="B34" s="12" t="s">
        <v>117</v>
      </c>
      <c r="C34" s="6">
        <v>71617</v>
      </c>
      <c r="D34" s="5">
        <v>246</v>
      </c>
      <c r="E34" s="5">
        <v>3.4</v>
      </c>
      <c r="F34" s="5">
        <v>92</v>
      </c>
      <c r="G34" s="5">
        <v>1.3</v>
      </c>
      <c r="H34" s="5">
        <v>69</v>
      </c>
      <c r="I34" s="11"/>
      <c r="J34" s="11"/>
    </row>
    <row r="35" spans="1:10" ht="19.5" customHeight="1" x14ac:dyDescent="0.25">
      <c r="A35" s="11" t="s">
        <v>498</v>
      </c>
      <c r="B35" s="12" t="s">
        <v>117</v>
      </c>
      <c r="C35" s="6">
        <v>81677</v>
      </c>
      <c r="D35" s="5">
        <v>319</v>
      </c>
      <c r="E35" s="5">
        <v>3.9</v>
      </c>
      <c r="F35" s="5">
        <v>36</v>
      </c>
      <c r="G35" s="5">
        <v>0.4</v>
      </c>
      <c r="H35" s="5">
        <v>86</v>
      </c>
      <c r="I35" s="11"/>
      <c r="J35" s="11"/>
    </row>
    <row r="36" spans="1:10" ht="19.5" customHeight="1" x14ac:dyDescent="0.25">
      <c r="A36" s="11" t="s">
        <v>504</v>
      </c>
      <c r="B36" s="12" t="s">
        <v>117</v>
      </c>
      <c r="C36" s="6">
        <v>37447</v>
      </c>
      <c r="D36" s="5">
        <v>44</v>
      </c>
      <c r="E36" s="5">
        <v>1.2</v>
      </c>
      <c r="F36" s="5">
        <v>-1</v>
      </c>
      <c r="G36" s="5">
        <v>0</v>
      </c>
      <c r="H36" s="5">
        <v>-70</v>
      </c>
      <c r="I36" s="11"/>
      <c r="J36" s="11"/>
    </row>
    <row r="37" spans="1:10" ht="19.5" customHeight="1" x14ac:dyDescent="0.25">
      <c r="A37" s="11" t="s">
        <v>507</v>
      </c>
      <c r="B37" s="12" t="s">
        <v>117</v>
      </c>
      <c r="C37" s="6">
        <v>102755</v>
      </c>
      <c r="D37" s="5">
        <v>278</v>
      </c>
      <c r="E37" s="5">
        <v>2.7</v>
      </c>
      <c r="F37" s="5">
        <v>8</v>
      </c>
      <c r="G37" s="5">
        <v>0.1</v>
      </c>
      <c r="H37" s="5">
        <v>-252</v>
      </c>
      <c r="I37" s="11"/>
      <c r="J37" s="11"/>
    </row>
    <row r="38" spans="1:10" ht="19.5" customHeight="1" x14ac:dyDescent="0.25">
      <c r="A38" s="11" t="s">
        <v>521</v>
      </c>
      <c r="B38" s="12" t="s">
        <v>117</v>
      </c>
      <c r="C38" s="6">
        <v>16468</v>
      </c>
      <c r="D38" s="5">
        <v>-5</v>
      </c>
      <c r="E38" s="5">
        <v>-0.3</v>
      </c>
      <c r="F38" s="5">
        <v>0</v>
      </c>
      <c r="G38" s="5">
        <v>0</v>
      </c>
      <c r="H38" s="5">
        <v>-65</v>
      </c>
      <c r="I38" s="11"/>
      <c r="J38" s="11"/>
    </row>
    <row r="39" spans="1:10" ht="19.5" customHeight="1" x14ac:dyDescent="0.25">
      <c r="A39" s="11" t="s">
        <v>538</v>
      </c>
      <c r="B39" s="12" t="s">
        <v>117</v>
      </c>
      <c r="C39" s="6">
        <v>31495</v>
      </c>
      <c r="D39" s="5">
        <v>-191</v>
      </c>
      <c r="E39" s="5">
        <v>-6.1</v>
      </c>
      <c r="F39" s="5">
        <v>54</v>
      </c>
      <c r="G39" s="5">
        <v>1.7</v>
      </c>
      <c r="H39" s="5">
        <v>56</v>
      </c>
      <c r="I39" s="11"/>
      <c r="J39" s="11"/>
    </row>
    <row r="40" spans="1:10" ht="19.5" customHeight="1" x14ac:dyDescent="0.25">
      <c r="A40" s="11" t="s">
        <v>566</v>
      </c>
      <c r="B40" s="12" t="s">
        <v>117</v>
      </c>
      <c r="C40" s="6">
        <v>26421</v>
      </c>
      <c r="D40" s="5">
        <v>-9</v>
      </c>
      <c r="E40" s="5">
        <v>-0.3</v>
      </c>
      <c r="F40" s="5">
        <v>-4</v>
      </c>
      <c r="G40" s="5">
        <v>-0.2</v>
      </c>
      <c r="H40" s="5">
        <v>-80</v>
      </c>
      <c r="I40" s="11"/>
      <c r="J40" s="11"/>
    </row>
    <row r="41" spans="1:10" ht="19.5" customHeight="1" x14ac:dyDescent="0.25">
      <c r="A41" s="11" t="s">
        <v>623</v>
      </c>
      <c r="B41" s="12" t="s">
        <v>117</v>
      </c>
      <c r="C41" s="6">
        <v>14812</v>
      </c>
      <c r="D41" s="5">
        <v>-24</v>
      </c>
      <c r="E41" s="5">
        <v>-1.6</v>
      </c>
      <c r="F41" s="5">
        <v>-1</v>
      </c>
      <c r="G41" s="5">
        <v>-0.1</v>
      </c>
      <c r="H41" s="5">
        <v>-8</v>
      </c>
      <c r="I41" s="11"/>
      <c r="J41" s="11"/>
    </row>
    <row r="42" spans="1:10" ht="19.5" customHeight="1" x14ac:dyDescent="0.25">
      <c r="A42" s="11" t="s">
        <v>661</v>
      </c>
      <c r="B42" s="12" t="s">
        <v>117</v>
      </c>
      <c r="C42" s="6">
        <v>17147</v>
      </c>
      <c r="D42" s="5">
        <v>78</v>
      </c>
      <c r="E42" s="5">
        <v>4.5999999999999996</v>
      </c>
      <c r="F42" s="5">
        <v>4</v>
      </c>
      <c r="G42" s="5">
        <v>0.2</v>
      </c>
      <c r="H42" s="5">
        <v>-27</v>
      </c>
      <c r="I42" s="11"/>
      <c r="J42" s="11"/>
    </row>
    <row r="43" spans="1:10" ht="19.5" customHeight="1" x14ac:dyDescent="0.25">
      <c r="A43" s="11" t="s">
        <v>686</v>
      </c>
      <c r="B43" s="12" t="s">
        <v>117</v>
      </c>
      <c r="C43" s="6">
        <v>104346</v>
      </c>
      <c r="D43" s="5">
        <v>-25</v>
      </c>
      <c r="E43" s="5">
        <v>-0.2</v>
      </c>
      <c r="F43" s="5">
        <v>33</v>
      </c>
      <c r="G43" s="5">
        <v>0.3</v>
      </c>
      <c r="H43" s="5">
        <v>170</v>
      </c>
      <c r="I43" s="11"/>
      <c r="J43" s="11"/>
    </row>
    <row r="44" spans="1:10" ht="19.5" customHeight="1" x14ac:dyDescent="0.25">
      <c r="A44" s="11" t="s">
        <v>722</v>
      </c>
      <c r="B44" s="12" t="s">
        <v>117</v>
      </c>
      <c r="C44" s="6">
        <v>51909</v>
      </c>
      <c r="D44" s="5">
        <v>-29</v>
      </c>
      <c r="E44" s="5">
        <v>-0.6</v>
      </c>
      <c r="F44" s="5">
        <v>25</v>
      </c>
      <c r="G44" s="5">
        <v>0.5</v>
      </c>
      <c r="H44" s="5">
        <v>-132</v>
      </c>
      <c r="I44" s="11"/>
      <c r="J44" s="11"/>
    </row>
    <row r="45" spans="1:10" ht="19.5" customHeight="1" x14ac:dyDescent="0.25">
      <c r="A45" s="11" t="s">
        <v>728</v>
      </c>
      <c r="B45" s="12" t="s">
        <v>117</v>
      </c>
      <c r="C45" s="6">
        <v>659197</v>
      </c>
      <c r="D45" s="6">
        <v>-2603</v>
      </c>
      <c r="E45" s="5">
        <v>-3.9</v>
      </c>
      <c r="F45" s="5">
        <v>741</v>
      </c>
      <c r="G45" s="5">
        <v>1.1000000000000001</v>
      </c>
      <c r="H45" s="6">
        <v>1340</v>
      </c>
      <c r="I45" s="11"/>
      <c r="J45" s="11"/>
    </row>
    <row r="46" spans="1:10" ht="19.5" customHeight="1" x14ac:dyDescent="0.25">
      <c r="A46" s="11" t="s">
        <v>798</v>
      </c>
      <c r="B46" s="12" t="s">
        <v>117</v>
      </c>
      <c r="C46" s="6">
        <v>13946</v>
      </c>
      <c r="D46" s="5">
        <v>29</v>
      </c>
      <c r="E46" s="5">
        <v>2.1</v>
      </c>
      <c r="F46" s="5">
        <v>3</v>
      </c>
      <c r="G46" s="5">
        <v>0.2</v>
      </c>
      <c r="H46" s="5">
        <v>-34</v>
      </c>
      <c r="I46" s="11"/>
      <c r="J46" s="11"/>
    </row>
    <row r="47" spans="1:10" ht="19.5" customHeight="1" x14ac:dyDescent="0.25">
      <c r="A47" s="11" t="s">
        <v>817</v>
      </c>
      <c r="B47" s="12" t="s">
        <v>117</v>
      </c>
      <c r="C47" s="6">
        <v>92538</v>
      </c>
      <c r="D47" s="5">
        <v>412</v>
      </c>
      <c r="E47" s="5">
        <v>4.5</v>
      </c>
      <c r="F47" s="5">
        <v>14</v>
      </c>
      <c r="G47" s="5">
        <v>0.2</v>
      </c>
      <c r="H47" s="5">
        <v>-203</v>
      </c>
      <c r="I47" s="11"/>
      <c r="J47" s="11"/>
    </row>
    <row r="48" spans="1:10" ht="19.5" customHeight="1" x14ac:dyDescent="0.25">
      <c r="A48" s="11" t="s">
        <v>821</v>
      </c>
      <c r="B48" s="12" t="s">
        <v>117</v>
      </c>
      <c r="C48" s="6">
        <v>33049</v>
      </c>
      <c r="D48" s="5">
        <v>-144</v>
      </c>
      <c r="E48" s="5">
        <v>-4.3</v>
      </c>
      <c r="F48" s="5">
        <v>-3</v>
      </c>
      <c r="G48" s="5">
        <v>-0.1</v>
      </c>
      <c r="H48" s="5">
        <v>-37</v>
      </c>
      <c r="I48" s="11"/>
      <c r="J48" s="11"/>
    </row>
    <row r="49" spans="1:10" ht="19.5" customHeight="1" x14ac:dyDescent="0.25">
      <c r="A49" s="11" t="s">
        <v>828</v>
      </c>
      <c r="B49" s="12" t="s">
        <v>117</v>
      </c>
      <c r="C49" s="6">
        <v>161604</v>
      </c>
      <c r="D49" s="6">
        <v>1166</v>
      </c>
      <c r="E49" s="5">
        <v>7.3</v>
      </c>
      <c r="F49" s="5">
        <v>550</v>
      </c>
      <c r="G49" s="5">
        <v>3.4</v>
      </c>
      <c r="H49" s="5">
        <v>899</v>
      </c>
      <c r="I49" s="11"/>
      <c r="J49" s="11"/>
    </row>
    <row r="50" spans="1:10" ht="19.5" customHeight="1" x14ac:dyDescent="0.25">
      <c r="A50" s="11" t="s">
        <v>843</v>
      </c>
      <c r="B50" s="12" t="s">
        <v>117</v>
      </c>
      <c r="C50" s="6">
        <v>94402</v>
      </c>
      <c r="D50" s="6">
        <v>1140</v>
      </c>
      <c r="E50" s="5">
        <v>12.2</v>
      </c>
      <c r="F50" s="5">
        <v>92</v>
      </c>
      <c r="G50" s="5">
        <v>1</v>
      </c>
      <c r="H50" s="5">
        <v>248</v>
      </c>
      <c r="I50" s="11"/>
      <c r="J50" s="11"/>
    </row>
    <row r="51" spans="1:10" ht="19.5" customHeight="1" x14ac:dyDescent="0.25">
      <c r="A51" s="11" t="s">
        <v>863</v>
      </c>
      <c r="B51" s="12" t="s">
        <v>117</v>
      </c>
      <c r="C51" s="6">
        <v>10076</v>
      </c>
      <c r="D51" s="5">
        <v>-137</v>
      </c>
      <c r="E51" s="5">
        <v>-13.5</v>
      </c>
      <c r="F51" s="5">
        <v>-1</v>
      </c>
      <c r="G51" s="5">
        <v>-0.1</v>
      </c>
      <c r="H51" s="5">
        <v>-27</v>
      </c>
      <c r="I51" s="11"/>
      <c r="J51" s="11"/>
    </row>
    <row r="52" spans="1:10" ht="19.5" customHeight="1" x14ac:dyDescent="0.25">
      <c r="A52" s="11" t="s">
        <v>875</v>
      </c>
      <c r="B52" s="12" t="s">
        <v>117</v>
      </c>
      <c r="C52" s="6">
        <v>18755</v>
      </c>
      <c r="D52" s="5">
        <v>-250</v>
      </c>
      <c r="E52" s="5">
        <v>-13.2</v>
      </c>
      <c r="F52" s="5">
        <v>7</v>
      </c>
      <c r="G52" s="5">
        <v>0.4</v>
      </c>
      <c r="H52" s="5">
        <v>-73</v>
      </c>
      <c r="I52" s="11"/>
      <c r="J52" s="11"/>
    </row>
    <row r="53" spans="1:10" ht="19.5" customHeight="1" x14ac:dyDescent="0.25">
      <c r="A53" s="11" t="s">
        <v>878</v>
      </c>
      <c r="B53" s="12" t="s">
        <v>117</v>
      </c>
      <c r="C53" s="6">
        <v>361046</v>
      </c>
      <c r="D53" s="6">
        <v>3265</v>
      </c>
      <c r="E53" s="5">
        <v>9.1</v>
      </c>
      <c r="F53" s="5">
        <v>491</v>
      </c>
      <c r="G53" s="5">
        <v>1.4</v>
      </c>
      <c r="H53" s="5">
        <v>981</v>
      </c>
      <c r="I53" s="11"/>
      <c r="J53" s="11"/>
    </row>
    <row r="54" spans="1:10" ht="19.5" customHeight="1" x14ac:dyDescent="0.25">
      <c r="A54" s="11" t="s">
        <v>890</v>
      </c>
      <c r="B54" s="12" t="s">
        <v>117</v>
      </c>
      <c r="C54" s="6">
        <v>19375</v>
      </c>
      <c r="D54" s="5">
        <v>-103</v>
      </c>
      <c r="E54" s="5">
        <v>-5.3</v>
      </c>
      <c r="F54" s="5">
        <v>7</v>
      </c>
      <c r="G54" s="5">
        <v>0.4</v>
      </c>
      <c r="H54" s="5">
        <v>-34</v>
      </c>
      <c r="I54" s="11"/>
      <c r="J54" s="11"/>
    </row>
    <row r="55" spans="1:10" ht="19.5" customHeight="1" x14ac:dyDescent="0.25">
      <c r="A55" s="11" t="s">
        <v>894</v>
      </c>
      <c r="B55" s="12" t="s">
        <v>117</v>
      </c>
      <c r="C55" s="6">
        <v>29833</v>
      </c>
      <c r="D55" s="5">
        <v>1</v>
      </c>
      <c r="E55" s="5">
        <v>0</v>
      </c>
      <c r="F55" s="5">
        <v>1</v>
      </c>
      <c r="G55" s="5">
        <v>0</v>
      </c>
      <c r="H55" s="5">
        <v>-88</v>
      </c>
      <c r="I55" s="11"/>
      <c r="J55" s="11"/>
    </row>
    <row r="56" spans="1:10" ht="19.5" customHeight="1" x14ac:dyDescent="0.25">
      <c r="A56" s="11" t="s">
        <v>898</v>
      </c>
      <c r="B56" s="12" t="s">
        <v>117</v>
      </c>
      <c r="C56" s="6">
        <v>95548</v>
      </c>
      <c r="D56" s="5">
        <v>244</v>
      </c>
      <c r="E56" s="5">
        <v>2.6</v>
      </c>
      <c r="F56" s="5">
        <v>78</v>
      </c>
      <c r="G56" s="5">
        <v>0.8</v>
      </c>
      <c r="H56" s="5">
        <v>189</v>
      </c>
      <c r="I56" s="11"/>
      <c r="J56" s="11"/>
    </row>
    <row r="57" spans="1:10" ht="19.5" customHeight="1" x14ac:dyDescent="0.25">
      <c r="A57" s="11" t="s">
        <v>962</v>
      </c>
      <c r="B57" s="12" t="s">
        <v>117</v>
      </c>
      <c r="C57" s="6">
        <v>413955</v>
      </c>
      <c r="D57" s="6">
        <v>-2378</v>
      </c>
      <c r="E57" s="5">
        <v>-5.7</v>
      </c>
      <c r="F57" s="5">
        <v>493</v>
      </c>
      <c r="G57" s="5">
        <v>1.2</v>
      </c>
      <c r="H57" s="5">
        <v>994</v>
      </c>
      <c r="I57" s="11"/>
      <c r="J57" s="11"/>
    </row>
    <row r="58" spans="1:10" ht="19.5" customHeight="1" x14ac:dyDescent="0.25">
      <c r="A58" s="11" t="s">
        <v>969</v>
      </c>
      <c r="B58" s="12" t="s">
        <v>117</v>
      </c>
      <c r="C58" s="6">
        <v>21327</v>
      </c>
      <c r="D58" s="5">
        <v>-207</v>
      </c>
      <c r="E58" s="5">
        <v>-9.6999999999999993</v>
      </c>
      <c r="F58" s="5">
        <v>-2</v>
      </c>
      <c r="G58" s="5">
        <v>-0.1</v>
      </c>
      <c r="H58" s="5">
        <v>-35</v>
      </c>
      <c r="I58" s="11"/>
      <c r="J58" s="11"/>
    </row>
    <row r="59" spans="1:10" ht="19.5" customHeight="1" x14ac:dyDescent="0.25">
      <c r="A59" s="11" t="s">
        <v>974</v>
      </c>
      <c r="B59" s="12" t="s">
        <v>117</v>
      </c>
      <c r="C59" s="6">
        <v>226646</v>
      </c>
      <c r="D59" s="6">
        <v>-1301</v>
      </c>
      <c r="E59" s="5">
        <v>-5.7</v>
      </c>
      <c r="F59" s="5">
        <v>356</v>
      </c>
      <c r="G59" s="5">
        <v>1.6</v>
      </c>
      <c r="H59" s="5">
        <v>880</v>
      </c>
      <c r="I59" s="11"/>
      <c r="J59" s="11"/>
    </row>
    <row r="60" spans="1:10" ht="19.5" customHeight="1" x14ac:dyDescent="0.25">
      <c r="A60" s="11" t="s">
        <v>979</v>
      </c>
      <c r="B60" s="12" t="s">
        <v>117</v>
      </c>
      <c r="C60" s="6">
        <v>118818</v>
      </c>
      <c r="D60" s="5">
        <v>-214</v>
      </c>
      <c r="E60" s="5">
        <v>-1.8</v>
      </c>
      <c r="F60" s="5">
        <v>97</v>
      </c>
      <c r="G60" s="5">
        <v>0.8</v>
      </c>
      <c r="H60" s="5">
        <v>118</v>
      </c>
      <c r="I60" s="11"/>
      <c r="J60" s="11"/>
    </row>
    <row r="61" spans="1:10" ht="19.5" customHeight="1" x14ac:dyDescent="0.25">
      <c r="A61" s="11" t="s">
        <v>1122</v>
      </c>
      <c r="B61" s="12" t="s">
        <v>117</v>
      </c>
      <c r="C61" s="6">
        <v>20176</v>
      </c>
      <c r="D61" s="5">
        <v>-119</v>
      </c>
      <c r="E61" s="5">
        <v>-5.9</v>
      </c>
      <c r="F61" s="5">
        <v>6</v>
      </c>
      <c r="G61" s="5">
        <v>0.3</v>
      </c>
      <c r="H61" s="5">
        <v>-25</v>
      </c>
      <c r="I61" s="11"/>
      <c r="J61" s="11"/>
    </row>
    <row r="62" spans="1:10" ht="19.5" customHeight="1" x14ac:dyDescent="0.25">
      <c r="A62" s="11" t="s">
        <v>1124</v>
      </c>
      <c r="B62" s="12" t="s">
        <v>117</v>
      </c>
      <c r="C62" s="6">
        <v>33267</v>
      </c>
      <c r="D62" s="5">
        <v>-104</v>
      </c>
      <c r="E62" s="5">
        <v>-3.1</v>
      </c>
      <c r="F62" s="5">
        <v>109</v>
      </c>
      <c r="G62" s="5">
        <v>3.3</v>
      </c>
      <c r="H62" s="5">
        <v>48</v>
      </c>
      <c r="I62" s="11"/>
      <c r="J62" s="11"/>
    </row>
    <row r="63" spans="1:10" ht="19.5" customHeight="1" x14ac:dyDescent="0.25">
      <c r="A63" s="11" t="s">
        <v>1180</v>
      </c>
      <c r="B63" s="12" t="s">
        <v>117</v>
      </c>
      <c r="C63" s="6">
        <v>22670</v>
      </c>
      <c r="D63" s="5">
        <v>230</v>
      </c>
      <c r="E63" s="5">
        <v>10.199999999999999</v>
      </c>
      <c r="F63" s="5">
        <v>-8</v>
      </c>
      <c r="G63" s="5">
        <v>-0.4</v>
      </c>
      <c r="H63" s="5">
        <v>-48</v>
      </c>
      <c r="I63" s="11"/>
      <c r="J63" s="11"/>
    </row>
    <row r="64" spans="1:10" ht="19.5" customHeight="1" x14ac:dyDescent="0.25">
      <c r="A64" s="11" t="s">
        <v>1228</v>
      </c>
      <c r="B64" s="12" t="s">
        <v>117</v>
      </c>
      <c r="C64" s="6">
        <v>57045</v>
      </c>
      <c r="D64" s="6">
        <v>-1309</v>
      </c>
      <c r="E64" s="5">
        <v>-22.7</v>
      </c>
      <c r="F64" s="5">
        <v>-3</v>
      </c>
      <c r="G64" s="5">
        <v>-0.1</v>
      </c>
      <c r="H64" s="5">
        <v>179</v>
      </c>
      <c r="I64" s="11"/>
      <c r="J64" s="11"/>
    </row>
    <row r="65" spans="1:10" ht="19.5" customHeight="1" x14ac:dyDescent="0.25">
      <c r="A65" s="11" t="s">
        <v>1293</v>
      </c>
      <c r="B65" s="12" t="s">
        <v>117</v>
      </c>
      <c r="C65" s="6">
        <v>213605</v>
      </c>
      <c r="D65" s="6">
        <v>1507</v>
      </c>
      <c r="E65" s="5">
        <v>7.1</v>
      </c>
      <c r="F65" s="5">
        <v>203</v>
      </c>
      <c r="G65" s="5">
        <v>1</v>
      </c>
      <c r="H65" s="5">
        <v>829</v>
      </c>
      <c r="I65" s="11"/>
      <c r="J65" s="11"/>
    </row>
    <row r="66" spans="1:10" ht="19.5" customHeight="1" x14ac:dyDescent="0.25">
      <c r="A66" s="11" t="s">
        <v>1324</v>
      </c>
      <c r="B66" s="12" t="s">
        <v>117</v>
      </c>
      <c r="C66" s="6">
        <v>88199</v>
      </c>
      <c r="D66" s="5">
        <v>623</v>
      </c>
      <c r="E66" s="5">
        <v>7.1</v>
      </c>
      <c r="F66" s="5">
        <v>28</v>
      </c>
      <c r="G66" s="5">
        <v>0.3</v>
      </c>
      <c r="H66" s="5">
        <v>68</v>
      </c>
      <c r="I66" s="11"/>
      <c r="J66" s="11"/>
    </row>
    <row r="67" spans="1:10" ht="19.5" customHeight="1" x14ac:dyDescent="0.25">
      <c r="A67" s="11" t="s">
        <v>1369</v>
      </c>
      <c r="B67" s="12" t="s">
        <v>117</v>
      </c>
      <c r="C67" s="6">
        <v>12687</v>
      </c>
      <c r="D67" s="5">
        <v>-265</v>
      </c>
      <c r="E67" s="5">
        <v>-20.7</v>
      </c>
      <c r="F67" s="5">
        <v>36</v>
      </c>
      <c r="G67" s="5">
        <v>2.8</v>
      </c>
      <c r="H67" s="5">
        <v>-18</v>
      </c>
      <c r="I67" s="11"/>
      <c r="J67" s="11"/>
    </row>
    <row r="68" spans="1:10" ht="19.5" customHeight="1" x14ac:dyDescent="0.25">
      <c r="A68" s="11" t="s">
        <v>1380</v>
      </c>
      <c r="B68" s="12" t="s">
        <v>117</v>
      </c>
      <c r="C68" s="6">
        <v>80065</v>
      </c>
      <c r="D68" s="5">
        <v>-148</v>
      </c>
      <c r="E68" s="5">
        <v>-1.8</v>
      </c>
      <c r="F68" s="5">
        <v>36</v>
      </c>
      <c r="G68" s="5">
        <v>0.4</v>
      </c>
      <c r="H68" s="5">
        <v>-206</v>
      </c>
      <c r="I68" s="11"/>
      <c r="J68" s="11"/>
    </row>
    <row r="69" spans="1:10" ht="19.5" customHeight="1" x14ac:dyDescent="0.25">
      <c r="A69" s="11" t="s">
        <v>1382</v>
      </c>
      <c r="B69" s="12" t="s">
        <v>117</v>
      </c>
      <c r="C69" s="6">
        <v>40681</v>
      </c>
      <c r="D69" s="5">
        <v>219</v>
      </c>
      <c r="E69" s="5">
        <v>5.4</v>
      </c>
      <c r="F69" s="5">
        <v>-2</v>
      </c>
      <c r="G69" s="5">
        <v>0</v>
      </c>
      <c r="H69" s="5">
        <v>-109</v>
      </c>
      <c r="I69" s="11"/>
      <c r="J69" s="11"/>
    </row>
    <row r="70" spans="1:10" ht="19.5" customHeight="1" x14ac:dyDescent="0.25">
      <c r="A70" s="11" t="s">
        <v>1429</v>
      </c>
      <c r="B70" s="12" t="s">
        <v>117</v>
      </c>
      <c r="C70" s="6">
        <v>207811</v>
      </c>
      <c r="D70" s="5">
        <v>445</v>
      </c>
      <c r="E70" s="5">
        <v>2.1</v>
      </c>
      <c r="F70" s="5">
        <v>355</v>
      </c>
      <c r="G70" s="5">
        <v>1.7</v>
      </c>
      <c r="H70" s="5">
        <v>738</v>
      </c>
      <c r="I70" s="11"/>
      <c r="J70" s="11"/>
    </row>
    <row r="71" spans="1:10" ht="19.5" customHeight="1" x14ac:dyDescent="0.25">
      <c r="A71" s="11" t="s">
        <v>1473</v>
      </c>
      <c r="B71" s="12" t="s">
        <v>117</v>
      </c>
      <c r="C71" s="6">
        <v>64058</v>
      </c>
      <c r="D71" s="5">
        <v>-329</v>
      </c>
      <c r="E71" s="5">
        <v>-5.0999999999999996</v>
      </c>
      <c r="F71" s="5">
        <v>25</v>
      </c>
      <c r="G71" s="5">
        <v>0.4</v>
      </c>
      <c r="H71" s="5">
        <v>-197</v>
      </c>
      <c r="I71" s="11"/>
      <c r="J71" s="11"/>
    </row>
    <row r="72" spans="1:10" ht="19.5" customHeight="1" x14ac:dyDescent="0.25">
      <c r="A72" s="11" t="s">
        <v>1489</v>
      </c>
      <c r="B72" s="12" t="s">
        <v>117</v>
      </c>
      <c r="C72" s="6">
        <v>16531</v>
      </c>
      <c r="D72" s="5">
        <v>-101</v>
      </c>
      <c r="E72" s="5">
        <v>-6.1</v>
      </c>
      <c r="F72" s="5">
        <v>18</v>
      </c>
      <c r="G72" s="5">
        <v>1.1000000000000001</v>
      </c>
      <c r="H72" s="5">
        <v>-31</v>
      </c>
      <c r="I72" s="11"/>
      <c r="J72" s="11"/>
    </row>
    <row r="73" spans="1:10" ht="19.5" customHeight="1" x14ac:dyDescent="0.25">
      <c r="A73" s="11" t="s">
        <v>1525</v>
      </c>
      <c r="B73" s="12" t="s">
        <v>117</v>
      </c>
      <c r="C73" s="6">
        <v>10719</v>
      </c>
      <c r="D73" s="5">
        <v>-165</v>
      </c>
      <c r="E73" s="5">
        <v>-15.3</v>
      </c>
      <c r="F73" s="5">
        <v>0</v>
      </c>
      <c r="G73" s="5">
        <v>0</v>
      </c>
      <c r="H73" s="5">
        <v>8</v>
      </c>
      <c r="I73" s="11"/>
      <c r="J73" s="11"/>
    </row>
    <row r="74" spans="1:10" ht="19.5" customHeight="1" x14ac:dyDescent="0.25">
      <c r="A74" s="11" t="s">
        <v>1541</v>
      </c>
      <c r="B74" s="12" t="s">
        <v>117</v>
      </c>
      <c r="C74" s="6">
        <v>23722</v>
      </c>
      <c r="D74" s="5">
        <v>-74</v>
      </c>
      <c r="E74" s="5">
        <v>-3.1</v>
      </c>
      <c r="F74" s="5">
        <v>1</v>
      </c>
      <c r="G74" s="5">
        <v>0</v>
      </c>
      <c r="H74" s="5">
        <v>-90</v>
      </c>
      <c r="I74" s="11"/>
      <c r="J74" s="11"/>
    </row>
    <row r="75" spans="1:10" ht="19.5" customHeight="1" x14ac:dyDescent="0.25">
      <c r="A75" s="11" t="s">
        <v>93</v>
      </c>
      <c r="B75" s="12" t="s">
        <v>94</v>
      </c>
      <c r="C75" s="6">
        <v>17967</v>
      </c>
      <c r="D75" s="5">
        <v>-272</v>
      </c>
      <c r="E75" s="5">
        <v>-15</v>
      </c>
      <c r="F75" s="5">
        <v>13</v>
      </c>
      <c r="G75" s="5">
        <v>0.7</v>
      </c>
      <c r="H75" s="5">
        <v>10</v>
      </c>
      <c r="I75" s="11"/>
      <c r="J75" s="11"/>
    </row>
    <row r="76" spans="1:10" ht="19.5" customHeight="1" x14ac:dyDescent="0.25">
      <c r="A76" s="11" t="s">
        <v>101</v>
      </c>
      <c r="B76" s="12" t="s">
        <v>94</v>
      </c>
      <c r="C76" s="6">
        <v>20283</v>
      </c>
      <c r="D76" s="5">
        <v>-174</v>
      </c>
      <c r="E76" s="5">
        <v>-8.5</v>
      </c>
      <c r="F76" s="5">
        <v>-5</v>
      </c>
      <c r="G76" s="5">
        <v>-0.2</v>
      </c>
      <c r="H76" s="5">
        <v>-36</v>
      </c>
      <c r="I76" s="11"/>
      <c r="J76" s="11"/>
    </row>
    <row r="77" spans="1:10" ht="19.5" customHeight="1" x14ac:dyDescent="0.25">
      <c r="A77" s="11" t="s">
        <v>147</v>
      </c>
      <c r="B77" s="12" t="s">
        <v>94</v>
      </c>
      <c r="C77" s="6">
        <v>41355</v>
      </c>
      <c r="D77" s="5">
        <v>499</v>
      </c>
      <c r="E77" s="5">
        <v>12.1</v>
      </c>
      <c r="F77" s="5">
        <v>17</v>
      </c>
      <c r="G77" s="5">
        <v>0.4</v>
      </c>
      <c r="H77" s="5">
        <v>-306</v>
      </c>
      <c r="I77" s="11"/>
      <c r="J77" s="11"/>
    </row>
    <row r="78" spans="1:10" ht="19.5" customHeight="1" x14ac:dyDescent="0.25">
      <c r="A78" s="11" t="s">
        <v>166</v>
      </c>
      <c r="B78" s="12" t="s">
        <v>94</v>
      </c>
      <c r="C78" s="6">
        <v>266300</v>
      </c>
      <c r="D78" s="6">
        <v>4784</v>
      </c>
      <c r="E78" s="5">
        <v>18.2</v>
      </c>
      <c r="F78" s="5">
        <v>802</v>
      </c>
      <c r="G78" s="5">
        <v>3.1</v>
      </c>
      <c r="H78" s="6">
        <v>1991</v>
      </c>
      <c r="I78" s="11"/>
      <c r="J78" s="11"/>
    </row>
    <row r="79" spans="1:10" ht="19.5" customHeight="1" x14ac:dyDescent="0.25">
      <c r="A79" s="11" t="s">
        <v>198</v>
      </c>
      <c r="B79" s="12" t="s">
        <v>94</v>
      </c>
      <c r="C79" s="6">
        <v>37381</v>
      </c>
      <c r="D79" s="5">
        <v>205</v>
      </c>
      <c r="E79" s="5">
        <v>5.5</v>
      </c>
      <c r="F79" s="5">
        <v>-7</v>
      </c>
      <c r="G79" s="5">
        <v>-0.2</v>
      </c>
      <c r="H79" s="5">
        <v>-7</v>
      </c>
      <c r="I79" s="11"/>
      <c r="J79" s="11"/>
    </row>
    <row r="80" spans="1:10" ht="19.5" customHeight="1" x14ac:dyDescent="0.25">
      <c r="A80" s="11" t="s">
        <v>212</v>
      </c>
      <c r="B80" s="12" t="s">
        <v>94</v>
      </c>
      <c r="C80" s="6">
        <v>10864</v>
      </c>
      <c r="D80" s="5">
        <v>-121</v>
      </c>
      <c r="E80" s="5">
        <v>-11.1</v>
      </c>
      <c r="F80" s="5">
        <v>4</v>
      </c>
      <c r="G80" s="5">
        <v>0.4</v>
      </c>
      <c r="H80" s="5">
        <v>1</v>
      </c>
      <c r="I80" s="11"/>
      <c r="J80" s="11"/>
    </row>
    <row r="81" spans="1:10" ht="19.5" customHeight="1" x14ac:dyDescent="0.25">
      <c r="A81" s="11" t="s">
        <v>283</v>
      </c>
      <c r="B81" s="12" t="s">
        <v>94</v>
      </c>
      <c r="C81" s="6">
        <v>27944</v>
      </c>
      <c r="D81" s="5">
        <v>130</v>
      </c>
      <c r="E81" s="5">
        <v>4.7</v>
      </c>
      <c r="F81" s="5">
        <v>59</v>
      </c>
      <c r="G81" s="5">
        <v>2.1</v>
      </c>
      <c r="H81" s="5">
        <v>28</v>
      </c>
      <c r="I81" s="11"/>
      <c r="J81" s="11"/>
    </row>
    <row r="82" spans="1:10" ht="19.5" customHeight="1" x14ac:dyDescent="0.25">
      <c r="A82" s="11" t="s">
        <v>327</v>
      </c>
      <c r="B82" s="12" t="s">
        <v>94</v>
      </c>
      <c r="C82" s="6">
        <v>10636</v>
      </c>
      <c r="D82" s="5">
        <v>-255</v>
      </c>
      <c r="E82" s="5">
        <v>-23.7</v>
      </c>
      <c r="F82" s="5">
        <v>19</v>
      </c>
      <c r="G82" s="5">
        <v>1.8</v>
      </c>
      <c r="H82" s="5">
        <v>-41</v>
      </c>
      <c r="I82" s="11"/>
      <c r="J82" s="11"/>
    </row>
    <row r="83" spans="1:10" ht="19.5" customHeight="1" x14ac:dyDescent="0.25">
      <c r="A83" s="11" t="s">
        <v>345</v>
      </c>
      <c r="B83" s="12" t="s">
        <v>94</v>
      </c>
      <c r="C83" s="6">
        <v>22293</v>
      </c>
      <c r="D83" s="5">
        <v>-242</v>
      </c>
      <c r="E83" s="5">
        <v>-10.8</v>
      </c>
      <c r="F83" s="5">
        <v>15</v>
      </c>
      <c r="G83" s="5">
        <v>0.7</v>
      </c>
      <c r="H83" s="5">
        <v>-30</v>
      </c>
      <c r="I83" s="11"/>
      <c r="J83" s="11"/>
    </row>
    <row r="84" spans="1:10" ht="19.5" customHeight="1" x14ac:dyDescent="0.25">
      <c r="A84" s="11" t="s">
        <v>348</v>
      </c>
      <c r="B84" s="12" t="s">
        <v>94</v>
      </c>
      <c r="C84" s="6">
        <v>14920</v>
      </c>
      <c r="D84" s="5">
        <v>-99</v>
      </c>
      <c r="E84" s="5">
        <v>-6.6</v>
      </c>
      <c r="F84" s="5">
        <v>-2</v>
      </c>
      <c r="G84" s="5">
        <v>-0.1</v>
      </c>
      <c r="H84" s="5">
        <v>-34</v>
      </c>
      <c r="I84" s="11"/>
      <c r="J84" s="11"/>
    </row>
    <row r="85" spans="1:10" ht="19.5" customHeight="1" x14ac:dyDescent="0.25">
      <c r="A85" s="11" t="s">
        <v>351</v>
      </c>
      <c r="B85" s="12" t="s">
        <v>94</v>
      </c>
      <c r="C85" s="6">
        <v>25048</v>
      </c>
      <c r="D85" s="5">
        <v>47</v>
      </c>
      <c r="E85" s="5">
        <v>1.9</v>
      </c>
      <c r="F85" s="5">
        <v>-1</v>
      </c>
      <c r="G85" s="5">
        <v>0</v>
      </c>
      <c r="H85" s="5">
        <v>-155</v>
      </c>
      <c r="I85" s="11"/>
      <c r="J85" s="11"/>
    </row>
    <row r="86" spans="1:10" ht="19.5" customHeight="1" x14ac:dyDescent="0.25">
      <c r="A86" s="11" t="s">
        <v>372</v>
      </c>
      <c r="B86" s="12" t="s">
        <v>94</v>
      </c>
      <c r="C86" s="6">
        <v>23627</v>
      </c>
      <c r="D86" s="5">
        <v>-392</v>
      </c>
      <c r="E86" s="5">
        <v>-16.5</v>
      </c>
      <c r="F86" s="5">
        <v>41</v>
      </c>
      <c r="G86" s="5">
        <v>1.7</v>
      </c>
      <c r="H86" s="5">
        <v>-7</v>
      </c>
      <c r="I86" s="11"/>
      <c r="J86" s="11"/>
    </row>
    <row r="87" spans="1:10" ht="19.5" customHeight="1" x14ac:dyDescent="0.25">
      <c r="A87" s="11" t="s">
        <v>382</v>
      </c>
      <c r="B87" s="12" t="s">
        <v>94</v>
      </c>
      <c r="C87" s="6">
        <v>20916</v>
      </c>
      <c r="D87" s="5">
        <v>-5</v>
      </c>
      <c r="E87" s="5">
        <v>-0.2</v>
      </c>
      <c r="F87" s="5">
        <v>-1</v>
      </c>
      <c r="G87" s="5">
        <v>0</v>
      </c>
      <c r="H87" s="5">
        <v>27</v>
      </c>
      <c r="I87" s="11"/>
      <c r="J87" s="11"/>
    </row>
    <row r="88" spans="1:10" ht="19.5" customHeight="1" x14ac:dyDescent="0.25">
      <c r="A88" s="11" t="s">
        <v>398</v>
      </c>
      <c r="B88" s="12" t="s">
        <v>94</v>
      </c>
      <c r="C88" s="6">
        <v>107115</v>
      </c>
      <c r="D88" s="5">
        <v>585</v>
      </c>
      <c r="E88" s="5">
        <v>5.5</v>
      </c>
      <c r="F88" s="5">
        <v>167</v>
      </c>
      <c r="G88" s="5">
        <v>1.6</v>
      </c>
      <c r="H88" s="5">
        <v>587</v>
      </c>
      <c r="I88" s="11"/>
      <c r="J88" s="11"/>
    </row>
    <row r="89" spans="1:10" ht="19.5" customHeight="1" x14ac:dyDescent="0.25">
      <c r="A89" s="11" t="s">
        <v>400</v>
      </c>
      <c r="B89" s="12" t="s">
        <v>94</v>
      </c>
      <c r="C89" s="6">
        <v>62996</v>
      </c>
      <c r="D89" s="5">
        <v>514</v>
      </c>
      <c r="E89" s="5">
        <v>8.1999999999999993</v>
      </c>
      <c r="F89" s="5">
        <v>79</v>
      </c>
      <c r="G89" s="5">
        <v>1.3</v>
      </c>
      <c r="H89" s="5">
        <v>147</v>
      </c>
      <c r="I89" s="11"/>
      <c r="J89" s="11"/>
    </row>
    <row r="90" spans="1:10" ht="19.5" customHeight="1" x14ac:dyDescent="0.25">
      <c r="A90" s="11" t="s">
        <v>404</v>
      </c>
      <c r="B90" s="12" t="s">
        <v>94</v>
      </c>
      <c r="C90" s="6">
        <v>48750</v>
      </c>
      <c r="D90" s="5">
        <v>-876</v>
      </c>
      <c r="E90" s="5">
        <v>-17.899999999999999</v>
      </c>
      <c r="F90" s="5">
        <v>-1</v>
      </c>
      <c r="G90" s="5">
        <v>0</v>
      </c>
      <c r="H90" s="5">
        <v>306</v>
      </c>
      <c r="I90" s="11"/>
      <c r="J90" s="11"/>
    </row>
    <row r="91" spans="1:10" ht="19.5" customHeight="1" x14ac:dyDescent="0.25">
      <c r="A91" s="11" t="s">
        <v>407</v>
      </c>
      <c r="B91" s="12" t="s">
        <v>94</v>
      </c>
      <c r="C91" s="6">
        <v>16863</v>
      </c>
      <c r="D91" s="5">
        <v>-186</v>
      </c>
      <c r="E91" s="5">
        <v>-11</v>
      </c>
      <c r="F91" s="5">
        <v>0</v>
      </c>
      <c r="G91" s="5">
        <v>0</v>
      </c>
      <c r="H91" s="5">
        <v>12</v>
      </c>
      <c r="I91" s="11"/>
      <c r="J91" s="11"/>
    </row>
    <row r="92" spans="1:10" ht="19.5" customHeight="1" x14ac:dyDescent="0.25">
      <c r="A92" s="11" t="s">
        <v>447</v>
      </c>
      <c r="B92" s="12" t="s">
        <v>94</v>
      </c>
      <c r="C92" s="6">
        <v>11764</v>
      </c>
      <c r="D92" s="5">
        <v>-163</v>
      </c>
      <c r="E92" s="5">
        <v>-13.8</v>
      </c>
      <c r="F92" s="5">
        <v>22</v>
      </c>
      <c r="G92" s="5">
        <v>1.9</v>
      </c>
      <c r="H92" s="5">
        <v>-16</v>
      </c>
      <c r="I92" s="11"/>
      <c r="J92" s="11"/>
    </row>
    <row r="93" spans="1:10" ht="19.5" customHeight="1" x14ac:dyDescent="0.25">
      <c r="A93" s="11" t="s">
        <v>464</v>
      </c>
      <c r="B93" s="12" t="s">
        <v>94</v>
      </c>
      <c r="C93" s="6">
        <v>18547</v>
      </c>
      <c r="D93" s="5">
        <v>-132</v>
      </c>
      <c r="E93" s="5">
        <v>-7.1</v>
      </c>
      <c r="F93" s="5">
        <v>7</v>
      </c>
      <c r="G93" s="5">
        <v>0.4</v>
      </c>
      <c r="H93" s="5">
        <v>43</v>
      </c>
      <c r="I93" s="11"/>
      <c r="J93" s="11"/>
    </row>
    <row r="94" spans="1:10" ht="19.5" customHeight="1" x14ac:dyDescent="0.25">
      <c r="A94" s="11" t="s">
        <v>519</v>
      </c>
      <c r="B94" s="12" t="s">
        <v>94</v>
      </c>
      <c r="C94" s="6">
        <v>123654</v>
      </c>
      <c r="D94" s="5">
        <v>800</v>
      </c>
      <c r="E94" s="5">
        <v>6.5</v>
      </c>
      <c r="F94" s="5">
        <v>106</v>
      </c>
      <c r="G94" s="5">
        <v>0.9</v>
      </c>
      <c r="H94" s="5">
        <v>663</v>
      </c>
      <c r="I94" s="11"/>
      <c r="J94" s="11"/>
    </row>
    <row r="95" spans="1:10" ht="19.5" customHeight="1" x14ac:dyDescent="0.25">
      <c r="A95" s="11" t="s">
        <v>538</v>
      </c>
      <c r="B95" s="12" t="s">
        <v>94</v>
      </c>
      <c r="C95" s="6">
        <v>17890</v>
      </c>
      <c r="D95" s="5">
        <v>208</v>
      </c>
      <c r="E95" s="5">
        <v>11.7</v>
      </c>
      <c r="F95" s="5">
        <v>7</v>
      </c>
      <c r="G95" s="5">
        <v>0.4</v>
      </c>
      <c r="H95" s="5">
        <v>5</v>
      </c>
      <c r="I95" s="11"/>
      <c r="J95" s="11"/>
    </row>
    <row r="96" spans="1:10" ht="19.5" customHeight="1" x14ac:dyDescent="0.25">
      <c r="A96" s="11" t="s">
        <v>547</v>
      </c>
      <c r="B96" s="12" t="s">
        <v>94</v>
      </c>
      <c r="C96" s="6">
        <v>12055</v>
      </c>
      <c r="D96" s="5">
        <v>96</v>
      </c>
      <c r="E96" s="5">
        <v>8</v>
      </c>
      <c r="F96" s="5">
        <v>-3</v>
      </c>
      <c r="G96" s="5">
        <v>-0.2</v>
      </c>
      <c r="H96" s="5">
        <v>-77</v>
      </c>
      <c r="I96" s="11"/>
      <c r="J96" s="11"/>
    </row>
    <row r="97" spans="1:10" ht="19.5" customHeight="1" x14ac:dyDescent="0.25">
      <c r="A97" s="11" t="s">
        <v>555</v>
      </c>
      <c r="B97" s="12" t="s">
        <v>94</v>
      </c>
      <c r="C97" s="6">
        <v>98658</v>
      </c>
      <c r="D97" s="5">
        <v>601</v>
      </c>
      <c r="E97" s="5">
        <v>6.1</v>
      </c>
      <c r="F97" s="5">
        <v>1</v>
      </c>
      <c r="G97" s="5">
        <v>0</v>
      </c>
      <c r="H97" s="5">
        <v>-173</v>
      </c>
      <c r="I97" s="11"/>
      <c r="J97" s="11"/>
    </row>
    <row r="98" spans="1:10" ht="19.5" customHeight="1" x14ac:dyDescent="0.25">
      <c r="A98" s="11" t="s">
        <v>595</v>
      </c>
      <c r="B98" s="12" t="s">
        <v>94</v>
      </c>
      <c r="C98" s="6">
        <v>18165</v>
      </c>
      <c r="D98" s="5">
        <v>56</v>
      </c>
      <c r="E98" s="5">
        <v>3.1</v>
      </c>
      <c r="F98" s="5">
        <v>1</v>
      </c>
      <c r="G98" s="5">
        <v>0.1</v>
      </c>
      <c r="H98" s="5">
        <v>15</v>
      </c>
      <c r="I98" s="11"/>
      <c r="J98" s="11"/>
    </row>
    <row r="99" spans="1:10" ht="19.5" customHeight="1" x14ac:dyDescent="0.25">
      <c r="A99" s="11" t="s">
        <v>606</v>
      </c>
      <c r="B99" s="12" t="s">
        <v>94</v>
      </c>
      <c r="C99" s="6">
        <v>45053</v>
      </c>
      <c r="D99" s="5">
        <v>211</v>
      </c>
      <c r="E99" s="5">
        <v>4.7</v>
      </c>
      <c r="F99" s="5">
        <v>12</v>
      </c>
      <c r="G99" s="5">
        <v>0.3</v>
      </c>
      <c r="H99" s="5">
        <v>115</v>
      </c>
      <c r="I99" s="11"/>
      <c r="J99" s="11"/>
    </row>
    <row r="100" spans="1:10" ht="19.5" customHeight="1" x14ac:dyDescent="0.25">
      <c r="A100" s="11" t="s">
        <v>655</v>
      </c>
      <c r="B100" s="12" t="s">
        <v>94</v>
      </c>
      <c r="C100" s="6">
        <v>21861</v>
      </c>
      <c r="D100" s="5">
        <v>-224</v>
      </c>
      <c r="E100" s="5">
        <v>-10.199999999999999</v>
      </c>
      <c r="F100" s="5">
        <v>-6</v>
      </c>
      <c r="G100" s="5">
        <v>-0.3</v>
      </c>
      <c r="H100" s="5">
        <v>66</v>
      </c>
      <c r="I100" s="11"/>
      <c r="J100" s="11"/>
    </row>
    <row r="101" spans="1:10" ht="19.5" customHeight="1" x14ac:dyDescent="0.25">
      <c r="A101" s="11" t="s">
        <v>684</v>
      </c>
      <c r="B101" s="12" t="s">
        <v>94</v>
      </c>
      <c r="C101" s="6">
        <v>33574</v>
      </c>
      <c r="D101" s="5">
        <v>156</v>
      </c>
      <c r="E101" s="5">
        <v>4.7</v>
      </c>
      <c r="F101" s="5">
        <v>8</v>
      </c>
      <c r="G101" s="5">
        <v>0.2</v>
      </c>
      <c r="H101" s="5">
        <v>-34</v>
      </c>
      <c r="I101" s="11"/>
      <c r="J101" s="11"/>
    </row>
    <row r="102" spans="1:10" ht="19.5" customHeight="1" x14ac:dyDescent="0.25">
      <c r="A102" s="11" t="s">
        <v>687</v>
      </c>
      <c r="B102" s="12" t="s">
        <v>94</v>
      </c>
      <c r="C102" s="6">
        <v>13478</v>
      </c>
      <c r="D102" s="5">
        <v>-19</v>
      </c>
      <c r="E102" s="5">
        <v>-1.4</v>
      </c>
      <c r="F102" s="5">
        <v>20</v>
      </c>
      <c r="G102" s="5">
        <v>1.5</v>
      </c>
      <c r="H102" s="5">
        <v>40</v>
      </c>
      <c r="I102" s="11"/>
      <c r="J102" s="11"/>
    </row>
    <row r="103" spans="1:10" ht="19.5" customHeight="1" x14ac:dyDescent="0.25">
      <c r="A103" s="11" t="s">
        <v>704</v>
      </c>
      <c r="B103" s="12" t="s">
        <v>94</v>
      </c>
      <c r="C103" s="6">
        <v>37504</v>
      </c>
      <c r="D103" s="5">
        <v>316</v>
      </c>
      <c r="E103" s="5">
        <v>8.5</v>
      </c>
      <c r="F103" s="5">
        <v>23</v>
      </c>
      <c r="G103" s="5">
        <v>0.6</v>
      </c>
      <c r="H103" s="5">
        <v>73</v>
      </c>
      <c r="I103" s="11"/>
      <c r="J103" s="11"/>
    </row>
    <row r="104" spans="1:10" ht="19.5" customHeight="1" x14ac:dyDescent="0.25">
      <c r="A104" s="11" t="s">
        <v>721</v>
      </c>
      <c r="B104" s="12" t="s">
        <v>94</v>
      </c>
      <c r="C104" s="6">
        <v>13686</v>
      </c>
      <c r="D104" s="5">
        <v>268</v>
      </c>
      <c r="E104" s="5">
        <v>19.7</v>
      </c>
      <c r="F104" s="5">
        <v>12</v>
      </c>
      <c r="G104" s="5">
        <v>0.9</v>
      </c>
      <c r="H104" s="5">
        <v>-83</v>
      </c>
      <c r="I104" s="11"/>
      <c r="J104" s="11"/>
    </row>
    <row r="105" spans="1:10" ht="19.5" customHeight="1" x14ac:dyDescent="0.25">
      <c r="A105" s="11" t="s">
        <v>722</v>
      </c>
      <c r="B105" s="12" t="s">
        <v>94</v>
      </c>
      <c r="C105" s="6">
        <v>17135</v>
      </c>
      <c r="D105" s="5">
        <v>-173</v>
      </c>
      <c r="E105" s="5">
        <v>-10</v>
      </c>
      <c r="F105" s="5">
        <v>2</v>
      </c>
      <c r="G105" s="5">
        <v>0.1</v>
      </c>
      <c r="H105" s="5">
        <v>-4</v>
      </c>
      <c r="I105" s="11"/>
      <c r="J105" s="11"/>
    </row>
    <row r="106" spans="1:10" ht="19.5" customHeight="1" x14ac:dyDescent="0.25">
      <c r="A106" s="11" t="s">
        <v>728</v>
      </c>
      <c r="B106" s="12" t="s">
        <v>94</v>
      </c>
      <c r="C106" s="6">
        <v>69115</v>
      </c>
      <c r="D106" s="6">
        <v>-1264</v>
      </c>
      <c r="E106" s="5">
        <v>-18.100000000000001</v>
      </c>
      <c r="F106" s="5">
        <v>21</v>
      </c>
      <c r="G106" s="5">
        <v>0.3</v>
      </c>
      <c r="H106" s="5">
        <v>9</v>
      </c>
      <c r="I106" s="11"/>
      <c r="J106" s="11"/>
    </row>
    <row r="107" spans="1:10" ht="19.5" customHeight="1" x14ac:dyDescent="0.25">
      <c r="A107" s="11" t="s">
        <v>738</v>
      </c>
      <c r="B107" s="12" t="s">
        <v>94</v>
      </c>
      <c r="C107" s="6">
        <v>26552</v>
      </c>
      <c r="D107" s="5">
        <v>154</v>
      </c>
      <c r="E107" s="5">
        <v>5.8</v>
      </c>
      <c r="F107" s="5">
        <v>59</v>
      </c>
      <c r="G107" s="5">
        <v>2.2000000000000002</v>
      </c>
      <c r="H107" s="5">
        <v>116</v>
      </c>
      <c r="I107" s="11"/>
      <c r="J107" s="11"/>
    </row>
    <row r="108" spans="1:10" ht="19.5" customHeight="1" x14ac:dyDescent="0.25">
      <c r="A108" s="11" t="s">
        <v>821</v>
      </c>
      <c r="B108" s="12" t="s">
        <v>94</v>
      </c>
      <c r="C108" s="6">
        <v>16525</v>
      </c>
      <c r="D108" s="5">
        <v>-33</v>
      </c>
      <c r="E108" s="5">
        <v>-2</v>
      </c>
      <c r="F108" s="5">
        <v>5</v>
      </c>
      <c r="G108" s="5">
        <v>0.3</v>
      </c>
      <c r="H108" s="5">
        <v>-85</v>
      </c>
      <c r="I108" s="11"/>
      <c r="J108" s="11"/>
    </row>
    <row r="109" spans="1:10" ht="19.5" customHeight="1" x14ac:dyDescent="0.25">
      <c r="A109" s="11" t="s">
        <v>844</v>
      </c>
      <c r="B109" s="12" t="s">
        <v>94</v>
      </c>
      <c r="C109" s="6">
        <v>13646</v>
      </c>
      <c r="D109" s="5">
        <v>-163</v>
      </c>
      <c r="E109" s="5">
        <v>-11.9</v>
      </c>
      <c r="F109" s="5">
        <v>-3</v>
      </c>
      <c r="G109" s="5">
        <v>-0.2</v>
      </c>
      <c r="H109" s="5">
        <v>2</v>
      </c>
      <c r="I109" s="11"/>
      <c r="J109" s="11"/>
    </row>
    <row r="110" spans="1:10" ht="19.5" customHeight="1" x14ac:dyDescent="0.25">
      <c r="A110" s="11" t="s">
        <v>848</v>
      </c>
      <c r="B110" s="12" t="s">
        <v>94</v>
      </c>
      <c r="C110" s="6">
        <v>12359</v>
      </c>
      <c r="D110" s="5">
        <v>-16</v>
      </c>
      <c r="E110" s="5">
        <v>-1.3</v>
      </c>
      <c r="F110" s="5">
        <v>-4</v>
      </c>
      <c r="G110" s="5">
        <v>-0.3</v>
      </c>
      <c r="H110" s="5">
        <v>-51</v>
      </c>
      <c r="I110" s="11"/>
      <c r="J110" s="11"/>
    </row>
    <row r="111" spans="1:10" ht="19.5" customHeight="1" x14ac:dyDescent="0.25">
      <c r="A111" s="11" t="s">
        <v>853</v>
      </c>
      <c r="B111" s="12" t="s">
        <v>94</v>
      </c>
      <c r="C111" s="6">
        <v>21722</v>
      </c>
      <c r="D111" s="5">
        <v>-9</v>
      </c>
      <c r="E111" s="5">
        <v>-0.4</v>
      </c>
      <c r="F111" s="5">
        <v>42</v>
      </c>
      <c r="G111" s="5">
        <v>1.9</v>
      </c>
      <c r="H111" s="5">
        <v>-22</v>
      </c>
      <c r="I111" s="11"/>
      <c r="J111" s="11"/>
    </row>
    <row r="112" spans="1:10" ht="19.5" customHeight="1" x14ac:dyDescent="0.25">
      <c r="A112" s="11" t="s">
        <v>855</v>
      </c>
      <c r="B112" s="12" t="s">
        <v>94</v>
      </c>
      <c r="C112" s="6">
        <v>72898</v>
      </c>
      <c r="D112" s="5">
        <v>762</v>
      </c>
      <c r="E112" s="5">
        <v>10.5</v>
      </c>
      <c r="F112" s="5">
        <v>69</v>
      </c>
      <c r="G112" s="5">
        <v>1</v>
      </c>
      <c r="H112" s="5">
        <v>312</v>
      </c>
      <c r="I112" s="11"/>
      <c r="J112" s="11"/>
    </row>
    <row r="113" spans="1:10" ht="19.5" customHeight="1" x14ac:dyDescent="0.25">
      <c r="A113" s="11" t="s">
        <v>878</v>
      </c>
      <c r="B113" s="12" t="s">
        <v>94</v>
      </c>
      <c r="C113" s="6">
        <v>16339</v>
      </c>
      <c r="D113" s="5">
        <v>155</v>
      </c>
      <c r="E113" s="5">
        <v>9.6</v>
      </c>
      <c r="F113" s="5">
        <v>14</v>
      </c>
      <c r="G113" s="5">
        <v>0.9</v>
      </c>
      <c r="H113" s="5">
        <v>65</v>
      </c>
      <c r="I113" s="11"/>
      <c r="J113" s="11"/>
    </row>
    <row r="114" spans="1:10" ht="19.5" customHeight="1" x14ac:dyDescent="0.25">
      <c r="A114" s="11" t="s">
        <v>894</v>
      </c>
      <c r="B114" s="12" t="s">
        <v>94</v>
      </c>
      <c r="C114" s="6">
        <v>16428</v>
      </c>
      <c r="D114" s="5">
        <v>154</v>
      </c>
      <c r="E114" s="5">
        <v>9.4</v>
      </c>
      <c r="F114" s="5">
        <v>6</v>
      </c>
      <c r="G114" s="5">
        <v>0.4</v>
      </c>
      <c r="H114" s="5">
        <v>-101</v>
      </c>
      <c r="I114" s="11"/>
      <c r="J114" s="11"/>
    </row>
    <row r="115" spans="1:10" ht="19.5" customHeight="1" x14ac:dyDescent="0.25">
      <c r="A115" s="11" t="s">
        <v>951</v>
      </c>
      <c r="B115" s="12" t="s">
        <v>94</v>
      </c>
      <c r="C115" s="6">
        <v>43984</v>
      </c>
      <c r="D115" s="5">
        <v>-26</v>
      </c>
      <c r="E115" s="5">
        <v>-0.6</v>
      </c>
      <c r="F115" s="5">
        <v>-22</v>
      </c>
      <c r="G115" s="5">
        <v>-0.5</v>
      </c>
      <c r="H115" s="5">
        <v>159</v>
      </c>
      <c r="I115" s="11"/>
      <c r="J115" s="11"/>
    </row>
    <row r="116" spans="1:10" ht="19.5" customHeight="1" x14ac:dyDescent="0.25">
      <c r="A116" s="11" t="s">
        <v>959</v>
      </c>
      <c r="B116" s="12" t="s">
        <v>94</v>
      </c>
      <c r="C116" s="6">
        <v>42159</v>
      </c>
      <c r="D116" s="5">
        <v>-866</v>
      </c>
      <c r="E116" s="5">
        <v>-20.399999999999999</v>
      </c>
      <c r="F116" s="5">
        <v>12</v>
      </c>
      <c r="G116" s="5">
        <v>0.3</v>
      </c>
      <c r="H116" s="5">
        <v>125</v>
      </c>
      <c r="I116" s="11"/>
      <c r="J116" s="11"/>
    </row>
    <row r="117" spans="1:10" ht="19.5" customHeight="1" x14ac:dyDescent="0.25">
      <c r="A117" s="11" t="s">
        <v>1077</v>
      </c>
      <c r="B117" s="12" t="s">
        <v>94</v>
      </c>
      <c r="C117" s="6">
        <v>23868</v>
      </c>
      <c r="D117" s="5">
        <v>-98</v>
      </c>
      <c r="E117" s="5">
        <v>-4.0999999999999996</v>
      </c>
      <c r="F117" s="5">
        <v>10</v>
      </c>
      <c r="G117" s="5">
        <v>0.4</v>
      </c>
      <c r="H117" s="5">
        <v>-62</v>
      </c>
      <c r="I117" s="11"/>
      <c r="J117" s="11"/>
    </row>
    <row r="118" spans="1:10" ht="19.5" customHeight="1" x14ac:dyDescent="0.25">
      <c r="A118" s="11" t="s">
        <v>1113</v>
      </c>
      <c r="B118" s="12" t="s">
        <v>94</v>
      </c>
      <c r="C118" s="6">
        <v>10348</v>
      </c>
      <c r="D118" s="5">
        <v>78</v>
      </c>
      <c r="E118" s="5">
        <v>7.6</v>
      </c>
      <c r="F118" s="5">
        <v>0</v>
      </c>
      <c r="G118" s="5">
        <v>0</v>
      </c>
      <c r="H118" s="5">
        <v>-1</v>
      </c>
      <c r="I118" s="11"/>
      <c r="J118" s="11"/>
    </row>
    <row r="119" spans="1:10" ht="19.5" customHeight="1" x14ac:dyDescent="0.25">
      <c r="A119" s="11" t="s">
        <v>1119</v>
      </c>
      <c r="B119" s="12" t="s">
        <v>94</v>
      </c>
      <c r="C119" s="6">
        <v>18572</v>
      </c>
      <c r="D119" s="5">
        <v>-507</v>
      </c>
      <c r="E119" s="5">
        <v>-27</v>
      </c>
      <c r="F119" s="5">
        <v>1</v>
      </c>
      <c r="G119" s="5">
        <v>0.1</v>
      </c>
      <c r="H119" s="5">
        <v>25</v>
      </c>
      <c r="I119" s="11"/>
      <c r="J119" s="11"/>
    </row>
    <row r="120" spans="1:10" ht="19.5" customHeight="1" x14ac:dyDescent="0.25">
      <c r="A120" s="11" t="s">
        <v>1124</v>
      </c>
      <c r="B120" s="12" t="s">
        <v>94</v>
      </c>
      <c r="C120" s="6">
        <v>10726</v>
      </c>
      <c r="D120" s="5">
        <v>-90</v>
      </c>
      <c r="E120" s="5">
        <v>-8.4</v>
      </c>
      <c r="F120" s="5">
        <v>6</v>
      </c>
      <c r="G120" s="5">
        <v>0.6</v>
      </c>
      <c r="H120" s="5">
        <v>-7</v>
      </c>
      <c r="I120" s="11"/>
      <c r="J120" s="11"/>
    </row>
    <row r="121" spans="1:10" ht="19.5" customHeight="1" x14ac:dyDescent="0.25">
      <c r="A121" s="11" t="s">
        <v>1139</v>
      </c>
      <c r="B121" s="12" t="s">
        <v>94</v>
      </c>
      <c r="C121" s="6">
        <v>24154</v>
      </c>
      <c r="D121" s="5">
        <v>128</v>
      </c>
      <c r="E121" s="5">
        <v>5.3</v>
      </c>
      <c r="F121" s="5">
        <v>14</v>
      </c>
      <c r="G121" s="5">
        <v>0.6</v>
      </c>
      <c r="H121" s="5">
        <v>5</v>
      </c>
      <c r="I121" s="11"/>
      <c r="J121" s="11"/>
    </row>
    <row r="122" spans="1:10" ht="19.5" customHeight="1" x14ac:dyDescent="0.25">
      <c r="A122" s="11" t="s">
        <v>1141</v>
      </c>
      <c r="B122" s="12" t="s">
        <v>94</v>
      </c>
      <c r="C122" s="6">
        <v>20118</v>
      </c>
      <c r="D122" s="5">
        <v>27</v>
      </c>
      <c r="E122" s="5">
        <v>1.3</v>
      </c>
      <c r="F122" s="5">
        <v>13</v>
      </c>
      <c r="G122" s="5">
        <v>0.6</v>
      </c>
      <c r="H122" s="5">
        <v>-63</v>
      </c>
      <c r="I122" s="11"/>
      <c r="J122" s="11"/>
    </row>
    <row r="123" spans="1:10" ht="19.5" customHeight="1" x14ac:dyDescent="0.25">
      <c r="A123" s="11" t="s">
        <v>1143</v>
      </c>
      <c r="B123" s="12" t="s">
        <v>94</v>
      </c>
      <c r="C123" s="6">
        <v>63835</v>
      </c>
      <c r="D123" s="5">
        <v>-360</v>
      </c>
      <c r="E123" s="5">
        <v>-5.6</v>
      </c>
      <c r="F123" s="5">
        <v>94</v>
      </c>
      <c r="G123" s="5">
        <v>1.5</v>
      </c>
      <c r="H123" s="5">
        <v>251</v>
      </c>
      <c r="I123" s="11"/>
      <c r="J123" s="11"/>
    </row>
    <row r="124" spans="1:10" ht="19.5" customHeight="1" x14ac:dyDescent="0.25">
      <c r="A124" s="11" t="s">
        <v>1167</v>
      </c>
      <c r="B124" s="12" t="s">
        <v>94</v>
      </c>
      <c r="C124" s="6">
        <v>393956</v>
      </c>
      <c r="D124" s="6">
        <v>-2251</v>
      </c>
      <c r="E124" s="5">
        <v>-5.7</v>
      </c>
      <c r="F124" s="5">
        <v>816</v>
      </c>
      <c r="G124" s="5">
        <v>2.1</v>
      </c>
      <c r="H124" s="6">
        <v>1729</v>
      </c>
      <c r="I124" s="11"/>
      <c r="J124" s="11"/>
    </row>
    <row r="125" spans="1:10" ht="19.5" customHeight="1" x14ac:dyDescent="0.25">
      <c r="A125" s="11" t="s">
        <v>1180</v>
      </c>
      <c r="B125" s="12" t="s">
        <v>94</v>
      </c>
      <c r="C125" s="6">
        <v>17557</v>
      </c>
      <c r="D125" s="5">
        <v>226</v>
      </c>
      <c r="E125" s="5">
        <v>12.9</v>
      </c>
      <c r="F125" s="5">
        <v>-13</v>
      </c>
      <c r="G125" s="5">
        <v>-0.7</v>
      </c>
      <c r="H125" s="5">
        <v>-62</v>
      </c>
      <c r="I125" s="11"/>
      <c r="J125" s="11"/>
    </row>
    <row r="126" spans="1:10" ht="19.5" customHeight="1" x14ac:dyDescent="0.25">
      <c r="A126" s="11" t="s">
        <v>1238</v>
      </c>
      <c r="B126" s="12" t="s">
        <v>94</v>
      </c>
      <c r="C126" s="6">
        <v>119323</v>
      </c>
      <c r="D126" s="6">
        <v>1403</v>
      </c>
      <c r="E126" s="5">
        <v>11.8</v>
      </c>
      <c r="F126" s="5">
        <v>62</v>
      </c>
      <c r="G126" s="5">
        <v>0.5</v>
      </c>
      <c r="H126" s="5">
        <v>279</v>
      </c>
      <c r="I126" s="11"/>
      <c r="J126" s="11"/>
    </row>
    <row r="127" spans="1:10" ht="19.5" customHeight="1" x14ac:dyDescent="0.25">
      <c r="A127" s="11" t="s">
        <v>1276</v>
      </c>
      <c r="B127" s="12" t="s">
        <v>94</v>
      </c>
      <c r="C127" s="6">
        <v>10445</v>
      </c>
      <c r="D127" s="5">
        <v>73</v>
      </c>
      <c r="E127" s="5">
        <v>7</v>
      </c>
      <c r="F127" s="5">
        <v>0</v>
      </c>
      <c r="G127" s="5">
        <v>0</v>
      </c>
      <c r="H127" s="5">
        <v>12</v>
      </c>
      <c r="I127" s="11"/>
      <c r="J127" s="11"/>
    </row>
    <row r="128" spans="1:10" ht="19.5" customHeight="1" x14ac:dyDescent="0.25">
      <c r="A128" s="11" t="s">
        <v>1280</v>
      </c>
      <c r="B128" s="12" t="s">
        <v>94</v>
      </c>
      <c r="C128" s="6">
        <v>128107</v>
      </c>
      <c r="D128" s="5">
        <v>-96</v>
      </c>
      <c r="E128" s="5">
        <v>-0.8</v>
      </c>
      <c r="F128" s="5">
        <v>154</v>
      </c>
      <c r="G128" s="5">
        <v>1.2</v>
      </c>
      <c r="H128" s="5">
        <v>486</v>
      </c>
      <c r="I128" s="11"/>
      <c r="J128" s="11"/>
    </row>
    <row r="129" spans="1:10" ht="19.5" customHeight="1" x14ac:dyDescent="0.25">
      <c r="A129" s="11" t="s">
        <v>1286</v>
      </c>
      <c r="B129" s="12" t="s">
        <v>94</v>
      </c>
      <c r="C129" s="6">
        <v>17115</v>
      </c>
      <c r="D129" s="5">
        <v>64</v>
      </c>
      <c r="E129" s="5">
        <v>3.8</v>
      </c>
      <c r="F129" s="5">
        <v>10</v>
      </c>
      <c r="G129" s="5">
        <v>0.6</v>
      </c>
      <c r="H129" s="5">
        <v>88</v>
      </c>
      <c r="I129" s="11"/>
      <c r="J129" s="11"/>
    </row>
    <row r="130" spans="1:10" ht="19.5" customHeight="1" x14ac:dyDescent="0.25">
      <c r="A130" s="11" t="s">
        <v>1288</v>
      </c>
      <c r="B130" s="12" t="s">
        <v>94</v>
      </c>
      <c r="C130" s="6">
        <v>17393</v>
      </c>
      <c r="D130" s="5">
        <v>231</v>
      </c>
      <c r="E130" s="5">
        <v>13.4</v>
      </c>
      <c r="F130" s="5">
        <v>3</v>
      </c>
      <c r="G130" s="5">
        <v>0.2</v>
      </c>
      <c r="H130" s="5">
        <v>21</v>
      </c>
      <c r="I130" s="11"/>
      <c r="J130" s="11"/>
    </row>
    <row r="131" spans="1:10" ht="19.5" customHeight="1" x14ac:dyDescent="0.25">
      <c r="A131" s="11" t="s">
        <v>1326</v>
      </c>
      <c r="B131" s="12" t="s">
        <v>94</v>
      </c>
      <c r="C131" s="6">
        <v>25930</v>
      </c>
      <c r="D131" s="5">
        <v>-426</v>
      </c>
      <c r="E131" s="5">
        <v>-16.3</v>
      </c>
      <c r="F131" s="5">
        <v>19</v>
      </c>
      <c r="G131" s="5">
        <v>0.7</v>
      </c>
      <c r="H131" s="5">
        <v>31</v>
      </c>
      <c r="I131" s="11"/>
      <c r="J131" s="11"/>
    </row>
    <row r="132" spans="1:10" ht="19.5" customHeight="1" x14ac:dyDescent="0.25">
      <c r="A132" s="11" t="s">
        <v>1359</v>
      </c>
      <c r="B132" s="12" t="s">
        <v>94</v>
      </c>
      <c r="C132" s="6">
        <v>12537</v>
      </c>
      <c r="D132" s="5">
        <v>87</v>
      </c>
      <c r="E132" s="5">
        <v>6.9</v>
      </c>
      <c r="F132" s="5">
        <v>-9</v>
      </c>
      <c r="G132" s="5">
        <v>-0.7</v>
      </c>
      <c r="H132" s="5">
        <v>-39</v>
      </c>
      <c r="I132" s="11"/>
      <c r="J132" s="11"/>
    </row>
    <row r="133" spans="1:10" ht="19.5" customHeight="1" x14ac:dyDescent="0.25">
      <c r="A133" s="11" t="s">
        <v>1439</v>
      </c>
      <c r="B133" s="12" t="s">
        <v>94</v>
      </c>
      <c r="C133" s="6">
        <v>39449</v>
      </c>
      <c r="D133" s="5">
        <v>-442</v>
      </c>
      <c r="E133" s="5">
        <v>-11.1</v>
      </c>
      <c r="F133" s="5">
        <v>-6</v>
      </c>
      <c r="G133" s="5">
        <v>-0.2</v>
      </c>
      <c r="H133" s="5">
        <v>30</v>
      </c>
      <c r="I133" s="11"/>
      <c r="J133" s="11"/>
    </row>
    <row r="134" spans="1:10" ht="19.5" customHeight="1" x14ac:dyDescent="0.25">
      <c r="A134" s="11" t="s">
        <v>1448</v>
      </c>
      <c r="B134" s="12" t="s">
        <v>94</v>
      </c>
      <c r="C134" s="6">
        <v>16506</v>
      </c>
      <c r="D134" s="5">
        <v>-21</v>
      </c>
      <c r="E134" s="5">
        <v>-1.3</v>
      </c>
      <c r="F134" s="5">
        <v>0</v>
      </c>
      <c r="G134" s="5">
        <v>0</v>
      </c>
      <c r="H134" s="5">
        <v>-93</v>
      </c>
      <c r="I134" s="11"/>
      <c r="J134" s="11"/>
    </row>
    <row r="135" spans="1:10" ht="19.5" customHeight="1" x14ac:dyDescent="0.25">
      <c r="A135" s="11" t="s">
        <v>1489</v>
      </c>
      <c r="B135" s="12" t="s">
        <v>94</v>
      </c>
      <c r="C135" s="6">
        <v>231996</v>
      </c>
      <c r="D135" s="6">
        <v>2078</v>
      </c>
      <c r="E135" s="5">
        <v>9</v>
      </c>
      <c r="F135" s="5">
        <v>595</v>
      </c>
      <c r="G135" s="5">
        <v>2.6</v>
      </c>
      <c r="H135" s="6">
        <v>1709</v>
      </c>
      <c r="I135" s="11"/>
      <c r="J135" s="11"/>
    </row>
    <row r="136" spans="1:10" ht="19.5" customHeight="1" x14ac:dyDescent="0.25">
      <c r="A136" s="11" t="s">
        <v>1517</v>
      </c>
      <c r="B136" s="12" t="s">
        <v>94</v>
      </c>
      <c r="C136" s="6">
        <v>79016</v>
      </c>
      <c r="D136" s="5">
        <v>28</v>
      </c>
      <c r="E136" s="5">
        <v>0.4</v>
      </c>
      <c r="F136" s="5">
        <v>58</v>
      </c>
      <c r="G136" s="5">
        <v>0.7</v>
      </c>
      <c r="H136" s="5">
        <v>93</v>
      </c>
      <c r="I136" s="11"/>
      <c r="J136" s="11"/>
    </row>
    <row r="137" spans="1:10" ht="19.5" customHeight="1" x14ac:dyDescent="0.25">
      <c r="A137" s="11" t="s">
        <v>1563</v>
      </c>
      <c r="B137" s="12" t="s">
        <v>94</v>
      </c>
      <c r="C137" s="6">
        <v>21523</v>
      </c>
      <c r="D137" s="5">
        <v>-21</v>
      </c>
      <c r="E137" s="5">
        <v>-1</v>
      </c>
      <c r="F137" s="5">
        <v>32</v>
      </c>
      <c r="G137" s="5">
        <v>1.5</v>
      </c>
      <c r="H137" s="5">
        <v>27</v>
      </c>
      <c r="I137" s="11"/>
      <c r="J137" s="11"/>
    </row>
    <row r="138" spans="1:10" ht="19.5" customHeight="1" x14ac:dyDescent="0.25">
      <c r="A138" s="11" t="s">
        <v>83</v>
      </c>
      <c r="B138" s="12" t="s">
        <v>84</v>
      </c>
      <c r="C138" s="6">
        <v>71606</v>
      </c>
      <c r="D138" s="5">
        <v>-234</v>
      </c>
      <c r="E138" s="5">
        <v>-3.3</v>
      </c>
      <c r="F138" s="5">
        <v>79</v>
      </c>
      <c r="G138" s="5">
        <v>1.1000000000000001</v>
      </c>
      <c r="H138" s="5">
        <v>389</v>
      </c>
      <c r="I138" s="11"/>
      <c r="J138" s="11"/>
    </row>
    <row r="139" spans="1:10" ht="19.5" customHeight="1" x14ac:dyDescent="0.25">
      <c r="A139" s="11" t="s">
        <v>357</v>
      </c>
      <c r="B139" s="12" t="s">
        <v>84</v>
      </c>
      <c r="C139" s="6">
        <v>124756</v>
      </c>
      <c r="D139" s="6">
        <v>-1039</v>
      </c>
      <c r="E139" s="5">
        <v>-8.3000000000000007</v>
      </c>
      <c r="F139" s="5">
        <v>231</v>
      </c>
      <c r="G139" s="5">
        <v>1.8</v>
      </c>
      <c r="H139" s="5">
        <v>206</v>
      </c>
      <c r="I139" s="11"/>
      <c r="J139" s="11"/>
    </row>
    <row r="140" spans="1:10" ht="19.5" customHeight="1" x14ac:dyDescent="0.25">
      <c r="A140" s="11" t="s">
        <v>359</v>
      </c>
      <c r="B140" s="12" t="s">
        <v>84</v>
      </c>
      <c r="C140" s="6">
        <v>140776</v>
      </c>
      <c r="D140" s="5">
        <v>-241</v>
      </c>
      <c r="E140" s="5">
        <v>-1.7</v>
      </c>
      <c r="F140" s="5">
        <v>212</v>
      </c>
      <c r="G140" s="5">
        <v>1.5</v>
      </c>
      <c r="H140" s="5">
        <v>727</v>
      </c>
      <c r="I140" s="11"/>
      <c r="J140" s="11"/>
    </row>
    <row r="141" spans="1:10" ht="19.5" customHeight="1" x14ac:dyDescent="0.25">
      <c r="A141" s="11" t="s">
        <v>570</v>
      </c>
      <c r="B141" s="12" t="s">
        <v>84</v>
      </c>
      <c r="C141" s="6">
        <v>53501</v>
      </c>
      <c r="D141" s="5">
        <v>424</v>
      </c>
      <c r="E141" s="5">
        <v>7.9</v>
      </c>
      <c r="F141" s="5">
        <v>24</v>
      </c>
      <c r="G141" s="5">
        <v>0.4</v>
      </c>
      <c r="H141" s="5">
        <v>-242</v>
      </c>
      <c r="I141" s="11"/>
      <c r="J141" s="11"/>
    </row>
    <row r="142" spans="1:10" ht="19.5" customHeight="1" x14ac:dyDescent="0.25">
      <c r="A142" s="11" t="s">
        <v>590</v>
      </c>
      <c r="B142" s="12" t="s">
        <v>84</v>
      </c>
      <c r="C142" s="6">
        <v>37466</v>
      </c>
      <c r="D142" s="5">
        <v>-640</v>
      </c>
      <c r="E142" s="5">
        <v>-17</v>
      </c>
      <c r="F142" s="5">
        <v>47</v>
      </c>
      <c r="G142" s="5">
        <v>1.2</v>
      </c>
      <c r="H142" s="5">
        <v>289</v>
      </c>
      <c r="I142" s="11"/>
      <c r="J142" s="11"/>
    </row>
    <row r="143" spans="1:10" ht="19.5" customHeight="1" x14ac:dyDescent="0.25">
      <c r="A143" s="11" t="s">
        <v>788</v>
      </c>
      <c r="B143" s="12" t="s">
        <v>84</v>
      </c>
      <c r="C143" s="6">
        <v>20601</v>
      </c>
      <c r="D143" s="5">
        <v>78</v>
      </c>
      <c r="E143" s="5">
        <v>3.8</v>
      </c>
      <c r="F143" s="5">
        <v>58</v>
      </c>
      <c r="G143" s="5">
        <v>2.8</v>
      </c>
      <c r="H143" s="5">
        <v>-56</v>
      </c>
      <c r="I143" s="11"/>
      <c r="J143" s="11"/>
    </row>
    <row r="144" spans="1:10" ht="19.5" customHeight="1" x14ac:dyDescent="0.25">
      <c r="A144" s="11" t="s">
        <v>891</v>
      </c>
      <c r="B144" s="12" t="s">
        <v>84</v>
      </c>
      <c r="C144" s="6">
        <v>4307033</v>
      </c>
      <c r="D144" s="6">
        <v>38852</v>
      </c>
      <c r="E144" s="5">
        <v>9.1</v>
      </c>
      <c r="F144" s="6">
        <v>10918</v>
      </c>
      <c r="G144" s="5">
        <v>2.6</v>
      </c>
      <c r="H144" s="6">
        <v>23764</v>
      </c>
      <c r="I144" s="11"/>
      <c r="J144" s="11"/>
    </row>
    <row r="145" spans="1:10" ht="19.5" customHeight="1" x14ac:dyDescent="0.25">
      <c r="A145" s="11" t="s">
        <v>964</v>
      </c>
      <c r="B145" s="12" t="s">
        <v>84</v>
      </c>
      <c r="C145" s="6">
        <v>207200</v>
      </c>
      <c r="D145" s="6">
        <v>3276</v>
      </c>
      <c r="E145" s="5">
        <v>15.9</v>
      </c>
      <c r="F145" s="5">
        <v>-105</v>
      </c>
      <c r="G145" s="5">
        <v>-0.5</v>
      </c>
      <c r="H145" s="6">
        <v>-1371</v>
      </c>
      <c r="I145" s="11"/>
      <c r="J145" s="11"/>
    </row>
    <row r="146" spans="1:10" ht="19.5" customHeight="1" x14ac:dyDescent="0.25">
      <c r="A146" s="11" t="s">
        <v>1002</v>
      </c>
      <c r="B146" s="12" t="s">
        <v>84</v>
      </c>
      <c r="C146" s="6">
        <v>108956</v>
      </c>
      <c r="D146" s="5">
        <v>85</v>
      </c>
      <c r="E146" s="5">
        <v>0.8</v>
      </c>
      <c r="F146" s="5">
        <v>59</v>
      </c>
      <c r="G146" s="5">
        <v>0.5</v>
      </c>
      <c r="H146" s="5">
        <v>494</v>
      </c>
      <c r="I146" s="11"/>
      <c r="J146" s="11"/>
    </row>
    <row r="147" spans="1:10" ht="19.5" customHeight="1" x14ac:dyDescent="0.25">
      <c r="A147" s="11" t="s">
        <v>1125</v>
      </c>
      <c r="B147" s="12" t="s">
        <v>84</v>
      </c>
      <c r="C147" s="6">
        <v>1022769</v>
      </c>
      <c r="D147" s="6">
        <v>6066</v>
      </c>
      <c r="E147" s="5">
        <v>6</v>
      </c>
      <c r="F147" s="6">
        <v>2570</v>
      </c>
      <c r="G147" s="5">
        <v>2.5</v>
      </c>
      <c r="H147" s="6">
        <v>1609</v>
      </c>
      <c r="I147" s="11"/>
      <c r="J147" s="11"/>
    </row>
    <row r="148" spans="1:10" ht="19.5" customHeight="1" x14ac:dyDescent="0.25">
      <c r="A148" s="11" t="s">
        <v>1126</v>
      </c>
      <c r="B148" s="12" t="s">
        <v>84</v>
      </c>
      <c r="C148" s="6">
        <v>430237</v>
      </c>
      <c r="D148" s="6">
        <v>12437</v>
      </c>
      <c r="E148" s="5">
        <v>29.4</v>
      </c>
      <c r="F148" s="6">
        <v>1152</v>
      </c>
      <c r="G148" s="5">
        <v>2.7</v>
      </c>
      <c r="H148" s="6">
        <v>1452</v>
      </c>
      <c r="I148" s="11"/>
      <c r="J148" s="11"/>
    </row>
    <row r="149" spans="1:10" ht="19.5" customHeight="1" x14ac:dyDescent="0.25">
      <c r="A149" s="11" t="s">
        <v>1261</v>
      </c>
      <c r="B149" s="12" t="s">
        <v>84</v>
      </c>
      <c r="C149" s="6">
        <v>46212</v>
      </c>
      <c r="D149" s="5">
        <v>-272</v>
      </c>
      <c r="E149" s="5">
        <v>-5.9</v>
      </c>
      <c r="F149" s="5">
        <v>106</v>
      </c>
      <c r="G149" s="5">
        <v>2.2999999999999998</v>
      </c>
      <c r="H149" s="5">
        <v>304</v>
      </c>
      <c r="I149" s="11"/>
      <c r="J149" s="11"/>
    </row>
    <row r="150" spans="1:10" ht="19.5" customHeight="1" x14ac:dyDescent="0.25">
      <c r="A150" s="11" t="s">
        <v>1561</v>
      </c>
      <c r="B150" s="12" t="s">
        <v>84</v>
      </c>
      <c r="C150" s="6">
        <v>228168</v>
      </c>
      <c r="D150" s="6">
        <v>4735</v>
      </c>
      <c r="E150" s="5">
        <v>20.9</v>
      </c>
      <c r="F150" s="5">
        <v>57</v>
      </c>
      <c r="G150" s="5">
        <v>0.3</v>
      </c>
      <c r="H150" s="6">
        <v>-1008</v>
      </c>
      <c r="I150" s="11"/>
      <c r="J150" s="11"/>
    </row>
    <row r="151" spans="1:10" ht="19.5" customHeight="1" x14ac:dyDescent="0.25">
      <c r="A151" s="11" t="s">
        <v>1569</v>
      </c>
      <c r="B151" s="12" t="s">
        <v>84</v>
      </c>
      <c r="C151" s="6">
        <v>207534</v>
      </c>
      <c r="D151" s="5">
        <v>-113</v>
      </c>
      <c r="E151" s="5">
        <v>-0.5</v>
      </c>
      <c r="F151" s="5">
        <v>779</v>
      </c>
      <c r="G151" s="5">
        <v>3.8</v>
      </c>
      <c r="H151" s="6">
        <v>1409</v>
      </c>
      <c r="I151" s="11"/>
      <c r="J151" s="11"/>
    </row>
    <row r="152" spans="1:10" ht="19.5" customHeight="1" x14ac:dyDescent="0.25">
      <c r="A152" s="11" t="s">
        <v>42</v>
      </c>
      <c r="B152" s="12" t="s">
        <v>43</v>
      </c>
      <c r="C152" s="6">
        <v>1663190</v>
      </c>
      <c r="D152" s="6">
        <v>-11730</v>
      </c>
      <c r="E152" s="5">
        <v>-7.1</v>
      </c>
      <c r="F152" s="6">
        <v>13016</v>
      </c>
      <c r="G152" s="5">
        <v>7.8</v>
      </c>
      <c r="H152" s="6">
        <v>8697</v>
      </c>
      <c r="I152" s="11"/>
      <c r="J152" s="11"/>
    </row>
    <row r="153" spans="1:10" ht="19.5" customHeight="1" x14ac:dyDescent="0.25">
      <c r="A153" s="11" t="s">
        <v>65</v>
      </c>
      <c r="B153" s="12" t="s">
        <v>43</v>
      </c>
      <c r="C153" s="6">
        <v>38626</v>
      </c>
      <c r="D153" s="6">
        <v>1217</v>
      </c>
      <c r="E153" s="5">
        <v>32</v>
      </c>
      <c r="F153" s="5">
        <v>25</v>
      </c>
      <c r="G153" s="5">
        <v>0.7</v>
      </c>
      <c r="H153" s="5">
        <v>-99</v>
      </c>
      <c r="I153" s="11"/>
      <c r="J153" s="11"/>
    </row>
    <row r="154" spans="1:10" ht="19.5" customHeight="1" x14ac:dyDescent="0.25">
      <c r="A154" s="11" t="s">
        <v>252</v>
      </c>
      <c r="B154" s="12" t="s">
        <v>43</v>
      </c>
      <c r="C154" s="6">
        <v>229294</v>
      </c>
      <c r="D154" s="6">
        <v>2346</v>
      </c>
      <c r="E154" s="5">
        <v>10.3</v>
      </c>
      <c r="F154" s="5">
        <v>316</v>
      </c>
      <c r="G154" s="5">
        <v>1.4</v>
      </c>
      <c r="H154" s="5">
        <v>100</v>
      </c>
      <c r="I154" s="11"/>
      <c r="J154" s="11"/>
    </row>
    <row r="155" spans="1:10" ht="19.5" customHeight="1" x14ac:dyDescent="0.25">
      <c r="A155" s="11" t="s">
        <v>259</v>
      </c>
      <c r="B155" s="12" t="s">
        <v>43</v>
      </c>
      <c r="C155" s="6">
        <v>45670</v>
      </c>
      <c r="D155" s="5">
        <v>455</v>
      </c>
      <c r="E155" s="5">
        <v>10</v>
      </c>
      <c r="F155" s="5">
        <v>27</v>
      </c>
      <c r="G155" s="5">
        <v>0.6</v>
      </c>
      <c r="H155" s="5">
        <v>-128</v>
      </c>
      <c r="I155" s="11"/>
      <c r="J155" s="11"/>
    </row>
    <row r="156" spans="1:10" ht="19.5" customHeight="1" x14ac:dyDescent="0.25">
      <c r="A156" s="11" t="s">
        <v>375</v>
      </c>
      <c r="B156" s="12" t="s">
        <v>43</v>
      </c>
      <c r="C156" s="6">
        <v>21805</v>
      </c>
      <c r="D156" s="5">
        <v>-41</v>
      </c>
      <c r="E156" s="5">
        <v>-1.9</v>
      </c>
      <c r="F156" s="5">
        <v>16</v>
      </c>
      <c r="G156" s="5">
        <v>0.7</v>
      </c>
      <c r="H156" s="5">
        <v>186</v>
      </c>
      <c r="I156" s="11"/>
      <c r="J156" s="11"/>
    </row>
    <row r="157" spans="1:10" ht="19.5" customHeight="1" x14ac:dyDescent="0.25">
      <c r="A157" s="11" t="s">
        <v>380</v>
      </c>
      <c r="B157" s="12" t="s">
        <v>43</v>
      </c>
      <c r="C157" s="6">
        <v>1147439</v>
      </c>
      <c r="D157" s="5">
        <v>-214</v>
      </c>
      <c r="E157" s="5">
        <v>-0.2</v>
      </c>
      <c r="F157" s="6">
        <v>4776</v>
      </c>
      <c r="G157" s="5">
        <v>4.2</v>
      </c>
      <c r="H157" s="6">
        <v>4281</v>
      </c>
      <c r="I157" s="11"/>
      <c r="J157" s="11"/>
    </row>
    <row r="158" spans="1:10" ht="19.5" customHeight="1" x14ac:dyDescent="0.25">
      <c r="A158" s="11" t="s">
        <v>439</v>
      </c>
      <c r="B158" s="12" t="s">
        <v>43</v>
      </c>
      <c r="C158" s="6">
        <v>27470</v>
      </c>
      <c r="D158" s="5">
        <v>-18</v>
      </c>
      <c r="E158" s="5">
        <v>-0.7</v>
      </c>
      <c r="F158" s="5">
        <v>-2</v>
      </c>
      <c r="G158" s="5">
        <v>-0.1</v>
      </c>
      <c r="H158" s="5">
        <v>42</v>
      </c>
      <c r="I158" s="11"/>
      <c r="J158" s="11"/>
    </row>
    <row r="159" spans="1:10" ht="19.5" customHeight="1" x14ac:dyDescent="0.25">
      <c r="A159" s="11" t="s">
        <v>491</v>
      </c>
      <c r="B159" s="12" t="s">
        <v>43</v>
      </c>
      <c r="C159" s="6">
        <v>188987</v>
      </c>
      <c r="D159" s="6">
        <v>2557</v>
      </c>
      <c r="E159" s="5">
        <v>13.6</v>
      </c>
      <c r="F159" s="5">
        <v>210</v>
      </c>
      <c r="G159" s="5">
        <v>1.1000000000000001</v>
      </c>
      <c r="H159" s="5">
        <v>-48</v>
      </c>
      <c r="I159" s="11"/>
      <c r="J159" s="11"/>
    </row>
    <row r="160" spans="1:10" ht="19.5" customHeight="1" x14ac:dyDescent="0.25">
      <c r="A160" s="11" t="s">
        <v>545</v>
      </c>
      <c r="B160" s="12" t="s">
        <v>43</v>
      </c>
      <c r="C160" s="6">
        <v>989255</v>
      </c>
      <c r="D160" s="5">
        <v>-441</v>
      </c>
      <c r="E160" s="5">
        <v>-0.4</v>
      </c>
      <c r="F160" s="6">
        <v>2083</v>
      </c>
      <c r="G160" s="5">
        <v>2.1</v>
      </c>
      <c r="H160" s="6">
        <v>8108</v>
      </c>
      <c r="I160" s="11"/>
      <c r="J160" s="11"/>
    </row>
    <row r="161" spans="1:10" ht="19.5" customHeight="1" x14ac:dyDescent="0.25">
      <c r="A161" s="11" t="s">
        <v>578</v>
      </c>
      <c r="B161" s="12" t="s">
        <v>43</v>
      </c>
      <c r="C161" s="6">
        <v>28094</v>
      </c>
      <c r="D161" s="5">
        <v>-23</v>
      </c>
      <c r="E161" s="5">
        <v>-0.8</v>
      </c>
      <c r="F161" s="5">
        <v>5</v>
      </c>
      <c r="G161" s="5">
        <v>0.2</v>
      </c>
      <c r="H161" s="5">
        <v>148</v>
      </c>
      <c r="I161" s="11"/>
      <c r="J161" s="11"/>
    </row>
    <row r="162" spans="1:10" ht="19.5" customHeight="1" x14ac:dyDescent="0.25">
      <c r="A162" s="11" t="s">
        <v>692</v>
      </c>
      <c r="B162" s="12" t="s">
        <v>43</v>
      </c>
      <c r="C162" s="6">
        <v>136754</v>
      </c>
      <c r="D162" s="5">
        <v>136</v>
      </c>
      <c r="E162" s="5">
        <v>1</v>
      </c>
      <c r="F162" s="5">
        <v>59</v>
      </c>
      <c r="G162" s="5">
        <v>0.4</v>
      </c>
      <c r="H162" s="5">
        <v>114</v>
      </c>
      <c r="I162" s="11"/>
      <c r="J162" s="11"/>
    </row>
    <row r="163" spans="1:10" ht="19.5" customHeight="1" x14ac:dyDescent="0.25">
      <c r="A163" s="11" t="s">
        <v>703</v>
      </c>
      <c r="B163" s="12" t="s">
        <v>43</v>
      </c>
      <c r="C163" s="6">
        <v>182830</v>
      </c>
      <c r="D163" s="5">
        <v>-778</v>
      </c>
      <c r="E163" s="5">
        <v>-4.3</v>
      </c>
      <c r="F163" s="5">
        <v>558</v>
      </c>
      <c r="G163" s="5">
        <v>3.1</v>
      </c>
      <c r="H163" s="6">
        <v>2076</v>
      </c>
      <c r="I163" s="11"/>
      <c r="J163" s="11"/>
    </row>
    <row r="164" spans="1:10" ht="19.5" customHeight="1" x14ac:dyDescent="0.25">
      <c r="A164" s="11" t="s">
        <v>708</v>
      </c>
      <c r="B164" s="12" t="s">
        <v>43</v>
      </c>
      <c r="C164" s="6">
        <v>18026</v>
      </c>
      <c r="D164" s="5">
        <v>-23</v>
      </c>
      <c r="E164" s="5">
        <v>-1.3</v>
      </c>
      <c r="F164" s="5">
        <v>17</v>
      </c>
      <c r="G164" s="5">
        <v>0.9</v>
      </c>
      <c r="H164" s="5">
        <v>-1</v>
      </c>
      <c r="I164" s="11"/>
      <c r="J164" s="11"/>
    </row>
    <row r="165" spans="1:10" ht="19.5" customHeight="1" x14ac:dyDescent="0.25">
      <c r="A165" s="11" t="s">
        <v>765</v>
      </c>
      <c r="B165" s="12" t="s">
        <v>43</v>
      </c>
      <c r="C165" s="6">
        <v>893119</v>
      </c>
      <c r="D165" s="6">
        <v>-1622</v>
      </c>
      <c r="E165" s="5">
        <v>-1.8</v>
      </c>
      <c r="F165" s="6">
        <v>2072</v>
      </c>
      <c r="G165" s="5">
        <v>2.2999999999999998</v>
      </c>
      <c r="H165" s="6">
        <v>7593</v>
      </c>
      <c r="I165" s="11"/>
      <c r="J165" s="11"/>
    </row>
    <row r="166" spans="1:10" ht="19.5" customHeight="1" x14ac:dyDescent="0.25">
      <c r="A166" s="11" t="s">
        <v>774</v>
      </c>
      <c r="B166" s="12" t="s">
        <v>43</v>
      </c>
      <c r="C166" s="6">
        <v>150101</v>
      </c>
      <c r="D166" s="6">
        <v>-1189</v>
      </c>
      <c r="E166" s="5">
        <v>-7.9</v>
      </c>
      <c r="F166" s="5">
        <v>128</v>
      </c>
      <c r="G166" s="5">
        <v>0.9</v>
      </c>
      <c r="H166" s="6">
        <v>1355</v>
      </c>
      <c r="I166" s="11"/>
      <c r="J166" s="11"/>
    </row>
    <row r="167" spans="1:10" ht="19.5" customHeight="1" x14ac:dyDescent="0.25">
      <c r="A167" s="11" t="s">
        <v>797</v>
      </c>
      <c r="B167" s="12" t="s">
        <v>43</v>
      </c>
      <c r="C167" s="6">
        <v>64246</v>
      </c>
      <c r="D167" s="5">
        <v>390</v>
      </c>
      <c r="E167" s="5">
        <v>6.1</v>
      </c>
      <c r="F167" s="5">
        <v>1</v>
      </c>
      <c r="G167" s="5">
        <v>0</v>
      </c>
      <c r="H167" s="5">
        <v>-96</v>
      </c>
      <c r="I167" s="11"/>
      <c r="J167" s="11"/>
    </row>
    <row r="168" spans="1:10" ht="19.5" customHeight="1" x14ac:dyDescent="0.25">
      <c r="A168" s="11" t="s">
        <v>814</v>
      </c>
      <c r="B168" s="12" t="s">
        <v>43</v>
      </c>
      <c r="C168" s="6">
        <v>31163</v>
      </c>
      <c r="D168" s="5">
        <v>106</v>
      </c>
      <c r="E168" s="5">
        <v>3.4</v>
      </c>
      <c r="F168" s="5">
        <v>27</v>
      </c>
      <c r="G168" s="5">
        <v>0.9</v>
      </c>
      <c r="H168" s="5">
        <v>86</v>
      </c>
      <c r="I168" s="11"/>
      <c r="J168" s="11"/>
    </row>
    <row r="169" spans="1:10" ht="19.5" customHeight="1" x14ac:dyDescent="0.25">
      <c r="A169" s="11" t="s">
        <v>858</v>
      </c>
      <c r="B169" s="12" t="s">
        <v>43</v>
      </c>
      <c r="C169" s="6">
        <v>10163507</v>
      </c>
      <c r="D169" s="6">
        <v>-91680</v>
      </c>
      <c r="E169" s="5">
        <v>-9</v>
      </c>
      <c r="F169" s="6">
        <v>48844</v>
      </c>
      <c r="G169" s="5">
        <v>4.8</v>
      </c>
      <c r="H169" s="6">
        <v>55672</v>
      </c>
      <c r="I169" s="11"/>
      <c r="J169" s="11"/>
    </row>
    <row r="170" spans="1:10" ht="19.5" customHeight="1" x14ac:dyDescent="0.25">
      <c r="A170" s="11" t="s">
        <v>877</v>
      </c>
      <c r="B170" s="12" t="s">
        <v>43</v>
      </c>
      <c r="C170" s="6">
        <v>156890</v>
      </c>
      <c r="D170" s="5">
        <v>483</v>
      </c>
      <c r="E170" s="5">
        <v>3.1</v>
      </c>
      <c r="F170" s="5">
        <v>269</v>
      </c>
      <c r="G170" s="5">
        <v>1.7</v>
      </c>
      <c r="H170" s="6">
        <v>1177</v>
      </c>
      <c r="I170" s="11"/>
      <c r="J170" s="11"/>
    </row>
    <row r="171" spans="1:10" ht="19.5" customHeight="1" x14ac:dyDescent="0.25">
      <c r="A171" s="11" t="s">
        <v>892</v>
      </c>
      <c r="B171" s="12" t="s">
        <v>43</v>
      </c>
      <c r="C171" s="6">
        <v>260955</v>
      </c>
      <c r="D171" s="6">
        <v>-1705</v>
      </c>
      <c r="E171" s="5">
        <v>-6.5</v>
      </c>
      <c r="F171" s="5">
        <v>872</v>
      </c>
      <c r="G171" s="5">
        <v>3.3</v>
      </c>
      <c r="H171" s="5">
        <v>258</v>
      </c>
      <c r="I171" s="11"/>
      <c r="J171" s="11"/>
    </row>
    <row r="172" spans="1:10" ht="19.5" customHeight="1" x14ac:dyDescent="0.25">
      <c r="A172" s="11" t="s">
        <v>895</v>
      </c>
      <c r="B172" s="12" t="s">
        <v>43</v>
      </c>
      <c r="C172" s="6">
        <v>17569</v>
      </c>
      <c r="D172" s="5">
        <v>17</v>
      </c>
      <c r="E172" s="5">
        <v>1</v>
      </c>
      <c r="F172" s="5">
        <v>27</v>
      </c>
      <c r="G172" s="5">
        <v>1.5</v>
      </c>
      <c r="H172" s="5">
        <v>2</v>
      </c>
      <c r="I172" s="11"/>
      <c r="J172" s="11"/>
    </row>
    <row r="173" spans="1:10" ht="19.5" customHeight="1" x14ac:dyDescent="0.25">
      <c r="A173" s="11" t="s">
        <v>935</v>
      </c>
      <c r="B173" s="12" t="s">
        <v>43</v>
      </c>
      <c r="C173" s="6">
        <v>88018</v>
      </c>
      <c r="D173" s="5">
        <v>158</v>
      </c>
      <c r="E173" s="5">
        <v>1.8</v>
      </c>
      <c r="F173" s="5">
        <v>81</v>
      </c>
      <c r="G173" s="5">
        <v>0.9</v>
      </c>
      <c r="H173" s="5">
        <v>174</v>
      </c>
      <c r="I173" s="11"/>
      <c r="J173" s="11"/>
    </row>
    <row r="174" spans="1:10" ht="19.5" customHeight="1" x14ac:dyDescent="0.25">
      <c r="A174" s="11" t="s">
        <v>937</v>
      </c>
      <c r="B174" s="12" t="s">
        <v>43</v>
      </c>
      <c r="C174" s="6">
        <v>272673</v>
      </c>
      <c r="D174" s="6">
        <v>1021</v>
      </c>
      <c r="E174" s="5">
        <v>3.8</v>
      </c>
      <c r="F174" s="5">
        <v>414</v>
      </c>
      <c r="G174" s="5">
        <v>1.5</v>
      </c>
      <c r="H174" s="6">
        <v>2370</v>
      </c>
      <c r="I174" s="11"/>
      <c r="J174" s="11"/>
    </row>
    <row r="175" spans="1:10" ht="19.5" customHeight="1" x14ac:dyDescent="0.25">
      <c r="A175" s="11" t="s">
        <v>967</v>
      </c>
      <c r="B175" s="12" t="s">
        <v>43</v>
      </c>
      <c r="C175" s="6">
        <v>14168</v>
      </c>
      <c r="D175" s="5">
        <v>-79</v>
      </c>
      <c r="E175" s="5">
        <v>-5.6</v>
      </c>
      <c r="F175" s="5">
        <v>45</v>
      </c>
      <c r="G175" s="5">
        <v>3.2</v>
      </c>
      <c r="H175" s="5">
        <v>101</v>
      </c>
      <c r="I175" s="11"/>
      <c r="J175" s="11"/>
    </row>
    <row r="176" spans="1:10" ht="19.5" customHeight="1" x14ac:dyDescent="0.25">
      <c r="A176" s="11" t="s">
        <v>972</v>
      </c>
      <c r="B176" s="12" t="s">
        <v>43</v>
      </c>
      <c r="C176" s="6">
        <v>437907</v>
      </c>
      <c r="D176" s="6">
        <v>-3205</v>
      </c>
      <c r="E176" s="5">
        <v>-7.3</v>
      </c>
      <c r="F176" s="6">
        <v>1029</v>
      </c>
      <c r="G176" s="5">
        <v>2.4</v>
      </c>
      <c r="H176" s="6">
        <v>3716</v>
      </c>
      <c r="I176" s="11"/>
      <c r="J176" s="11"/>
    </row>
    <row r="177" spans="1:10" ht="19.5" customHeight="1" x14ac:dyDescent="0.25">
      <c r="A177" s="11" t="s">
        <v>997</v>
      </c>
      <c r="B177" s="12" t="s">
        <v>43</v>
      </c>
      <c r="C177" s="6">
        <v>140973</v>
      </c>
      <c r="D177" s="6">
        <v>-1129</v>
      </c>
      <c r="E177" s="5">
        <v>-8</v>
      </c>
      <c r="F177" s="5">
        <v>321</v>
      </c>
      <c r="G177" s="5">
        <v>2.2999999999999998</v>
      </c>
      <c r="H177" s="5">
        <v>132</v>
      </c>
      <c r="I177" s="11"/>
      <c r="J177" s="11"/>
    </row>
    <row r="178" spans="1:10" ht="19.5" customHeight="1" x14ac:dyDescent="0.25">
      <c r="A178" s="11" t="s">
        <v>1008</v>
      </c>
      <c r="B178" s="12" t="s">
        <v>43</v>
      </c>
      <c r="C178" s="6">
        <v>99814</v>
      </c>
      <c r="D178" s="5">
        <v>804</v>
      </c>
      <c r="E178" s="5">
        <v>8.1</v>
      </c>
      <c r="F178" s="5">
        <v>26</v>
      </c>
      <c r="G178" s="5">
        <v>0.3</v>
      </c>
      <c r="H178" s="5">
        <v>-64</v>
      </c>
      <c r="I178" s="11"/>
      <c r="J178" s="11"/>
    </row>
    <row r="179" spans="1:10" ht="19.5" customHeight="1" x14ac:dyDescent="0.25">
      <c r="A179" s="11" t="s">
        <v>1064</v>
      </c>
      <c r="B179" s="12" t="s">
        <v>43</v>
      </c>
      <c r="C179" s="6">
        <v>3190400</v>
      </c>
      <c r="D179" s="6">
        <v>-17989</v>
      </c>
      <c r="E179" s="5">
        <v>-5.6</v>
      </c>
      <c r="F179" s="6">
        <v>14239</v>
      </c>
      <c r="G179" s="5">
        <v>4.5</v>
      </c>
      <c r="H179" s="6">
        <v>16485</v>
      </c>
      <c r="I179" s="11"/>
      <c r="J179" s="11"/>
    </row>
    <row r="180" spans="1:10" ht="19.5" customHeight="1" x14ac:dyDescent="0.25">
      <c r="A180" s="11" t="s">
        <v>1134</v>
      </c>
      <c r="B180" s="12" t="s">
        <v>43</v>
      </c>
      <c r="C180" s="6">
        <v>386166</v>
      </c>
      <c r="D180" s="6">
        <v>5431</v>
      </c>
      <c r="E180" s="5">
        <v>14.2</v>
      </c>
      <c r="F180" s="5">
        <v>495</v>
      </c>
      <c r="G180" s="5">
        <v>1.3</v>
      </c>
      <c r="H180" s="5">
        <v>507</v>
      </c>
      <c r="I180" s="11"/>
      <c r="J180" s="11"/>
    </row>
    <row r="181" spans="1:10" ht="19.5" customHeight="1" x14ac:dyDescent="0.25">
      <c r="A181" s="11" t="s">
        <v>1137</v>
      </c>
      <c r="B181" s="12" t="s">
        <v>43</v>
      </c>
      <c r="C181" s="6">
        <v>18742</v>
      </c>
      <c r="D181" s="5">
        <v>12</v>
      </c>
      <c r="E181" s="5">
        <v>0.6</v>
      </c>
      <c r="F181" s="5">
        <v>7</v>
      </c>
      <c r="G181" s="5">
        <v>0.4</v>
      </c>
      <c r="H181" s="5">
        <v>-64</v>
      </c>
      <c r="I181" s="11"/>
      <c r="J181" s="11"/>
    </row>
    <row r="182" spans="1:10" ht="19.5" customHeight="1" x14ac:dyDescent="0.25">
      <c r="A182" s="11" t="s">
        <v>1202</v>
      </c>
      <c r="B182" s="12" t="s">
        <v>43</v>
      </c>
      <c r="C182" s="6">
        <v>2423266</v>
      </c>
      <c r="D182" s="6">
        <v>19586</v>
      </c>
      <c r="E182" s="5">
        <v>8.1</v>
      </c>
      <c r="F182" s="6">
        <v>3811</v>
      </c>
      <c r="G182" s="5">
        <v>1.6</v>
      </c>
      <c r="H182" s="6">
        <v>13377</v>
      </c>
      <c r="I182" s="11"/>
      <c r="J182" s="11"/>
    </row>
    <row r="183" spans="1:10" ht="19.5" customHeight="1" x14ac:dyDescent="0.25">
      <c r="A183" s="11" t="s">
        <v>1233</v>
      </c>
      <c r="B183" s="12" t="s">
        <v>43</v>
      </c>
      <c r="C183" s="6">
        <v>1530615</v>
      </c>
      <c r="D183" s="6">
        <v>4174</v>
      </c>
      <c r="E183" s="5">
        <v>2.7</v>
      </c>
      <c r="F183" s="6">
        <v>5654</v>
      </c>
      <c r="G183" s="5">
        <v>3.7</v>
      </c>
      <c r="H183" s="6">
        <v>7542</v>
      </c>
      <c r="I183" s="11"/>
      <c r="J183" s="11"/>
    </row>
    <row r="184" spans="1:10" ht="19.5" customHeight="1" x14ac:dyDescent="0.25">
      <c r="A184" s="11" t="s">
        <v>1242</v>
      </c>
      <c r="B184" s="12" t="s">
        <v>43</v>
      </c>
      <c r="C184" s="6">
        <v>60310</v>
      </c>
      <c r="D184" s="5">
        <v>564</v>
      </c>
      <c r="E184" s="5">
        <v>9.4</v>
      </c>
      <c r="F184" s="5">
        <v>13</v>
      </c>
      <c r="G184" s="5">
        <v>0.2</v>
      </c>
      <c r="H184" s="5">
        <v>395</v>
      </c>
      <c r="I184" s="11"/>
      <c r="J184" s="11"/>
    </row>
    <row r="185" spans="1:10" ht="19.5" customHeight="1" x14ac:dyDescent="0.25">
      <c r="A185" s="11" t="s">
        <v>1243</v>
      </c>
      <c r="B185" s="12" t="s">
        <v>43</v>
      </c>
      <c r="C185" s="6">
        <v>2157404</v>
      </c>
      <c r="D185" s="6">
        <v>1664</v>
      </c>
      <c r="E185" s="5">
        <v>0.8</v>
      </c>
      <c r="F185" s="6">
        <v>2976</v>
      </c>
      <c r="G185" s="5">
        <v>1.4</v>
      </c>
      <c r="H185" s="6">
        <v>15706</v>
      </c>
      <c r="I185" s="11"/>
      <c r="J185" s="11"/>
    </row>
    <row r="186" spans="1:10" ht="19.5" customHeight="1" x14ac:dyDescent="0.25">
      <c r="A186" s="11" t="s">
        <v>1244</v>
      </c>
      <c r="B186" s="12" t="s">
        <v>43</v>
      </c>
      <c r="C186" s="6">
        <v>3337685</v>
      </c>
      <c r="D186" s="6">
        <v>-15784</v>
      </c>
      <c r="E186" s="5">
        <v>-4.7</v>
      </c>
      <c r="F186" s="6">
        <v>15445</v>
      </c>
      <c r="G186" s="5">
        <v>4.5999999999999996</v>
      </c>
      <c r="H186" s="6">
        <v>20937</v>
      </c>
      <c r="I186" s="11"/>
      <c r="J186" s="11"/>
    </row>
    <row r="187" spans="1:10" ht="19.5" customHeight="1" x14ac:dyDescent="0.25">
      <c r="A187" s="11" t="s">
        <v>1245</v>
      </c>
      <c r="B187" s="12" t="s">
        <v>43</v>
      </c>
      <c r="C187" s="6">
        <v>884363</v>
      </c>
      <c r="D187" s="6">
        <v>-2689</v>
      </c>
      <c r="E187" s="5">
        <v>-3.1</v>
      </c>
      <c r="F187" s="6">
        <v>8244</v>
      </c>
      <c r="G187" s="5">
        <v>9.4</v>
      </c>
      <c r="H187" s="6">
        <v>2733</v>
      </c>
      <c r="I187" s="11"/>
      <c r="J187" s="11"/>
    </row>
    <row r="188" spans="1:10" ht="19.5" customHeight="1" x14ac:dyDescent="0.25">
      <c r="A188" s="11" t="s">
        <v>1247</v>
      </c>
      <c r="B188" s="12" t="s">
        <v>43</v>
      </c>
      <c r="C188" s="6">
        <v>745424</v>
      </c>
      <c r="D188" s="6">
        <v>4646</v>
      </c>
      <c r="E188" s="5">
        <v>6.3</v>
      </c>
      <c r="F188" s="6">
        <v>1902</v>
      </c>
      <c r="G188" s="5">
        <v>2.6</v>
      </c>
      <c r="H188" s="6">
        <v>4610</v>
      </c>
      <c r="I188" s="11"/>
      <c r="J188" s="11"/>
    </row>
    <row r="189" spans="1:10" ht="19.5" customHeight="1" x14ac:dyDescent="0.25">
      <c r="A189" s="11" t="s">
        <v>1249</v>
      </c>
      <c r="B189" s="12" t="s">
        <v>43</v>
      </c>
      <c r="C189" s="6">
        <v>283405</v>
      </c>
      <c r="D189" s="5">
        <v>539</v>
      </c>
      <c r="E189" s="5">
        <v>1.9</v>
      </c>
      <c r="F189" s="5">
        <v>309</v>
      </c>
      <c r="G189" s="5">
        <v>1.1000000000000001</v>
      </c>
      <c r="H189" s="5">
        <v>285</v>
      </c>
      <c r="I189" s="11"/>
      <c r="J189" s="11"/>
    </row>
    <row r="190" spans="1:10" ht="19.5" customHeight="1" x14ac:dyDescent="0.25">
      <c r="A190" s="11" t="s">
        <v>1250</v>
      </c>
      <c r="B190" s="12" t="s">
        <v>43</v>
      </c>
      <c r="C190" s="6">
        <v>771410</v>
      </c>
      <c r="D190" s="6">
        <v>-7635</v>
      </c>
      <c r="E190" s="5">
        <v>-9.9</v>
      </c>
      <c r="F190" s="6">
        <v>5660</v>
      </c>
      <c r="G190" s="5">
        <v>7.3</v>
      </c>
      <c r="H190" s="6">
        <v>3840</v>
      </c>
      <c r="I190" s="11"/>
      <c r="J190" s="11"/>
    </row>
    <row r="191" spans="1:10" ht="19.5" customHeight="1" x14ac:dyDescent="0.25">
      <c r="A191" s="11" t="s">
        <v>1259</v>
      </c>
      <c r="B191" s="12" t="s">
        <v>43</v>
      </c>
      <c r="C191" s="6">
        <v>448150</v>
      </c>
      <c r="D191" s="6">
        <v>-2292</v>
      </c>
      <c r="E191" s="5">
        <v>-5.0999999999999996</v>
      </c>
      <c r="F191" s="6">
        <v>1677</v>
      </c>
      <c r="G191" s="5">
        <v>3.7</v>
      </c>
      <c r="H191" s="6">
        <v>2480</v>
      </c>
      <c r="I191" s="11"/>
      <c r="J191" s="11"/>
    </row>
    <row r="192" spans="1:10" ht="19.5" customHeight="1" x14ac:dyDescent="0.25">
      <c r="A192" s="11" t="s">
        <v>1260</v>
      </c>
      <c r="B192" s="12" t="s">
        <v>43</v>
      </c>
      <c r="C192" s="6">
        <v>1938153</v>
      </c>
      <c r="D192" s="6">
        <v>-26293</v>
      </c>
      <c r="E192" s="5">
        <v>-13.6</v>
      </c>
      <c r="F192" s="6">
        <v>20734</v>
      </c>
      <c r="G192" s="5">
        <v>10.7</v>
      </c>
      <c r="H192" s="6">
        <v>12071</v>
      </c>
      <c r="I192" s="11"/>
      <c r="J192" s="11"/>
    </row>
    <row r="193" spans="1:10" ht="19.5" customHeight="1" x14ac:dyDescent="0.25">
      <c r="A193" s="11" t="s">
        <v>1261</v>
      </c>
      <c r="B193" s="12" t="s">
        <v>43</v>
      </c>
      <c r="C193" s="6">
        <v>275897</v>
      </c>
      <c r="D193" s="5">
        <v>-695</v>
      </c>
      <c r="E193" s="5">
        <v>-2.5</v>
      </c>
      <c r="F193" s="5">
        <v>521</v>
      </c>
      <c r="G193" s="5">
        <v>1.9</v>
      </c>
      <c r="H193" s="5">
        <v>885</v>
      </c>
      <c r="I193" s="11"/>
      <c r="J193" s="11"/>
    </row>
    <row r="194" spans="1:10" ht="19.5" customHeight="1" x14ac:dyDescent="0.25">
      <c r="A194" s="11" t="s">
        <v>1289</v>
      </c>
      <c r="B194" s="12" t="s">
        <v>43</v>
      </c>
      <c r="C194" s="6">
        <v>179921</v>
      </c>
      <c r="D194" s="5">
        <v>989</v>
      </c>
      <c r="E194" s="5">
        <v>5.5</v>
      </c>
      <c r="F194" s="5">
        <v>270</v>
      </c>
      <c r="G194" s="5">
        <v>1.5</v>
      </c>
      <c r="H194" s="5">
        <v>-102</v>
      </c>
      <c r="I194" s="11"/>
      <c r="J194" s="11"/>
    </row>
    <row r="195" spans="1:10" ht="19.5" customHeight="1" x14ac:dyDescent="0.25">
      <c r="A195" s="11" t="s">
        <v>1304</v>
      </c>
      <c r="B195" s="12" t="s">
        <v>43</v>
      </c>
      <c r="C195" s="6">
        <v>43853</v>
      </c>
      <c r="D195" s="5">
        <v>416</v>
      </c>
      <c r="E195" s="5">
        <v>9.5</v>
      </c>
      <c r="F195" s="5">
        <v>23</v>
      </c>
      <c r="G195" s="5">
        <v>0.5</v>
      </c>
      <c r="H195" s="5">
        <v>-95</v>
      </c>
      <c r="I195" s="11"/>
      <c r="J195" s="11"/>
    </row>
    <row r="196" spans="1:10" ht="19.5" customHeight="1" x14ac:dyDescent="0.25">
      <c r="A196" s="11" t="s">
        <v>1312</v>
      </c>
      <c r="B196" s="12" t="s">
        <v>43</v>
      </c>
      <c r="C196" s="6">
        <v>445458</v>
      </c>
      <c r="D196" s="6">
        <v>2336</v>
      </c>
      <c r="E196" s="5">
        <v>5.3</v>
      </c>
      <c r="F196" s="6">
        <v>1154</v>
      </c>
      <c r="G196" s="5">
        <v>2.6</v>
      </c>
      <c r="H196" s="6">
        <v>1649</v>
      </c>
      <c r="I196" s="11"/>
      <c r="J196" s="11"/>
    </row>
    <row r="197" spans="1:10" ht="19.5" customHeight="1" x14ac:dyDescent="0.25">
      <c r="A197" s="11" t="s">
        <v>1314</v>
      </c>
      <c r="B197" s="12" t="s">
        <v>43</v>
      </c>
      <c r="C197" s="6">
        <v>504217</v>
      </c>
      <c r="D197" s="6">
        <v>-1126</v>
      </c>
      <c r="E197" s="5">
        <v>-2.2000000000000002</v>
      </c>
      <c r="F197" s="5">
        <v>943</v>
      </c>
      <c r="G197" s="5">
        <v>1.9</v>
      </c>
      <c r="H197" s="5">
        <v>594</v>
      </c>
      <c r="I197" s="11"/>
      <c r="J197" s="11"/>
    </row>
    <row r="198" spans="1:10" ht="19.5" customHeight="1" x14ac:dyDescent="0.25">
      <c r="A198" s="11" t="s">
        <v>1343</v>
      </c>
      <c r="B198" s="12" t="s">
        <v>43</v>
      </c>
      <c r="C198" s="6">
        <v>547899</v>
      </c>
      <c r="D198" s="6">
        <v>1664</v>
      </c>
      <c r="E198" s="5">
        <v>3.1</v>
      </c>
      <c r="F198" s="6">
        <v>1162</v>
      </c>
      <c r="G198" s="5">
        <v>2.1</v>
      </c>
      <c r="H198" s="6">
        <v>3753</v>
      </c>
      <c r="I198" s="11"/>
      <c r="J198" s="11"/>
    </row>
    <row r="199" spans="1:10" ht="19.5" customHeight="1" x14ac:dyDescent="0.25">
      <c r="A199" s="11" t="s">
        <v>1374</v>
      </c>
      <c r="B199" s="12" t="s">
        <v>43</v>
      </c>
      <c r="C199" s="6">
        <v>96648</v>
      </c>
      <c r="D199" s="5">
        <v>-198</v>
      </c>
      <c r="E199" s="5">
        <v>-2.1</v>
      </c>
      <c r="F199" s="5">
        <v>322</v>
      </c>
      <c r="G199" s="5">
        <v>3.3</v>
      </c>
      <c r="H199" s="5">
        <v>471</v>
      </c>
      <c r="I199" s="11"/>
      <c r="J199" s="11"/>
    </row>
    <row r="200" spans="1:10" ht="19.5" customHeight="1" x14ac:dyDescent="0.25">
      <c r="A200" s="11" t="s">
        <v>1392</v>
      </c>
      <c r="B200" s="12" t="s">
        <v>43</v>
      </c>
      <c r="C200" s="6">
        <v>63926</v>
      </c>
      <c r="D200" s="5">
        <v>285</v>
      </c>
      <c r="E200" s="5">
        <v>4.5</v>
      </c>
      <c r="F200" s="5">
        <v>0</v>
      </c>
      <c r="G200" s="5">
        <v>0</v>
      </c>
      <c r="H200" s="5">
        <v>200</v>
      </c>
      <c r="I200" s="11"/>
      <c r="J200" s="11"/>
    </row>
    <row r="201" spans="1:10" ht="19.5" customHeight="1" x14ac:dyDescent="0.25">
      <c r="A201" s="11" t="s">
        <v>1421</v>
      </c>
      <c r="B201" s="12" t="s">
        <v>43</v>
      </c>
      <c r="C201" s="6">
        <v>12709</v>
      </c>
      <c r="D201" s="5">
        <v>-68</v>
      </c>
      <c r="E201" s="5">
        <v>-5.3</v>
      </c>
      <c r="F201" s="5">
        <v>2</v>
      </c>
      <c r="G201" s="5">
        <v>0.2</v>
      </c>
      <c r="H201" s="5">
        <v>-65</v>
      </c>
      <c r="I201" s="11"/>
      <c r="J201" s="11"/>
    </row>
    <row r="202" spans="1:10" ht="19.5" customHeight="1" x14ac:dyDescent="0.25">
      <c r="A202" s="11" t="s">
        <v>1425</v>
      </c>
      <c r="B202" s="12" t="s">
        <v>43</v>
      </c>
      <c r="C202" s="6">
        <v>464493</v>
      </c>
      <c r="D202" s="6">
        <v>-1111</v>
      </c>
      <c r="E202" s="5">
        <v>-2.4</v>
      </c>
      <c r="F202" s="5">
        <v>466</v>
      </c>
      <c r="G202" s="5">
        <v>1</v>
      </c>
      <c r="H202" s="6">
        <v>4309</v>
      </c>
      <c r="I202" s="11"/>
      <c r="J202" s="11"/>
    </row>
    <row r="203" spans="1:10" ht="19.5" customHeight="1" x14ac:dyDescent="0.25">
      <c r="A203" s="11" t="s">
        <v>1428</v>
      </c>
      <c r="B203" s="12" t="s">
        <v>43</v>
      </c>
      <c r="C203" s="6">
        <v>54248</v>
      </c>
      <c r="D203" s="5">
        <v>455</v>
      </c>
      <c r="E203" s="5">
        <v>8.4</v>
      </c>
      <c r="F203" s="5">
        <v>75</v>
      </c>
      <c r="G203" s="5">
        <v>1.4</v>
      </c>
      <c r="H203" s="5">
        <v>-66</v>
      </c>
      <c r="I203" s="11"/>
      <c r="J203" s="11"/>
    </row>
    <row r="204" spans="1:10" ht="19.5" customHeight="1" x14ac:dyDescent="0.25">
      <c r="A204" s="11" t="s">
        <v>1454</v>
      </c>
      <c r="B204" s="12" t="s">
        <v>43</v>
      </c>
      <c r="C204" s="6">
        <v>854223</v>
      </c>
      <c r="D204" s="6">
        <v>-2747</v>
      </c>
      <c r="E204" s="5">
        <v>-3.2</v>
      </c>
      <c r="F204" s="6">
        <v>2008</v>
      </c>
      <c r="G204" s="5">
        <v>2.4</v>
      </c>
      <c r="H204" s="6">
        <v>3886</v>
      </c>
      <c r="I204" s="11"/>
      <c r="J204" s="11"/>
    </row>
    <row r="205" spans="1:10" ht="19.5" customHeight="1" x14ac:dyDescent="0.25">
      <c r="A205" s="11" t="s">
        <v>1565</v>
      </c>
      <c r="B205" s="12" t="s">
        <v>43</v>
      </c>
      <c r="C205" s="6">
        <v>219116</v>
      </c>
      <c r="D205" s="5">
        <v>726</v>
      </c>
      <c r="E205" s="5">
        <v>3.3</v>
      </c>
      <c r="F205" s="6">
        <v>1363</v>
      </c>
      <c r="G205" s="5">
        <v>6.3</v>
      </c>
      <c r="H205" s="6">
        <v>1066</v>
      </c>
      <c r="I205" s="11"/>
      <c r="J205" s="11"/>
    </row>
    <row r="206" spans="1:10" ht="19.5" customHeight="1" x14ac:dyDescent="0.25">
      <c r="A206" s="11" t="s">
        <v>1568</v>
      </c>
      <c r="B206" s="12" t="s">
        <v>43</v>
      </c>
      <c r="C206" s="6">
        <v>77031</v>
      </c>
      <c r="D206" s="6">
        <v>1088</v>
      </c>
      <c r="E206" s="5">
        <v>14.3</v>
      </c>
      <c r="F206" s="5">
        <v>116</v>
      </c>
      <c r="G206" s="5">
        <v>1.5</v>
      </c>
      <c r="H206" s="5">
        <v>640</v>
      </c>
      <c r="I206" s="11"/>
      <c r="J206" s="11"/>
    </row>
    <row r="207" spans="1:10" ht="19.5" customHeight="1" x14ac:dyDescent="0.25">
      <c r="A207" s="11" t="s">
        <v>23</v>
      </c>
      <c r="B207" s="12" t="s">
        <v>24</v>
      </c>
      <c r="C207" s="6">
        <v>503167</v>
      </c>
      <c r="D207" s="5">
        <v>900</v>
      </c>
      <c r="E207" s="5">
        <v>1.8</v>
      </c>
      <c r="F207" s="5">
        <v>901</v>
      </c>
      <c r="G207" s="5">
        <v>1.8</v>
      </c>
      <c r="H207" s="6">
        <v>3968</v>
      </c>
      <c r="I207" s="11"/>
      <c r="J207" s="11"/>
    </row>
    <row r="208" spans="1:10" ht="19.5" customHeight="1" x14ac:dyDescent="0.25">
      <c r="A208" s="11" t="s">
        <v>44</v>
      </c>
      <c r="B208" s="12" t="s">
        <v>24</v>
      </c>
      <c r="C208" s="6">
        <v>16551</v>
      </c>
      <c r="D208" s="5">
        <v>12</v>
      </c>
      <c r="E208" s="5">
        <v>0.7</v>
      </c>
      <c r="F208" s="5">
        <v>-3</v>
      </c>
      <c r="G208" s="5">
        <v>-0.2</v>
      </c>
      <c r="H208" s="5">
        <v>86</v>
      </c>
      <c r="I208" s="11"/>
      <c r="J208" s="11"/>
    </row>
    <row r="209" spans="1:10" ht="19.5" customHeight="1" x14ac:dyDescent="0.25">
      <c r="A209" s="11" t="s">
        <v>90</v>
      </c>
      <c r="B209" s="12" t="s">
        <v>24</v>
      </c>
      <c r="C209" s="6">
        <v>643052</v>
      </c>
      <c r="D209" s="5">
        <v>-648</v>
      </c>
      <c r="E209" s="5">
        <v>-1</v>
      </c>
      <c r="F209" s="6">
        <v>2742</v>
      </c>
      <c r="G209" s="5">
        <v>4.3</v>
      </c>
      <c r="H209" s="6">
        <v>4015</v>
      </c>
      <c r="I209" s="11"/>
      <c r="J209" s="11"/>
    </row>
    <row r="210" spans="1:10" ht="19.5" customHeight="1" x14ac:dyDescent="0.25">
      <c r="A210" s="11" t="s">
        <v>91</v>
      </c>
      <c r="B210" s="12" t="s">
        <v>24</v>
      </c>
      <c r="C210" s="6">
        <v>13315</v>
      </c>
      <c r="D210" s="5">
        <v>438</v>
      </c>
      <c r="E210" s="5">
        <v>33.5</v>
      </c>
      <c r="F210" s="5">
        <v>8</v>
      </c>
      <c r="G210" s="5">
        <v>0.6</v>
      </c>
      <c r="H210" s="5">
        <v>31</v>
      </c>
      <c r="I210" s="11"/>
      <c r="J210" s="11"/>
    </row>
    <row r="211" spans="1:10" ht="19.5" customHeight="1" x14ac:dyDescent="0.25">
      <c r="A211" s="11" t="s">
        <v>202</v>
      </c>
      <c r="B211" s="12" t="s">
        <v>24</v>
      </c>
      <c r="C211" s="6">
        <v>322514</v>
      </c>
      <c r="D211" s="5">
        <v>-504</v>
      </c>
      <c r="E211" s="5">
        <v>-1.6</v>
      </c>
      <c r="F211" s="5">
        <v>863</v>
      </c>
      <c r="G211" s="5">
        <v>2.7</v>
      </c>
      <c r="H211" s="5">
        <v>987</v>
      </c>
      <c r="I211" s="11"/>
      <c r="J211" s="11"/>
    </row>
    <row r="212" spans="1:10" ht="19.5" customHeight="1" x14ac:dyDescent="0.25">
      <c r="A212" s="11" t="s">
        <v>230</v>
      </c>
      <c r="B212" s="12" t="s">
        <v>24</v>
      </c>
      <c r="C212" s="6">
        <v>68341</v>
      </c>
      <c r="D212" s="6">
        <v>1331</v>
      </c>
      <c r="E212" s="5">
        <v>19.7</v>
      </c>
      <c r="F212" s="5">
        <v>112</v>
      </c>
      <c r="G212" s="5">
        <v>1.7</v>
      </c>
      <c r="H212" s="5">
        <v>383</v>
      </c>
      <c r="I212" s="11"/>
      <c r="J212" s="11"/>
    </row>
    <row r="213" spans="1:10" ht="19.5" customHeight="1" x14ac:dyDescent="0.25">
      <c r="A213" s="11" t="s">
        <v>302</v>
      </c>
      <c r="B213" s="12" t="s">
        <v>24</v>
      </c>
      <c r="C213" s="6">
        <v>19638</v>
      </c>
      <c r="D213" s="5">
        <v>577</v>
      </c>
      <c r="E213" s="5">
        <v>29.8</v>
      </c>
      <c r="F213" s="5">
        <v>-2</v>
      </c>
      <c r="G213" s="5">
        <v>-0.1</v>
      </c>
      <c r="H213" s="5">
        <v>-23</v>
      </c>
      <c r="I213" s="11"/>
      <c r="J213" s="11"/>
    </row>
    <row r="214" spans="1:10" ht="19.5" customHeight="1" x14ac:dyDescent="0.25">
      <c r="A214" s="11" t="s">
        <v>441</v>
      </c>
      <c r="B214" s="12" t="s">
        <v>24</v>
      </c>
      <c r="C214" s="6">
        <v>30568</v>
      </c>
      <c r="D214" s="5">
        <v>290</v>
      </c>
      <c r="E214" s="5">
        <v>9.5</v>
      </c>
      <c r="F214" s="5">
        <v>4</v>
      </c>
      <c r="G214" s="5">
        <v>0.1</v>
      </c>
      <c r="H214" s="5">
        <v>-72</v>
      </c>
      <c r="I214" s="11"/>
      <c r="J214" s="11"/>
    </row>
    <row r="215" spans="1:10" ht="19.5" customHeight="1" x14ac:dyDescent="0.25">
      <c r="A215" s="11" t="s">
        <v>444</v>
      </c>
      <c r="B215" s="12" t="s">
        <v>24</v>
      </c>
      <c r="C215" s="6">
        <v>704621</v>
      </c>
      <c r="D215" s="6">
        <v>2490</v>
      </c>
      <c r="E215" s="5">
        <v>3.6</v>
      </c>
      <c r="F215" s="6">
        <v>2242</v>
      </c>
      <c r="G215" s="5">
        <v>3.2</v>
      </c>
      <c r="H215" s="6">
        <v>5073</v>
      </c>
      <c r="I215" s="11"/>
      <c r="J215" s="11"/>
    </row>
    <row r="216" spans="1:10" ht="19.5" customHeight="1" x14ac:dyDescent="0.25">
      <c r="A216" s="11" t="s">
        <v>463</v>
      </c>
      <c r="B216" s="12" t="s">
        <v>24</v>
      </c>
      <c r="C216" s="6">
        <v>335299</v>
      </c>
      <c r="D216" s="6">
        <v>4934</v>
      </c>
      <c r="E216" s="5">
        <v>14.9</v>
      </c>
      <c r="F216" s="5">
        <v>545</v>
      </c>
      <c r="G216" s="5">
        <v>1.6</v>
      </c>
      <c r="H216" s="6">
        <v>2082</v>
      </c>
      <c r="I216" s="11"/>
      <c r="J216" s="11"/>
    </row>
    <row r="217" spans="1:10" ht="19.5" customHeight="1" x14ac:dyDescent="0.25">
      <c r="A217" s="11" t="s">
        <v>477</v>
      </c>
      <c r="B217" s="12" t="s">
        <v>24</v>
      </c>
      <c r="C217" s="6">
        <v>54772</v>
      </c>
      <c r="D217" s="5">
        <v>-190</v>
      </c>
      <c r="E217" s="5">
        <v>-3.5</v>
      </c>
      <c r="F217" s="5">
        <v>76</v>
      </c>
      <c r="G217" s="5">
        <v>1.4</v>
      </c>
      <c r="H217" s="5">
        <v>521</v>
      </c>
      <c r="I217" s="11"/>
      <c r="J217" s="11"/>
    </row>
    <row r="218" spans="1:10" ht="19.5" customHeight="1" x14ac:dyDescent="0.25">
      <c r="A218" s="11" t="s">
        <v>492</v>
      </c>
      <c r="B218" s="12" t="s">
        <v>24</v>
      </c>
      <c r="C218" s="6">
        <v>699232</v>
      </c>
      <c r="D218" s="6">
        <v>6624</v>
      </c>
      <c r="E218" s="5">
        <v>9.6</v>
      </c>
      <c r="F218" s="5">
        <v>811</v>
      </c>
      <c r="G218" s="5">
        <v>1.2</v>
      </c>
      <c r="H218" s="6">
        <v>5055</v>
      </c>
      <c r="I218" s="11"/>
      <c r="J218" s="11"/>
    </row>
    <row r="219" spans="1:10" ht="19.5" customHeight="1" x14ac:dyDescent="0.25">
      <c r="A219" s="11" t="s">
        <v>493</v>
      </c>
      <c r="B219" s="12" t="s">
        <v>24</v>
      </c>
      <c r="C219" s="6">
        <v>25642</v>
      </c>
      <c r="D219" s="5">
        <v>520</v>
      </c>
      <c r="E219" s="5">
        <v>20.5</v>
      </c>
      <c r="F219" s="5">
        <v>2</v>
      </c>
      <c r="G219" s="5">
        <v>0.1</v>
      </c>
      <c r="H219" s="5">
        <v>80</v>
      </c>
      <c r="I219" s="11"/>
      <c r="J219" s="11"/>
    </row>
    <row r="220" spans="1:10" ht="19.5" customHeight="1" x14ac:dyDescent="0.25">
      <c r="A220" s="11" t="s">
        <v>544</v>
      </c>
      <c r="B220" s="12" t="s">
        <v>24</v>
      </c>
      <c r="C220" s="6">
        <v>47559</v>
      </c>
      <c r="D220" s="5">
        <v>811</v>
      </c>
      <c r="E220" s="5">
        <v>17.2</v>
      </c>
      <c r="F220" s="5">
        <v>-5</v>
      </c>
      <c r="G220" s="5">
        <v>-0.1</v>
      </c>
      <c r="H220" s="5">
        <v>-156</v>
      </c>
      <c r="I220" s="11"/>
      <c r="J220" s="11"/>
    </row>
    <row r="221" spans="1:10" ht="19.5" customHeight="1" x14ac:dyDescent="0.25">
      <c r="A221" s="11" t="s">
        <v>554</v>
      </c>
      <c r="B221" s="12" t="s">
        <v>24</v>
      </c>
      <c r="C221" s="6">
        <v>59118</v>
      </c>
      <c r="D221" s="5">
        <v>-312</v>
      </c>
      <c r="E221" s="5">
        <v>-5.3</v>
      </c>
      <c r="F221" s="5">
        <v>42</v>
      </c>
      <c r="G221" s="5">
        <v>0.7</v>
      </c>
      <c r="H221" s="5">
        <v>483</v>
      </c>
      <c r="I221" s="11"/>
      <c r="J221" s="11"/>
    </row>
    <row r="222" spans="1:10" ht="19.5" customHeight="1" x14ac:dyDescent="0.25">
      <c r="A222" s="11" t="s">
        <v>592</v>
      </c>
      <c r="B222" s="12" t="s">
        <v>24</v>
      </c>
      <c r="C222" s="6">
        <v>15321</v>
      </c>
      <c r="D222" s="5">
        <v>109</v>
      </c>
      <c r="E222" s="5">
        <v>7.2</v>
      </c>
      <c r="F222" s="5">
        <v>-1</v>
      </c>
      <c r="G222" s="5">
        <v>-0.1</v>
      </c>
      <c r="H222" s="5">
        <v>81</v>
      </c>
      <c r="I222" s="11"/>
      <c r="J222" s="11"/>
    </row>
    <row r="223" spans="1:10" ht="19.5" customHeight="1" x14ac:dyDescent="0.25">
      <c r="A223" s="11" t="s">
        <v>619</v>
      </c>
      <c r="B223" s="12" t="s">
        <v>24</v>
      </c>
      <c r="C223" s="6">
        <v>16939</v>
      </c>
      <c r="D223" s="5">
        <v>354</v>
      </c>
      <c r="E223" s="5">
        <v>21.2</v>
      </c>
      <c r="F223" s="5">
        <v>-3</v>
      </c>
      <c r="G223" s="5">
        <v>-0.2</v>
      </c>
      <c r="H223" s="5">
        <v>91</v>
      </c>
      <c r="I223" s="11"/>
      <c r="J223" s="11"/>
    </row>
    <row r="224" spans="1:10" ht="19.5" customHeight="1" x14ac:dyDescent="0.25">
      <c r="A224" s="11" t="s">
        <v>728</v>
      </c>
      <c r="B224" s="12" t="s">
        <v>24</v>
      </c>
      <c r="C224" s="6">
        <v>574613</v>
      </c>
      <c r="D224" s="6">
        <v>1653</v>
      </c>
      <c r="E224" s="5">
        <v>2.9</v>
      </c>
      <c r="F224" s="5">
        <v>464</v>
      </c>
      <c r="G224" s="5">
        <v>0.8</v>
      </c>
      <c r="H224" s="6">
        <v>1655</v>
      </c>
      <c r="I224" s="11"/>
      <c r="J224" s="11"/>
    </row>
    <row r="225" spans="1:10" ht="19.5" customHeight="1" x14ac:dyDescent="0.25">
      <c r="A225" s="11" t="s">
        <v>789</v>
      </c>
      <c r="B225" s="12" t="s">
        <v>24</v>
      </c>
      <c r="C225" s="6">
        <v>55589</v>
      </c>
      <c r="D225" s="5">
        <v>175</v>
      </c>
      <c r="E225" s="5">
        <v>3.2</v>
      </c>
      <c r="F225" s="5">
        <v>-9</v>
      </c>
      <c r="G225" s="5">
        <v>-0.2</v>
      </c>
      <c r="H225" s="5">
        <v>207</v>
      </c>
      <c r="I225" s="11"/>
      <c r="J225" s="11"/>
    </row>
    <row r="226" spans="1:10" ht="19.5" customHeight="1" x14ac:dyDescent="0.25">
      <c r="A226" s="11" t="s">
        <v>809</v>
      </c>
      <c r="B226" s="12" t="s">
        <v>24</v>
      </c>
      <c r="C226" s="6">
        <v>343976</v>
      </c>
      <c r="D226" s="6">
        <v>3649</v>
      </c>
      <c r="E226" s="5">
        <v>10.7</v>
      </c>
      <c r="F226" s="5">
        <v>489</v>
      </c>
      <c r="G226" s="5">
        <v>1.4</v>
      </c>
      <c r="H226" s="6">
        <v>1286</v>
      </c>
      <c r="I226" s="11"/>
      <c r="J226" s="11"/>
    </row>
    <row r="227" spans="1:10" ht="19.5" customHeight="1" x14ac:dyDescent="0.25">
      <c r="A227" s="11" t="s">
        <v>811</v>
      </c>
      <c r="B227" s="12" t="s">
        <v>24</v>
      </c>
      <c r="C227" s="6">
        <v>14238</v>
      </c>
      <c r="D227" s="5">
        <v>160</v>
      </c>
      <c r="E227" s="5">
        <v>11.3</v>
      </c>
      <c r="F227" s="5">
        <v>17</v>
      </c>
      <c r="G227" s="5">
        <v>1.2</v>
      </c>
      <c r="H227" s="5">
        <v>-26</v>
      </c>
      <c r="I227" s="11"/>
      <c r="J227" s="11"/>
    </row>
    <row r="228" spans="1:10" ht="19.5" customHeight="1" x14ac:dyDescent="0.25">
      <c r="A228" s="11" t="s">
        <v>853</v>
      </c>
      <c r="B228" s="12" t="s">
        <v>24</v>
      </c>
      <c r="C228" s="6">
        <v>21896</v>
      </c>
      <c r="D228" s="5">
        <v>-72</v>
      </c>
      <c r="E228" s="5">
        <v>-3.3</v>
      </c>
      <c r="F228" s="5">
        <v>24</v>
      </c>
      <c r="G228" s="5">
        <v>1.1000000000000001</v>
      </c>
      <c r="H228" s="5">
        <v>19</v>
      </c>
      <c r="I228" s="11"/>
      <c r="J228" s="11"/>
    </row>
    <row r="229" spans="1:10" ht="19.5" customHeight="1" x14ac:dyDescent="0.25">
      <c r="A229" s="11" t="s">
        <v>941</v>
      </c>
      <c r="B229" s="12" t="s">
        <v>24</v>
      </c>
      <c r="C229" s="6">
        <v>151616</v>
      </c>
      <c r="D229" s="6">
        <v>1546</v>
      </c>
      <c r="E229" s="5">
        <v>10.3</v>
      </c>
      <c r="F229" s="5">
        <v>-40</v>
      </c>
      <c r="G229" s="5">
        <v>-0.3</v>
      </c>
      <c r="H229" s="5">
        <v>311</v>
      </c>
      <c r="I229" s="11"/>
      <c r="J229" s="11"/>
    </row>
    <row r="230" spans="1:10" ht="19.5" customHeight="1" x14ac:dyDescent="0.25">
      <c r="A230" s="11" t="s">
        <v>963</v>
      </c>
      <c r="B230" s="12" t="s">
        <v>24</v>
      </c>
      <c r="C230" s="6">
        <v>13131</v>
      </c>
      <c r="D230" s="5">
        <v>-139</v>
      </c>
      <c r="E230" s="5">
        <v>-10.6</v>
      </c>
      <c r="F230" s="5">
        <v>6</v>
      </c>
      <c r="G230" s="5">
        <v>0.5</v>
      </c>
      <c r="H230" s="5">
        <v>102</v>
      </c>
      <c r="I230" s="11"/>
      <c r="J230" s="11"/>
    </row>
    <row r="231" spans="1:10" ht="19.5" customHeight="1" x14ac:dyDescent="0.25">
      <c r="A231" s="11" t="s">
        <v>973</v>
      </c>
      <c r="B231" s="12" t="s">
        <v>24</v>
      </c>
      <c r="C231" s="6">
        <v>26140</v>
      </c>
      <c r="D231" s="5">
        <v>165</v>
      </c>
      <c r="E231" s="5">
        <v>6.3</v>
      </c>
      <c r="F231" s="5">
        <v>-21</v>
      </c>
      <c r="G231" s="5">
        <v>-0.8</v>
      </c>
      <c r="H231" s="5">
        <v>22</v>
      </c>
      <c r="I231" s="11"/>
      <c r="J231" s="11"/>
    </row>
    <row r="232" spans="1:10" ht="19.5" customHeight="1" x14ac:dyDescent="0.25">
      <c r="A232" s="11" t="s">
        <v>976</v>
      </c>
      <c r="B232" s="12" t="s">
        <v>24</v>
      </c>
      <c r="C232" s="6">
        <v>41784</v>
      </c>
      <c r="D232" s="5">
        <v>614</v>
      </c>
      <c r="E232" s="5">
        <v>14.8</v>
      </c>
      <c r="F232" s="5">
        <v>-4</v>
      </c>
      <c r="G232" s="5">
        <v>-0.1</v>
      </c>
      <c r="H232" s="5">
        <v>13</v>
      </c>
      <c r="I232" s="11"/>
      <c r="J232" s="11"/>
    </row>
    <row r="233" spans="1:10" ht="19.5" customHeight="1" x14ac:dyDescent="0.25">
      <c r="A233" s="11" t="s">
        <v>979</v>
      </c>
      <c r="B233" s="12" t="s">
        <v>24</v>
      </c>
      <c r="C233" s="6">
        <v>28192</v>
      </c>
      <c r="D233" s="5">
        <v>-156</v>
      </c>
      <c r="E233" s="5">
        <v>-5.5</v>
      </c>
      <c r="F233" s="5">
        <v>94</v>
      </c>
      <c r="G233" s="5">
        <v>3.3</v>
      </c>
      <c r="H233" s="5">
        <v>193</v>
      </c>
      <c r="I233" s="11"/>
      <c r="J233" s="11"/>
    </row>
    <row r="234" spans="1:10" ht="19.5" customHeight="1" x14ac:dyDescent="0.25">
      <c r="A234" s="11" t="s">
        <v>1072</v>
      </c>
      <c r="B234" s="12" t="s">
        <v>24</v>
      </c>
      <c r="C234" s="6">
        <v>18326</v>
      </c>
      <c r="D234" s="5">
        <v>78</v>
      </c>
      <c r="E234" s="5">
        <v>4.3</v>
      </c>
      <c r="F234" s="5">
        <v>1</v>
      </c>
      <c r="G234" s="5">
        <v>0.1</v>
      </c>
      <c r="H234" s="5">
        <v>9</v>
      </c>
      <c r="I234" s="11"/>
      <c r="J234" s="11"/>
    </row>
    <row r="235" spans="1:10" ht="19.5" customHeight="1" x14ac:dyDescent="0.25">
      <c r="A235" s="11" t="s">
        <v>1091</v>
      </c>
      <c r="B235" s="12" t="s">
        <v>24</v>
      </c>
      <c r="C235" s="6">
        <v>17905</v>
      </c>
      <c r="D235" s="5">
        <v>533</v>
      </c>
      <c r="E235" s="5">
        <v>30.2</v>
      </c>
      <c r="F235" s="5">
        <v>2</v>
      </c>
      <c r="G235" s="5">
        <v>0.1</v>
      </c>
      <c r="H235" s="5">
        <v>14</v>
      </c>
      <c r="I235" s="11"/>
      <c r="J235" s="11"/>
    </row>
    <row r="236" spans="1:10" ht="19.5" customHeight="1" x14ac:dyDescent="0.25">
      <c r="A236" s="11" t="s">
        <v>1130</v>
      </c>
      <c r="B236" s="12" t="s">
        <v>24</v>
      </c>
      <c r="C236" s="6">
        <v>17890</v>
      </c>
      <c r="D236" s="5">
        <v>-192</v>
      </c>
      <c r="E236" s="5">
        <v>-10.7</v>
      </c>
      <c r="F236" s="5">
        <v>81</v>
      </c>
      <c r="G236" s="5">
        <v>4.5</v>
      </c>
      <c r="H236" s="5">
        <v>108</v>
      </c>
      <c r="I236" s="11"/>
      <c r="J236" s="11"/>
    </row>
    <row r="237" spans="1:10" ht="19.5" customHeight="1" x14ac:dyDescent="0.25">
      <c r="A237" s="11" t="s">
        <v>1165</v>
      </c>
      <c r="B237" s="12" t="s">
        <v>24</v>
      </c>
      <c r="C237" s="6">
        <v>12070</v>
      </c>
      <c r="D237" s="5">
        <v>11</v>
      </c>
      <c r="E237" s="5">
        <v>0.9</v>
      </c>
      <c r="F237" s="5">
        <v>18</v>
      </c>
      <c r="G237" s="5">
        <v>1.5</v>
      </c>
      <c r="H237" s="5">
        <v>53</v>
      </c>
      <c r="I237" s="11"/>
      <c r="J237" s="11"/>
    </row>
    <row r="238" spans="1:10" ht="19.5" customHeight="1" x14ac:dyDescent="0.25">
      <c r="A238" s="11" t="s">
        <v>1166</v>
      </c>
      <c r="B238" s="12" t="s">
        <v>24</v>
      </c>
      <c r="C238" s="6">
        <v>166475</v>
      </c>
      <c r="D238" s="6">
        <v>1445</v>
      </c>
      <c r="E238" s="5">
        <v>8.6999999999999993</v>
      </c>
      <c r="F238" s="5">
        <v>53</v>
      </c>
      <c r="G238" s="5">
        <v>0.3</v>
      </c>
      <c r="H238" s="5">
        <v>144</v>
      </c>
      <c r="I238" s="11"/>
      <c r="J238" s="11"/>
    </row>
    <row r="239" spans="1:10" ht="19.5" customHeight="1" x14ac:dyDescent="0.25">
      <c r="A239" s="11" t="s">
        <v>1200</v>
      </c>
      <c r="B239" s="12" t="s">
        <v>24</v>
      </c>
      <c r="C239" s="6">
        <v>11301</v>
      </c>
      <c r="D239" s="5">
        <v>-37</v>
      </c>
      <c r="E239" s="5">
        <v>-3.3</v>
      </c>
      <c r="F239" s="5">
        <v>-8</v>
      </c>
      <c r="G239" s="5">
        <v>-0.7</v>
      </c>
      <c r="H239" s="5">
        <v>9</v>
      </c>
      <c r="I239" s="11"/>
      <c r="J239" s="11"/>
    </row>
    <row r="240" spans="1:10" ht="19.5" customHeight="1" x14ac:dyDescent="0.25">
      <c r="A240" s="11" t="s">
        <v>1223</v>
      </c>
      <c r="B240" s="12" t="s">
        <v>24</v>
      </c>
      <c r="C240" s="6">
        <v>25220</v>
      </c>
      <c r="D240" s="5">
        <v>356</v>
      </c>
      <c r="E240" s="5">
        <v>14.3</v>
      </c>
      <c r="F240" s="5">
        <v>68</v>
      </c>
      <c r="G240" s="5">
        <v>2.7</v>
      </c>
      <c r="H240" s="5">
        <v>114</v>
      </c>
      <c r="I240" s="11"/>
      <c r="J240" s="11"/>
    </row>
    <row r="241" spans="1:10" ht="19.5" customHeight="1" x14ac:dyDescent="0.25">
      <c r="A241" s="11" t="s">
        <v>1367</v>
      </c>
      <c r="B241" s="12" t="s">
        <v>24</v>
      </c>
      <c r="C241" s="6">
        <v>30585</v>
      </c>
      <c r="D241" s="5">
        <v>-42</v>
      </c>
      <c r="E241" s="5">
        <v>-1.4</v>
      </c>
      <c r="F241" s="5">
        <v>60</v>
      </c>
      <c r="G241" s="5">
        <v>2</v>
      </c>
      <c r="H241" s="5">
        <v>233</v>
      </c>
      <c r="I241" s="11"/>
      <c r="J241" s="11"/>
    </row>
    <row r="242" spans="1:10" ht="19.5" customHeight="1" x14ac:dyDescent="0.25">
      <c r="A242" s="11" t="s">
        <v>1394</v>
      </c>
      <c r="B242" s="12" t="s">
        <v>24</v>
      </c>
      <c r="C242" s="6">
        <v>24646</v>
      </c>
      <c r="D242" s="5">
        <v>582</v>
      </c>
      <c r="E242" s="5">
        <v>23.9</v>
      </c>
      <c r="F242" s="5">
        <v>-12</v>
      </c>
      <c r="G242" s="5">
        <v>-0.5</v>
      </c>
      <c r="H242" s="5">
        <v>30</v>
      </c>
      <c r="I242" s="11"/>
      <c r="J242" s="11"/>
    </row>
    <row r="243" spans="1:10" ht="19.5" customHeight="1" x14ac:dyDescent="0.25">
      <c r="A243" s="11" t="s">
        <v>1506</v>
      </c>
      <c r="B243" s="12" t="s">
        <v>24</v>
      </c>
      <c r="C243" s="6">
        <v>304633</v>
      </c>
      <c r="D243" s="6">
        <v>7419</v>
      </c>
      <c r="E243" s="5">
        <v>24.8</v>
      </c>
      <c r="F243" s="5">
        <v>203</v>
      </c>
      <c r="G243" s="5">
        <v>0.7</v>
      </c>
      <c r="H243" s="6">
        <v>2727</v>
      </c>
      <c r="I243" s="11"/>
      <c r="J243" s="11"/>
    </row>
    <row r="244" spans="1:10" ht="19.5" customHeight="1" x14ac:dyDescent="0.25">
      <c r="A244" s="11" t="s">
        <v>1569</v>
      </c>
      <c r="B244" s="12" t="s">
        <v>24</v>
      </c>
      <c r="C244" s="6">
        <v>10075</v>
      </c>
      <c r="D244" s="5">
        <v>-152</v>
      </c>
      <c r="E244" s="5">
        <v>-15.1</v>
      </c>
      <c r="F244" s="5">
        <v>52</v>
      </c>
      <c r="G244" s="5">
        <v>5.2</v>
      </c>
      <c r="H244" s="5">
        <v>57</v>
      </c>
      <c r="I244" s="11"/>
      <c r="J244" s="11"/>
    </row>
    <row r="245" spans="1:10" ht="19.5" customHeight="1" x14ac:dyDescent="0.25">
      <c r="A245" s="11" t="s">
        <v>513</v>
      </c>
      <c r="B245" s="12" t="s">
        <v>514</v>
      </c>
      <c r="C245" s="6">
        <v>949921</v>
      </c>
      <c r="D245" s="6">
        <v>-8690</v>
      </c>
      <c r="E245" s="5">
        <v>-9.1999999999999993</v>
      </c>
      <c r="F245" s="6">
        <v>6218</v>
      </c>
      <c r="G245" s="5">
        <v>6.5</v>
      </c>
      <c r="H245" s="6">
        <v>3147</v>
      </c>
      <c r="I245" s="11"/>
      <c r="J245" s="11"/>
    </row>
    <row r="246" spans="1:10" ht="19.5" customHeight="1" x14ac:dyDescent="0.25">
      <c r="A246" s="11" t="s">
        <v>646</v>
      </c>
      <c r="B246" s="12" t="s">
        <v>514</v>
      </c>
      <c r="C246" s="6">
        <v>895388</v>
      </c>
      <c r="D246" s="6">
        <v>-6226</v>
      </c>
      <c r="E246" s="5">
        <v>-7</v>
      </c>
      <c r="F246" s="6">
        <v>5049</v>
      </c>
      <c r="G246" s="5">
        <v>5.6</v>
      </c>
      <c r="H246" s="6">
        <v>1044</v>
      </c>
      <c r="I246" s="11"/>
      <c r="J246" s="11"/>
    </row>
    <row r="247" spans="1:10" ht="19.5" customHeight="1" x14ac:dyDescent="0.25">
      <c r="A247" s="11" t="s">
        <v>847</v>
      </c>
      <c r="B247" s="12" t="s">
        <v>514</v>
      </c>
      <c r="C247" s="6">
        <v>182177</v>
      </c>
      <c r="D247" s="5">
        <v>-906</v>
      </c>
      <c r="E247" s="5">
        <v>-5</v>
      </c>
      <c r="F247" s="5">
        <v>337</v>
      </c>
      <c r="G247" s="5">
        <v>1.8</v>
      </c>
      <c r="H247" s="5">
        <v>-349</v>
      </c>
      <c r="I247" s="11"/>
      <c r="J247" s="11"/>
    </row>
    <row r="248" spans="1:10" ht="19.5" customHeight="1" x14ac:dyDescent="0.25">
      <c r="A248" s="11" t="s">
        <v>945</v>
      </c>
      <c r="B248" s="12" t="s">
        <v>514</v>
      </c>
      <c r="C248" s="6">
        <v>163410</v>
      </c>
      <c r="D248" s="5">
        <v>-240</v>
      </c>
      <c r="E248" s="5">
        <v>-1.5</v>
      </c>
      <c r="F248" s="5">
        <v>349</v>
      </c>
      <c r="G248" s="5">
        <v>2.1</v>
      </c>
      <c r="H248" s="5">
        <v>-126</v>
      </c>
      <c r="I248" s="11"/>
      <c r="J248" s="11"/>
    </row>
    <row r="249" spans="1:10" ht="19.5" customHeight="1" x14ac:dyDescent="0.25">
      <c r="A249" s="11" t="s">
        <v>1011</v>
      </c>
      <c r="B249" s="12" t="s">
        <v>514</v>
      </c>
      <c r="C249" s="6">
        <v>860435</v>
      </c>
      <c r="D249" s="6">
        <v>-4887</v>
      </c>
      <c r="E249" s="5">
        <v>-5.7</v>
      </c>
      <c r="F249" s="6">
        <v>4323</v>
      </c>
      <c r="G249" s="5">
        <v>5</v>
      </c>
      <c r="H249" s="6">
        <v>1015</v>
      </c>
      <c r="I249" s="11"/>
      <c r="J249" s="11"/>
    </row>
    <row r="250" spans="1:10" ht="19.5" customHeight="1" x14ac:dyDescent="0.25">
      <c r="A250" s="11" t="s">
        <v>1013</v>
      </c>
      <c r="B250" s="12" t="s">
        <v>514</v>
      </c>
      <c r="C250" s="6">
        <v>269033</v>
      </c>
      <c r="D250" s="6">
        <v>-1034</v>
      </c>
      <c r="E250" s="5">
        <v>-3.8</v>
      </c>
      <c r="F250" s="5">
        <v>720</v>
      </c>
      <c r="G250" s="5">
        <v>2.7</v>
      </c>
      <c r="H250" s="5">
        <v>43</v>
      </c>
      <c r="I250" s="11"/>
      <c r="J250" s="11"/>
    </row>
    <row r="251" spans="1:10" ht="19.5" customHeight="1" x14ac:dyDescent="0.25">
      <c r="A251" s="11" t="s">
        <v>1410</v>
      </c>
      <c r="B251" s="12" t="s">
        <v>514</v>
      </c>
      <c r="C251" s="6">
        <v>151461</v>
      </c>
      <c r="D251" s="5">
        <v>-257</v>
      </c>
      <c r="E251" s="5">
        <v>-1.7</v>
      </c>
      <c r="F251" s="5">
        <v>459</v>
      </c>
      <c r="G251" s="5">
        <v>3</v>
      </c>
      <c r="H251" s="5">
        <v>115</v>
      </c>
      <c r="I251" s="11"/>
      <c r="J251" s="11"/>
    </row>
    <row r="252" spans="1:10" ht="19.5" customHeight="1" x14ac:dyDescent="0.25">
      <c r="A252" s="11" t="s">
        <v>1535</v>
      </c>
      <c r="B252" s="12" t="s">
        <v>514</v>
      </c>
      <c r="C252" s="6">
        <v>116359</v>
      </c>
      <c r="D252" s="5">
        <v>-30</v>
      </c>
      <c r="E252" s="5">
        <v>-0.3</v>
      </c>
      <c r="F252" s="5">
        <v>303</v>
      </c>
      <c r="G252" s="5">
        <v>2.6</v>
      </c>
      <c r="H252" s="5">
        <v>49</v>
      </c>
      <c r="I252" s="11"/>
      <c r="J252" s="11"/>
    </row>
    <row r="253" spans="1:10" ht="19.5" customHeight="1" x14ac:dyDescent="0.25">
      <c r="A253" s="11" t="s">
        <v>761</v>
      </c>
      <c r="B253" s="12" t="s">
        <v>762</v>
      </c>
      <c r="C253" s="6">
        <v>176824</v>
      </c>
      <c r="D253" s="6">
        <v>1284</v>
      </c>
      <c r="E253" s="5">
        <v>7.3</v>
      </c>
      <c r="F253" s="5">
        <v>283</v>
      </c>
      <c r="G253" s="5">
        <v>1.6</v>
      </c>
      <c r="H253" s="5">
        <v>505</v>
      </c>
      <c r="I253" s="11"/>
      <c r="J253" s="11"/>
    </row>
    <row r="254" spans="1:10" ht="19.5" customHeight="1" x14ac:dyDescent="0.25">
      <c r="A254" s="11" t="s">
        <v>1009</v>
      </c>
      <c r="B254" s="12" t="s">
        <v>762</v>
      </c>
      <c r="C254" s="6">
        <v>559793</v>
      </c>
      <c r="D254" s="6">
        <v>-1996</v>
      </c>
      <c r="E254" s="5">
        <v>-3.6</v>
      </c>
      <c r="F254" s="6">
        <v>2128</v>
      </c>
      <c r="G254" s="5">
        <v>3.8</v>
      </c>
      <c r="H254" s="6">
        <v>1813</v>
      </c>
      <c r="I254" s="11"/>
      <c r="J254" s="11"/>
    </row>
    <row r="255" spans="1:10" ht="19.5" customHeight="1" x14ac:dyDescent="0.25">
      <c r="A255" s="11" t="s">
        <v>1373</v>
      </c>
      <c r="B255" s="12" t="s">
        <v>762</v>
      </c>
      <c r="C255" s="6">
        <v>225322</v>
      </c>
      <c r="D255" s="6">
        <v>5196</v>
      </c>
      <c r="E255" s="5">
        <v>23.3</v>
      </c>
      <c r="F255" s="5">
        <v>311</v>
      </c>
      <c r="G255" s="5">
        <v>1.4</v>
      </c>
      <c r="H255" s="5">
        <v>-313</v>
      </c>
      <c r="I255" s="11"/>
      <c r="J255" s="11"/>
    </row>
    <row r="256" spans="1:10" ht="19.5" customHeight="1" x14ac:dyDescent="0.25">
      <c r="A256" s="11" t="s">
        <v>38</v>
      </c>
      <c r="B256" s="12" t="s">
        <v>39</v>
      </c>
      <c r="C256" s="6">
        <v>266944</v>
      </c>
      <c r="D256" s="5">
        <v>334</v>
      </c>
      <c r="E256" s="5">
        <v>1.3</v>
      </c>
      <c r="F256" s="6">
        <v>1390</v>
      </c>
      <c r="G256" s="5">
        <v>5.2</v>
      </c>
      <c r="H256" s="5">
        <v>882</v>
      </c>
      <c r="I256" s="11"/>
      <c r="J256" s="11"/>
    </row>
    <row r="257" spans="1:10" ht="19.5" customHeight="1" x14ac:dyDescent="0.25">
      <c r="A257" s="11" t="s">
        <v>121</v>
      </c>
      <c r="B257" s="12" t="s">
        <v>39</v>
      </c>
      <c r="C257" s="6">
        <v>28283</v>
      </c>
      <c r="D257" s="5">
        <v>256</v>
      </c>
      <c r="E257" s="5">
        <v>9.1</v>
      </c>
      <c r="F257" s="5">
        <v>9</v>
      </c>
      <c r="G257" s="5">
        <v>0.3</v>
      </c>
      <c r="H257" s="5">
        <v>101</v>
      </c>
      <c r="I257" s="11"/>
      <c r="J257" s="11"/>
    </row>
    <row r="258" spans="1:10" ht="19.5" customHeight="1" x14ac:dyDescent="0.25">
      <c r="A258" s="11" t="s">
        <v>148</v>
      </c>
      <c r="B258" s="12" t="s">
        <v>39</v>
      </c>
      <c r="C258" s="6">
        <v>183563</v>
      </c>
      <c r="D258" s="5">
        <v>-76</v>
      </c>
      <c r="E258" s="5">
        <v>-0.4</v>
      </c>
      <c r="F258" s="5">
        <v>239</v>
      </c>
      <c r="G258" s="5">
        <v>1.3</v>
      </c>
      <c r="H258" s="5">
        <v>417</v>
      </c>
      <c r="I258" s="11"/>
      <c r="J258" s="11"/>
    </row>
    <row r="259" spans="1:10" ht="19.5" customHeight="1" x14ac:dyDescent="0.25">
      <c r="A259" s="11" t="s">
        <v>211</v>
      </c>
      <c r="B259" s="12" t="s">
        <v>39</v>
      </c>
      <c r="C259" s="6">
        <v>27038</v>
      </c>
      <c r="D259" s="5">
        <v>347</v>
      </c>
      <c r="E259" s="5">
        <v>12.9</v>
      </c>
      <c r="F259" s="5">
        <v>1</v>
      </c>
      <c r="G259" s="5">
        <v>0</v>
      </c>
      <c r="H259" s="5">
        <v>-36</v>
      </c>
      <c r="I259" s="11"/>
      <c r="J259" s="11"/>
    </row>
    <row r="260" spans="1:10" ht="19.5" customHeight="1" x14ac:dyDescent="0.25">
      <c r="A260" s="11" t="s">
        <v>221</v>
      </c>
      <c r="B260" s="12" t="s">
        <v>39</v>
      </c>
      <c r="C260" s="6">
        <v>589162</v>
      </c>
      <c r="D260" s="6">
        <v>11689</v>
      </c>
      <c r="E260" s="5">
        <v>20</v>
      </c>
      <c r="F260" s="6">
        <v>1437</v>
      </c>
      <c r="G260" s="5">
        <v>2.5</v>
      </c>
      <c r="H260" s="6">
        <v>-1899</v>
      </c>
      <c r="I260" s="11"/>
      <c r="J260" s="11"/>
    </row>
    <row r="261" spans="1:10" ht="19.5" customHeight="1" x14ac:dyDescent="0.25">
      <c r="A261" s="11" t="s">
        <v>231</v>
      </c>
      <c r="B261" s="12" t="s">
        <v>39</v>
      </c>
      <c r="C261" s="6">
        <v>1935878</v>
      </c>
      <c r="D261" s="6">
        <v>-5858</v>
      </c>
      <c r="E261" s="5">
        <v>-3</v>
      </c>
      <c r="F261" s="6">
        <v>18285</v>
      </c>
      <c r="G261" s="5">
        <v>9.5</v>
      </c>
      <c r="H261" s="6">
        <v>6387</v>
      </c>
      <c r="I261" s="11"/>
      <c r="J261" s="11"/>
    </row>
    <row r="262" spans="1:10" ht="19.5" customHeight="1" x14ac:dyDescent="0.25">
      <c r="A262" s="11" t="s">
        <v>263</v>
      </c>
      <c r="B262" s="12" t="s">
        <v>39</v>
      </c>
      <c r="C262" s="6">
        <v>14483</v>
      </c>
      <c r="D262" s="5">
        <v>130</v>
      </c>
      <c r="E262" s="5">
        <v>9</v>
      </c>
      <c r="F262" s="5">
        <v>5</v>
      </c>
      <c r="G262" s="5">
        <v>0.3</v>
      </c>
      <c r="H262" s="5">
        <v>-15</v>
      </c>
      <c r="I262" s="11"/>
      <c r="J262" s="11"/>
    </row>
    <row r="263" spans="1:10" ht="19.5" customHeight="1" x14ac:dyDescent="0.25">
      <c r="A263" s="11" t="s">
        <v>308</v>
      </c>
      <c r="B263" s="12" t="s">
        <v>39</v>
      </c>
      <c r="C263" s="6">
        <v>182033</v>
      </c>
      <c r="D263" s="6">
        <v>5047</v>
      </c>
      <c r="E263" s="5">
        <v>28</v>
      </c>
      <c r="F263" s="5">
        <v>418</v>
      </c>
      <c r="G263" s="5">
        <v>2.2999999999999998</v>
      </c>
      <c r="H263" s="6">
        <v>-1618</v>
      </c>
      <c r="I263" s="11"/>
      <c r="J263" s="11"/>
    </row>
    <row r="264" spans="1:10" ht="19.5" customHeight="1" x14ac:dyDescent="0.25">
      <c r="A264" s="11" t="s">
        <v>337</v>
      </c>
      <c r="B264" s="12" t="s">
        <v>39</v>
      </c>
      <c r="C264" s="6">
        <v>145647</v>
      </c>
      <c r="D264" s="6">
        <v>4034</v>
      </c>
      <c r="E264" s="5">
        <v>28</v>
      </c>
      <c r="F264" s="5">
        <v>93</v>
      </c>
      <c r="G264" s="5">
        <v>0.6</v>
      </c>
      <c r="H264" s="6">
        <v>-1481</v>
      </c>
      <c r="I264" s="11"/>
      <c r="J264" s="11"/>
    </row>
    <row r="265" spans="1:10" ht="19.5" customHeight="1" x14ac:dyDescent="0.25">
      <c r="A265" s="11" t="s">
        <v>348</v>
      </c>
      <c r="B265" s="12" t="s">
        <v>39</v>
      </c>
      <c r="C265" s="6">
        <v>212230</v>
      </c>
      <c r="D265" s="6">
        <v>4175</v>
      </c>
      <c r="E265" s="5">
        <v>19.899999999999999</v>
      </c>
      <c r="F265" s="5">
        <v>342</v>
      </c>
      <c r="G265" s="5">
        <v>1.6</v>
      </c>
      <c r="H265" s="5">
        <v>468</v>
      </c>
      <c r="I265" s="11"/>
      <c r="J265" s="11"/>
    </row>
    <row r="266" spans="1:10" ht="19.5" customHeight="1" x14ac:dyDescent="0.25">
      <c r="A266" s="11" t="s">
        <v>367</v>
      </c>
      <c r="B266" s="12" t="s">
        <v>39</v>
      </c>
      <c r="C266" s="6">
        <v>372880</v>
      </c>
      <c r="D266" s="6">
        <v>4395</v>
      </c>
      <c r="E266" s="5">
        <v>11.9</v>
      </c>
      <c r="F266" s="6">
        <v>2665</v>
      </c>
      <c r="G266" s="5">
        <v>7.2</v>
      </c>
      <c r="H266" s="5">
        <v>-279</v>
      </c>
      <c r="I266" s="11"/>
      <c r="J266" s="11"/>
    </row>
    <row r="267" spans="1:10" ht="19.5" customHeight="1" x14ac:dyDescent="0.25">
      <c r="A267" s="11" t="s">
        <v>372</v>
      </c>
      <c r="B267" s="12" t="s">
        <v>39</v>
      </c>
      <c r="C267" s="6">
        <v>69612</v>
      </c>
      <c r="D267" s="5">
        <v>302</v>
      </c>
      <c r="E267" s="5">
        <v>4.3</v>
      </c>
      <c r="F267" s="5">
        <v>42</v>
      </c>
      <c r="G267" s="5">
        <v>0.6</v>
      </c>
      <c r="H267" s="5">
        <v>-2</v>
      </c>
      <c r="I267" s="11"/>
      <c r="J267" s="11"/>
    </row>
    <row r="268" spans="1:10" ht="19.5" customHeight="1" x14ac:dyDescent="0.25">
      <c r="A268" s="11" t="s">
        <v>448</v>
      </c>
      <c r="B268" s="12" t="s">
        <v>39</v>
      </c>
      <c r="C268" s="6">
        <v>36862</v>
      </c>
      <c r="D268" s="5">
        <v>753</v>
      </c>
      <c r="E268" s="5">
        <v>20.7</v>
      </c>
      <c r="F268" s="5">
        <v>120</v>
      </c>
      <c r="G268" s="5">
        <v>3.3</v>
      </c>
      <c r="H268" s="5">
        <v>62</v>
      </c>
      <c r="I268" s="11"/>
      <c r="J268" s="11"/>
    </row>
    <row r="269" spans="1:10" ht="19.5" customHeight="1" x14ac:dyDescent="0.25">
      <c r="A269" s="11" t="s">
        <v>456</v>
      </c>
      <c r="B269" s="12" t="s">
        <v>39</v>
      </c>
      <c r="C269" s="6">
        <v>16673</v>
      </c>
      <c r="D269" s="5">
        <v>234</v>
      </c>
      <c r="E269" s="5">
        <v>14.1</v>
      </c>
      <c r="F269" s="5">
        <v>0</v>
      </c>
      <c r="G269" s="5">
        <v>0</v>
      </c>
      <c r="H269" s="5">
        <v>-38</v>
      </c>
      <c r="I269" s="11"/>
      <c r="J269" s="11"/>
    </row>
    <row r="270" spans="1:10" ht="19.5" customHeight="1" x14ac:dyDescent="0.25">
      <c r="A270" s="11" t="s">
        <v>475</v>
      </c>
      <c r="B270" s="12" t="s">
        <v>39</v>
      </c>
      <c r="C270" s="6">
        <v>937934</v>
      </c>
      <c r="D270" s="6">
        <v>3379</v>
      </c>
      <c r="E270" s="5">
        <v>3.6</v>
      </c>
      <c r="F270" s="6">
        <v>3435</v>
      </c>
      <c r="G270" s="5">
        <v>3.7</v>
      </c>
      <c r="H270" s="6">
        <v>4734</v>
      </c>
      <c r="I270" s="11"/>
      <c r="J270" s="11"/>
    </row>
    <row r="271" spans="1:10" ht="19.5" customHeight="1" x14ac:dyDescent="0.25">
      <c r="A271" s="11" t="s">
        <v>504</v>
      </c>
      <c r="B271" s="12" t="s">
        <v>39</v>
      </c>
      <c r="C271" s="6">
        <v>313512</v>
      </c>
      <c r="D271" s="5">
        <v>850</v>
      </c>
      <c r="E271" s="5">
        <v>2.7</v>
      </c>
      <c r="F271" s="5">
        <v>452</v>
      </c>
      <c r="G271" s="5">
        <v>1.4</v>
      </c>
      <c r="H271" s="5">
        <v>505</v>
      </c>
      <c r="I271" s="11"/>
      <c r="J271" s="11"/>
    </row>
    <row r="272" spans="1:10" ht="19.5" customHeight="1" x14ac:dyDescent="0.25">
      <c r="A272" s="11" t="s">
        <v>526</v>
      </c>
      <c r="B272" s="12" t="s">
        <v>39</v>
      </c>
      <c r="C272" s="6">
        <v>110510</v>
      </c>
      <c r="D272" s="6">
        <v>2919</v>
      </c>
      <c r="E272" s="5">
        <v>26.7</v>
      </c>
      <c r="F272" s="5">
        <v>233</v>
      </c>
      <c r="G272" s="5">
        <v>2.1</v>
      </c>
      <c r="H272" s="5">
        <v>-459</v>
      </c>
      <c r="I272" s="11"/>
      <c r="J272" s="11"/>
    </row>
    <row r="273" spans="1:10" ht="19.5" customHeight="1" x14ac:dyDescent="0.25">
      <c r="A273" s="11" t="s">
        <v>538</v>
      </c>
      <c r="B273" s="12" t="s">
        <v>39</v>
      </c>
      <c r="C273" s="6">
        <v>11727</v>
      </c>
      <c r="D273" s="5">
        <v>-61</v>
      </c>
      <c r="E273" s="5">
        <v>-5.2</v>
      </c>
      <c r="F273" s="5">
        <v>7</v>
      </c>
      <c r="G273" s="5">
        <v>0.6</v>
      </c>
      <c r="H273" s="5">
        <v>-16</v>
      </c>
      <c r="I273" s="11"/>
      <c r="J273" s="11"/>
    </row>
    <row r="274" spans="1:10" ht="19.5" customHeight="1" x14ac:dyDescent="0.25">
      <c r="A274" s="11" t="s">
        <v>548</v>
      </c>
      <c r="B274" s="12" t="s">
        <v>39</v>
      </c>
      <c r="C274" s="6">
        <v>46071</v>
      </c>
      <c r="D274" s="5">
        <v>-230</v>
      </c>
      <c r="E274" s="5">
        <v>-5</v>
      </c>
      <c r="F274" s="5">
        <v>85</v>
      </c>
      <c r="G274" s="5">
        <v>1.8</v>
      </c>
      <c r="H274" s="5">
        <v>64</v>
      </c>
      <c r="I274" s="11"/>
      <c r="J274" s="11"/>
    </row>
    <row r="275" spans="1:10" ht="19.5" customHeight="1" x14ac:dyDescent="0.25">
      <c r="A275" s="11" t="s">
        <v>571</v>
      </c>
      <c r="B275" s="12" t="s">
        <v>39</v>
      </c>
      <c r="C275" s="6">
        <v>17743</v>
      </c>
      <c r="D275" s="5">
        <v>498</v>
      </c>
      <c r="E275" s="5">
        <v>28.5</v>
      </c>
      <c r="F275" s="5">
        <v>5</v>
      </c>
      <c r="G275" s="5">
        <v>0.3</v>
      </c>
      <c r="H275" s="5">
        <v>27</v>
      </c>
      <c r="I275" s="11"/>
      <c r="J275" s="11"/>
    </row>
    <row r="276" spans="1:10" ht="19.5" customHeight="1" x14ac:dyDescent="0.25">
      <c r="A276" s="11" t="s">
        <v>576</v>
      </c>
      <c r="B276" s="12" t="s">
        <v>39</v>
      </c>
      <c r="C276" s="6">
        <v>13754</v>
      </c>
      <c r="D276" s="5">
        <v>305</v>
      </c>
      <c r="E276" s="5">
        <v>22.4</v>
      </c>
      <c r="F276" s="5">
        <v>34</v>
      </c>
      <c r="G276" s="5">
        <v>2.5</v>
      </c>
      <c r="H276" s="5">
        <v>-48</v>
      </c>
      <c r="I276" s="11"/>
      <c r="J276" s="11"/>
    </row>
    <row r="277" spans="1:10" ht="19.5" customHeight="1" x14ac:dyDescent="0.25">
      <c r="A277" s="11" t="s">
        <v>618</v>
      </c>
      <c r="B277" s="12" t="s">
        <v>39</v>
      </c>
      <c r="C277" s="6">
        <v>16160</v>
      </c>
      <c r="D277" s="5">
        <v>103</v>
      </c>
      <c r="E277" s="5">
        <v>6.4</v>
      </c>
      <c r="F277" s="5">
        <v>10</v>
      </c>
      <c r="G277" s="5">
        <v>0.6</v>
      </c>
      <c r="H277" s="5">
        <v>-53</v>
      </c>
      <c r="I277" s="11"/>
      <c r="J277" s="11"/>
    </row>
    <row r="278" spans="1:10" ht="19.5" customHeight="1" x14ac:dyDescent="0.25">
      <c r="A278" s="11" t="s">
        <v>627</v>
      </c>
      <c r="B278" s="12" t="s">
        <v>39</v>
      </c>
      <c r="C278" s="6">
        <v>14184</v>
      </c>
      <c r="D278" s="5">
        <v>-204</v>
      </c>
      <c r="E278" s="5">
        <v>-14.3</v>
      </c>
      <c r="F278" s="5">
        <v>12</v>
      </c>
      <c r="G278" s="5">
        <v>0.8</v>
      </c>
      <c r="H278" s="5">
        <v>52</v>
      </c>
      <c r="I278" s="11"/>
      <c r="J278" s="11"/>
    </row>
    <row r="279" spans="1:10" ht="19.5" customHeight="1" x14ac:dyDescent="0.25">
      <c r="A279" s="11" t="s">
        <v>635</v>
      </c>
      <c r="B279" s="12" t="s">
        <v>39</v>
      </c>
      <c r="C279" s="6">
        <v>27411</v>
      </c>
      <c r="D279" s="5">
        <v>-226</v>
      </c>
      <c r="E279" s="5">
        <v>-8.3000000000000007</v>
      </c>
      <c r="F279" s="5">
        <v>75</v>
      </c>
      <c r="G279" s="5">
        <v>2.7</v>
      </c>
      <c r="H279" s="5">
        <v>188</v>
      </c>
      <c r="I279" s="11"/>
      <c r="J279" s="11"/>
    </row>
    <row r="280" spans="1:10" ht="19.5" customHeight="1" x14ac:dyDescent="0.25">
      <c r="A280" s="11" t="s">
        <v>658</v>
      </c>
      <c r="B280" s="12" t="s">
        <v>39</v>
      </c>
      <c r="C280" s="6">
        <v>40347</v>
      </c>
      <c r="D280" s="5">
        <v>141</v>
      </c>
      <c r="E280" s="5">
        <v>3.5</v>
      </c>
      <c r="F280" s="5">
        <v>285</v>
      </c>
      <c r="G280" s="5">
        <v>7.1</v>
      </c>
      <c r="H280" s="5">
        <v>283</v>
      </c>
      <c r="I280" s="11"/>
      <c r="J280" s="11"/>
    </row>
    <row r="281" spans="1:10" ht="19.5" customHeight="1" x14ac:dyDescent="0.25">
      <c r="A281" s="11" t="s">
        <v>663</v>
      </c>
      <c r="B281" s="12" t="s">
        <v>39</v>
      </c>
      <c r="C281" s="6">
        <v>186553</v>
      </c>
      <c r="D281" s="6">
        <v>5201</v>
      </c>
      <c r="E281" s="5">
        <v>28.2</v>
      </c>
      <c r="F281" s="5">
        <v>221</v>
      </c>
      <c r="G281" s="5">
        <v>1.2</v>
      </c>
      <c r="H281" s="6">
        <v>-1121</v>
      </c>
      <c r="I281" s="11"/>
      <c r="J281" s="11"/>
    </row>
    <row r="282" spans="1:10" ht="19.5" customHeight="1" x14ac:dyDescent="0.25">
      <c r="A282" s="11" t="s">
        <v>668</v>
      </c>
      <c r="B282" s="12" t="s">
        <v>39</v>
      </c>
      <c r="C282" s="6">
        <v>102883</v>
      </c>
      <c r="D282" s="6">
        <v>1601</v>
      </c>
      <c r="E282" s="5">
        <v>15.7</v>
      </c>
      <c r="F282" s="5">
        <v>325</v>
      </c>
      <c r="G282" s="5">
        <v>3.2</v>
      </c>
      <c r="H282" s="5">
        <v>-601</v>
      </c>
      <c r="I282" s="11"/>
      <c r="J282" s="11"/>
    </row>
    <row r="283" spans="1:10" ht="19.5" customHeight="1" x14ac:dyDescent="0.25">
      <c r="A283" s="11" t="s">
        <v>670</v>
      </c>
      <c r="B283" s="12" t="s">
        <v>39</v>
      </c>
      <c r="C283" s="6">
        <v>1408566</v>
      </c>
      <c r="D283" s="6">
        <v>11347</v>
      </c>
      <c r="E283" s="5">
        <v>8.1</v>
      </c>
      <c r="F283" s="6">
        <v>9256</v>
      </c>
      <c r="G283" s="5">
        <v>6.6</v>
      </c>
      <c r="H283" s="6">
        <v>6304</v>
      </c>
      <c r="I283" s="11"/>
      <c r="J283" s="11"/>
    </row>
    <row r="284" spans="1:10" ht="19.5" customHeight="1" x14ac:dyDescent="0.25">
      <c r="A284" s="11" t="s">
        <v>676</v>
      </c>
      <c r="B284" s="12" t="s">
        <v>39</v>
      </c>
      <c r="C284" s="6">
        <v>19558</v>
      </c>
      <c r="D284" s="5">
        <v>188</v>
      </c>
      <c r="E284" s="5">
        <v>9.6</v>
      </c>
      <c r="F284" s="5">
        <v>1</v>
      </c>
      <c r="G284" s="5">
        <v>0.1</v>
      </c>
      <c r="H284" s="5">
        <v>-37</v>
      </c>
      <c r="I284" s="11"/>
      <c r="J284" s="11"/>
    </row>
    <row r="285" spans="1:10" ht="19.5" customHeight="1" x14ac:dyDescent="0.25">
      <c r="A285" s="11" t="s">
        <v>705</v>
      </c>
      <c r="B285" s="12" t="s">
        <v>39</v>
      </c>
      <c r="C285" s="6">
        <v>154383</v>
      </c>
      <c r="D285" s="6">
        <v>3444</v>
      </c>
      <c r="E285" s="5">
        <v>22.5</v>
      </c>
      <c r="F285" s="5">
        <v>391</v>
      </c>
      <c r="G285" s="5">
        <v>2.6</v>
      </c>
      <c r="H285" s="5">
        <v>-852</v>
      </c>
      <c r="I285" s="11"/>
      <c r="J285" s="11"/>
    </row>
    <row r="286" spans="1:10" ht="19.5" customHeight="1" x14ac:dyDescent="0.25">
      <c r="A286" s="11" t="s">
        <v>722</v>
      </c>
      <c r="B286" s="12" t="s">
        <v>39</v>
      </c>
      <c r="C286" s="6">
        <v>48330</v>
      </c>
      <c r="D286" s="5">
        <v>98</v>
      </c>
      <c r="E286" s="5">
        <v>2</v>
      </c>
      <c r="F286" s="5">
        <v>53</v>
      </c>
      <c r="G286" s="5">
        <v>1.1000000000000001</v>
      </c>
      <c r="H286" s="5">
        <v>-110</v>
      </c>
      <c r="I286" s="11"/>
      <c r="J286" s="11"/>
    </row>
    <row r="287" spans="1:10" ht="19.5" customHeight="1" x14ac:dyDescent="0.25">
      <c r="A287" s="11" t="s">
        <v>728</v>
      </c>
      <c r="B287" s="12" t="s">
        <v>39</v>
      </c>
      <c r="C287" s="6">
        <v>14144</v>
      </c>
      <c r="D287" s="5">
        <v>250</v>
      </c>
      <c r="E287" s="5">
        <v>17.8</v>
      </c>
      <c r="F287" s="5">
        <v>-1</v>
      </c>
      <c r="G287" s="5">
        <v>-0.1</v>
      </c>
      <c r="H287" s="5">
        <v>-40</v>
      </c>
      <c r="I287" s="11"/>
      <c r="J287" s="11"/>
    </row>
    <row r="288" spans="1:10" ht="19.5" customHeight="1" x14ac:dyDescent="0.25">
      <c r="A288" s="11" t="s">
        <v>797</v>
      </c>
      <c r="B288" s="12" t="s">
        <v>39</v>
      </c>
      <c r="C288" s="6">
        <v>346017</v>
      </c>
      <c r="D288" s="6">
        <v>10440</v>
      </c>
      <c r="E288" s="5">
        <v>30.6</v>
      </c>
      <c r="F288" s="5">
        <v>974</v>
      </c>
      <c r="G288" s="5">
        <v>2.9</v>
      </c>
      <c r="H288" s="5">
        <v>-890</v>
      </c>
      <c r="I288" s="11"/>
      <c r="J288" s="11"/>
    </row>
    <row r="289" spans="1:10" ht="19.5" customHeight="1" x14ac:dyDescent="0.25">
      <c r="A289" s="11" t="s">
        <v>828</v>
      </c>
      <c r="B289" s="12" t="s">
        <v>39</v>
      </c>
      <c r="C289" s="6">
        <v>739224</v>
      </c>
      <c r="D289" s="6">
        <v>14000</v>
      </c>
      <c r="E289" s="5">
        <v>19.2</v>
      </c>
      <c r="F289" s="6">
        <v>3174</v>
      </c>
      <c r="G289" s="5">
        <v>4.3</v>
      </c>
      <c r="H289" s="5">
        <v>-525</v>
      </c>
      <c r="I289" s="11"/>
      <c r="J289" s="11"/>
    </row>
    <row r="290" spans="1:10" ht="19.5" customHeight="1" x14ac:dyDescent="0.25">
      <c r="A290" s="11" t="s">
        <v>834</v>
      </c>
      <c r="B290" s="12" t="s">
        <v>39</v>
      </c>
      <c r="C290" s="6">
        <v>290292</v>
      </c>
      <c r="D290" s="6">
        <v>1251</v>
      </c>
      <c r="E290" s="5">
        <v>4.3</v>
      </c>
      <c r="F290" s="5">
        <v>828</v>
      </c>
      <c r="G290" s="5">
        <v>2.9</v>
      </c>
      <c r="H290" s="6">
        <v>1140</v>
      </c>
      <c r="I290" s="11"/>
      <c r="J290" s="11"/>
    </row>
    <row r="291" spans="1:10" ht="19.5" customHeight="1" x14ac:dyDescent="0.25">
      <c r="A291" s="11" t="s">
        <v>837</v>
      </c>
      <c r="B291" s="12" t="s">
        <v>39</v>
      </c>
      <c r="C291" s="6">
        <v>40355</v>
      </c>
      <c r="D291" s="5">
        <v>634</v>
      </c>
      <c r="E291" s="5">
        <v>15.8</v>
      </c>
      <c r="F291" s="5">
        <v>17</v>
      </c>
      <c r="G291" s="5">
        <v>0.4</v>
      </c>
      <c r="H291" s="5">
        <v>-149</v>
      </c>
      <c r="I291" s="11"/>
      <c r="J291" s="11"/>
    </row>
    <row r="292" spans="1:10" ht="19.5" customHeight="1" x14ac:dyDescent="0.25">
      <c r="A292" s="11" t="s">
        <v>878</v>
      </c>
      <c r="B292" s="12" t="s">
        <v>39</v>
      </c>
      <c r="C292" s="6">
        <v>18449</v>
      </c>
      <c r="D292" s="5">
        <v>155</v>
      </c>
      <c r="E292" s="5">
        <v>8.4</v>
      </c>
      <c r="F292" s="5">
        <v>17</v>
      </c>
      <c r="G292" s="5">
        <v>0.9</v>
      </c>
      <c r="H292" s="5">
        <v>-29</v>
      </c>
      <c r="I292" s="11"/>
      <c r="J292" s="11"/>
    </row>
    <row r="293" spans="1:10" ht="19.5" customHeight="1" x14ac:dyDescent="0.25">
      <c r="A293" s="11" t="s">
        <v>886</v>
      </c>
      <c r="B293" s="12" t="s">
        <v>39</v>
      </c>
      <c r="C293" s="6">
        <v>385571</v>
      </c>
      <c r="D293" s="6">
        <v>9219</v>
      </c>
      <c r="E293" s="5">
        <v>24.2</v>
      </c>
      <c r="F293" s="6">
        <v>1279</v>
      </c>
      <c r="G293" s="5">
        <v>3.4</v>
      </c>
      <c r="H293" s="5">
        <v>-542</v>
      </c>
      <c r="I293" s="11"/>
      <c r="J293" s="11"/>
    </row>
    <row r="294" spans="1:10" ht="19.5" customHeight="1" x14ac:dyDescent="0.25">
      <c r="A294" s="11" t="s">
        <v>894</v>
      </c>
      <c r="B294" s="12" t="s">
        <v>39</v>
      </c>
      <c r="C294" s="6">
        <v>354353</v>
      </c>
      <c r="D294" s="6">
        <v>6889</v>
      </c>
      <c r="E294" s="5">
        <v>19.600000000000001</v>
      </c>
      <c r="F294" s="5">
        <v>717</v>
      </c>
      <c r="G294" s="5">
        <v>2</v>
      </c>
      <c r="H294" s="6">
        <v>-1412</v>
      </c>
      <c r="I294" s="11"/>
      <c r="J294" s="11"/>
    </row>
    <row r="295" spans="1:10" ht="19.5" customHeight="1" x14ac:dyDescent="0.25">
      <c r="A295" s="11" t="s">
        <v>899</v>
      </c>
      <c r="B295" s="12" t="s">
        <v>39</v>
      </c>
      <c r="C295" s="6">
        <v>159923</v>
      </c>
      <c r="D295" s="6">
        <v>1943</v>
      </c>
      <c r="E295" s="5">
        <v>12.2</v>
      </c>
      <c r="F295" s="5">
        <v>225</v>
      </c>
      <c r="G295" s="5">
        <v>1.4</v>
      </c>
      <c r="H295" s="5">
        <v>-727</v>
      </c>
      <c r="I295" s="11"/>
      <c r="J295" s="11"/>
    </row>
    <row r="296" spans="1:10" ht="19.5" customHeight="1" x14ac:dyDescent="0.25">
      <c r="A296" s="11" t="s">
        <v>944</v>
      </c>
      <c r="B296" s="12" t="s">
        <v>39</v>
      </c>
      <c r="C296" s="6">
        <v>2751796</v>
      </c>
      <c r="D296" s="6">
        <v>-47871</v>
      </c>
      <c r="E296" s="5">
        <v>-17.399999999999999</v>
      </c>
      <c r="F296" s="6">
        <v>52501</v>
      </c>
      <c r="G296" s="5">
        <v>19.100000000000001</v>
      </c>
      <c r="H296" s="6">
        <v>10439</v>
      </c>
      <c r="I296" s="11"/>
      <c r="J296" s="11"/>
    </row>
    <row r="297" spans="1:10" ht="19.5" customHeight="1" x14ac:dyDescent="0.25">
      <c r="A297" s="11" t="s">
        <v>969</v>
      </c>
      <c r="B297" s="12" t="s">
        <v>39</v>
      </c>
      <c r="C297" s="6">
        <v>77013</v>
      </c>
      <c r="D297" s="5">
        <v>-775</v>
      </c>
      <c r="E297" s="5">
        <v>-10</v>
      </c>
      <c r="F297" s="5">
        <v>509</v>
      </c>
      <c r="G297" s="5">
        <v>6.6</v>
      </c>
      <c r="H297" s="5">
        <v>-24</v>
      </c>
      <c r="I297" s="11"/>
      <c r="J297" s="11"/>
    </row>
    <row r="298" spans="1:10" ht="19.5" customHeight="1" x14ac:dyDescent="0.25">
      <c r="A298" s="11" t="s">
        <v>999</v>
      </c>
      <c r="B298" s="12" t="s">
        <v>39</v>
      </c>
      <c r="C298" s="6">
        <v>82721</v>
      </c>
      <c r="D298" s="6">
        <v>2881</v>
      </c>
      <c r="E298" s="5">
        <v>35.4</v>
      </c>
      <c r="F298" s="5">
        <v>-18</v>
      </c>
      <c r="G298" s="5">
        <v>-0.2</v>
      </c>
      <c r="H298" s="5">
        <v>-78</v>
      </c>
      <c r="I298" s="11"/>
      <c r="J298" s="11"/>
    </row>
    <row r="299" spans="1:10" ht="19.5" customHeight="1" x14ac:dyDescent="0.25">
      <c r="A299" s="11" t="s">
        <v>1051</v>
      </c>
      <c r="B299" s="12" t="s">
        <v>39</v>
      </c>
      <c r="C299" s="6">
        <v>202970</v>
      </c>
      <c r="D299" s="6">
        <v>1892</v>
      </c>
      <c r="E299" s="5">
        <v>9.4</v>
      </c>
      <c r="F299" s="5">
        <v>211</v>
      </c>
      <c r="G299" s="5">
        <v>1</v>
      </c>
      <c r="H299" s="5">
        <v>943</v>
      </c>
      <c r="I299" s="11"/>
      <c r="J299" s="11"/>
    </row>
    <row r="300" spans="1:10" ht="19.5" customHeight="1" x14ac:dyDescent="0.25">
      <c r="A300" s="11" t="s">
        <v>1053</v>
      </c>
      <c r="B300" s="12" t="s">
        <v>39</v>
      </c>
      <c r="C300" s="6">
        <v>41605</v>
      </c>
      <c r="D300" s="5">
        <v>754</v>
      </c>
      <c r="E300" s="5">
        <v>18.3</v>
      </c>
      <c r="F300" s="5">
        <v>64</v>
      </c>
      <c r="G300" s="5">
        <v>1.6</v>
      </c>
      <c r="H300" s="5">
        <v>85</v>
      </c>
      <c r="I300" s="11"/>
      <c r="J300" s="11"/>
    </row>
    <row r="301" spans="1:10" ht="19.5" customHeight="1" x14ac:dyDescent="0.25">
      <c r="A301" s="11" t="s">
        <v>1064</v>
      </c>
      <c r="B301" s="12" t="s">
        <v>39</v>
      </c>
      <c r="C301" s="6">
        <v>1348975</v>
      </c>
      <c r="D301" s="6">
        <v>3113</v>
      </c>
      <c r="E301" s="5">
        <v>2.2999999999999998</v>
      </c>
      <c r="F301" s="6">
        <v>13700</v>
      </c>
      <c r="G301" s="5">
        <v>10.3</v>
      </c>
      <c r="H301" s="6">
        <v>8564</v>
      </c>
      <c r="I301" s="11"/>
      <c r="J301" s="11"/>
    </row>
    <row r="302" spans="1:10" ht="19.5" customHeight="1" x14ac:dyDescent="0.25">
      <c r="A302" s="11" t="s">
        <v>1070</v>
      </c>
      <c r="B302" s="12" t="s">
        <v>39</v>
      </c>
      <c r="C302" s="6">
        <v>352180</v>
      </c>
      <c r="D302" s="6">
        <v>6583</v>
      </c>
      <c r="E302" s="5">
        <v>19.100000000000001</v>
      </c>
      <c r="F302" s="6">
        <v>5453</v>
      </c>
      <c r="G302" s="5">
        <v>15.8</v>
      </c>
      <c r="H302" s="6">
        <v>2129</v>
      </c>
      <c r="I302" s="11"/>
      <c r="J302" s="11"/>
    </row>
    <row r="303" spans="1:10" ht="19.5" customHeight="1" x14ac:dyDescent="0.25">
      <c r="A303" s="11" t="s">
        <v>1087</v>
      </c>
      <c r="B303" s="12" t="s">
        <v>39</v>
      </c>
      <c r="C303" s="6">
        <v>1471150</v>
      </c>
      <c r="D303" s="6">
        <v>6552</v>
      </c>
      <c r="E303" s="5">
        <v>4.5</v>
      </c>
      <c r="F303" s="6">
        <v>11038</v>
      </c>
      <c r="G303" s="5">
        <v>7.5</v>
      </c>
      <c r="H303" s="5">
        <v>-156</v>
      </c>
      <c r="I303" s="11"/>
      <c r="J303" s="11"/>
    </row>
    <row r="304" spans="1:10" ht="19.5" customHeight="1" x14ac:dyDescent="0.25">
      <c r="A304" s="11" t="s">
        <v>1094</v>
      </c>
      <c r="B304" s="12" t="s">
        <v>39</v>
      </c>
      <c r="C304" s="6">
        <v>525643</v>
      </c>
      <c r="D304" s="6">
        <v>14901</v>
      </c>
      <c r="E304" s="5">
        <v>28.8</v>
      </c>
      <c r="F304" s="6">
        <v>1074</v>
      </c>
      <c r="G304" s="5">
        <v>2.1</v>
      </c>
      <c r="H304" s="5">
        <v>-946</v>
      </c>
      <c r="I304" s="11"/>
      <c r="J304" s="11"/>
    </row>
    <row r="305" spans="1:10" ht="19.5" customHeight="1" x14ac:dyDescent="0.25">
      <c r="A305" s="11" t="s">
        <v>1128</v>
      </c>
      <c r="B305" s="12" t="s">
        <v>39</v>
      </c>
      <c r="C305" s="6">
        <v>970637</v>
      </c>
      <c r="D305" s="6">
        <v>9147</v>
      </c>
      <c r="E305" s="5">
        <v>9.5</v>
      </c>
      <c r="F305" s="6">
        <v>3174</v>
      </c>
      <c r="G305" s="5">
        <v>3.3</v>
      </c>
      <c r="H305" s="6">
        <v>-3822</v>
      </c>
      <c r="I305" s="11"/>
      <c r="J305" s="11"/>
    </row>
    <row r="306" spans="1:10" ht="19.5" customHeight="1" x14ac:dyDescent="0.25">
      <c r="A306" s="11" t="s">
        <v>1141</v>
      </c>
      <c r="B306" s="12" t="s">
        <v>39</v>
      </c>
      <c r="C306" s="6">
        <v>686483</v>
      </c>
      <c r="D306" s="6">
        <v>15226</v>
      </c>
      <c r="E306" s="5">
        <v>22.5</v>
      </c>
      <c r="F306" s="6">
        <v>3171</v>
      </c>
      <c r="G306" s="5">
        <v>4.7</v>
      </c>
      <c r="H306" s="6">
        <v>1006</v>
      </c>
      <c r="I306" s="11"/>
      <c r="J306" s="11"/>
    </row>
    <row r="307" spans="1:10" ht="19.5" customHeight="1" x14ac:dyDescent="0.25">
      <c r="A307" s="11" t="s">
        <v>1169</v>
      </c>
      <c r="B307" s="12" t="s">
        <v>39</v>
      </c>
      <c r="C307" s="6">
        <v>73464</v>
      </c>
      <c r="D307" s="6">
        <v>1148</v>
      </c>
      <c r="E307" s="5">
        <v>15.7</v>
      </c>
      <c r="F307" s="5">
        <v>28</v>
      </c>
      <c r="G307" s="5">
        <v>0.4</v>
      </c>
      <c r="H307" s="5">
        <v>-116</v>
      </c>
      <c r="I307" s="11"/>
      <c r="J307" s="11"/>
    </row>
    <row r="308" spans="1:10" ht="19.5" customHeight="1" x14ac:dyDescent="0.25">
      <c r="A308" s="11" t="s">
        <v>1263</v>
      </c>
      <c r="B308" s="12" t="s">
        <v>39</v>
      </c>
      <c r="C308" s="6">
        <v>174272</v>
      </c>
      <c r="D308" s="6">
        <v>3725</v>
      </c>
      <c r="E308" s="5">
        <v>21.6</v>
      </c>
      <c r="F308" s="5">
        <v>18</v>
      </c>
      <c r="G308" s="5">
        <v>0.1</v>
      </c>
      <c r="H308" s="5">
        <v>455</v>
      </c>
      <c r="I308" s="11"/>
      <c r="J308" s="11"/>
    </row>
    <row r="309" spans="1:10" ht="19.5" customHeight="1" x14ac:dyDescent="0.25">
      <c r="A309" s="11" t="s">
        <v>1264</v>
      </c>
      <c r="B309" s="12" t="s">
        <v>39</v>
      </c>
      <c r="C309" s="6">
        <v>419119</v>
      </c>
      <c r="D309" s="6">
        <v>8160</v>
      </c>
      <c r="E309" s="5">
        <v>19.600000000000001</v>
      </c>
      <c r="F309" s="6">
        <v>1020</v>
      </c>
      <c r="G309" s="5">
        <v>2.5</v>
      </c>
      <c r="H309" s="6">
        <v>-2959</v>
      </c>
      <c r="I309" s="11"/>
      <c r="J309" s="11"/>
    </row>
    <row r="310" spans="1:10" ht="19.5" customHeight="1" x14ac:dyDescent="0.25">
      <c r="A310" s="11" t="s">
        <v>1282</v>
      </c>
      <c r="B310" s="12" t="s">
        <v>39</v>
      </c>
      <c r="C310" s="6">
        <v>462659</v>
      </c>
      <c r="D310" s="6">
        <v>3185</v>
      </c>
      <c r="E310" s="5">
        <v>6.9</v>
      </c>
      <c r="F310" s="6">
        <v>2080</v>
      </c>
      <c r="G310" s="5">
        <v>4.5</v>
      </c>
      <c r="H310" s="6">
        <v>1102</v>
      </c>
      <c r="I310" s="11"/>
      <c r="J310" s="11"/>
    </row>
    <row r="311" spans="1:10" ht="19.5" customHeight="1" x14ac:dyDescent="0.25">
      <c r="A311" s="11" t="s">
        <v>1331</v>
      </c>
      <c r="B311" s="12" t="s">
        <v>39</v>
      </c>
      <c r="C311" s="6">
        <v>243812</v>
      </c>
      <c r="D311" s="6">
        <v>8230</v>
      </c>
      <c r="E311" s="5">
        <v>34.4</v>
      </c>
      <c r="F311" s="5">
        <v>275</v>
      </c>
      <c r="G311" s="5">
        <v>1.1000000000000001</v>
      </c>
      <c r="H311" s="5">
        <v>235</v>
      </c>
      <c r="I311" s="11"/>
      <c r="J311" s="11"/>
    </row>
    <row r="312" spans="1:10" ht="19.5" customHeight="1" x14ac:dyDescent="0.25">
      <c r="A312" s="11" t="s">
        <v>1337</v>
      </c>
      <c r="B312" s="12" t="s">
        <v>39</v>
      </c>
      <c r="C312" s="6">
        <v>313506</v>
      </c>
      <c r="D312" s="6">
        <v>6591</v>
      </c>
      <c r="E312" s="5">
        <v>21.3</v>
      </c>
      <c r="F312" s="6">
        <v>1063</v>
      </c>
      <c r="G312" s="5">
        <v>3.4</v>
      </c>
      <c r="H312" s="5">
        <v>-252</v>
      </c>
      <c r="I312" s="11"/>
      <c r="J312" s="11"/>
    </row>
    <row r="313" spans="1:10" ht="19.5" customHeight="1" x14ac:dyDescent="0.25">
      <c r="A313" s="11" t="s">
        <v>1369</v>
      </c>
      <c r="B313" s="12" t="s">
        <v>39</v>
      </c>
      <c r="C313" s="6">
        <v>125165</v>
      </c>
      <c r="D313" s="6">
        <v>4356</v>
      </c>
      <c r="E313" s="5">
        <v>35.200000000000003</v>
      </c>
      <c r="F313" s="5">
        <v>32</v>
      </c>
      <c r="G313" s="5">
        <v>0.3</v>
      </c>
      <c r="H313" s="6">
        <v>-1363</v>
      </c>
      <c r="I313" s="11"/>
      <c r="J313" s="11"/>
    </row>
    <row r="314" spans="1:10" ht="19.5" customHeight="1" x14ac:dyDescent="0.25">
      <c r="A314" s="11" t="s">
        <v>1375</v>
      </c>
      <c r="B314" s="12" t="s">
        <v>39</v>
      </c>
      <c r="C314" s="6">
        <v>44190</v>
      </c>
      <c r="D314" s="5">
        <v>438</v>
      </c>
      <c r="E314" s="5">
        <v>10</v>
      </c>
      <c r="F314" s="5">
        <v>16</v>
      </c>
      <c r="G314" s="5">
        <v>0.4</v>
      </c>
      <c r="H314" s="5">
        <v>-97</v>
      </c>
      <c r="I314" s="11"/>
      <c r="J314" s="11"/>
    </row>
    <row r="315" spans="1:10" ht="19.5" customHeight="1" x14ac:dyDescent="0.25">
      <c r="A315" s="11" t="s">
        <v>1390</v>
      </c>
      <c r="B315" s="12" t="s">
        <v>39</v>
      </c>
      <c r="C315" s="6">
        <v>21833</v>
      </c>
      <c r="D315" s="5">
        <v>-299</v>
      </c>
      <c r="E315" s="5">
        <v>-13.6</v>
      </c>
      <c r="F315" s="5">
        <v>20</v>
      </c>
      <c r="G315" s="5">
        <v>0.9</v>
      </c>
      <c r="H315" s="5">
        <v>-8</v>
      </c>
      <c r="I315" s="11"/>
      <c r="J315" s="11"/>
    </row>
    <row r="316" spans="1:10" ht="19.5" customHeight="1" x14ac:dyDescent="0.25">
      <c r="A316" s="11" t="s">
        <v>1439</v>
      </c>
      <c r="B316" s="12" t="s">
        <v>39</v>
      </c>
      <c r="C316" s="6">
        <v>15517</v>
      </c>
      <c r="D316" s="5">
        <v>299</v>
      </c>
      <c r="E316" s="5">
        <v>19.399999999999999</v>
      </c>
      <c r="F316" s="5">
        <v>15</v>
      </c>
      <c r="G316" s="5">
        <v>1</v>
      </c>
      <c r="H316" s="5">
        <v>-66</v>
      </c>
      <c r="I316" s="11"/>
      <c r="J316" s="11"/>
    </row>
    <row r="317" spans="1:10" ht="19.5" customHeight="1" x14ac:dyDescent="0.25">
      <c r="A317" s="11" t="s">
        <v>1465</v>
      </c>
      <c r="B317" s="12" t="s">
        <v>39</v>
      </c>
      <c r="C317" s="6">
        <v>538692</v>
      </c>
      <c r="D317" s="6">
        <v>10000</v>
      </c>
      <c r="E317" s="5">
        <v>18.7</v>
      </c>
      <c r="F317" s="6">
        <v>1498</v>
      </c>
      <c r="G317" s="5">
        <v>2.8</v>
      </c>
      <c r="H317" s="6">
        <v>-1883</v>
      </c>
      <c r="I317" s="11"/>
      <c r="J317" s="11"/>
    </row>
    <row r="318" spans="1:10" ht="19.5" customHeight="1" x14ac:dyDescent="0.25">
      <c r="A318" s="11" t="s">
        <v>1471</v>
      </c>
      <c r="B318" s="12" t="s">
        <v>39</v>
      </c>
      <c r="C318" s="6">
        <v>32120</v>
      </c>
      <c r="D318" s="5">
        <v>142</v>
      </c>
      <c r="E318" s="5">
        <v>4.4000000000000004</v>
      </c>
      <c r="F318" s="5">
        <v>11</v>
      </c>
      <c r="G318" s="5">
        <v>0.3</v>
      </c>
      <c r="H318" s="5">
        <v>83</v>
      </c>
      <c r="I318" s="11"/>
      <c r="J318" s="11"/>
    </row>
    <row r="319" spans="1:10" ht="19.5" customHeight="1" x14ac:dyDescent="0.25">
      <c r="A319" s="11" t="s">
        <v>1478</v>
      </c>
      <c r="B319" s="12" t="s">
        <v>39</v>
      </c>
      <c r="C319" s="6">
        <v>68376</v>
      </c>
      <c r="D319" s="6">
        <v>2695</v>
      </c>
      <c r="E319" s="5">
        <v>40.299999999999997</v>
      </c>
      <c r="F319" s="5">
        <v>46</v>
      </c>
      <c r="G319" s="5">
        <v>0.7</v>
      </c>
      <c r="H319" s="5">
        <v>175</v>
      </c>
      <c r="I319" s="11"/>
      <c r="J319" s="11"/>
    </row>
    <row r="320" spans="1:10" ht="19.5" customHeight="1" x14ac:dyDescent="0.25">
      <c r="A320" s="11" t="s">
        <v>1489</v>
      </c>
      <c r="B320" s="12" t="s">
        <v>39</v>
      </c>
      <c r="C320" s="6">
        <v>24567</v>
      </c>
      <c r="D320" s="5">
        <v>180</v>
      </c>
      <c r="E320" s="5">
        <v>7.3</v>
      </c>
      <c r="F320" s="5">
        <v>5</v>
      </c>
      <c r="G320" s="5">
        <v>0.2</v>
      </c>
      <c r="H320" s="5">
        <v>-69</v>
      </c>
      <c r="I320" s="11"/>
      <c r="J320" s="11"/>
    </row>
    <row r="321" spans="1:10" ht="19.5" customHeight="1" x14ac:dyDescent="0.25">
      <c r="A321" s="11" t="s">
        <v>86</v>
      </c>
      <c r="B321" s="12" t="s">
        <v>87</v>
      </c>
      <c r="C321" s="6">
        <v>18521</v>
      </c>
      <c r="D321" s="5">
        <v>-18</v>
      </c>
      <c r="E321" s="5">
        <v>-1</v>
      </c>
      <c r="F321" s="5">
        <v>4</v>
      </c>
      <c r="G321" s="5">
        <v>0.2</v>
      </c>
      <c r="H321" s="5">
        <v>52</v>
      </c>
      <c r="I321" s="11"/>
      <c r="J321" s="11"/>
    </row>
    <row r="322" spans="1:10" ht="19.5" customHeight="1" x14ac:dyDescent="0.25">
      <c r="A322" s="11" t="s">
        <v>120</v>
      </c>
      <c r="B322" s="12" t="s">
        <v>87</v>
      </c>
      <c r="C322" s="6">
        <v>11319</v>
      </c>
      <c r="D322" s="5">
        <v>-99</v>
      </c>
      <c r="E322" s="5">
        <v>-8.6999999999999993</v>
      </c>
      <c r="F322" s="5">
        <v>14</v>
      </c>
      <c r="G322" s="5">
        <v>1.2</v>
      </c>
      <c r="H322" s="5">
        <v>39</v>
      </c>
      <c r="I322" s="11"/>
      <c r="J322" s="11"/>
    </row>
    <row r="323" spans="1:10" ht="19.5" customHeight="1" x14ac:dyDescent="0.25">
      <c r="A323" s="11" t="s">
        <v>123</v>
      </c>
      <c r="B323" s="12" t="s">
        <v>87</v>
      </c>
      <c r="C323" s="6">
        <v>44906</v>
      </c>
      <c r="D323" s="5">
        <v>-255</v>
      </c>
      <c r="E323" s="5">
        <v>-5.7</v>
      </c>
      <c r="F323" s="5">
        <v>28</v>
      </c>
      <c r="G323" s="5">
        <v>0.6</v>
      </c>
      <c r="H323" s="5">
        <v>-58</v>
      </c>
      <c r="I323" s="11"/>
      <c r="J323" s="11"/>
    </row>
    <row r="324" spans="1:10" ht="19.5" customHeight="1" x14ac:dyDescent="0.25">
      <c r="A324" s="11" t="s">
        <v>128</v>
      </c>
      <c r="B324" s="12" t="s">
        <v>87</v>
      </c>
      <c r="C324" s="6">
        <v>18634</v>
      </c>
      <c r="D324" s="5">
        <v>260</v>
      </c>
      <c r="E324" s="5">
        <v>14.1</v>
      </c>
      <c r="F324" s="5">
        <v>2</v>
      </c>
      <c r="G324" s="5">
        <v>0.1</v>
      </c>
      <c r="H324" s="5">
        <v>62</v>
      </c>
      <c r="I324" s="11"/>
      <c r="J324" s="11"/>
    </row>
    <row r="325" spans="1:10" ht="19.5" customHeight="1" x14ac:dyDescent="0.25">
      <c r="A325" s="11" t="s">
        <v>139</v>
      </c>
      <c r="B325" s="12" t="s">
        <v>87</v>
      </c>
      <c r="C325" s="6">
        <v>79061</v>
      </c>
      <c r="D325" s="6">
        <v>1374</v>
      </c>
      <c r="E325" s="5">
        <v>17.600000000000001</v>
      </c>
      <c r="F325" s="5">
        <v>64</v>
      </c>
      <c r="G325" s="5">
        <v>0.8</v>
      </c>
      <c r="H325" s="5">
        <v>524</v>
      </c>
      <c r="I325" s="11"/>
      <c r="J325" s="11"/>
    </row>
    <row r="326" spans="1:10" ht="19.5" customHeight="1" x14ac:dyDescent="0.25">
      <c r="A326" s="11" t="s">
        <v>143</v>
      </c>
      <c r="B326" s="12" t="s">
        <v>87</v>
      </c>
      <c r="C326" s="6">
        <v>105054</v>
      </c>
      <c r="D326" s="6">
        <v>1181</v>
      </c>
      <c r="E326" s="5">
        <v>11.3</v>
      </c>
      <c r="F326" s="5">
        <v>9</v>
      </c>
      <c r="G326" s="5">
        <v>0.1</v>
      </c>
      <c r="H326" s="5">
        <v>431</v>
      </c>
      <c r="I326" s="11"/>
      <c r="J326" s="11"/>
    </row>
    <row r="327" spans="1:10" ht="19.5" customHeight="1" x14ac:dyDescent="0.25">
      <c r="A327" s="11" t="s">
        <v>164</v>
      </c>
      <c r="B327" s="12" t="s">
        <v>87</v>
      </c>
      <c r="C327" s="6">
        <v>16996</v>
      </c>
      <c r="D327" s="5">
        <v>-210</v>
      </c>
      <c r="E327" s="5">
        <v>-12.3</v>
      </c>
      <c r="F327" s="5">
        <v>-4</v>
      </c>
      <c r="G327" s="5">
        <v>-0.2</v>
      </c>
      <c r="H327" s="5">
        <v>21</v>
      </c>
      <c r="I327" s="11"/>
      <c r="J327" s="11"/>
    </row>
    <row r="328" spans="1:10" ht="19.5" customHeight="1" x14ac:dyDescent="0.25">
      <c r="A328" s="11" t="s">
        <v>174</v>
      </c>
      <c r="B328" s="12" t="s">
        <v>87</v>
      </c>
      <c r="C328" s="6">
        <v>19186</v>
      </c>
      <c r="D328" s="5">
        <v>112</v>
      </c>
      <c r="E328" s="5">
        <v>5.9</v>
      </c>
      <c r="F328" s="5">
        <v>20</v>
      </c>
      <c r="G328" s="5">
        <v>1</v>
      </c>
      <c r="H328" s="5">
        <v>41</v>
      </c>
      <c r="I328" s="11"/>
      <c r="J328" s="11"/>
    </row>
    <row r="329" spans="1:10" ht="19.5" customHeight="1" x14ac:dyDescent="0.25">
      <c r="A329" s="11" t="s">
        <v>178</v>
      </c>
      <c r="B329" s="12" t="s">
        <v>87</v>
      </c>
      <c r="C329" s="6">
        <v>152862</v>
      </c>
      <c r="D329" s="6">
        <v>-1017</v>
      </c>
      <c r="E329" s="5">
        <v>-6.6</v>
      </c>
      <c r="F329" s="5">
        <v>230</v>
      </c>
      <c r="G329" s="5">
        <v>1.5</v>
      </c>
      <c r="H329" s="5">
        <v>445</v>
      </c>
      <c r="I329" s="11"/>
      <c r="J329" s="11"/>
    </row>
    <row r="330" spans="1:10" ht="19.5" customHeight="1" x14ac:dyDescent="0.25">
      <c r="A330" s="11" t="s">
        <v>189</v>
      </c>
      <c r="B330" s="12" t="s">
        <v>87</v>
      </c>
      <c r="C330" s="6">
        <v>12830</v>
      </c>
      <c r="D330" s="5">
        <v>-97</v>
      </c>
      <c r="E330" s="5">
        <v>-7.5</v>
      </c>
      <c r="F330" s="5">
        <v>17</v>
      </c>
      <c r="G330" s="5">
        <v>1.3</v>
      </c>
      <c r="H330" s="5">
        <v>11</v>
      </c>
      <c r="I330" s="11"/>
      <c r="J330" s="11"/>
    </row>
    <row r="331" spans="1:10" ht="19.5" customHeight="1" x14ac:dyDescent="0.25">
      <c r="A331" s="11" t="s">
        <v>214</v>
      </c>
      <c r="B331" s="12" t="s">
        <v>87</v>
      </c>
      <c r="C331" s="6">
        <v>18731</v>
      </c>
      <c r="D331" s="5">
        <v>371</v>
      </c>
      <c r="E331" s="5">
        <v>20</v>
      </c>
      <c r="F331" s="5">
        <v>-23</v>
      </c>
      <c r="G331" s="5">
        <v>-1.2</v>
      </c>
      <c r="H331" s="5">
        <v>27</v>
      </c>
      <c r="I331" s="11"/>
      <c r="J331" s="11"/>
    </row>
    <row r="332" spans="1:10" ht="19.5" customHeight="1" x14ac:dyDescent="0.25">
      <c r="A332" s="11" t="s">
        <v>228</v>
      </c>
      <c r="B332" s="12" t="s">
        <v>87</v>
      </c>
      <c r="C332" s="6">
        <v>15587</v>
      </c>
      <c r="D332" s="5">
        <v>-79</v>
      </c>
      <c r="E332" s="5">
        <v>-5.0999999999999996</v>
      </c>
      <c r="F332" s="5">
        <v>9</v>
      </c>
      <c r="G332" s="5">
        <v>0.6</v>
      </c>
      <c r="H332" s="5">
        <v>-36</v>
      </c>
      <c r="I332" s="11"/>
      <c r="J332" s="11"/>
    </row>
    <row r="333" spans="1:10" ht="19.5" customHeight="1" x14ac:dyDescent="0.25">
      <c r="A333" s="11" t="s">
        <v>234</v>
      </c>
      <c r="B333" s="12" t="s">
        <v>87</v>
      </c>
      <c r="C333" s="6">
        <v>37060</v>
      </c>
      <c r="D333" s="5">
        <v>922</v>
      </c>
      <c r="E333" s="5">
        <v>25.3</v>
      </c>
      <c r="F333" s="5">
        <v>6</v>
      </c>
      <c r="G333" s="5">
        <v>0.2</v>
      </c>
      <c r="H333" s="5">
        <v>289</v>
      </c>
      <c r="I333" s="11"/>
      <c r="J333" s="11"/>
    </row>
    <row r="334" spans="1:10" ht="19.5" customHeight="1" x14ac:dyDescent="0.25">
      <c r="A334" s="11" t="s">
        <v>241</v>
      </c>
      <c r="B334" s="12" t="s">
        <v>87</v>
      </c>
      <c r="C334" s="6">
        <v>76149</v>
      </c>
      <c r="D334" s="5">
        <v>930</v>
      </c>
      <c r="E334" s="5">
        <v>12.3</v>
      </c>
      <c r="F334" s="5">
        <v>146</v>
      </c>
      <c r="G334" s="5">
        <v>1.9</v>
      </c>
      <c r="H334" s="5">
        <v>348</v>
      </c>
      <c r="I334" s="11"/>
      <c r="J334" s="11"/>
    </row>
    <row r="335" spans="1:10" ht="19.5" customHeight="1" x14ac:dyDescent="0.25">
      <c r="A335" s="11" t="s">
        <v>245</v>
      </c>
      <c r="B335" s="12" t="s">
        <v>87</v>
      </c>
      <c r="C335" s="6">
        <v>22522</v>
      </c>
      <c r="D335" s="5">
        <v>-143</v>
      </c>
      <c r="E335" s="5">
        <v>-6.3</v>
      </c>
      <c r="F335" s="5">
        <v>5</v>
      </c>
      <c r="G335" s="5">
        <v>0.2</v>
      </c>
      <c r="H335" s="5">
        <v>53</v>
      </c>
      <c r="I335" s="11"/>
      <c r="J335" s="11"/>
    </row>
    <row r="336" spans="1:10" ht="19.5" customHeight="1" x14ac:dyDescent="0.25">
      <c r="A336" s="11" t="s">
        <v>253</v>
      </c>
      <c r="B336" s="12" t="s">
        <v>87</v>
      </c>
      <c r="C336" s="6">
        <v>24059</v>
      </c>
      <c r="D336" s="5">
        <v>337</v>
      </c>
      <c r="E336" s="5">
        <v>14.1</v>
      </c>
      <c r="F336" s="5">
        <v>1</v>
      </c>
      <c r="G336" s="5">
        <v>0</v>
      </c>
      <c r="H336" s="5">
        <v>9</v>
      </c>
      <c r="I336" s="11"/>
      <c r="J336" s="11"/>
    </row>
    <row r="337" spans="1:10" ht="19.5" customHeight="1" x14ac:dyDescent="0.25">
      <c r="A337" s="11" t="s">
        <v>270</v>
      </c>
      <c r="B337" s="12" t="s">
        <v>87</v>
      </c>
      <c r="C337" s="6">
        <v>53044</v>
      </c>
      <c r="D337" s="5">
        <v>192</v>
      </c>
      <c r="E337" s="5">
        <v>3.6</v>
      </c>
      <c r="F337" s="5">
        <v>1</v>
      </c>
      <c r="G337" s="5">
        <v>0</v>
      </c>
      <c r="H337" s="5">
        <v>435</v>
      </c>
      <c r="I337" s="11"/>
      <c r="J337" s="11"/>
    </row>
    <row r="338" spans="1:10" ht="19.5" customHeight="1" x14ac:dyDescent="0.25">
      <c r="A338" s="11" t="s">
        <v>275</v>
      </c>
      <c r="B338" s="12" t="s">
        <v>87</v>
      </c>
      <c r="C338" s="6">
        <v>10797</v>
      </c>
      <c r="D338" s="5">
        <v>-150</v>
      </c>
      <c r="E338" s="5">
        <v>-13.8</v>
      </c>
      <c r="F338" s="5">
        <v>25</v>
      </c>
      <c r="G338" s="5">
        <v>2.2999999999999998</v>
      </c>
      <c r="H338" s="5">
        <v>8</v>
      </c>
      <c r="I338" s="11"/>
      <c r="J338" s="11"/>
    </row>
    <row r="339" spans="1:10" ht="19.5" customHeight="1" x14ac:dyDescent="0.25">
      <c r="A339" s="11" t="s">
        <v>283</v>
      </c>
      <c r="B339" s="12" t="s">
        <v>87</v>
      </c>
      <c r="C339" s="6">
        <v>117812</v>
      </c>
      <c r="D339" s="5">
        <v>822</v>
      </c>
      <c r="E339" s="5">
        <v>7</v>
      </c>
      <c r="F339" s="5">
        <v>197</v>
      </c>
      <c r="G339" s="5">
        <v>1.7</v>
      </c>
      <c r="H339" s="5">
        <v>502</v>
      </c>
      <c r="I339" s="11"/>
      <c r="J339" s="11"/>
    </row>
    <row r="340" spans="1:10" ht="19.5" customHeight="1" x14ac:dyDescent="0.25">
      <c r="A340" s="11" t="s">
        <v>295</v>
      </c>
      <c r="B340" s="12" t="s">
        <v>87</v>
      </c>
      <c r="C340" s="6">
        <v>66550</v>
      </c>
      <c r="D340" s="5">
        <v>226</v>
      </c>
      <c r="E340" s="5">
        <v>3.4</v>
      </c>
      <c r="F340" s="5">
        <v>24</v>
      </c>
      <c r="G340" s="5">
        <v>0.4</v>
      </c>
      <c r="H340" s="5">
        <v>37</v>
      </c>
      <c r="I340" s="11"/>
      <c r="J340" s="11"/>
    </row>
    <row r="341" spans="1:10" ht="19.5" customHeight="1" x14ac:dyDescent="0.25">
      <c r="A341" s="11" t="s">
        <v>310</v>
      </c>
      <c r="B341" s="12" t="s">
        <v>87</v>
      </c>
      <c r="C341" s="6">
        <v>12715</v>
      </c>
      <c r="D341" s="5">
        <v>-150</v>
      </c>
      <c r="E341" s="5">
        <v>-11.8</v>
      </c>
      <c r="F341" s="5">
        <v>67</v>
      </c>
      <c r="G341" s="5">
        <v>5.3</v>
      </c>
      <c r="H341" s="5">
        <v>45</v>
      </c>
      <c r="I341" s="11"/>
      <c r="J341" s="11"/>
    </row>
    <row r="342" spans="1:10" ht="19.5" customHeight="1" x14ac:dyDescent="0.25">
      <c r="A342" s="11" t="s">
        <v>311</v>
      </c>
      <c r="B342" s="12" t="s">
        <v>87</v>
      </c>
      <c r="C342" s="6">
        <v>290501</v>
      </c>
      <c r="D342" s="6">
        <v>-1164</v>
      </c>
      <c r="E342" s="5">
        <v>-4</v>
      </c>
      <c r="F342" s="5">
        <v>810</v>
      </c>
      <c r="G342" s="5">
        <v>2.8</v>
      </c>
      <c r="H342" s="6">
        <v>1489</v>
      </c>
      <c r="I342" s="11"/>
      <c r="J342" s="11"/>
    </row>
    <row r="343" spans="1:10" ht="19.5" customHeight="1" x14ac:dyDescent="0.25">
      <c r="A343" s="11" t="s">
        <v>312</v>
      </c>
      <c r="B343" s="12" t="s">
        <v>87</v>
      </c>
      <c r="C343" s="6">
        <v>10343</v>
      </c>
      <c r="D343" s="5">
        <v>3</v>
      </c>
      <c r="E343" s="5">
        <v>0.3</v>
      </c>
      <c r="F343" s="5">
        <v>74</v>
      </c>
      <c r="G343" s="5">
        <v>7.2</v>
      </c>
      <c r="H343" s="5">
        <v>166</v>
      </c>
      <c r="I343" s="11"/>
      <c r="J343" s="11"/>
    </row>
    <row r="344" spans="1:10" ht="19.5" customHeight="1" x14ac:dyDescent="0.25">
      <c r="A344" s="11" t="s">
        <v>313</v>
      </c>
      <c r="B344" s="12" t="s">
        <v>87</v>
      </c>
      <c r="C344" s="6">
        <v>24770</v>
      </c>
      <c r="D344" s="5">
        <v>-78</v>
      </c>
      <c r="E344" s="5">
        <v>-3.1</v>
      </c>
      <c r="F344" s="5">
        <v>7</v>
      </c>
      <c r="G344" s="5">
        <v>0.3</v>
      </c>
      <c r="H344" s="5">
        <v>9</v>
      </c>
      <c r="I344" s="11"/>
      <c r="J344" s="11"/>
    </row>
    <row r="345" spans="1:10" ht="19.5" customHeight="1" x14ac:dyDescent="0.25">
      <c r="A345" s="11" t="s">
        <v>321</v>
      </c>
      <c r="B345" s="12" t="s">
        <v>87</v>
      </c>
      <c r="C345" s="6">
        <v>247573</v>
      </c>
      <c r="D345" s="6">
        <v>4452</v>
      </c>
      <c r="E345" s="5">
        <v>18.2</v>
      </c>
      <c r="F345" s="5">
        <v>198</v>
      </c>
      <c r="G345" s="5">
        <v>0.8</v>
      </c>
      <c r="H345" s="6">
        <v>1302</v>
      </c>
      <c r="I345" s="11"/>
      <c r="J345" s="11"/>
    </row>
    <row r="346" spans="1:10" ht="19.5" customHeight="1" x14ac:dyDescent="0.25">
      <c r="A346" s="11" t="s">
        <v>346</v>
      </c>
      <c r="B346" s="12" t="s">
        <v>87</v>
      </c>
      <c r="C346" s="6">
        <v>127064</v>
      </c>
      <c r="D346" s="5">
        <v>944</v>
      </c>
      <c r="E346" s="5">
        <v>7.5</v>
      </c>
      <c r="F346" s="5">
        <v>490</v>
      </c>
      <c r="G346" s="5">
        <v>3.9</v>
      </c>
      <c r="H346" s="5">
        <v>602</v>
      </c>
      <c r="I346" s="11"/>
      <c r="J346" s="11"/>
    </row>
    <row r="347" spans="1:10" ht="19.5" customHeight="1" x14ac:dyDescent="0.25">
      <c r="A347" s="11" t="s">
        <v>349</v>
      </c>
      <c r="B347" s="12" t="s">
        <v>87</v>
      </c>
      <c r="C347" s="6">
        <v>285153</v>
      </c>
      <c r="D347" s="6">
        <v>1784</v>
      </c>
      <c r="E347" s="5">
        <v>6.3</v>
      </c>
      <c r="F347" s="5">
        <v>965</v>
      </c>
      <c r="G347" s="5">
        <v>3.4</v>
      </c>
      <c r="H347" s="6">
        <v>2394</v>
      </c>
      <c r="I347" s="11"/>
      <c r="J347" s="11"/>
    </row>
    <row r="348" spans="1:10" ht="19.5" customHeight="1" x14ac:dyDescent="0.25">
      <c r="A348" s="11" t="s">
        <v>356</v>
      </c>
      <c r="B348" s="12" t="s">
        <v>87</v>
      </c>
      <c r="C348" s="6">
        <v>755754</v>
      </c>
      <c r="D348" s="6">
        <v>-2963</v>
      </c>
      <c r="E348" s="5">
        <v>-3.9</v>
      </c>
      <c r="F348" s="6">
        <v>3227</v>
      </c>
      <c r="G348" s="5">
        <v>4.3</v>
      </c>
      <c r="H348" s="6">
        <v>5016</v>
      </c>
      <c r="I348" s="11"/>
      <c r="J348" s="11"/>
    </row>
    <row r="349" spans="1:10" ht="19.5" customHeight="1" x14ac:dyDescent="0.25">
      <c r="A349" s="11" t="s">
        <v>361</v>
      </c>
      <c r="B349" s="12" t="s">
        <v>87</v>
      </c>
      <c r="C349" s="6">
        <v>43014</v>
      </c>
      <c r="D349" s="5">
        <v>-198</v>
      </c>
      <c r="E349" s="5">
        <v>-4.5999999999999996</v>
      </c>
      <c r="F349" s="5">
        <v>44</v>
      </c>
      <c r="G349" s="5">
        <v>1</v>
      </c>
      <c r="H349" s="5">
        <v>152</v>
      </c>
      <c r="I349" s="11"/>
      <c r="J349" s="11"/>
    </row>
    <row r="350" spans="1:10" ht="19.5" customHeight="1" x14ac:dyDescent="0.25">
      <c r="A350" s="11" t="s">
        <v>371</v>
      </c>
      <c r="B350" s="12" t="s">
        <v>87</v>
      </c>
      <c r="C350" s="6">
        <v>45835</v>
      </c>
      <c r="D350" s="5">
        <v>-95</v>
      </c>
      <c r="E350" s="5">
        <v>-2.1</v>
      </c>
      <c r="F350" s="5">
        <v>82</v>
      </c>
      <c r="G350" s="5">
        <v>1.8</v>
      </c>
      <c r="H350" s="5">
        <v>178</v>
      </c>
      <c r="I350" s="11"/>
      <c r="J350" s="11"/>
    </row>
    <row r="351" spans="1:10" ht="19.5" customHeight="1" x14ac:dyDescent="0.25">
      <c r="A351" s="11" t="s">
        <v>372</v>
      </c>
      <c r="B351" s="12" t="s">
        <v>87</v>
      </c>
      <c r="C351" s="6">
        <v>151579</v>
      </c>
      <c r="D351" s="6">
        <v>3100</v>
      </c>
      <c r="E351" s="5">
        <v>20.7</v>
      </c>
      <c r="F351" s="5">
        <v>154</v>
      </c>
      <c r="G351" s="5">
        <v>1</v>
      </c>
      <c r="H351" s="5">
        <v>872</v>
      </c>
      <c r="I351" s="11"/>
      <c r="J351" s="11"/>
    </row>
    <row r="352" spans="1:10" ht="19.5" customHeight="1" x14ac:dyDescent="0.25">
      <c r="A352" s="11" t="s">
        <v>383</v>
      </c>
      <c r="B352" s="12" t="s">
        <v>87</v>
      </c>
      <c r="C352" s="6">
        <v>17277</v>
      </c>
      <c r="D352" s="5">
        <v>53</v>
      </c>
      <c r="E352" s="5">
        <v>3.1</v>
      </c>
      <c r="F352" s="5">
        <v>4</v>
      </c>
      <c r="G352" s="5">
        <v>0.2</v>
      </c>
      <c r="H352" s="5">
        <v>33</v>
      </c>
      <c r="I352" s="11"/>
      <c r="J352" s="11"/>
    </row>
    <row r="353" spans="1:10" ht="19.5" customHeight="1" x14ac:dyDescent="0.25">
      <c r="A353" s="11" t="s">
        <v>394</v>
      </c>
      <c r="B353" s="12" t="s">
        <v>87</v>
      </c>
      <c r="C353" s="6">
        <v>143114</v>
      </c>
      <c r="D353" s="6">
        <v>1874</v>
      </c>
      <c r="E353" s="5">
        <v>13.2</v>
      </c>
      <c r="F353" s="5">
        <v>186</v>
      </c>
      <c r="G353" s="5">
        <v>1.3</v>
      </c>
      <c r="H353" s="5">
        <v>578</v>
      </c>
      <c r="I353" s="11"/>
      <c r="J353" s="11"/>
    </row>
    <row r="354" spans="1:10" ht="19.5" customHeight="1" x14ac:dyDescent="0.25">
      <c r="A354" s="11" t="s">
        <v>400</v>
      </c>
      <c r="B354" s="12" t="s">
        <v>87</v>
      </c>
      <c r="C354" s="6">
        <v>12295</v>
      </c>
      <c r="D354" s="5">
        <v>38</v>
      </c>
      <c r="E354" s="5">
        <v>3.1</v>
      </c>
      <c r="F354" s="5">
        <v>17</v>
      </c>
      <c r="G354" s="5">
        <v>1.4</v>
      </c>
      <c r="H354" s="5">
        <v>-52</v>
      </c>
      <c r="I354" s="11"/>
      <c r="J354" s="11"/>
    </row>
    <row r="355" spans="1:10" ht="19.5" customHeight="1" x14ac:dyDescent="0.25">
      <c r="A355" s="11" t="s">
        <v>403</v>
      </c>
      <c r="B355" s="12" t="s">
        <v>87</v>
      </c>
      <c r="C355" s="6">
        <v>22736</v>
      </c>
      <c r="D355" s="5">
        <v>-248</v>
      </c>
      <c r="E355" s="5">
        <v>-10.9</v>
      </c>
      <c r="F355" s="5">
        <v>17</v>
      </c>
      <c r="G355" s="5">
        <v>0.7</v>
      </c>
      <c r="H355" s="5">
        <v>33</v>
      </c>
      <c r="I355" s="11"/>
      <c r="J355" s="11"/>
    </row>
    <row r="356" spans="1:10" ht="19.5" customHeight="1" x14ac:dyDescent="0.25">
      <c r="A356" s="11" t="s">
        <v>416</v>
      </c>
      <c r="B356" s="12" t="s">
        <v>87</v>
      </c>
      <c r="C356" s="6">
        <v>16285</v>
      </c>
      <c r="D356" s="5">
        <v>59</v>
      </c>
      <c r="E356" s="5">
        <v>3.6</v>
      </c>
      <c r="F356" s="5">
        <v>-6</v>
      </c>
      <c r="G356" s="5">
        <v>-0.4</v>
      </c>
      <c r="H356" s="5">
        <v>-8</v>
      </c>
      <c r="I356" s="11"/>
      <c r="J356" s="11"/>
    </row>
    <row r="357" spans="1:10" ht="19.5" customHeight="1" x14ac:dyDescent="0.25">
      <c r="A357" s="11" t="s">
        <v>431</v>
      </c>
      <c r="B357" s="12" t="s">
        <v>87</v>
      </c>
      <c r="C357" s="6">
        <v>24379</v>
      </c>
      <c r="D357" s="5">
        <v>684</v>
      </c>
      <c r="E357" s="5">
        <v>28.5</v>
      </c>
      <c r="F357" s="5">
        <v>11</v>
      </c>
      <c r="G357" s="5">
        <v>0.5</v>
      </c>
      <c r="H357" s="5">
        <v>69</v>
      </c>
      <c r="I357" s="11"/>
      <c r="J357" s="11"/>
    </row>
    <row r="358" spans="1:10" ht="19.5" customHeight="1" x14ac:dyDescent="0.25">
      <c r="A358" s="11" t="s">
        <v>436</v>
      </c>
      <c r="B358" s="12" t="s">
        <v>87</v>
      </c>
      <c r="C358" s="6">
        <v>26716</v>
      </c>
      <c r="D358" s="5">
        <v>-41</v>
      </c>
      <c r="E358" s="5">
        <v>-1.5</v>
      </c>
      <c r="F358" s="5">
        <v>2</v>
      </c>
      <c r="G358" s="5">
        <v>0.1</v>
      </c>
      <c r="H358" s="5">
        <v>42</v>
      </c>
      <c r="I358" s="11"/>
      <c r="J358" s="11"/>
    </row>
    <row r="359" spans="1:10" ht="19.5" customHeight="1" x14ac:dyDescent="0.25">
      <c r="A359" s="11" t="s">
        <v>438</v>
      </c>
      <c r="B359" s="12" t="s">
        <v>87</v>
      </c>
      <c r="C359" s="6">
        <v>753253</v>
      </c>
      <c r="D359" s="6">
        <v>-5506</v>
      </c>
      <c r="E359" s="5">
        <v>-7.3</v>
      </c>
      <c r="F359" s="6">
        <v>5729</v>
      </c>
      <c r="G359" s="5">
        <v>7.6</v>
      </c>
      <c r="H359" s="6">
        <v>6384</v>
      </c>
      <c r="I359" s="11"/>
      <c r="J359" s="11"/>
    </row>
    <row r="360" spans="1:10" ht="19.5" customHeight="1" x14ac:dyDescent="0.25">
      <c r="A360" s="11" t="s">
        <v>457</v>
      </c>
      <c r="B360" s="12" t="s">
        <v>87</v>
      </c>
      <c r="C360" s="6">
        <v>20730</v>
      </c>
      <c r="D360" s="5">
        <v>-73</v>
      </c>
      <c r="E360" s="5">
        <v>-3.5</v>
      </c>
      <c r="F360" s="5">
        <v>6</v>
      </c>
      <c r="G360" s="5">
        <v>0.3</v>
      </c>
      <c r="H360" s="5">
        <v>-40</v>
      </c>
      <c r="I360" s="11"/>
      <c r="J360" s="11"/>
    </row>
    <row r="361" spans="1:10" ht="19.5" customHeight="1" x14ac:dyDescent="0.25">
      <c r="A361" s="11" t="s">
        <v>459</v>
      </c>
      <c r="B361" s="12" t="s">
        <v>87</v>
      </c>
      <c r="C361" s="6">
        <v>13737</v>
      </c>
      <c r="D361" s="5">
        <v>-151</v>
      </c>
      <c r="E361" s="5">
        <v>-10.9</v>
      </c>
      <c r="F361" s="5">
        <v>5</v>
      </c>
      <c r="G361" s="5">
        <v>0.4</v>
      </c>
      <c r="H361" s="5">
        <v>-3</v>
      </c>
      <c r="I361" s="11"/>
      <c r="J361" s="11"/>
    </row>
    <row r="362" spans="1:10" ht="19.5" customHeight="1" x14ac:dyDescent="0.25">
      <c r="A362" s="11" t="s">
        <v>462</v>
      </c>
      <c r="B362" s="12" t="s">
        <v>87</v>
      </c>
      <c r="C362" s="6">
        <v>89502</v>
      </c>
      <c r="D362" s="6">
        <v>-1288</v>
      </c>
      <c r="E362" s="5">
        <v>-14.3</v>
      </c>
      <c r="F362" s="5">
        <v>104</v>
      </c>
      <c r="G362" s="5">
        <v>1.2</v>
      </c>
      <c r="H362" s="5">
        <v>288</v>
      </c>
      <c r="I362" s="11"/>
      <c r="J362" s="11"/>
    </row>
    <row r="363" spans="1:10" ht="19.5" customHeight="1" x14ac:dyDescent="0.25">
      <c r="A363" s="11" t="s">
        <v>463</v>
      </c>
      <c r="B363" s="12" t="s">
        <v>87</v>
      </c>
      <c r="C363" s="6">
        <v>143882</v>
      </c>
      <c r="D363" s="5">
        <v>929</v>
      </c>
      <c r="E363" s="5">
        <v>6.5</v>
      </c>
      <c r="F363" s="5">
        <v>192</v>
      </c>
      <c r="G363" s="5">
        <v>1.3</v>
      </c>
      <c r="H363" s="5">
        <v>747</v>
      </c>
      <c r="I363" s="11"/>
      <c r="J363" s="11"/>
    </row>
    <row r="364" spans="1:10" ht="19.5" customHeight="1" x14ac:dyDescent="0.25">
      <c r="A364" s="11" t="s">
        <v>478</v>
      </c>
      <c r="B364" s="12" t="s">
        <v>87</v>
      </c>
      <c r="C364" s="6">
        <v>10296</v>
      </c>
      <c r="D364" s="5">
        <v>14</v>
      </c>
      <c r="E364" s="5">
        <v>1.4</v>
      </c>
      <c r="F364" s="5">
        <v>0</v>
      </c>
      <c r="G364" s="5">
        <v>0</v>
      </c>
      <c r="H364" s="5">
        <v>-15</v>
      </c>
      <c r="I364" s="11"/>
      <c r="J364" s="11"/>
    </row>
    <row r="365" spans="1:10" ht="19.5" customHeight="1" x14ac:dyDescent="0.25">
      <c r="A365" s="11" t="s">
        <v>490</v>
      </c>
      <c r="B365" s="12" t="s">
        <v>87</v>
      </c>
      <c r="C365" s="6">
        <v>59982</v>
      </c>
      <c r="D365" s="6">
        <v>1061</v>
      </c>
      <c r="E365" s="5">
        <v>17.899999999999999</v>
      </c>
      <c r="F365" s="5">
        <v>20</v>
      </c>
      <c r="G365" s="5">
        <v>0.3</v>
      </c>
      <c r="H365" s="5">
        <v>346</v>
      </c>
      <c r="I365" s="11"/>
      <c r="J365" s="11"/>
    </row>
    <row r="366" spans="1:10" ht="19.5" customHeight="1" x14ac:dyDescent="0.25">
      <c r="A366" s="11" t="s">
        <v>493</v>
      </c>
      <c r="B366" s="12" t="s">
        <v>87</v>
      </c>
      <c r="C366" s="6">
        <v>19109</v>
      </c>
      <c r="D366" s="5">
        <v>4</v>
      </c>
      <c r="E366" s="5">
        <v>0.2</v>
      </c>
      <c r="F366" s="5">
        <v>7</v>
      </c>
      <c r="G366" s="5">
        <v>0.4</v>
      </c>
      <c r="H366" s="5">
        <v>-44</v>
      </c>
      <c r="I366" s="11"/>
      <c r="J366" s="11"/>
    </row>
    <row r="367" spans="1:10" ht="19.5" customHeight="1" x14ac:dyDescent="0.25">
      <c r="A367" s="11" t="s">
        <v>499</v>
      </c>
      <c r="B367" s="12" t="s">
        <v>87</v>
      </c>
      <c r="C367" s="6">
        <v>22530</v>
      </c>
      <c r="D367" s="5">
        <v>120</v>
      </c>
      <c r="E367" s="5">
        <v>5.3</v>
      </c>
      <c r="F367" s="5">
        <v>-4</v>
      </c>
      <c r="G367" s="5">
        <v>-0.2</v>
      </c>
      <c r="H367" s="5">
        <v>11</v>
      </c>
      <c r="I367" s="11"/>
      <c r="J367" s="11"/>
    </row>
    <row r="368" spans="1:10" ht="19.5" customHeight="1" x14ac:dyDescent="0.25">
      <c r="A368" s="11" t="s">
        <v>509</v>
      </c>
      <c r="B368" s="12" t="s">
        <v>87</v>
      </c>
      <c r="C368" s="6">
        <v>10775</v>
      </c>
      <c r="D368" s="5">
        <v>74</v>
      </c>
      <c r="E368" s="5">
        <v>6.9</v>
      </c>
      <c r="F368" s="5">
        <v>-1</v>
      </c>
      <c r="G368" s="5">
        <v>-0.1</v>
      </c>
      <c r="H368" s="5">
        <v>34</v>
      </c>
      <c r="I368" s="11"/>
      <c r="J368" s="11"/>
    </row>
    <row r="369" spans="1:10" ht="19.5" customHeight="1" x14ac:dyDescent="0.25">
      <c r="A369" s="11" t="s">
        <v>517</v>
      </c>
      <c r="B369" s="12" t="s">
        <v>87</v>
      </c>
      <c r="C369" s="6">
        <v>25322</v>
      </c>
      <c r="D369" s="5">
        <v>457</v>
      </c>
      <c r="E369" s="5">
        <v>18.2</v>
      </c>
      <c r="F369" s="5">
        <v>-10</v>
      </c>
      <c r="G369" s="5">
        <v>-0.4</v>
      </c>
      <c r="H369" s="5">
        <v>-118</v>
      </c>
      <c r="I369" s="11"/>
      <c r="J369" s="11"/>
    </row>
    <row r="370" spans="1:10" ht="19.5" customHeight="1" x14ac:dyDescent="0.25">
      <c r="A370" s="11" t="s">
        <v>521</v>
      </c>
      <c r="B370" s="12" t="s">
        <v>87</v>
      </c>
      <c r="C370" s="6">
        <v>112549</v>
      </c>
      <c r="D370" s="6">
        <v>1060</v>
      </c>
      <c r="E370" s="5">
        <v>9.5</v>
      </c>
      <c r="F370" s="5">
        <v>226</v>
      </c>
      <c r="G370" s="5">
        <v>2</v>
      </c>
      <c r="H370" s="5">
        <v>31</v>
      </c>
      <c r="I370" s="11"/>
      <c r="J370" s="11"/>
    </row>
    <row r="371" spans="1:10" ht="19.5" customHeight="1" x14ac:dyDescent="0.25">
      <c r="A371" s="11" t="s">
        <v>530</v>
      </c>
      <c r="B371" s="12" t="s">
        <v>87</v>
      </c>
      <c r="C371" s="6">
        <v>97613</v>
      </c>
      <c r="D371" s="5">
        <v>702</v>
      </c>
      <c r="E371" s="5">
        <v>7.2</v>
      </c>
      <c r="F371" s="5">
        <v>153</v>
      </c>
      <c r="G371" s="5">
        <v>1.6</v>
      </c>
      <c r="H371" s="5">
        <v>138</v>
      </c>
      <c r="I371" s="11"/>
      <c r="J371" s="11"/>
    </row>
    <row r="372" spans="1:10" ht="19.5" customHeight="1" x14ac:dyDescent="0.25">
      <c r="A372" s="11" t="s">
        <v>535</v>
      </c>
      <c r="B372" s="12" t="s">
        <v>87</v>
      </c>
      <c r="C372" s="6">
        <v>227967</v>
      </c>
      <c r="D372" s="6">
        <v>6350</v>
      </c>
      <c r="E372" s="5">
        <v>28.3</v>
      </c>
      <c r="F372" s="5">
        <v>395</v>
      </c>
      <c r="G372" s="5">
        <v>1.8</v>
      </c>
      <c r="H372" s="6">
        <v>1139</v>
      </c>
      <c r="I372" s="11"/>
      <c r="J372" s="11"/>
    </row>
    <row r="373" spans="1:10" ht="19.5" customHeight="1" x14ac:dyDescent="0.25">
      <c r="A373" s="11" t="s">
        <v>538</v>
      </c>
      <c r="B373" s="12" t="s">
        <v>87</v>
      </c>
      <c r="C373" s="6">
        <v>22820</v>
      </c>
      <c r="D373" s="5">
        <v>489</v>
      </c>
      <c r="E373" s="5">
        <v>21.7</v>
      </c>
      <c r="F373" s="5">
        <v>30</v>
      </c>
      <c r="G373" s="5">
        <v>1.3</v>
      </c>
      <c r="H373" s="5">
        <v>-7</v>
      </c>
      <c r="I373" s="11"/>
      <c r="J373" s="11"/>
    </row>
    <row r="374" spans="1:10" ht="19.5" customHeight="1" x14ac:dyDescent="0.25">
      <c r="A374" s="11" t="s">
        <v>547</v>
      </c>
      <c r="B374" s="12" t="s">
        <v>87</v>
      </c>
      <c r="C374" s="6">
        <v>1041423</v>
      </c>
      <c r="D374" s="6">
        <v>6760</v>
      </c>
      <c r="E374" s="5">
        <v>6.5</v>
      </c>
      <c r="F374" s="6">
        <v>4427</v>
      </c>
      <c r="G374" s="5">
        <v>4.3</v>
      </c>
      <c r="H374" s="6">
        <v>5926</v>
      </c>
      <c r="I374" s="11"/>
      <c r="J374" s="11"/>
    </row>
    <row r="375" spans="1:10" ht="19.5" customHeight="1" x14ac:dyDescent="0.25">
      <c r="A375" s="11" t="s">
        <v>574</v>
      </c>
      <c r="B375" s="12" t="s">
        <v>87</v>
      </c>
      <c r="C375" s="6">
        <v>30674</v>
      </c>
      <c r="D375" s="5">
        <v>559</v>
      </c>
      <c r="E375" s="5">
        <v>18.399999999999999</v>
      </c>
      <c r="F375" s="5">
        <v>79</v>
      </c>
      <c r="G375" s="5">
        <v>2.6</v>
      </c>
      <c r="H375" s="5">
        <v>0</v>
      </c>
      <c r="I375" s="11"/>
      <c r="J375" s="11"/>
    </row>
    <row r="376" spans="1:10" ht="19.5" customHeight="1" x14ac:dyDescent="0.25">
      <c r="A376" s="11" t="s">
        <v>580</v>
      </c>
      <c r="B376" s="12" t="s">
        <v>87</v>
      </c>
      <c r="C376" s="6">
        <v>85282</v>
      </c>
      <c r="D376" s="5">
        <v>509</v>
      </c>
      <c r="E376" s="5">
        <v>6</v>
      </c>
      <c r="F376" s="5">
        <v>186</v>
      </c>
      <c r="G376" s="5">
        <v>2.2000000000000002</v>
      </c>
      <c r="H376" s="5">
        <v>60</v>
      </c>
      <c r="I376" s="11"/>
      <c r="J376" s="11"/>
    </row>
    <row r="377" spans="1:10" ht="19.5" customHeight="1" x14ac:dyDescent="0.25">
      <c r="A377" s="11" t="s">
        <v>586</v>
      </c>
      <c r="B377" s="12" t="s">
        <v>87</v>
      </c>
      <c r="C377" s="6">
        <v>57089</v>
      </c>
      <c r="D377" s="5">
        <v>-154</v>
      </c>
      <c r="E377" s="5">
        <v>-2.7</v>
      </c>
      <c r="F377" s="5">
        <v>59</v>
      </c>
      <c r="G377" s="5">
        <v>1</v>
      </c>
      <c r="H377" s="5">
        <v>197</v>
      </c>
      <c r="I377" s="11"/>
      <c r="J377" s="11"/>
    </row>
    <row r="378" spans="1:10" ht="19.5" customHeight="1" x14ac:dyDescent="0.25">
      <c r="A378" s="11" t="s">
        <v>588</v>
      </c>
      <c r="B378" s="12" t="s">
        <v>87</v>
      </c>
      <c r="C378" s="6">
        <v>24819</v>
      </c>
      <c r="D378" s="5">
        <v>-182</v>
      </c>
      <c r="E378" s="5">
        <v>-7.3</v>
      </c>
      <c r="F378" s="5">
        <v>36</v>
      </c>
      <c r="G378" s="5">
        <v>1.4</v>
      </c>
      <c r="H378" s="5">
        <v>72</v>
      </c>
      <c r="I378" s="11"/>
      <c r="J378" s="11"/>
    </row>
    <row r="379" spans="1:10" ht="19.5" customHeight="1" x14ac:dyDescent="0.25">
      <c r="A379" s="11" t="s">
        <v>606</v>
      </c>
      <c r="B379" s="12" t="s">
        <v>87</v>
      </c>
      <c r="C379" s="6">
        <v>17281</v>
      </c>
      <c r="D379" s="5">
        <v>349</v>
      </c>
      <c r="E379" s="5">
        <v>20.399999999999999</v>
      </c>
      <c r="F379" s="5">
        <v>41</v>
      </c>
      <c r="G379" s="5">
        <v>2.4</v>
      </c>
      <c r="H379" s="5">
        <v>-49</v>
      </c>
      <c r="I379" s="11"/>
      <c r="J379" s="11"/>
    </row>
    <row r="380" spans="1:10" ht="19.5" customHeight="1" x14ac:dyDescent="0.25">
      <c r="A380" s="11" t="s">
        <v>621</v>
      </c>
      <c r="B380" s="12" t="s">
        <v>87</v>
      </c>
      <c r="C380" s="6">
        <v>920260</v>
      </c>
      <c r="D380" s="6">
        <v>2095</v>
      </c>
      <c r="E380" s="5">
        <v>2.2999999999999998</v>
      </c>
      <c r="F380" s="6">
        <v>3881</v>
      </c>
      <c r="G380" s="5">
        <v>4.2</v>
      </c>
      <c r="H380" s="6">
        <v>7225</v>
      </c>
      <c r="I380" s="11"/>
      <c r="J380" s="11"/>
    </row>
    <row r="381" spans="1:10" ht="19.5" customHeight="1" x14ac:dyDescent="0.25">
      <c r="A381" s="11" t="s">
        <v>622</v>
      </c>
      <c r="B381" s="12" t="s">
        <v>87</v>
      </c>
      <c r="C381" s="6">
        <v>44567</v>
      </c>
      <c r="D381" s="5">
        <v>306</v>
      </c>
      <c r="E381" s="5">
        <v>6.9</v>
      </c>
      <c r="F381" s="5">
        <v>31</v>
      </c>
      <c r="G381" s="5">
        <v>0.7</v>
      </c>
      <c r="H381" s="5">
        <v>53</v>
      </c>
      <c r="I381" s="11"/>
      <c r="J381" s="11"/>
    </row>
    <row r="382" spans="1:10" ht="19.5" customHeight="1" x14ac:dyDescent="0.25">
      <c r="A382" s="11" t="s">
        <v>625</v>
      </c>
      <c r="B382" s="12" t="s">
        <v>87</v>
      </c>
      <c r="C382" s="6">
        <v>199335</v>
      </c>
      <c r="D382" s="6">
        <v>1682</v>
      </c>
      <c r="E382" s="5">
        <v>8.5</v>
      </c>
      <c r="F382" s="5">
        <v>247</v>
      </c>
      <c r="G382" s="5">
        <v>1.2</v>
      </c>
      <c r="H382" s="6">
        <v>1161</v>
      </c>
      <c r="I382" s="11"/>
      <c r="J382" s="11"/>
    </row>
    <row r="383" spans="1:10" ht="19.5" customHeight="1" x14ac:dyDescent="0.25">
      <c r="A383" s="11" t="s">
        <v>634</v>
      </c>
      <c r="B383" s="12" t="s">
        <v>87</v>
      </c>
      <c r="C383" s="6">
        <v>29256</v>
      </c>
      <c r="D383" s="5">
        <v>443</v>
      </c>
      <c r="E383" s="5">
        <v>15.3</v>
      </c>
      <c r="F383" s="5">
        <v>-7</v>
      </c>
      <c r="G383" s="5">
        <v>-0.2</v>
      </c>
      <c r="H383" s="5">
        <v>-13</v>
      </c>
      <c r="I383" s="11"/>
      <c r="J383" s="11"/>
    </row>
    <row r="384" spans="1:10" ht="19.5" customHeight="1" x14ac:dyDescent="0.25">
      <c r="A384" s="11" t="s">
        <v>642</v>
      </c>
      <c r="B384" s="12" t="s">
        <v>87</v>
      </c>
      <c r="C384" s="6">
        <v>33915</v>
      </c>
      <c r="D384" s="5">
        <v>313</v>
      </c>
      <c r="E384" s="5">
        <v>9.3000000000000007</v>
      </c>
      <c r="F384" s="5">
        <v>-1</v>
      </c>
      <c r="G384" s="5">
        <v>0</v>
      </c>
      <c r="H384" s="5">
        <v>-12</v>
      </c>
      <c r="I384" s="11"/>
      <c r="J384" s="11"/>
    </row>
    <row r="385" spans="1:10" ht="19.5" customHeight="1" x14ac:dyDescent="0.25">
      <c r="A385" s="11" t="s">
        <v>645</v>
      </c>
      <c r="B385" s="12" t="s">
        <v>87</v>
      </c>
      <c r="C385" s="6">
        <v>25794</v>
      </c>
      <c r="D385" s="5">
        <v>261</v>
      </c>
      <c r="E385" s="5">
        <v>10.199999999999999</v>
      </c>
      <c r="F385" s="5">
        <v>18</v>
      </c>
      <c r="G385" s="5">
        <v>0.7</v>
      </c>
      <c r="H385" s="5">
        <v>-33</v>
      </c>
      <c r="I385" s="11"/>
      <c r="J385" s="11"/>
    </row>
    <row r="386" spans="1:10" ht="19.5" customHeight="1" x14ac:dyDescent="0.25">
      <c r="A386" s="11" t="s">
        <v>654</v>
      </c>
      <c r="B386" s="12" t="s">
        <v>87</v>
      </c>
      <c r="C386" s="6">
        <v>11730</v>
      </c>
      <c r="D386" s="5">
        <v>173</v>
      </c>
      <c r="E386" s="5">
        <v>14.8</v>
      </c>
      <c r="F386" s="5">
        <v>-1</v>
      </c>
      <c r="G386" s="5">
        <v>-0.1</v>
      </c>
      <c r="H386" s="5">
        <v>-15</v>
      </c>
      <c r="I386" s="11"/>
      <c r="J386" s="11"/>
    </row>
    <row r="387" spans="1:10" ht="19.5" customHeight="1" x14ac:dyDescent="0.25">
      <c r="A387" s="11" t="s">
        <v>661</v>
      </c>
      <c r="B387" s="12" t="s">
        <v>87</v>
      </c>
      <c r="C387" s="6">
        <v>225813</v>
      </c>
      <c r="D387" s="6">
        <v>3228</v>
      </c>
      <c r="E387" s="5">
        <v>14.4</v>
      </c>
      <c r="F387" s="5">
        <v>250</v>
      </c>
      <c r="G387" s="5">
        <v>1.1000000000000001</v>
      </c>
      <c r="H387" s="5">
        <v>986</v>
      </c>
      <c r="I387" s="11"/>
      <c r="J387" s="11"/>
    </row>
    <row r="388" spans="1:10" ht="19.5" customHeight="1" x14ac:dyDescent="0.25">
      <c r="A388" s="11" t="s">
        <v>686</v>
      </c>
      <c r="B388" s="12" t="s">
        <v>87</v>
      </c>
      <c r="C388" s="6">
        <v>153479</v>
      </c>
      <c r="D388" s="5">
        <v>538</v>
      </c>
      <c r="E388" s="5">
        <v>3.5</v>
      </c>
      <c r="F388" s="5">
        <v>301</v>
      </c>
      <c r="G388" s="5">
        <v>2</v>
      </c>
      <c r="H388" s="5">
        <v>784</v>
      </c>
      <c r="I388" s="11"/>
      <c r="J388" s="11"/>
    </row>
    <row r="389" spans="1:10" ht="19.5" customHeight="1" x14ac:dyDescent="0.25">
      <c r="A389" s="11" t="s">
        <v>722</v>
      </c>
      <c r="B389" s="12" t="s">
        <v>87</v>
      </c>
      <c r="C389" s="6">
        <v>67519</v>
      </c>
      <c r="D389" s="6">
        <v>2264</v>
      </c>
      <c r="E389" s="5">
        <v>34.200000000000003</v>
      </c>
      <c r="F389" s="5">
        <v>-3</v>
      </c>
      <c r="G389" s="5">
        <v>0</v>
      </c>
      <c r="H389" s="5">
        <v>271</v>
      </c>
      <c r="I389" s="11"/>
      <c r="J389" s="11"/>
    </row>
    <row r="390" spans="1:10" ht="19.5" customHeight="1" x14ac:dyDescent="0.25">
      <c r="A390" s="11" t="s">
        <v>725</v>
      </c>
      <c r="B390" s="12" t="s">
        <v>87</v>
      </c>
      <c r="C390" s="6">
        <v>13964</v>
      </c>
      <c r="D390" s="5">
        <v>97</v>
      </c>
      <c r="E390" s="5">
        <v>7</v>
      </c>
      <c r="F390" s="5">
        <v>14</v>
      </c>
      <c r="G390" s="5">
        <v>1</v>
      </c>
      <c r="H390" s="5">
        <v>32</v>
      </c>
      <c r="I390" s="11"/>
      <c r="J390" s="11"/>
    </row>
    <row r="391" spans="1:10" ht="19.5" customHeight="1" x14ac:dyDescent="0.25">
      <c r="A391" s="11" t="s">
        <v>727</v>
      </c>
      <c r="B391" s="12" t="s">
        <v>87</v>
      </c>
      <c r="C391" s="6">
        <v>15025</v>
      </c>
      <c r="D391" s="5">
        <v>7</v>
      </c>
      <c r="E391" s="5">
        <v>0.5</v>
      </c>
      <c r="F391" s="5">
        <v>1</v>
      </c>
      <c r="G391" s="5">
        <v>0.1</v>
      </c>
      <c r="H391" s="5">
        <v>48</v>
      </c>
      <c r="I391" s="11"/>
      <c r="J391" s="11"/>
    </row>
    <row r="392" spans="1:10" ht="19.5" customHeight="1" x14ac:dyDescent="0.25">
      <c r="A392" s="11" t="s">
        <v>728</v>
      </c>
      <c r="B392" s="12" t="s">
        <v>87</v>
      </c>
      <c r="C392" s="6">
        <v>15648</v>
      </c>
      <c r="D392" s="5">
        <v>-137</v>
      </c>
      <c r="E392" s="5">
        <v>-8.6999999999999993</v>
      </c>
      <c r="F392" s="5">
        <v>8</v>
      </c>
      <c r="G392" s="5">
        <v>0.5</v>
      </c>
      <c r="H392" s="5">
        <v>-12</v>
      </c>
      <c r="I392" s="11"/>
      <c r="J392" s="11"/>
    </row>
    <row r="393" spans="1:10" ht="19.5" customHeight="1" x14ac:dyDescent="0.25">
      <c r="A393" s="11" t="s">
        <v>740</v>
      </c>
      <c r="B393" s="12" t="s">
        <v>87</v>
      </c>
      <c r="C393" s="6">
        <v>28470</v>
      </c>
      <c r="D393" s="5">
        <v>-46</v>
      </c>
      <c r="E393" s="5">
        <v>-1.6</v>
      </c>
      <c r="F393" s="5">
        <v>-1</v>
      </c>
      <c r="G393" s="5">
        <v>0</v>
      </c>
      <c r="H393" s="5">
        <v>-37</v>
      </c>
      <c r="I393" s="11"/>
      <c r="J393" s="11"/>
    </row>
    <row r="394" spans="1:10" ht="19.5" customHeight="1" x14ac:dyDescent="0.25">
      <c r="A394" s="11" t="s">
        <v>798</v>
      </c>
      <c r="B394" s="12" t="s">
        <v>87</v>
      </c>
      <c r="C394" s="6">
        <v>18599</v>
      </c>
      <c r="D394" s="5">
        <v>101</v>
      </c>
      <c r="E394" s="5">
        <v>5.4</v>
      </c>
      <c r="F394" s="5">
        <v>36</v>
      </c>
      <c r="G394" s="5">
        <v>1.9</v>
      </c>
      <c r="H394" s="5">
        <v>-8</v>
      </c>
      <c r="I394" s="11"/>
      <c r="J394" s="11"/>
    </row>
    <row r="395" spans="1:10" ht="19.5" customHeight="1" x14ac:dyDescent="0.25">
      <c r="A395" s="11" t="s">
        <v>805</v>
      </c>
      <c r="B395" s="12" t="s">
        <v>87</v>
      </c>
      <c r="C395" s="6">
        <v>10425</v>
      </c>
      <c r="D395" s="5">
        <v>-57</v>
      </c>
      <c r="E395" s="5">
        <v>-5.5</v>
      </c>
      <c r="F395" s="5">
        <v>2</v>
      </c>
      <c r="G395" s="5">
        <v>0.2</v>
      </c>
      <c r="H395" s="5">
        <v>27</v>
      </c>
      <c r="I395" s="11"/>
      <c r="J395" s="11"/>
    </row>
    <row r="396" spans="1:10" ht="19.5" customHeight="1" x14ac:dyDescent="0.25">
      <c r="A396" s="11" t="s">
        <v>819</v>
      </c>
      <c r="B396" s="12" t="s">
        <v>87</v>
      </c>
      <c r="C396" s="6">
        <v>47330</v>
      </c>
      <c r="D396" s="5">
        <v>47</v>
      </c>
      <c r="E396" s="5">
        <v>1</v>
      </c>
      <c r="F396" s="5">
        <v>19</v>
      </c>
      <c r="G396" s="5">
        <v>0.4</v>
      </c>
      <c r="H396" s="5">
        <v>74</v>
      </c>
      <c r="I396" s="11"/>
      <c r="J396" s="11"/>
    </row>
    <row r="397" spans="1:10" ht="19.5" customHeight="1" x14ac:dyDescent="0.25">
      <c r="A397" s="11" t="s">
        <v>828</v>
      </c>
      <c r="B397" s="12" t="s">
        <v>87</v>
      </c>
      <c r="C397" s="6">
        <v>29470</v>
      </c>
      <c r="D397" s="5">
        <v>110</v>
      </c>
      <c r="E397" s="5">
        <v>3.7</v>
      </c>
      <c r="F397" s="5">
        <v>30</v>
      </c>
      <c r="G397" s="5">
        <v>1</v>
      </c>
      <c r="H397" s="5">
        <v>102</v>
      </c>
      <c r="I397" s="11"/>
      <c r="J397" s="11"/>
    </row>
    <row r="398" spans="1:10" ht="19.5" customHeight="1" x14ac:dyDescent="0.25">
      <c r="A398" s="11" t="s">
        <v>841</v>
      </c>
      <c r="B398" s="12" t="s">
        <v>87</v>
      </c>
      <c r="C398" s="6">
        <v>61386</v>
      </c>
      <c r="D398" s="6">
        <v>-1156</v>
      </c>
      <c r="E398" s="5">
        <v>-18.8</v>
      </c>
      <c r="F398" s="5">
        <v>73</v>
      </c>
      <c r="G398" s="5">
        <v>1.2</v>
      </c>
      <c r="H398" s="6">
        <v>1084</v>
      </c>
      <c r="I398" s="11"/>
      <c r="J398" s="11"/>
    </row>
    <row r="399" spans="1:10" ht="19.5" customHeight="1" x14ac:dyDescent="0.25">
      <c r="A399" s="11" t="s">
        <v>854</v>
      </c>
      <c r="B399" s="12" t="s">
        <v>87</v>
      </c>
      <c r="C399" s="6">
        <v>19014</v>
      </c>
      <c r="D399" s="5">
        <v>227</v>
      </c>
      <c r="E399" s="5">
        <v>12.1</v>
      </c>
      <c r="F399" s="5">
        <v>31</v>
      </c>
      <c r="G399" s="5">
        <v>1.6</v>
      </c>
      <c r="H399" s="5">
        <v>160</v>
      </c>
      <c r="I399" s="11"/>
      <c r="J399" s="11"/>
    </row>
    <row r="400" spans="1:10" ht="19.5" customHeight="1" x14ac:dyDescent="0.25">
      <c r="A400" s="11" t="s">
        <v>863</v>
      </c>
      <c r="B400" s="12" t="s">
        <v>87</v>
      </c>
      <c r="C400" s="6">
        <v>115489</v>
      </c>
      <c r="D400" s="5">
        <v>311</v>
      </c>
      <c r="E400" s="5">
        <v>2.7</v>
      </c>
      <c r="F400" s="5">
        <v>165</v>
      </c>
      <c r="G400" s="5">
        <v>1.4</v>
      </c>
      <c r="H400" s="5">
        <v>713</v>
      </c>
      <c r="I400" s="11"/>
      <c r="J400" s="11"/>
    </row>
    <row r="401" spans="1:10" ht="19.5" customHeight="1" x14ac:dyDescent="0.25">
      <c r="A401" s="11" t="s">
        <v>866</v>
      </c>
      <c r="B401" s="12" t="s">
        <v>87</v>
      </c>
      <c r="C401" s="6">
        <v>32873</v>
      </c>
      <c r="D401" s="6">
        <v>1312</v>
      </c>
      <c r="E401" s="5">
        <v>40.700000000000003</v>
      </c>
      <c r="F401" s="5">
        <v>11</v>
      </c>
      <c r="G401" s="5">
        <v>0.3</v>
      </c>
      <c r="H401" s="5">
        <v>11</v>
      </c>
      <c r="I401" s="11"/>
      <c r="J401" s="11"/>
    </row>
    <row r="402" spans="1:10" ht="19.5" customHeight="1" x14ac:dyDescent="0.25">
      <c r="A402" s="11" t="s">
        <v>875</v>
      </c>
      <c r="B402" s="12" t="s">
        <v>87</v>
      </c>
      <c r="C402" s="6">
        <v>13314</v>
      </c>
      <c r="D402" s="5">
        <v>-200</v>
      </c>
      <c r="E402" s="5">
        <v>-14.9</v>
      </c>
      <c r="F402" s="5">
        <v>12</v>
      </c>
      <c r="G402" s="5">
        <v>0.9</v>
      </c>
      <c r="H402" s="5">
        <v>-19</v>
      </c>
      <c r="I402" s="11"/>
      <c r="J402" s="11"/>
    </row>
    <row r="403" spans="1:10" ht="19.5" customHeight="1" x14ac:dyDescent="0.25">
      <c r="A403" s="11" t="s">
        <v>878</v>
      </c>
      <c r="B403" s="12" t="s">
        <v>87</v>
      </c>
      <c r="C403" s="6">
        <v>29302</v>
      </c>
      <c r="D403" s="5">
        <v>364</v>
      </c>
      <c r="E403" s="5">
        <v>12.5</v>
      </c>
      <c r="F403" s="5">
        <v>31</v>
      </c>
      <c r="G403" s="5">
        <v>1.1000000000000001</v>
      </c>
      <c r="H403" s="5">
        <v>79</v>
      </c>
      <c r="I403" s="11"/>
      <c r="J403" s="11"/>
    </row>
    <row r="404" spans="1:10" ht="19.5" customHeight="1" x14ac:dyDescent="0.25">
      <c r="A404" s="11" t="s">
        <v>916</v>
      </c>
      <c r="B404" s="12" t="s">
        <v>87</v>
      </c>
      <c r="C404" s="6">
        <v>21498</v>
      </c>
      <c r="D404" s="5">
        <v>15</v>
      </c>
      <c r="E404" s="5">
        <v>0.7</v>
      </c>
      <c r="F404" s="5">
        <v>-8</v>
      </c>
      <c r="G404" s="5">
        <v>-0.4</v>
      </c>
      <c r="H404" s="5">
        <v>35</v>
      </c>
      <c r="I404" s="11"/>
      <c r="J404" s="11"/>
    </row>
    <row r="405" spans="1:10" ht="19.5" customHeight="1" x14ac:dyDescent="0.25">
      <c r="A405" s="11" t="s">
        <v>918</v>
      </c>
      <c r="B405" s="12" t="s">
        <v>87</v>
      </c>
      <c r="C405" s="6">
        <v>14106</v>
      </c>
      <c r="D405" s="5">
        <v>46</v>
      </c>
      <c r="E405" s="5">
        <v>3.3</v>
      </c>
      <c r="F405" s="5">
        <v>0</v>
      </c>
      <c r="G405" s="5">
        <v>0</v>
      </c>
      <c r="H405" s="5">
        <v>-12</v>
      </c>
      <c r="I405" s="11"/>
      <c r="J405" s="11"/>
    </row>
    <row r="406" spans="1:10" ht="19.5" customHeight="1" x14ac:dyDescent="0.25">
      <c r="A406" s="11" t="s">
        <v>939</v>
      </c>
      <c r="B406" s="12" t="s">
        <v>87</v>
      </c>
      <c r="C406" s="6">
        <v>21049</v>
      </c>
      <c r="D406" s="5">
        <v>-1</v>
      </c>
      <c r="E406" s="5">
        <v>0</v>
      </c>
      <c r="F406" s="5">
        <v>2</v>
      </c>
      <c r="G406" s="5">
        <v>0.1</v>
      </c>
      <c r="H406" s="5">
        <v>-23</v>
      </c>
      <c r="I406" s="11"/>
      <c r="J406" s="11"/>
    </row>
    <row r="407" spans="1:10" ht="19.5" customHeight="1" x14ac:dyDescent="0.25">
      <c r="A407" s="11" t="s">
        <v>961</v>
      </c>
      <c r="B407" s="12" t="s">
        <v>87</v>
      </c>
      <c r="C407" s="6">
        <v>22292</v>
      </c>
      <c r="D407" s="5">
        <v>-151</v>
      </c>
      <c r="E407" s="5">
        <v>-6.8</v>
      </c>
      <c r="F407" s="5">
        <v>6</v>
      </c>
      <c r="G407" s="5">
        <v>0.3</v>
      </c>
      <c r="H407" s="5">
        <v>25</v>
      </c>
      <c r="I407" s="11"/>
      <c r="J407" s="11"/>
    </row>
    <row r="408" spans="1:10" ht="19.5" customHeight="1" x14ac:dyDescent="0.25">
      <c r="A408" s="11" t="s">
        <v>969</v>
      </c>
      <c r="B408" s="12" t="s">
        <v>87</v>
      </c>
      <c r="C408" s="6">
        <v>27113</v>
      </c>
      <c r="D408" s="5">
        <v>293</v>
      </c>
      <c r="E408" s="5">
        <v>10.9</v>
      </c>
      <c r="F408" s="5">
        <v>-7</v>
      </c>
      <c r="G408" s="5">
        <v>-0.3</v>
      </c>
      <c r="H408" s="5">
        <v>-51</v>
      </c>
      <c r="I408" s="11"/>
      <c r="J408" s="11"/>
    </row>
    <row r="409" spans="1:10" ht="19.5" customHeight="1" x14ac:dyDescent="0.25">
      <c r="A409" s="11" t="s">
        <v>979</v>
      </c>
      <c r="B409" s="12" t="s">
        <v>87</v>
      </c>
      <c r="C409" s="6">
        <v>18412</v>
      </c>
      <c r="D409" s="5">
        <v>245</v>
      </c>
      <c r="E409" s="5">
        <v>13.4</v>
      </c>
      <c r="F409" s="5">
        <v>0</v>
      </c>
      <c r="G409" s="5">
        <v>0</v>
      </c>
      <c r="H409" s="5">
        <v>47</v>
      </c>
      <c r="I409" s="11"/>
      <c r="J409" s="11"/>
    </row>
    <row r="410" spans="1:10" ht="19.5" customHeight="1" x14ac:dyDescent="0.25">
      <c r="A410" s="11" t="s">
        <v>989</v>
      </c>
      <c r="B410" s="12" t="s">
        <v>87</v>
      </c>
      <c r="C410" s="6">
        <v>39782</v>
      </c>
      <c r="D410" s="5">
        <v>316</v>
      </c>
      <c r="E410" s="5">
        <v>8</v>
      </c>
      <c r="F410" s="5">
        <v>37</v>
      </c>
      <c r="G410" s="5">
        <v>0.9</v>
      </c>
      <c r="H410" s="5">
        <v>53</v>
      </c>
      <c r="I410" s="11"/>
      <c r="J410" s="11"/>
    </row>
    <row r="411" spans="1:10" ht="19.5" customHeight="1" x14ac:dyDescent="0.25">
      <c r="A411" s="11" t="s">
        <v>991</v>
      </c>
      <c r="B411" s="12" t="s">
        <v>87</v>
      </c>
      <c r="C411" s="6">
        <v>194058</v>
      </c>
      <c r="D411" s="6">
        <v>-3552</v>
      </c>
      <c r="E411" s="5">
        <v>-18.2</v>
      </c>
      <c r="F411" s="5">
        <v>392</v>
      </c>
      <c r="G411" s="5">
        <v>2</v>
      </c>
      <c r="H411" s="5">
        <v>899</v>
      </c>
      <c r="I411" s="11"/>
      <c r="J411" s="11"/>
    </row>
    <row r="412" spans="1:10" ht="19.5" customHeight="1" x14ac:dyDescent="0.25">
      <c r="A412" s="11" t="s">
        <v>1020</v>
      </c>
      <c r="B412" s="12" t="s">
        <v>87</v>
      </c>
      <c r="C412" s="6">
        <v>108078</v>
      </c>
      <c r="D412" s="5">
        <v>866</v>
      </c>
      <c r="E412" s="5">
        <v>8.1</v>
      </c>
      <c r="F412" s="5">
        <v>77</v>
      </c>
      <c r="G412" s="5">
        <v>0.7</v>
      </c>
      <c r="H412" s="5">
        <v>557</v>
      </c>
      <c r="I412" s="11"/>
      <c r="J412" s="11"/>
    </row>
    <row r="413" spans="1:10" ht="19.5" customHeight="1" x14ac:dyDescent="0.25">
      <c r="A413" s="11" t="s">
        <v>1044</v>
      </c>
      <c r="B413" s="12" t="s">
        <v>87</v>
      </c>
      <c r="C413" s="6">
        <v>38028</v>
      </c>
      <c r="D413" s="6">
        <v>1022</v>
      </c>
      <c r="E413" s="5">
        <v>27.3</v>
      </c>
      <c r="F413" s="5">
        <v>10</v>
      </c>
      <c r="G413" s="5">
        <v>0.3</v>
      </c>
      <c r="H413" s="5">
        <v>131</v>
      </c>
      <c r="I413" s="11"/>
      <c r="J413" s="11"/>
    </row>
    <row r="414" spans="1:10" ht="19.5" customHeight="1" x14ac:dyDescent="0.25">
      <c r="A414" s="11" t="s">
        <v>1049</v>
      </c>
      <c r="B414" s="12" t="s">
        <v>87</v>
      </c>
      <c r="C414" s="6">
        <v>14877</v>
      </c>
      <c r="D414" s="5">
        <v>161</v>
      </c>
      <c r="E414" s="5">
        <v>10.9</v>
      </c>
      <c r="F414" s="5">
        <v>2</v>
      </c>
      <c r="G414" s="5">
        <v>0.1</v>
      </c>
      <c r="H414" s="5">
        <v>4</v>
      </c>
      <c r="I414" s="11"/>
      <c r="J414" s="11"/>
    </row>
    <row r="415" spans="1:10" ht="19.5" customHeight="1" x14ac:dyDescent="0.25">
      <c r="A415" s="11" t="s">
        <v>1098</v>
      </c>
      <c r="B415" s="12" t="s">
        <v>87</v>
      </c>
      <c r="C415" s="6">
        <v>159445</v>
      </c>
      <c r="D415" s="6">
        <v>3163</v>
      </c>
      <c r="E415" s="5">
        <v>20.100000000000001</v>
      </c>
      <c r="F415" s="5">
        <v>97</v>
      </c>
      <c r="G415" s="5">
        <v>0.6</v>
      </c>
      <c r="H415" s="5">
        <v>802</v>
      </c>
      <c r="I415" s="11"/>
      <c r="J415" s="11"/>
    </row>
    <row r="416" spans="1:10" ht="19.5" customHeight="1" x14ac:dyDescent="0.25">
      <c r="A416" s="11" t="s">
        <v>1102</v>
      </c>
      <c r="B416" s="12" t="s">
        <v>87</v>
      </c>
      <c r="C416" s="6">
        <v>27099</v>
      </c>
      <c r="D416" s="5">
        <v>77</v>
      </c>
      <c r="E416" s="5">
        <v>2.9</v>
      </c>
      <c r="F416" s="5">
        <v>66</v>
      </c>
      <c r="G416" s="5">
        <v>2.4</v>
      </c>
      <c r="H416" s="5">
        <v>56</v>
      </c>
      <c r="I416" s="11"/>
      <c r="J416" s="11"/>
    </row>
    <row r="417" spans="1:10" ht="19.5" customHeight="1" x14ac:dyDescent="0.25">
      <c r="A417" s="11" t="s">
        <v>1122</v>
      </c>
      <c r="B417" s="12" t="s">
        <v>87</v>
      </c>
      <c r="C417" s="6">
        <v>31588</v>
      </c>
      <c r="D417" s="5">
        <v>934</v>
      </c>
      <c r="E417" s="5">
        <v>30</v>
      </c>
      <c r="F417" s="5">
        <v>12</v>
      </c>
      <c r="G417" s="5">
        <v>0.4</v>
      </c>
      <c r="H417" s="5">
        <v>-56</v>
      </c>
      <c r="I417" s="11"/>
      <c r="J417" s="11"/>
    </row>
    <row r="418" spans="1:10" ht="19.5" customHeight="1" x14ac:dyDescent="0.25">
      <c r="A418" s="11" t="s">
        <v>1123</v>
      </c>
      <c r="B418" s="12" t="s">
        <v>87</v>
      </c>
      <c r="C418" s="6">
        <v>19307</v>
      </c>
      <c r="D418" s="5">
        <v>46</v>
      </c>
      <c r="E418" s="5">
        <v>2.4</v>
      </c>
      <c r="F418" s="5">
        <v>0</v>
      </c>
      <c r="G418" s="5">
        <v>0</v>
      </c>
      <c r="H418" s="5">
        <v>45</v>
      </c>
      <c r="I418" s="11"/>
      <c r="J418" s="11"/>
    </row>
    <row r="419" spans="1:10" ht="19.5" customHeight="1" x14ac:dyDescent="0.25">
      <c r="A419" s="11" t="s">
        <v>1124</v>
      </c>
      <c r="B419" s="12" t="s">
        <v>87</v>
      </c>
      <c r="C419" s="6">
        <v>18217</v>
      </c>
      <c r="D419" s="5">
        <v>309</v>
      </c>
      <c r="E419" s="5">
        <v>17.100000000000001</v>
      </c>
      <c r="F419" s="5">
        <v>2</v>
      </c>
      <c r="G419" s="5">
        <v>0.1</v>
      </c>
      <c r="H419" s="5">
        <v>-17</v>
      </c>
      <c r="I419" s="11"/>
      <c r="J419" s="11"/>
    </row>
    <row r="420" spans="1:10" ht="19.5" customHeight="1" x14ac:dyDescent="0.25">
      <c r="A420" s="11" t="s">
        <v>1141</v>
      </c>
      <c r="B420" s="12" t="s">
        <v>87</v>
      </c>
      <c r="C420" s="6">
        <v>42085</v>
      </c>
      <c r="D420" s="5">
        <v>212</v>
      </c>
      <c r="E420" s="5">
        <v>5.0999999999999996</v>
      </c>
      <c r="F420" s="5">
        <v>67</v>
      </c>
      <c r="G420" s="5">
        <v>1.6</v>
      </c>
      <c r="H420" s="5">
        <v>76</v>
      </c>
      <c r="I420" s="11"/>
      <c r="J420" s="11"/>
    </row>
    <row r="421" spans="1:10" ht="19.5" customHeight="1" x14ac:dyDescent="0.25">
      <c r="A421" s="11" t="s">
        <v>1167</v>
      </c>
      <c r="B421" s="12" t="s">
        <v>87</v>
      </c>
      <c r="C421" s="6">
        <v>11201</v>
      </c>
      <c r="D421" s="5">
        <v>-62</v>
      </c>
      <c r="E421" s="5">
        <v>-5.5</v>
      </c>
      <c r="F421" s="5">
        <v>-2</v>
      </c>
      <c r="G421" s="5">
        <v>-0.2</v>
      </c>
      <c r="H421" s="5">
        <v>-42</v>
      </c>
      <c r="I421" s="11"/>
      <c r="J421" s="11"/>
    </row>
    <row r="422" spans="1:10" ht="19.5" customHeight="1" x14ac:dyDescent="0.25">
      <c r="A422" s="11" t="s">
        <v>1169</v>
      </c>
      <c r="B422" s="12" t="s">
        <v>87</v>
      </c>
      <c r="C422" s="6">
        <v>21730</v>
      </c>
      <c r="D422" s="5">
        <v>195</v>
      </c>
      <c r="E422" s="5">
        <v>9</v>
      </c>
      <c r="F422" s="5">
        <v>12</v>
      </c>
      <c r="G422" s="5">
        <v>0.6</v>
      </c>
      <c r="H422" s="5">
        <v>-25</v>
      </c>
      <c r="I422" s="11"/>
      <c r="J422" s="11"/>
    </row>
    <row r="423" spans="1:10" ht="19.5" customHeight="1" x14ac:dyDescent="0.25">
      <c r="A423" s="11" t="s">
        <v>1172</v>
      </c>
      <c r="B423" s="12" t="s">
        <v>87</v>
      </c>
      <c r="C423" s="6">
        <v>16602</v>
      </c>
      <c r="D423" s="5">
        <v>119</v>
      </c>
      <c r="E423" s="5">
        <v>7.2</v>
      </c>
      <c r="F423" s="5">
        <v>15</v>
      </c>
      <c r="G423" s="5">
        <v>0.9</v>
      </c>
      <c r="H423" s="5">
        <v>-60</v>
      </c>
      <c r="I423" s="11"/>
      <c r="J423" s="11"/>
    </row>
    <row r="424" spans="1:10" ht="19.5" customHeight="1" x14ac:dyDescent="0.25">
      <c r="A424" s="11" t="s">
        <v>1197</v>
      </c>
      <c r="B424" s="12" t="s">
        <v>87</v>
      </c>
      <c r="C424" s="6">
        <v>201800</v>
      </c>
      <c r="D424" s="6">
        <v>-1386</v>
      </c>
      <c r="E424" s="5">
        <v>-6.9</v>
      </c>
      <c r="F424" s="5">
        <v>253</v>
      </c>
      <c r="G424" s="5">
        <v>1.3</v>
      </c>
      <c r="H424" s="5">
        <v>934</v>
      </c>
      <c r="I424" s="11"/>
      <c r="J424" s="11"/>
    </row>
    <row r="425" spans="1:10" ht="19.5" customHeight="1" x14ac:dyDescent="0.25">
      <c r="A425" s="11" t="s">
        <v>1213</v>
      </c>
      <c r="B425" s="12" t="s">
        <v>87</v>
      </c>
      <c r="C425" s="6">
        <v>90312</v>
      </c>
      <c r="D425" s="5">
        <v>446</v>
      </c>
      <c r="E425" s="5">
        <v>5</v>
      </c>
      <c r="F425" s="5">
        <v>170</v>
      </c>
      <c r="G425" s="5">
        <v>1.9</v>
      </c>
      <c r="H425" s="5">
        <v>328</v>
      </c>
      <c r="I425" s="11"/>
      <c r="J425" s="11"/>
    </row>
    <row r="426" spans="1:10" ht="19.5" customHeight="1" x14ac:dyDescent="0.25">
      <c r="A426" s="11" t="s">
        <v>1278</v>
      </c>
      <c r="B426" s="12" t="s">
        <v>87</v>
      </c>
      <c r="C426" s="6">
        <v>13953</v>
      </c>
      <c r="D426" s="5">
        <v>-81</v>
      </c>
      <c r="E426" s="5">
        <v>-5.8</v>
      </c>
      <c r="F426" s="5">
        <v>2</v>
      </c>
      <c r="G426" s="5">
        <v>0.1</v>
      </c>
      <c r="H426" s="5">
        <v>-1</v>
      </c>
      <c r="I426" s="11"/>
      <c r="J426" s="11"/>
    </row>
    <row r="427" spans="1:10" ht="19.5" customHeight="1" x14ac:dyDescent="0.25">
      <c r="A427" s="11" t="s">
        <v>1316</v>
      </c>
      <c r="B427" s="12" t="s">
        <v>87</v>
      </c>
      <c r="C427" s="6">
        <v>65380</v>
      </c>
      <c r="D427" s="5">
        <v>776</v>
      </c>
      <c r="E427" s="5">
        <v>11.9</v>
      </c>
      <c r="F427" s="5">
        <v>14</v>
      </c>
      <c r="G427" s="5">
        <v>0.2</v>
      </c>
      <c r="H427" s="5">
        <v>35</v>
      </c>
      <c r="I427" s="11"/>
      <c r="J427" s="11"/>
    </row>
    <row r="428" spans="1:10" ht="19.5" customHeight="1" x14ac:dyDescent="0.25">
      <c r="A428" s="11" t="s">
        <v>1352</v>
      </c>
      <c r="B428" s="12" t="s">
        <v>87</v>
      </c>
      <c r="C428" s="6">
        <v>25890</v>
      </c>
      <c r="D428" s="5">
        <v>158</v>
      </c>
      <c r="E428" s="5">
        <v>6.1</v>
      </c>
      <c r="F428" s="5">
        <v>4</v>
      </c>
      <c r="G428" s="5">
        <v>0.2</v>
      </c>
      <c r="H428" s="5">
        <v>4</v>
      </c>
      <c r="I428" s="11"/>
      <c r="J428" s="11"/>
    </row>
    <row r="429" spans="1:10" ht="19.5" customHeight="1" x14ac:dyDescent="0.25">
      <c r="A429" s="11" t="s">
        <v>1369</v>
      </c>
      <c r="B429" s="12" t="s">
        <v>87</v>
      </c>
      <c r="C429" s="6">
        <v>29847</v>
      </c>
      <c r="D429" s="5">
        <v>-546</v>
      </c>
      <c r="E429" s="5">
        <v>-18.100000000000001</v>
      </c>
      <c r="F429" s="5">
        <v>8</v>
      </c>
      <c r="G429" s="5">
        <v>0.3</v>
      </c>
      <c r="H429" s="5">
        <v>31</v>
      </c>
      <c r="I429" s="11"/>
      <c r="J429" s="11"/>
    </row>
    <row r="430" spans="1:10" ht="19.5" customHeight="1" x14ac:dyDescent="0.25">
      <c r="A430" s="11" t="s">
        <v>1389</v>
      </c>
      <c r="B430" s="12" t="s">
        <v>87</v>
      </c>
      <c r="C430" s="6">
        <v>25334</v>
      </c>
      <c r="D430" s="5">
        <v>3</v>
      </c>
      <c r="E430" s="5">
        <v>0.1</v>
      </c>
      <c r="F430" s="5">
        <v>11</v>
      </c>
      <c r="G430" s="5">
        <v>0.4</v>
      </c>
      <c r="H430" s="5">
        <v>41</v>
      </c>
      <c r="I430" s="11"/>
      <c r="J430" s="11"/>
    </row>
    <row r="431" spans="1:10" ht="19.5" customHeight="1" x14ac:dyDescent="0.25">
      <c r="A431" s="11" t="s">
        <v>1393</v>
      </c>
      <c r="B431" s="12" t="s">
        <v>87</v>
      </c>
      <c r="C431" s="6">
        <v>15989</v>
      </c>
      <c r="D431" s="5">
        <v>-62</v>
      </c>
      <c r="E431" s="5">
        <v>-3.9</v>
      </c>
      <c r="F431" s="5">
        <v>55</v>
      </c>
      <c r="G431" s="5">
        <v>3.4</v>
      </c>
      <c r="H431" s="5">
        <v>-37</v>
      </c>
      <c r="I431" s="11"/>
      <c r="J431" s="11"/>
    </row>
    <row r="432" spans="1:10" ht="19.5" customHeight="1" x14ac:dyDescent="0.25">
      <c r="A432" s="11" t="s">
        <v>1399</v>
      </c>
      <c r="B432" s="12" t="s">
        <v>87</v>
      </c>
      <c r="C432" s="6">
        <v>44779</v>
      </c>
      <c r="D432" s="5">
        <v>-395</v>
      </c>
      <c r="E432" s="5">
        <v>-8.8000000000000007</v>
      </c>
      <c r="F432" s="5">
        <v>28</v>
      </c>
      <c r="G432" s="5">
        <v>0.6</v>
      </c>
      <c r="H432" s="5">
        <v>55</v>
      </c>
      <c r="I432" s="11"/>
      <c r="J432" s="11"/>
    </row>
    <row r="433" spans="1:10" ht="19.5" customHeight="1" x14ac:dyDescent="0.25">
      <c r="A433" s="11" t="s">
        <v>1401</v>
      </c>
      <c r="B433" s="12" t="s">
        <v>87</v>
      </c>
      <c r="C433" s="6">
        <v>40598</v>
      </c>
      <c r="D433" s="5">
        <v>-244</v>
      </c>
      <c r="E433" s="5">
        <v>-6</v>
      </c>
      <c r="F433" s="5">
        <v>23</v>
      </c>
      <c r="G433" s="5">
        <v>0.6</v>
      </c>
      <c r="H433" s="5">
        <v>170</v>
      </c>
      <c r="I433" s="11"/>
      <c r="J433" s="11"/>
    </row>
    <row r="434" spans="1:10" ht="19.5" customHeight="1" x14ac:dyDescent="0.25">
      <c r="A434" s="11" t="s">
        <v>1414</v>
      </c>
      <c r="B434" s="12" t="s">
        <v>87</v>
      </c>
      <c r="C434" s="6">
        <v>26999</v>
      </c>
      <c r="D434" s="5">
        <v>-279</v>
      </c>
      <c r="E434" s="5">
        <v>-10.3</v>
      </c>
      <c r="F434" s="5">
        <v>13</v>
      </c>
      <c r="G434" s="5">
        <v>0.5</v>
      </c>
      <c r="H434" s="5">
        <v>71</v>
      </c>
      <c r="I434" s="11"/>
      <c r="J434" s="11"/>
    </row>
    <row r="435" spans="1:10" ht="19.5" customHeight="1" x14ac:dyDescent="0.25">
      <c r="A435" s="11" t="s">
        <v>1416</v>
      </c>
      <c r="B435" s="12" t="s">
        <v>87</v>
      </c>
      <c r="C435" s="6">
        <v>11506</v>
      </c>
      <c r="D435" s="5">
        <v>239</v>
      </c>
      <c r="E435" s="5">
        <v>20.9</v>
      </c>
      <c r="F435" s="5">
        <v>2</v>
      </c>
      <c r="G435" s="5">
        <v>0.2</v>
      </c>
      <c r="H435" s="5">
        <v>-87</v>
      </c>
      <c r="I435" s="11"/>
      <c r="J435" s="11"/>
    </row>
    <row r="436" spans="1:10" ht="19.5" customHeight="1" x14ac:dyDescent="0.25">
      <c r="A436" s="11" t="s">
        <v>1422</v>
      </c>
      <c r="B436" s="12" t="s">
        <v>87</v>
      </c>
      <c r="C436" s="6">
        <v>69786</v>
      </c>
      <c r="D436" s="5">
        <v>-227</v>
      </c>
      <c r="E436" s="5">
        <v>-3.3</v>
      </c>
      <c r="F436" s="5">
        <v>63</v>
      </c>
      <c r="G436" s="5">
        <v>0.9</v>
      </c>
      <c r="H436" s="5">
        <v>175</v>
      </c>
      <c r="I436" s="11"/>
      <c r="J436" s="11"/>
    </row>
    <row r="437" spans="1:10" ht="19.5" customHeight="1" x14ac:dyDescent="0.25">
      <c r="A437" s="11" t="s">
        <v>1439</v>
      </c>
      <c r="B437" s="12" t="s">
        <v>87</v>
      </c>
      <c r="C437" s="6">
        <v>23459</v>
      </c>
      <c r="D437" s="5">
        <v>892</v>
      </c>
      <c r="E437" s="5">
        <v>38.700000000000003</v>
      </c>
      <c r="F437" s="5">
        <v>4</v>
      </c>
      <c r="G437" s="5">
        <v>0.2</v>
      </c>
      <c r="H437" s="5">
        <v>-100</v>
      </c>
      <c r="I437" s="11"/>
      <c r="J437" s="11"/>
    </row>
    <row r="438" spans="1:10" ht="19.5" customHeight="1" x14ac:dyDescent="0.25">
      <c r="A438" s="11" t="s">
        <v>1442</v>
      </c>
      <c r="B438" s="12" t="s">
        <v>87</v>
      </c>
      <c r="C438" s="6">
        <v>26135</v>
      </c>
      <c r="D438" s="5">
        <v>-12</v>
      </c>
      <c r="E438" s="5">
        <v>-0.5</v>
      </c>
      <c r="F438" s="5">
        <v>-4</v>
      </c>
      <c r="G438" s="5">
        <v>-0.2</v>
      </c>
      <c r="H438" s="5">
        <v>-60</v>
      </c>
      <c r="I438" s="11"/>
      <c r="J438" s="11"/>
    </row>
    <row r="439" spans="1:10" ht="19.5" customHeight="1" x14ac:dyDescent="0.25">
      <c r="A439" s="11" t="s">
        <v>1473</v>
      </c>
      <c r="B439" s="12" t="s">
        <v>87</v>
      </c>
      <c r="C439" s="6">
        <v>68939</v>
      </c>
      <c r="D439" s="5">
        <v>680</v>
      </c>
      <c r="E439" s="5">
        <v>9.9</v>
      </c>
      <c r="F439" s="5">
        <v>-22</v>
      </c>
      <c r="G439" s="5">
        <v>-0.3</v>
      </c>
      <c r="H439" s="5">
        <v>-43</v>
      </c>
      <c r="I439" s="11"/>
      <c r="J439" s="11"/>
    </row>
    <row r="440" spans="1:10" ht="19.5" customHeight="1" x14ac:dyDescent="0.25">
      <c r="A440" s="11" t="s">
        <v>1478</v>
      </c>
      <c r="B440" s="12" t="s">
        <v>87</v>
      </c>
      <c r="C440" s="6">
        <v>91600</v>
      </c>
      <c r="D440" s="6">
        <v>1275</v>
      </c>
      <c r="E440" s="5">
        <v>14</v>
      </c>
      <c r="F440" s="5">
        <v>77</v>
      </c>
      <c r="G440" s="5">
        <v>0.8</v>
      </c>
      <c r="H440" s="5">
        <v>338</v>
      </c>
      <c r="I440" s="11"/>
      <c r="J440" s="11"/>
    </row>
    <row r="441" spans="1:10" ht="19.5" customHeight="1" x14ac:dyDescent="0.25">
      <c r="A441" s="11" t="s">
        <v>1482</v>
      </c>
      <c r="B441" s="12" t="s">
        <v>87</v>
      </c>
      <c r="C441" s="6">
        <v>35871</v>
      </c>
      <c r="D441" s="5">
        <v>-17</v>
      </c>
      <c r="E441" s="5">
        <v>-0.5</v>
      </c>
      <c r="F441" s="5">
        <v>36</v>
      </c>
      <c r="G441" s="5">
        <v>1</v>
      </c>
      <c r="H441" s="5">
        <v>78</v>
      </c>
      <c r="I441" s="11"/>
      <c r="J441" s="11"/>
    </row>
    <row r="442" spans="1:10" ht="19.5" customHeight="1" x14ac:dyDescent="0.25">
      <c r="A442" s="11" t="s">
        <v>1489</v>
      </c>
      <c r="B442" s="12" t="s">
        <v>87</v>
      </c>
      <c r="C442" s="6">
        <v>20313</v>
      </c>
      <c r="D442" s="5">
        <v>-8</v>
      </c>
      <c r="E442" s="5">
        <v>-0.4</v>
      </c>
      <c r="F442" s="5">
        <v>1</v>
      </c>
      <c r="G442" s="5">
        <v>0</v>
      </c>
      <c r="H442" s="5">
        <v>-21</v>
      </c>
      <c r="I442" s="11"/>
      <c r="J442" s="11"/>
    </row>
    <row r="443" spans="1:10" ht="19.5" customHeight="1" x14ac:dyDescent="0.25">
      <c r="A443" s="11" t="s">
        <v>1499</v>
      </c>
      <c r="B443" s="12" t="s">
        <v>87</v>
      </c>
      <c r="C443" s="6">
        <v>29817</v>
      </c>
      <c r="D443" s="5">
        <v>-234</v>
      </c>
      <c r="E443" s="5">
        <v>-7.8</v>
      </c>
      <c r="F443" s="5">
        <v>23</v>
      </c>
      <c r="G443" s="5">
        <v>0.8</v>
      </c>
      <c r="H443" s="5">
        <v>41</v>
      </c>
      <c r="I443" s="11"/>
      <c r="J443" s="11"/>
    </row>
    <row r="444" spans="1:10" ht="19.5" customHeight="1" x14ac:dyDescent="0.25">
      <c r="A444" s="11" t="s">
        <v>1517</v>
      </c>
      <c r="B444" s="12" t="s">
        <v>87</v>
      </c>
      <c r="C444" s="6">
        <v>29453</v>
      </c>
      <c r="D444" s="5">
        <v>609</v>
      </c>
      <c r="E444" s="5">
        <v>20.9</v>
      </c>
      <c r="F444" s="5">
        <v>24</v>
      </c>
      <c r="G444" s="5">
        <v>0.8</v>
      </c>
      <c r="H444" s="5">
        <v>-8</v>
      </c>
      <c r="I444" s="11"/>
      <c r="J444" s="11"/>
    </row>
    <row r="445" spans="1:10" ht="19.5" customHeight="1" x14ac:dyDescent="0.25">
      <c r="A445" s="11" t="s">
        <v>1519</v>
      </c>
      <c r="B445" s="12" t="s">
        <v>87</v>
      </c>
      <c r="C445" s="6">
        <v>104658</v>
      </c>
      <c r="D445" s="5">
        <v>-788</v>
      </c>
      <c r="E445" s="5">
        <v>-7.5</v>
      </c>
      <c r="F445" s="5">
        <v>138</v>
      </c>
      <c r="G445" s="5">
        <v>1.3</v>
      </c>
      <c r="H445" s="5">
        <v>611</v>
      </c>
      <c r="I445" s="11"/>
      <c r="J445" s="11"/>
    </row>
    <row r="446" spans="1:10" ht="19.5" customHeight="1" x14ac:dyDescent="0.25">
      <c r="A446" s="11" t="s">
        <v>1548</v>
      </c>
      <c r="B446" s="12" t="s">
        <v>87</v>
      </c>
      <c r="C446" s="6">
        <v>20533</v>
      </c>
      <c r="D446" s="5">
        <v>-178</v>
      </c>
      <c r="E446" s="5">
        <v>-8.6</v>
      </c>
      <c r="F446" s="5">
        <v>-1</v>
      </c>
      <c r="G446" s="5">
        <v>0</v>
      </c>
      <c r="H446" s="5">
        <v>-6</v>
      </c>
      <c r="I446" s="11"/>
      <c r="J446" s="11"/>
    </row>
    <row r="447" spans="1:10" ht="19.5" customHeight="1" x14ac:dyDescent="0.25">
      <c r="A447" s="11" t="s">
        <v>649</v>
      </c>
      <c r="B447" s="12" t="s">
        <v>650</v>
      </c>
      <c r="C447" s="6">
        <v>200381</v>
      </c>
      <c r="D447" s="5">
        <v>638</v>
      </c>
      <c r="E447" s="5">
        <v>3.2</v>
      </c>
      <c r="F447" s="5">
        <v>652</v>
      </c>
      <c r="G447" s="5">
        <v>3.3</v>
      </c>
      <c r="H447" s="5">
        <v>417</v>
      </c>
      <c r="I447" s="11"/>
      <c r="J447" s="11"/>
    </row>
    <row r="448" spans="1:10" ht="19.5" customHeight="1" x14ac:dyDescent="0.25">
      <c r="A448" s="11" t="s">
        <v>678</v>
      </c>
      <c r="B448" s="12" t="s">
        <v>650</v>
      </c>
      <c r="C448" s="6">
        <v>988650</v>
      </c>
      <c r="D448" s="6">
        <v>-13473</v>
      </c>
      <c r="E448" s="5">
        <v>-13.6</v>
      </c>
      <c r="F448" s="6">
        <v>4839</v>
      </c>
      <c r="G448" s="5">
        <v>4.9000000000000004</v>
      </c>
      <c r="H448" s="6">
        <v>4526</v>
      </c>
      <c r="I448" s="11"/>
      <c r="J448" s="11"/>
    </row>
    <row r="449" spans="1:10" ht="19.5" customHeight="1" x14ac:dyDescent="0.25">
      <c r="A449" s="11" t="s">
        <v>754</v>
      </c>
      <c r="B449" s="12" t="s">
        <v>650</v>
      </c>
      <c r="C449" s="6">
        <v>72159</v>
      </c>
      <c r="D449" s="5">
        <v>-201</v>
      </c>
      <c r="E449" s="5">
        <v>-2.8</v>
      </c>
      <c r="F449" s="5">
        <v>392</v>
      </c>
      <c r="G449" s="5">
        <v>5.4</v>
      </c>
      <c r="H449" s="5">
        <v>205</v>
      </c>
      <c r="I449" s="11"/>
      <c r="J449" s="11"/>
    </row>
    <row r="450" spans="1:10" ht="19.5" customHeight="1" x14ac:dyDescent="0.25">
      <c r="A450" s="11" t="s">
        <v>905</v>
      </c>
      <c r="B450" s="12" t="s">
        <v>650</v>
      </c>
      <c r="C450" s="6">
        <v>166260</v>
      </c>
      <c r="D450" s="5">
        <v>-501</v>
      </c>
      <c r="E450" s="5">
        <v>-3</v>
      </c>
      <c r="F450" s="5">
        <v>820</v>
      </c>
      <c r="G450" s="5">
        <v>4.9000000000000004</v>
      </c>
      <c r="H450" s="5">
        <v>568</v>
      </c>
      <c r="I450" s="11"/>
      <c r="J450" s="11"/>
    </row>
    <row r="451" spans="1:10" ht="19.5" customHeight="1" x14ac:dyDescent="0.25">
      <c r="A451" s="11" t="s">
        <v>54</v>
      </c>
      <c r="B451" s="12" t="s">
        <v>55</v>
      </c>
      <c r="C451" s="6">
        <v>13884</v>
      </c>
      <c r="D451" s="5">
        <v>-36</v>
      </c>
      <c r="E451" s="5">
        <v>-2.6</v>
      </c>
      <c r="F451" s="5">
        <v>26</v>
      </c>
      <c r="G451" s="5">
        <v>1.9</v>
      </c>
      <c r="H451" s="5">
        <v>25</v>
      </c>
      <c r="I451" s="11"/>
      <c r="J451" s="11"/>
    </row>
    <row r="452" spans="1:10" ht="19.5" customHeight="1" x14ac:dyDescent="0.25">
      <c r="A452" s="11" t="s">
        <v>85</v>
      </c>
      <c r="B452" s="12" t="s">
        <v>55</v>
      </c>
      <c r="C452" s="6">
        <v>12352</v>
      </c>
      <c r="D452" s="5">
        <v>-138</v>
      </c>
      <c r="E452" s="5">
        <v>-11.1</v>
      </c>
      <c r="F452" s="5">
        <v>1</v>
      </c>
      <c r="G452" s="5">
        <v>0.1</v>
      </c>
      <c r="H452" s="5">
        <v>-7</v>
      </c>
      <c r="I452" s="11"/>
      <c r="J452" s="11"/>
    </row>
    <row r="453" spans="1:10" ht="19.5" customHeight="1" x14ac:dyDescent="0.25">
      <c r="A453" s="11" t="s">
        <v>166</v>
      </c>
      <c r="B453" s="12" t="s">
        <v>55</v>
      </c>
      <c r="C453" s="6">
        <v>25642</v>
      </c>
      <c r="D453" s="5">
        <v>-76</v>
      </c>
      <c r="E453" s="5">
        <v>-3</v>
      </c>
      <c r="F453" s="5">
        <v>4</v>
      </c>
      <c r="G453" s="5">
        <v>0.2</v>
      </c>
      <c r="H453" s="5">
        <v>73</v>
      </c>
      <c r="I453" s="11"/>
      <c r="J453" s="11"/>
    </row>
    <row r="454" spans="1:10" ht="19.5" customHeight="1" x14ac:dyDescent="0.25">
      <c r="A454" s="11" t="s">
        <v>183</v>
      </c>
      <c r="B454" s="12" t="s">
        <v>55</v>
      </c>
      <c r="C454" s="6">
        <v>132648</v>
      </c>
      <c r="D454" s="5">
        <v>-978</v>
      </c>
      <c r="E454" s="5">
        <v>-7.4</v>
      </c>
      <c r="F454" s="5">
        <v>325</v>
      </c>
      <c r="G454" s="5">
        <v>2.4</v>
      </c>
      <c r="H454" s="5">
        <v>487</v>
      </c>
      <c r="I454" s="11"/>
      <c r="J454" s="11"/>
    </row>
    <row r="455" spans="1:10" ht="19.5" customHeight="1" x14ac:dyDescent="0.25">
      <c r="A455" s="11" t="s">
        <v>198</v>
      </c>
      <c r="B455" s="12" t="s">
        <v>55</v>
      </c>
      <c r="C455" s="6">
        <v>26484</v>
      </c>
      <c r="D455" s="5">
        <v>81</v>
      </c>
      <c r="E455" s="5">
        <v>3.1</v>
      </c>
      <c r="F455" s="5">
        <v>-15</v>
      </c>
      <c r="G455" s="5">
        <v>-0.6</v>
      </c>
      <c r="H455" s="5">
        <v>1</v>
      </c>
      <c r="I455" s="11"/>
      <c r="J455" s="11"/>
    </row>
    <row r="456" spans="1:10" ht="19.5" customHeight="1" x14ac:dyDescent="0.25">
      <c r="A456" s="11" t="s">
        <v>220</v>
      </c>
      <c r="B456" s="12" t="s">
        <v>55</v>
      </c>
      <c r="C456" s="6">
        <v>24911</v>
      </c>
      <c r="D456" s="5">
        <v>29</v>
      </c>
      <c r="E456" s="5">
        <v>1.2</v>
      </c>
      <c r="F456" s="5">
        <v>46</v>
      </c>
      <c r="G456" s="5">
        <v>1.9</v>
      </c>
      <c r="H456" s="5">
        <v>53</v>
      </c>
      <c r="I456" s="11"/>
      <c r="J456" s="11"/>
    </row>
    <row r="457" spans="1:10" ht="19.5" customHeight="1" x14ac:dyDescent="0.25">
      <c r="A457" s="11" t="s">
        <v>235</v>
      </c>
      <c r="B457" s="12" t="s">
        <v>55</v>
      </c>
      <c r="C457" s="6">
        <v>21202</v>
      </c>
      <c r="D457" s="5">
        <v>61</v>
      </c>
      <c r="E457" s="5">
        <v>2.9</v>
      </c>
      <c r="F457" s="5">
        <v>10</v>
      </c>
      <c r="G457" s="5">
        <v>0.5</v>
      </c>
      <c r="H457" s="5">
        <v>99</v>
      </c>
      <c r="I457" s="11"/>
      <c r="J457" s="11"/>
    </row>
    <row r="458" spans="1:10" ht="19.5" customHeight="1" x14ac:dyDescent="0.25">
      <c r="A458" s="11" t="s">
        <v>238</v>
      </c>
      <c r="B458" s="12" t="s">
        <v>55</v>
      </c>
      <c r="C458" s="6">
        <v>20110</v>
      </c>
      <c r="D458" s="5">
        <v>-373</v>
      </c>
      <c r="E458" s="5">
        <v>-18.5</v>
      </c>
      <c r="F458" s="5">
        <v>83</v>
      </c>
      <c r="G458" s="5">
        <v>4.0999999999999996</v>
      </c>
      <c r="H458" s="5">
        <v>130</v>
      </c>
      <c r="I458" s="11"/>
      <c r="J458" s="11"/>
    </row>
    <row r="459" spans="1:10" ht="19.5" customHeight="1" x14ac:dyDescent="0.25">
      <c r="A459" s="11" t="s">
        <v>251</v>
      </c>
      <c r="B459" s="12" t="s">
        <v>55</v>
      </c>
      <c r="C459" s="6">
        <v>14606</v>
      </c>
      <c r="D459" s="5">
        <v>-56</v>
      </c>
      <c r="E459" s="5">
        <v>-3.8</v>
      </c>
      <c r="F459" s="5">
        <v>12</v>
      </c>
      <c r="G459" s="5">
        <v>0.8</v>
      </c>
      <c r="H459" s="5">
        <v>-38</v>
      </c>
      <c r="I459" s="11"/>
      <c r="J459" s="11"/>
    </row>
    <row r="460" spans="1:10" ht="19.5" customHeight="1" x14ac:dyDescent="0.25">
      <c r="A460" s="11" t="s">
        <v>283</v>
      </c>
      <c r="B460" s="12" t="s">
        <v>55</v>
      </c>
      <c r="C460" s="6">
        <v>20320</v>
      </c>
      <c r="D460" s="5">
        <v>-76</v>
      </c>
      <c r="E460" s="5">
        <v>-3.7</v>
      </c>
      <c r="F460" s="5">
        <v>7</v>
      </c>
      <c r="G460" s="5">
        <v>0.3</v>
      </c>
      <c r="H460" s="5">
        <v>22</v>
      </c>
      <c r="I460" s="11"/>
      <c r="J460" s="11"/>
    </row>
    <row r="461" spans="1:10" ht="19.5" customHeight="1" x14ac:dyDescent="0.25">
      <c r="A461" s="11" t="s">
        <v>291</v>
      </c>
      <c r="B461" s="12" t="s">
        <v>55</v>
      </c>
      <c r="C461" s="6">
        <v>13145</v>
      </c>
      <c r="D461" s="5">
        <v>8</v>
      </c>
      <c r="E461" s="5">
        <v>0.6</v>
      </c>
      <c r="F461" s="5">
        <v>0</v>
      </c>
      <c r="G461" s="5">
        <v>0</v>
      </c>
      <c r="H461" s="5">
        <v>-42</v>
      </c>
      <c r="I461" s="11"/>
      <c r="J461" s="11"/>
    </row>
    <row r="462" spans="1:10" ht="19.5" customHeight="1" x14ac:dyDescent="0.25">
      <c r="A462" s="11" t="s">
        <v>299</v>
      </c>
      <c r="B462" s="12" t="s">
        <v>55</v>
      </c>
      <c r="C462" s="6">
        <v>18543</v>
      </c>
      <c r="D462" s="5">
        <v>127</v>
      </c>
      <c r="E462" s="5">
        <v>6.9</v>
      </c>
      <c r="F462" s="5">
        <v>13</v>
      </c>
      <c r="G462" s="5">
        <v>0.7</v>
      </c>
      <c r="H462" s="5">
        <v>-1</v>
      </c>
      <c r="I462" s="11"/>
      <c r="J462" s="11"/>
    </row>
    <row r="463" spans="1:10" ht="19.5" customHeight="1" x14ac:dyDescent="0.25">
      <c r="A463" s="11" t="s">
        <v>301</v>
      </c>
      <c r="B463" s="12" t="s">
        <v>55</v>
      </c>
      <c r="C463" s="6">
        <v>43006</v>
      </c>
      <c r="D463" s="5">
        <v>-55</v>
      </c>
      <c r="E463" s="5">
        <v>-1.3</v>
      </c>
      <c r="F463" s="5">
        <v>44</v>
      </c>
      <c r="G463" s="5">
        <v>1</v>
      </c>
      <c r="H463" s="5">
        <v>-44</v>
      </c>
      <c r="I463" s="11"/>
      <c r="J463" s="11"/>
    </row>
    <row r="464" spans="1:10" ht="19.5" customHeight="1" x14ac:dyDescent="0.25">
      <c r="A464" s="11" t="s">
        <v>321</v>
      </c>
      <c r="B464" s="12" t="s">
        <v>55</v>
      </c>
      <c r="C464" s="6">
        <v>11316</v>
      </c>
      <c r="D464" s="5">
        <v>-55</v>
      </c>
      <c r="E464" s="5">
        <v>-4.8</v>
      </c>
      <c r="F464" s="5">
        <v>6</v>
      </c>
      <c r="G464" s="5">
        <v>0.5</v>
      </c>
      <c r="H464" s="5">
        <v>-38</v>
      </c>
      <c r="I464" s="11"/>
      <c r="J464" s="11"/>
    </row>
    <row r="465" spans="1:10" ht="19.5" customHeight="1" x14ac:dyDescent="0.25">
      <c r="A465" s="11" t="s">
        <v>326</v>
      </c>
      <c r="B465" s="12" t="s">
        <v>55</v>
      </c>
      <c r="C465" s="6">
        <v>12005</v>
      </c>
      <c r="D465" s="5">
        <v>-79</v>
      </c>
      <c r="E465" s="5">
        <v>-6.6</v>
      </c>
      <c r="F465" s="5">
        <v>1</v>
      </c>
      <c r="G465" s="5">
        <v>0.1</v>
      </c>
      <c r="H465" s="5">
        <v>19</v>
      </c>
      <c r="I465" s="11"/>
      <c r="J465" s="11"/>
    </row>
    <row r="466" spans="1:10" ht="19.5" customHeight="1" x14ac:dyDescent="0.25">
      <c r="A466" s="11" t="s">
        <v>348</v>
      </c>
      <c r="B466" s="12" t="s">
        <v>55</v>
      </c>
      <c r="C466" s="6">
        <v>16170</v>
      </c>
      <c r="D466" s="5">
        <v>-184</v>
      </c>
      <c r="E466" s="5">
        <v>-11.3</v>
      </c>
      <c r="F466" s="5">
        <v>12</v>
      </c>
      <c r="G466" s="5">
        <v>0.7</v>
      </c>
      <c r="H466" s="5">
        <v>17</v>
      </c>
      <c r="I466" s="11"/>
      <c r="J466" s="11"/>
    </row>
    <row r="467" spans="1:10" ht="19.5" customHeight="1" x14ac:dyDescent="0.25">
      <c r="A467" s="11" t="s">
        <v>349</v>
      </c>
      <c r="B467" s="12" t="s">
        <v>55</v>
      </c>
      <c r="C467" s="6">
        <v>17637</v>
      </c>
      <c r="D467" s="5">
        <v>-1</v>
      </c>
      <c r="E467" s="5">
        <v>-0.1</v>
      </c>
      <c r="F467" s="5">
        <v>5</v>
      </c>
      <c r="G467" s="5">
        <v>0.3</v>
      </c>
      <c r="H467" s="5">
        <v>-13</v>
      </c>
      <c r="I467" s="11"/>
      <c r="J467" s="11"/>
    </row>
    <row r="468" spans="1:10" ht="19.5" customHeight="1" x14ac:dyDescent="0.25">
      <c r="A468" s="11" t="s">
        <v>354</v>
      </c>
      <c r="B468" s="12" t="s">
        <v>55</v>
      </c>
      <c r="C468" s="6">
        <v>47010</v>
      </c>
      <c r="D468" s="5">
        <v>-328</v>
      </c>
      <c r="E468" s="5">
        <v>-7</v>
      </c>
      <c r="F468" s="5">
        <v>41</v>
      </c>
      <c r="G468" s="5">
        <v>0.9</v>
      </c>
      <c r="H468" s="5">
        <v>60</v>
      </c>
      <c r="I468" s="11"/>
      <c r="J468" s="11"/>
    </row>
    <row r="469" spans="1:10" ht="19.5" customHeight="1" x14ac:dyDescent="0.25">
      <c r="A469" s="11" t="s">
        <v>400</v>
      </c>
      <c r="B469" s="12" t="s">
        <v>55</v>
      </c>
      <c r="C469" s="6">
        <v>17056</v>
      </c>
      <c r="D469" s="5">
        <v>-109</v>
      </c>
      <c r="E469" s="5">
        <v>-6.4</v>
      </c>
      <c r="F469" s="5">
        <v>40</v>
      </c>
      <c r="G469" s="5">
        <v>2.2999999999999998</v>
      </c>
      <c r="H469" s="5">
        <v>90</v>
      </c>
      <c r="I469" s="11"/>
      <c r="J469" s="11"/>
    </row>
    <row r="470" spans="1:10" ht="19.5" customHeight="1" x14ac:dyDescent="0.25">
      <c r="A470" s="11" t="s">
        <v>419</v>
      </c>
      <c r="B470" s="12" t="s">
        <v>55</v>
      </c>
      <c r="C470" s="6">
        <v>87235</v>
      </c>
      <c r="D470" s="6">
        <v>1907</v>
      </c>
      <c r="E470" s="5">
        <v>22.2</v>
      </c>
      <c r="F470" s="5">
        <v>295</v>
      </c>
      <c r="G470" s="5">
        <v>3.4</v>
      </c>
      <c r="H470" s="5">
        <v>838</v>
      </c>
      <c r="I470" s="11"/>
      <c r="J470" s="11"/>
    </row>
    <row r="471" spans="1:10" ht="19.5" customHeight="1" x14ac:dyDescent="0.25">
      <c r="A471" s="11" t="s">
        <v>440</v>
      </c>
      <c r="B471" s="12" t="s">
        <v>55</v>
      </c>
      <c r="C471" s="6">
        <v>17153</v>
      </c>
      <c r="D471" s="5">
        <v>-156</v>
      </c>
      <c r="E471" s="5">
        <v>-9.1</v>
      </c>
      <c r="F471" s="5">
        <v>9</v>
      </c>
      <c r="G471" s="5">
        <v>0.5</v>
      </c>
      <c r="H471" s="5">
        <v>32</v>
      </c>
      <c r="I471" s="11"/>
      <c r="J471" s="11"/>
    </row>
    <row r="472" spans="1:10" ht="19.5" customHeight="1" x14ac:dyDescent="0.25">
      <c r="A472" s="11" t="s">
        <v>445</v>
      </c>
      <c r="B472" s="12" t="s">
        <v>55</v>
      </c>
      <c r="C472" s="6">
        <v>39417</v>
      </c>
      <c r="D472" s="5">
        <v>-266</v>
      </c>
      <c r="E472" s="5">
        <v>-6.7</v>
      </c>
      <c r="F472" s="5">
        <v>35</v>
      </c>
      <c r="G472" s="5">
        <v>0.9</v>
      </c>
      <c r="H472" s="5">
        <v>20</v>
      </c>
      <c r="I472" s="11"/>
      <c r="J472" s="11"/>
    </row>
    <row r="473" spans="1:10" ht="19.5" customHeight="1" x14ac:dyDescent="0.25">
      <c r="A473" s="11" t="s">
        <v>451</v>
      </c>
      <c r="B473" s="12" t="s">
        <v>55</v>
      </c>
      <c r="C473" s="6">
        <v>17199</v>
      </c>
      <c r="D473" s="5">
        <v>98</v>
      </c>
      <c r="E473" s="5">
        <v>5.7</v>
      </c>
      <c r="F473" s="5">
        <v>3</v>
      </c>
      <c r="G473" s="5">
        <v>0.2</v>
      </c>
      <c r="H473" s="5">
        <v>-4</v>
      </c>
      <c r="I473" s="11"/>
      <c r="J473" s="11"/>
    </row>
    <row r="474" spans="1:10" ht="19.5" customHeight="1" x14ac:dyDescent="0.25">
      <c r="A474" s="11" t="s">
        <v>466</v>
      </c>
      <c r="B474" s="12" t="s">
        <v>55</v>
      </c>
      <c r="C474" s="6">
        <v>97041</v>
      </c>
      <c r="D474" s="5">
        <v>-85</v>
      </c>
      <c r="E474" s="5">
        <v>-0.9</v>
      </c>
      <c r="F474" s="5">
        <v>71</v>
      </c>
      <c r="G474" s="5">
        <v>0.7</v>
      </c>
      <c r="H474" s="5">
        <v>354</v>
      </c>
      <c r="I474" s="11"/>
      <c r="J474" s="11"/>
    </row>
    <row r="475" spans="1:10" ht="19.5" customHeight="1" x14ac:dyDescent="0.25">
      <c r="A475" s="11" t="s">
        <v>521</v>
      </c>
      <c r="B475" s="12" t="s">
        <v>55</v>
      </c>
      <c r="C475" s="6">
        <v>19796</v>
      </c>
      <c r="D475" s="5">
        <v>-201</v>
      </c>
      <c r="E475" s="5">
        <v>-10.1</v>
      </c>
      <c r="F475" s="5">
        <v>25</v>
      </c>
      <c r="G475" s="5">
        <v>1.3</v>
      </c>
      <c r="H475" s="5">
        <v>-14</v>
      </c>
      <c r="I475" s="11"/>
      <c r="J475" s="11"/>
    </row>
    <row r="476" spans="1:10" ht="19.5" customHeight="1" x14ac:dyDescent="0.25">
      <c r="A476" s="11" t="s">
        <v>530</v>
      </c>
      <c r="B476" s="12" t="s">
        <v>55</v>
      </c>
      <c r="C476" s="6">
        <v>15744</v>
      </c>
      <c r="D476" s="5">
        <v>-100</v>
      </c>
      <c r="E476" s="5">
        <v>-6.3</v>
      </c>
      <c r="F476" s="5">
        <v>-3</v>
      </c>
      <c r="G476" s="5">
        <v>-0.2</v>
      </c>
      <c r="H476" s="5">
        <v>12</v>
      </c>
      <c r="I476" s="11"/>
      <c r="J476" s="11"/>
    </row>
    <row r="477" spans="1:10" ht="19.5" customHeight="1" x14ac:dyDescent="0.25">
      <c r="A477" s="11" t="s">
        <v>538</v>
      </c>
      <c r="B477" s="12" t="s">
        <v>55</v>
      </c>
      <c r="C477" s="6">
        <v>10164</v>
      </c>
      <c r="D477" s="5">
        <v>-56</v>
      </c>
      <c r="E477" s="5">
        <v>-5.5</v>
      </c>
      <c r="F477" s="5">
        <v>14</v>
      </c>
      <c r="G477" s="5">
        <v>1.4</v>
      </c>
      <c r="H477" s="5">
        <v>7</v>
      </c>
      <c r="I477" s="11"/>
      <c r="J477" s="11"/>
    </row>
    <row r="478" spans="1:10" ht="19.5" customHeight="1" x14ac:dyDescent="0.25">
      <c r="A478" s="11" t="s">
        <v>614</v>
      </c>
      <c r="B478" s="12" t="s">
        <v>55</v>
      </c>
      <c r="C478" s="6">
        <v>12333</v>
      </c>
      <c r="D478" s="5">
        <v>46</v>
      </c>
      <c r="E478" s="5">
        <v>3.7</v>
      </c>
      <c r="F478" s="5">
        <v>1</v>
      </c>
      <c r="G478" s="5">
        <v>0.1</v>
      </c>
      <c r="H478" s="5">
        <v>-11</v>
      </c>
      <c r="I478" s="11"/>
      <c r="J478" s="11"/>
    </row>
    <row r="479" spans="1:10" ht="19.5" customHeight="1" x14ac:dyDescent="0.25">
      <c r="A479" s="11" t="s">
        <v>620</v>
      </c>
      <c r="B479" s="12" t="s">
        <v>55</v>
      </c>
      <c r="C479" s="6">
        <v>10670</v>
      </c>
      <c r="D479" s="5">
        <v>19</v>
      </c>
      <c r="E479" s="5">
        <v>1.8</v>
      </c>
      <c r="F479" s="5">
        <v>5</v>
      </c>
      <c r="G479" s="5">
        <v>0.5</v>
      </c>
      <c r="H479" s="5">
        <v>-3</v>
      </c>
      <c r="I479" s="11"/>
      <c r="J479" s="11"/>
    </row>
    <row r="480" spans="1:10" ht="19.5" customHeight="1" x14ac:dyDescent="0.25">
      <c r="A480" s="11" t="s">
        <v>627</v>
      </c>
      <c r="B480" s="12" t="s">
        <v>55</v>
      </c>
      <c r="C480" s="6">
        <v>15115</v>
      </c>
      <c r="D480" s="5">
        <v>-35</v>
      </c>
      <c r="E480" s="5">
        <v>-2.2999999999999998</v>
      </c>
      <c r="F480" s="5">
        <v>29</v>
      </c>
      <c r="G480" s="5">
        <v>1.9</v>
      </c>
      <c r="H480" s="5">
        <v>22</v>
      </c>
      <c r="I480" s="11"/>
      <c r="J480" s="11"/>
    </row>
    <row r="481" spans="1:10" ht="19.5" customHeight="1" x14ac:dyDescent="0.25">
      <c r="A481" s="11" t="s">
        <v>632</v>
      </c>
      <c r="B481" s="12" t="s">
        <v>55</v>
      </c>
      <c r="C481" s="6">
        <v>10771</v>
      </c>
      <c r="D481" s="5">
        <v>-118</v>
      </c>
      <c r="E481" s="5">
        <v>-10.9</v>
      </c>
      <c r="F481" s="5">
        <v>3</v>
      </c>
      <c r="G481" s="5">
        <v>0.3</v>
      </c>
      <c r="H481" s="5">
        <v>-8</v>
      </c>
      <c r="I481" s="11"/>
      <c r="J481" s="11"/>
    </row>
    <row r="482" spans="1:10" ht="19.5" customHeight="1" x14ac:dyDescent="0.25">
      <c r="A482" s="11" t="s">
        <v>637</v>
      </c>
      <c r="B482" s="12" t="s">
        <v>55</v>
      </c>
      <c r="C482" s="6">
        <v>17048</v>
      </c>
      <c r="D482" s="5">
        <v>-141</v>
      </c>
      <c r="E482" s="5">
        <v>-8.1999999999999993</v>
      </c>
      <c r="F482" s="5">
        <v>19</v>
      </c>
      <c r="G482" s="5">
        <v>1.1000000000000001</v>
      </c>
      <c r="H482" s="5">
        <v>-24</v>
      </c>
      <c r="I482" s="11"/>
      <c r="J482" s="11"/>
    </row>
    <row r="483" spans="1:10" ht="19.5" customHeight="1" x14ac:dyDescent="0.25">
      <c r="A483" s="11" t="s">
        <v>643</v>
      </c>
      <c r="B483" s="12" t="s">
        <v>55</v>
      </c>
      <c r="C483" s="6">
        <v>14136</v>
      </c>
      <c r="D483" s="5">
        <v>76</v>
      </c>
      <c r="E483" s="5">
        <v>5.4</v>
      </c>
      <c r="F483" s="5">
        <v>0</v>
      </c>
      <c r="G483" s="5">
        <v>0</v>
      </c>
      <c r="H483" s="5">
        <v>-10</v>
      </c>
      <c r="I483" s="11"/>
      <c r="J483" s="11"/>
    </row>
    <row r="484" spans="1:10" ht="19.5" customHeight="1" x14ac:dyDescent="0.25">
      <c r="A484" s="11" t="s">
        <v>661</v>
      </c>
      <c r="B484" s="12" t="s">
        <v>55</v>
      </c>
      <c r="C484" s="6">
        <v>19863</v>
      </c>
      <c r="D484" s="5">
        <v>19</v>
      </c>
      <c r="E484" s="5">
        <v>1</v>
      </c>
      <c r="F484" s="5">
        <v>12</v>
      </c>
      <c r="G484" s="5">
        <v>0.6</v>
      </c>
      <c r="H484" s="5">
        <v>32</v>
      </c>
      <c r="I484" s="11"/>
      <c r="J484" s="11"/>
    </row>
    <row r="485" spans="1:10" ht="19.5" customHeight="1" x14ac:dyDescent="0.25">
      <c r="A485" s="11" t="s">
        <v>711</v>
      </c>
      <c r="B485" s="12" t="s">
        <v>55</v>
      </c>
      <c r="C485" s="6">
        <v>16103</v>
      </c>
      <c r="D485" s="5">
        <v>-74</v>
      </c>
      <c r="E485" s="5">
        <v>-4.5999999999999996</v>
      </c>
      <c r="F485" s="5">
        <v>-6</v>
      </c>
      <c r="G485" s="5">
        <v>-0.4</v>
      </c>
      <c r="H485" s="5">
        <v>0</v>
      </c>
      <c r="I485" s="11"/>
      <c r="J485" s="11"/>
    </row>
    <row r="486" spans="1:10" ht="19.5" customHeight="1" x14ac:dyDescent="0.25">
      <c r="A486" s="11" t="s">
        <v>722</v>
      </c>
      <c r="B486" s="12" t="s">
        <v>55</v>
      </c>
      <c r="C486" s="6">
        <v>19366</v>
      </c>
      <c r="D486" s="5">
        <v>-43</v>
      </c>
      <c r="E486" s="5">
        <v>-2.2000000000000002</v>
      </c>
      <c r="F486" s="5">
        <v>2</v>
      </c>
      <c r="G486" s="5">
        <v>0.1</v>
      </c>
      <c r="H486" s="5">
        <v>18</v>
      </c>
      <c r="I486" s="11"/>
      <c r="J486" s="11"/>
    </row>
    <row r="487" spans="1:10" ht="19.5" customHeight="1" x14ac:dyDescent="0.25">
      <c r="A487" s="11" t="s">
        <v>725</v>
      </c>
      <c r="B487" s="12" t="s">
        <v>55</v>
      </c>
      <c r="C487" s="6">
        <v>36966</v>
      </c>
      <c r="D487" s="5">
        <v>262</v>
      </c>
      <c r="E487" s="5">
        <v>7.1</v>
      </c>
      <c r="F487" s="5">
        <v>-1</v>
      </c>
      <c r="G487" s="5">
        <v>0</v>
      </c>
      <c r="H487" s="5">
        <v>46</v>
      </c>
      <c r="I487" s="11"/>
      <c r="J487" s="11"/>
    </row>
    <row r="488" spans="1:10" ht="19.5" customHeight="1" x14ac:dyDescent="0.25">
      <c r="A488" s="11" t="s">
        <v>728</v>
      </c>
      <c r="B488" s="12" t="s">
        <v>55</v>
      </c>
      <c r="C488" s="6">
        <v>18422</v>
      </c>
      <c r="D488" s="5">
        <v>-73</v>
      </c>
      <c r="E488" s="5">
        <v>-4</v>
      </c>
      <c r="F488" s="5">
        <v>340</v>
      </c>
      <c r="G488" s="5">
        <v>18.600000000000001</v>
      </c>
      <c r="H488" s="5">
        <v>-15</v>
      </c>
      <c r="I488" s="11"/>
      <c r="J488" s="11"/>
    </row>
    <row r="489" spans="1:10" ht="19.5" customHeight="1" x14ac:dyDescent="0.25">
      <c r="A489" s="11" t="s">
        <v>738</v>
      </c>
      <c r="B489" s="12" t="s">
        <v>55</v>
      </c>
      <c r="C489" s="6">
        <v>149210</v>
      </c>
      <c r="D489" s="5">
        <v>456</v>
      </c>
      <c r="E489" s="5">
        <v>3.1</v>
      </c>
      <c r="F489" s="6">
        <v>1059</v>
      </c>
      <c r="G489" s="5">
        <v>7.2</v>
      </c>
      <c r="H489" s="6">
        <v>1060</v>
      </c>
      <c r="I489" s="11"/>
      <c r="J489" s="11"/>
    </row>
    <row r="490" spans="1:10" ht="19.5" customHeight="1" x14ac:dyDescent="0.25">
      <c r="A490" s="11" t="s">
        <v>740</v>
      </c>
      <c r="B490" s="12" t="s">
        <v>55</v>
      </c>
      <c r="C490" s="6">
        <v>20536</v>
      </c>
      <c r="D490" s="5">
        <v>116</v>
      </c>
      <c r="E490" s="5">
        <v>5.7</v>
      </c>
      <c r="F490" s="5">
        <v>19</v>
      </c>
      <c r="G490" s="5">
        <v>0.9</v>
      </c>
      <c r="H490" s="5">
        <v>18</v>
      </c>
      <c r="I490" s="11"/>
      <c r="J490" s="11"/>
    </row>
    <row r="491" spans="1:10" ht="19.5" customHeight="1" x14ac:dyDescent="0.25">
      <c r="A491" s="11" t="s">
        <v>764</v>
      </c>
      <c r="B491" s="12" t="s">
        <v>55</v>
      </c>
      <c r="C491" s="6">
        <v>10153</v>
      </c>
      <c r="D491" s="5">
        <v>-44</v>
      </c>
      <c r="E491" s="5">
        <v>-4.3</v>
      </c>
      <c r="F491" s="5">
        <v>5</v>
      </c>
      <c r="G491" s="5">
        <v>0.5</v>
      </c>
      <c r="H491" s="5">
        <v>16</v>
      </c>
      <c r="I491" s="11"/>
      <c r="J491" s="11"/>
    </row>
    <row r="492" spans="1:10" ht="19.5" customHeight="1" x14ac:dyDescent="0.25">
      <c r="A492" s="11" t="s">
        <v>786</v>
      </c>
      <c r="B492" s="12" t="s">
        <v>55</v>
      </c>
      <c r="C492" s="6">
        <v>14999</v>
      </c>
      <c r="D492" s="5">
        <v>-163</v>
      </c>
      <c r="E492" s="5">
        <v>-10.8</v>
      </c>
      <c r="F492" s="5">
        <v>12</v>
      </c>
      <c r="G492" s="5">
        <v>0.8</v>
      </c>
      <c r="H492" s="5">
        <v>17</v>
      </c>
      <c r="I492" s="11"/>
      <c r="J492" s="11"/>
    </row>
    <row r="493" spans="1:10" ht="19.5" customHeight="1" x14ac:dyDescent="0.25">
      <c r="A493" s="11" t="s">
        <v>828</v>
      </c>
      <c r="B493" s="12" t="s">
        <v>55</v>
      </c>
      <c r="C493" s="6">
        <v>34295</v>
      </c>
      <c r="D493" s="5">
        <v>-164</v>
      </c>
      <c r="E493" s="5">
        <v>-4.8</v>
      </c>
      <c r="F493" s="5">
        <v>7</v>
      </c>
      <c r="G493" s="5">
        <v>0.2</v>
      </c>
      <c r="H493" s="5">
        <v>-3</v>
      </c>
      <c r="I493" s="11"/>
      <c r="J493" s="11"/>
    </row>
    <row r="494" spans="1:10" ht="19.5" customHeight="1" x14ac:dyDescent="0.25">
      <c r="A494" s="11" t="s">
        <v>846</v>
      </c>
      <c r="B494" s="12" t="s">
        <v>55</v>
      </c>
      <c r="C494" s="6">
        <v>224115</v>
      </c>
      <c r="D494" s="5">
        <v>779</v>
      </c>
      <c r="E494" s="5">
        <v>3.5</v>
      </c>
      <c r="F494" s="5">
        <v>373</v>
      </c>
      <c r="G494" s="5">
        <v>1.7</v>
      </c>
      <c r="H494" s="6">
        <v>1074</v>
      </c>
      <c r="I494" s="11"/>
      <c r="J494" s="11"/>
    </row>
    <row r="495" spans="1:10" ht="19.5" customHeight="1" x14ac:dyDescent="0.25">
      <c r="A495" s="11" t="s">
        <v>861</v>
      </c>
      <c r="B495" s="12" t="s">
        <v>55</v>
      </c>
      <c r="C495" s="6">
        <v>11184</v>
      </c>
      <c r="D495" s="5">
        <v>-78</v>
      </c>
      <c r="E495" s="5">
        <v>-7</v>
      </c>
      <c r="F495" s="5">
        <v>44</v>
      </c>
      <c r="G495" s="5">
        <v>3.9</v>
      </c>
      <c r="H495" s="5">
        <v>30</v>
      </c>
      <c r="I495" s="11"/>
      <c r="J495" s="11"/>
    </row>
    <row r="496" spans="1:10" ht="19.5" customHeight="1" x14ac:dyDescent="0.25">
      <c r="A496" s="11" t="s">
        <v>872</v>
      </c>
      <c r="B496" s="12" t="s">
        <v>55</v>
      </c>
      <c r="C496" s="6">
        <v>11792</v>
      </c>
      <c r="D496" s="5">
        <v>-62</v>
      </c>
      <c r="E496" s="5">
        <v>-5.3</v>
      </c>
      <c r="F496" s="5">
        <v>1</v>
      </c>
      <c r="G496" s="5">
        <v>0.1</v>
      </c>
      <c r="H496" s="5">
        <v>65</v>
      </c>
      <c r="I496" s="11"/>
      <c r="J496" s="11"/>
    </row>
    <row r="497" spans="1:10" ht="19.5" customHeight="1" x14ac:dyDescent="0.25">
      <c r="A497" s="11" t="s">
        <v>878</v>
      </c>
      <c r="B497" s="12" t="s">
        <v>55</v>
      </c>
      <c r="C497" s="6">
        <v>16013</v>
      </c>
      <c r="D497" s="5">
        <v>185</v>
      </c>
      <c r="E497" s="5">
        <v>11.6</v>
      </c>
      <c r="F497" s="5">
        <v>13</v>
      </c>
      <c r="G497" s="5">
        <v>0.8</v>
      </c>
      <c r="H497" s="5">
        <v>24</v>
      </c>
      <c r="I497" s="11"/>
      <c r="J497" s="11"/>
    </row>
    <row r="498" spans="1:10" ht="19.5" customHeight="1" x14ac:dyDescent="0.25">
      <c r="A498" s="11" t="s">
        <v>881</v>
      </c>
      <c r="B498" s="12" t="s">
        <v>55</v>
      </c>
      <c r="C498" s="6">
        <v>22235</v>
      </c>
      <c r="D498" s="5">
        <v>-46</v>
      </c>
      <c r="E498" s="5">
        <v>-2.1</v>
      </c>
      <c r="F498" s="5">
        <v>34</v>
      </c>
      <c r="G498" s="5">
        <v>1.5</v>
      </c>
      <c r="H498" s="5">
        <v>41</v>
      </c>
      <c r="I498" s="11"/>
      <c r="J498" s="11"/>
    </row>
    <row r="499" spans="1:10" ht="19.5" customHeight="1" x14ac:dyDescent="0.25">
      <c r="A499" s="11" t="s">
        <v>894</v>
      </c>
      <c r="B499" s="12" t="s">
        <v>55</v>
      </c>
      <c r="C499" s="6">
        <v>33105</v>
      </c>
      <c r="D499" s="5">
        <v>-111</v>
      </c>
      <c r="E499" s="5">
        <v>-3.4</v>
      </c>
      <c r="F499" s="5">
        <v>15</v>
      </c>
      <c r="G499" s="5">
        <v>0.5</v>
      </c>
      <c r="H499" s="5">
        <v>53</v>
      </c>
      <c r="I499" s="11"/>
      <c r="J499" s="11"/>
    </row>
    <row r="500" spans="1:10" ht="19.5" customHeight="1" x14ac:dyDescent="0.25">
      <c r="A500" s="11" t="s">
        <v>898</v>
      </c>
      <c r="B500" s="12" t="s">
        <v>55</v>
      </c>
      <c r="C500" s="6">
        <v>40288</v>
      </c>
      <c r="D500" s="5">
        <v>-91</v>
      </c>
      <c r="E500" s="5">
        <v>-2.2999999999999998</v>
      </c>
      <c r="F500" s="5">
        <v>167</v>
      </c>
      <c r="G500" s="5">
        <v>4.2</v>
      </c>
      <c r="H500" s="5">
        <v>54</v>
      </c>
      <c r="I500" s="11"/>
      <c r="J500" s="11"/>
    </row>
    <row r="501" spans="1:10" ht="19.5" customHeight="1" x14ac:dyDescent="0.25">
      <c r="A501" s="11" t="s">
        <v>952</v>
      </c>
      <c r="B501" s="12" t="s">
        <v>55</v>
      </c>
      <c r="C501" s="6">
        <v>15068</v>
      </c>
      <c r="D501" s="5">
        <v>0</v>
      </c>
      <c r="E501" s="5">
        <v>0</v>
      </c>
      <c r="F501" s="5">
        <v>-2</v>
      </c>
      <c r="G501" s="5">
        <v>-0.1</v>
      </c>
      <c r="H501" s="5">
        <v>28</v>
      </c>
      <c r="I501" s="11"/>
      <c r="J501" s="11"/>
    </row>
    <row r="502" spans="1:10" ht="19.5" customHeight="1" x14ac:dyDescent="0.25">
      <c r="A502" s="11" t="s">
        <v>961</v>
      </c>
      <c r="B502" s="12" t="s">
        <v>55</v>
      </c>
      <c r="C502" s="6">
        <v>10631</v>
      </c>
      <c r="D502" s="5">
        <v>-18</v>
      </c>
      <c r="E502" s="5">
        <v>-1.7</v>
      </c>
      <c r="F502" s="5">
        <v>4</v>
      </c>
      <c r="G502" s="5">
        <v>0.4</v>
      </c>
      <c r="H502" s="5">
        <v>-10</v>
      </c>
      <c r="I502" s="11"/>
      <c r="J502" s="11"/>
    </row>
    <row r="503" spans="1:10" ht="19.5" customHeight="1" x14ac:dyDescent="0.25">
      <c r="A503" s="11" t="s">
        <v>974</v>
      </c>
      <c r="B503" s="12" t="s">
        <v>55</v>
      </c>
      <c r="C503" s="6">
        <v>10137</v>
      </c>
      <c r="D503" s="5">
        <v>-7</v>
      </c>
      <c r="E503" s="5">
        <v>-0.7</v>
      </c>
      <c r="F503" s="5">
        <v>9</v>
      </c>
      <c r="G503" s="5">
        <v>0.9</v>
      </c>
      <c r="H503" s="5">
        <v>2</v>
      </c>
      <c r="I503" s="11"/>
      <c r="J503" s="11"/>
    </row>
    <row r="504" spans="1:10" ht="19.5" customHeight="1" x14ac:dyDescent="0.25">
      <c r="A504" s="11" t="s">
        <v>990</v>
      </c>
      <c r="B504" s="12" t="s">
        <v>55</v>
      </c>
      <c r="C504" s="6">
        <v>42880</v>
      </c>
      <c r="D504" s="5">
        <v>-288</v>
      </c>
      <c r="E504" s="5">
        <v>-6.7</v>
      </c>
      <c r="F504" s="5">
        <v>99</v>
      </c>
      <c r="G504" s="5">
        <v>2.2999999999999998</v>
      </c>
      <c r="H504" s="5">
        <v>164</v>
      </c>
      <c r="I504" s="11"/>
      <c r="J504" s="11"/>
    </row>
    <row r="505" spans="1:10" ht="19.5" customHeight="1" x14ac:dyDescent="0.25">
      <c r="A505" s="11" t="s">
        <v>1040</v>
      </c>
      <c r="B505" s="12" t="s">
        <v>55</v>
      </c>
      <c r="C505" s="6">
        <v>13801</v>
      </c>
      <c r="D505" s="5">
        <v>-126</v>
      </c>
      <c r="E505" s="5">
        <v>-9.1</v>
      </c>
      <c r="F505" s="5">
        <v>5</v>
      </c>
      <c r="G505" s="5">
        <v>0.4</v>
      </c>
      <c r="H505" s="5">
        <v>1</v>
      </c>
      <c r="I505" s="11"/>
      <c r="J505" s="11"/>
    </row>
    <row r="506" spans="1:10" ht="19.5" customHeight="1" x14ac:dyDescent="0.25">
      <c r="A506" s="11" t="s">
        <v>1086</v>
      </c>
      <c r="B506" s="12" t="s">
        <v>55</v>
      </c>
      <c r="C506" s="6">
        <v>15224</v>
      </c>
      <c r="D506" s="5">
        <v>-87</v>
      </c>
      <c r="E506" s="5">
        <v>-5.7</v>
      </c>
      <c r="F506" s="5">
        <v>16</v>
      </c>
      <c r="G506" s="5">
        <v>1</v>
      </c>
      <c r="H506" s="5">
        <v>-40</v>
      </c>
      <c r="I506" s="11"/>
      <c r="J506" s="11"/>
    </row>
    <row r="507" spans="1:10" ht="19.5" customHeight="1" x14ac:dyDescent="0.25">
      <c r="A507" s="11" t="s">
        <v>1138</v>
      </c>
      <c r="B507" s="12" t="s">
        <v>55</v>
      </c>
      <c r="C507" s="6">
        <v>25220</v>
      </c>
      <c r="D507" s="5">
        <v>-95</v>
      </c>
      <c r="E507" s="5">
        <v>-3.8</v>
      </c>
      <c r="F507" s="5">
        <v>44</v>
      </c>
      <c r="G507" s="5">
        <v>1.7</v>
      </c>
      <c r="H507" s="5">
        <v>67</v>
      </c>
      <c r="I507" s="11"/>
      <c r="J507" s="11"/>
    </row>
    <row r="508" spans="1:10" ht="19.5" customHeight="1" x14ac:dyDescent="0.25">
      <c r="A508" s="11" t="s">
        <v>1141</v>
      </c>
      <c r="B508" s="12" t="s">
        <v>55</v>
      </c>
      <c r="C508" s="6">
        <v>481830</v>
      </c>
      <c r="D508" s="6">
        <v>2033</v>
      </c>
      <c r="E508" s="5">
        <v>4.3</v>
      </c>
      <c r="F508" s="6">
        <v>1483</v>
      </c>
      <c r="G508" s="5">
        <v>3.1</v>
      </c>
      <c r="H508" s="6">
        <v>3542</v>
      </c>
      <c r="I508" s="11"/>
      <c r="J508" s="11"/>
    </row>
    <row r="509" spans="1:10" ht="19.5" customHeight="1" x14ac:dyDescent="0.25">
      <c r="A509" s="11" t="s">
        <v>1150</v>
      </c>
      <c r="B509" s="12" t="s">
        <v>55</v>
      </c>
      <c r="C509" s="6">
        <v>93386</v>
      </c>
      <c r="D509" s="5">
        <v>-398</v>
      </c>
      <c r="E509" s="5">
        <v>-4.3</v>
      </c>
      <c r="F509" s="5">
        <v>75</v>
      </c>
      <c r="G509" s="5">
        <v>0.8</v>
      </c>
      <c r="H509" s="5">
        <v>201</v>
      </c>
      <c r="I509" s="11"/>
      <c r="J509" s="11"/>
    </row>
    <row r="510" spans="1:10" ht="19.5" customHeight="1" x14ac:dyDescent="0.25">
      <c r="A510" s="11" t="s">
        <v>1153</v>
      </c>
      <c r="B510" s="12" t="s">
        <v>55</v>
      </c>
      <c r="C510" s="6">
        <v>18314</v>
      </c>
      <c r="D510" s="5">
        <v>29</v>
      </c>
      <c r="E510" s="5">
        <v>1.6</v>
      </c>
      <c r="F510" s="5">
        <v>32</v>
      </c>
      <c r="G510" s="5">
        <v>1.7</v>
      </c>
      <c r="H510" s="5">
        <v>-38</v>
      </c>
      <c r="I510" s="11"/>
      <c r="J510" s="11"/>
    </row>
    <row r="511" spans="1:10" ht="19.5" customHeight="1" x14ac:dyDescent="0.25">
      <c r="A511" s="11" t="s">
        <v>1276</v>
      </c>
      <c r="B511" s="12" t="s">
        <v>55</v>
      </c>
      <c r="C511" s="6">
        <v>172509</v>
      </c>
      <c r="D511" s="5">
        <v>-511</v>
      </c>
      <c r="E511" s="5">
        <v>-3</v>
      </c>
      <c r="F511" s="5">
        <v>258</v>
      </c>
      <c r="G511" s="5">
        <v>1.5</v>
      </c>
      <c r="H511" s="5">
        <v>722</v>
      </c>
      <c r="I511" s="11"/>
      <c r="J511" s="11"/>
    </row>
    <row r="512" spans="1:10" ht="19.5" customHeight="1" x14ac:dyDescent="0.25">
      <c r="A512" s="11" t="s">
        <v>1293</v>
      </c>
      <c r="B512" s="12" t="s">
        <v>55</v>
      </c>
      <c r="C512" s="6">
        <v>11628</v>
      </c>
      <c r="D512" s="5">
        <v>-34</v>
      </c>
      <c r="E512" s="5">
        <v>-2.9</v>
      </c>
      <c r="F512" s="5">
        <v>11</v>
      </c>
      <c r="G512" s="5">
        <v>0.9</v>
      </c>
      <c r="H512" s="5">
        <v>-21</v>
      </c>
      <c r="I512" s="11"/>
      <c r="J512" s="11"/>
    </row>
    <row r="513" spans="1:10" ht="19.5" customHeight="1" x14ac:dyDescent="0.25">
      <c r="A513" s="11" t="s">
        <v>1303</v>
      </c>
      <c r="B513" s="12" t="s">
        <v>55</v>
      </c>
      <c r="C513" s="6">
        <v>34860</v>
      </c>
      <c r="D513" s="5">
        <v>-316</v>
      </c>
      <c r="E513" s="5">
        <v>-9.1</v>
      </c>
      <c r="F513" s="5">
        <v>64</v>
      </c>
      <c r="G513" s="5">
        <v>1.8</v>
      </c>
      <c r="H513" s="5">
        <v>218</v>
      </c>
      <c r="I513" s="11"/>
      <c r="J513" s="11"/>
    </row>
    <row r="514" spans="1:10" ht="19.5" customHeight="1" x14ac:dyDescent="0.25">
      <c r="A514" s="11" t="s">
        <v>1360</v>
      </c>
      <c r="B514" s="12" t="s">
        <v>55</v>
      </c>
      <c r="C514" s="6">
        <v>97502</v>
      </c>
      <c r="D514" s="5">
        <v>-604</v>
      </c>
      <c r="E514" s="5">
        <v>-6.2</v>
      </c>
      <c r="F514" s="5">
        <v>910</v>
      </c>
      <c r="G514" s="5">
        <v>9.4</v>
      </c>
      <c r="H514" s="5">
        <v>376</v>
      </c>
      <c r="I514" s="11"/>
      <c r="J514" s="11"/>
    </row>
    <row r="515" spans="1:10" ht="19.5" customHeight="1" x14ac:dyDescent="0.25">
      <c r="A515" s="11" t="s">
        <v>1383</v>
      </c>
      <c r="B515" s="12" t="s">
        <v>55</v>
      </c>
      <c r="C515" s="6">
        <v>17058</v>
      </c>
      <c r="D515" s="5">
        <v>-163</v>
      </c>
      <c r="E515" s="5">
        <v>-9.5</v>
      </c>
      <c r="F515" s="5">
        <v>4</v>
      </c>
      <c r="G515" s="5">
        <v>0.2</v>
      </c>
      <c r="H515" s="5">
        <v>38</v>
      </c>
      <c r="I515" s="11"/>
      <c r="J515" s="11"/>
    </row>
    <row r="516" spans="1:10" ht="19.5" customHeight="1" x14ac:dyDescent="0.25">
      <c r="A516" s="11" t="s">
        <v>1439</v>
      </c>
      <c r="B516" s="12" t="s">
        <v>55</v>
      </c>
      <c r="C516" s="6">
        <v>12450</v>
      </c>
      <c r="D516" s="5">
        <v>60</v>
      </c>
      <c r="E516" s="5">
        <v>4.8</v>
      </c>
      <c r="F516" s="5">
        <v>16</v>
      </c>
      <c r="G516" s="5">
        <v>1.3</v>
      </c>
      <c r="H516" s="5">
        <v>-14</v>
      </c>
      <c r="I516" s="11"/>
      <c r="J516" s="11"/>
    </row>
    <row r="517" spans="1:10" ht="19.5" customHeight="1" x14ac:dyDescent="0.25">
      <c r="A517" s="11" t="s">
        <v>1480</v>
      </c>
      <c r="B517" s="12" t="s">
        <v>55</v>
      </c>
      <c r="C517" s="6">
        <v>35044</v>
      </c>
      <c r="D517" s="5">
        <v>-436</v>
      </c>
      <c r="E517" s="5">
        <v>-12.4</v>
      </c>
      <c r="F517" s="5">
        <v>135</v>
      </c>
      <c r="G517" s="5">
        <v>3.8</v>
      </c>
      <c r="H517" s="5">
        <v>75</v>
      </c>
      <c r="I517" s="11"/>
      <c r="J517" s="11"/>
    </row>
    <row r="518" spans="1:10" ht="19.5" customHeight="1" x14ac:dyDescent="0.25">
      <c r="A518" s="11" t="s">
        <v>1483</v>
      </c>
      <c r="B518" s="12" t="s">
        <v>55</v>
      </c>
      <c r="C518" s="6">
        <v>50163</v>
      </c>
      <c r="D518" s="5">
        <v>668</v>
      </c>
      <c r="E518" s="5">
        <v>13.4</v>
      </c>
      <c r="F518" s="5">
        <v>11</v>
      </c>
      <c r="G518" s="5">
        <v>0.2</v>
      </c>
      <c r="H518" s="5">
        <v>140</v>
      </c>
      <c r="I518" s="11"/>
      <c r="J518" s="11"/>
    </row>
    <row r="519" spans="1:10" ht="19.5" customHeight="1" x14ac:dyDescent="0.25">
      <c r="A519" s="11" t="s">
        <v>1489</v>
      </c>
      <c r="B519" s="12" t="s">
        <v>55</v>
      </c>
      <c r="C519" s="6">
        <v>22281</v>
      </c>
      <c r="D519" s="5">
        <v>93</v>
      </c>
      <c r="E519" s="5">
        <v>4.2</v>
      </c>
      <c r="F519" s="5">
        <v>6</v>
      </c>
      <c r="G519" s="5">
        <v>0.3</v>
      </c>
      <c r="H519" s="5">
        <v>74</v>
      </c>
      <c r="I519" s="11"/>
      <c r="J519" s="11"/>
    </row>
    <row r="520" spans="1:10" ht="19.5" customHeight="1" x14ac:dyDescent="0.25">
      <c r="A520" s="11" t="s">
        <v>1504</v>
      </c>
      <c r="B520" s="12" t="s">
        <v>55</v>
      </c>
      <c r="C520" s="6">
        <v>36605</v>
      </c>
      <c r="D520" s="5">
        <v>-219</v>
      </c>
      <c r="E520" s="5">
        <v>-6</v>
      </c>
      <c r="F520" s="5">
        <v>48</v>
      </c>
      <c r="G520" s="5">
        <v>1.3</v>
      </c>
      <c r="H520" s="5">
        <v>24</v>
      </c>
      <c r="I520" s="11"/>
      <c r="J520" s="11"/>
    </row>
    <row r="521" spans="1:10" ht="19.5" customHeight="1" x14ac:dyDescent="0.25">
      <c r="A521" s="11" t="s">
        <v>1538</v>
      </c>
      <c r="B521" s="12" t="s">
        <v>55</v>
      </c>
      <c r="C521" s="6">
        <v>10587</v>
      </c>
      <c r="D521" s="5">
        <v>-5</v>
      </c>
      <c r="E521" s="5">
        <v>-0.5</v>
      </c>
      <c r="F521" s="5">
        <v>0</v>
      </c>
      <c r="G521" s="5">
        <v>0</v>
      </c>
      <c r="H521" s="5">
        <v>-8</v>
      </c>
      <c r="I521" s="11"/>
      <c r="J521" s="11"/>
    </row>
    <row r="522" spans="1:10" ht="19.5" customHeight="1" x14ac:dyDescent="0.25">
      <c r="A522" s="11" t="s">
        <v>1539</v>
      </c>
      <c r="B522" s="12" t="s">
        <v>55</v>
      </c>
      <c r="C522" s="6">
        <v>20201</v>
      </c>
      <c r="D522" s="5">
        <v>-194</v>
      </c>
      <c r="E522" s="5">
        <v>-9.6</v>
      </c>
      <c r="F522" s="5">
        <v>2</v>
      </c>
      <c r="G522" s="5">
        <v>0.1</v>
      </c>
      <c r="H522" s="5">
        <v>-18</v>
      </c>
      <c r="I522" s="11"/>
      <c r="J522" s="11"/>
    </row>
    <row r="523" spans="1:10" ht="19.5" customHeight="1" x14ac:dyDescent="0.25">
      <c r="A523" s="11" t="s">
        <v>1544</v>
      </c>
      <c r="B523" s="12" t="s">
        <v>55</v>
      </c>
      <c r="C523" s="6">
        <v>102429</v>
      </c>
      <c r="D523" s="6">
        <v>-1130</v>
      </c>
      <c r="E523" s="5">
        <v>-11</v>
      </c>
      <c r="F523" s="5">
        <v>228</v>
      </c>
      <c r="G523" s="5">
        <v>2.2000000000000002</v>
      </c>
      <c r="H523" s="5">
        <v>622</v>
      </c>
      <c r="I523" s="11"/>
      <c r="J523" s="11"/>
    </row>
    <row r="524" spans="1:10" ht="19.5" customHeight="1" x14ac:dyDescent="0.25">
      <c r="A524" s="11" t="s">
        <v>1549</v>
      </c>
      <c r="B524" s="12" t="s">
        <v>55</v>
      </c>
      <c r="C524" s="6">
        <v>12784</v>
      </c>
      <c r="D524" s="5">
        <v>-68</v>
      </c>
      <c r="E524" s="5">
        <v>-5.3</v>
      </c>
      <c r="F524" s="5">
        <v>19</v>
      </c>
      <c r="G524" s="5">
        <v>1.5</v>
      </c>
      <c r="H524" s="5">
        <v>16</v>
      </c>
      <c r="I524" s="11"/>
      <c r="J524" s="11"/>
    </row>
    <row r="525" spans="1:10" ht="19.5" customHeight="1" x14ac:dyDescent="0.25">
      <c r="A525" s="11" t="s">
        <v>17</v>
      </c>
      <c r="B525" s="12" t="s">
        <v>18</v>
      </c>
      <c r="C525" s="6">
        <v>456849</v>
      </c>
      <c r="D525" s="6">
        <v>9322</v>
      </c>
      <c r="E525" s="5">
        <v>20.7</v>
      </c>
      <c r="F525" s="5">
        <v>946</v>
      </c>
      <c r="G525" s="5">
        <v>2.1</v>
      </c>
      <c r="H525" s="6">
        <v>2271</v>
      </c>
      <c r="I525" s="11"/>
      <c r="J525" s="11"/>
    </row>
    <row r="526" spans="1:10" ht="19.5" customHeight="1" x14ac:dyDescent="0.25">
      <c r="A526" s="11" t="s">
        <v>129</v>
      </c>
      <c r="B526" s="12" t="s">
        <v>18</v>
      </c>
      <c r="C526" s="6">
        <v>85269</v>
      </c>
      <c r="D526" s="5">
        <v>109</v>
      </c>
      <c r="E526" s="5">
        <v>1.3</v>
      </c>
      <c r="F526" s="5">
        <v>235</v>
      </c>
      <c r="G526" s="5">
        <v>2.8</v>
      </c>
      <c r="H526" s="5">
        <v>548</v>
      </c>
      <c r="I526" s="11"/>
      <c r="J526" s="11"/>
    </row>
    <row r="527" spans="1:10" ht="19.5" customHeight="1" x14ac:dyDescent="0.25">
      <c r="A527" s="11" t="s">
        <v>182</v>
      </c>
      <c r="B527" s="12" t="s">
        <v>18</v>
      </c>
      <c r="C527" s="6">
        <v>45927</v>
      </c>
      <c r="D527" s="5">
        <v>315</v>
      </c>
      <c r="E527" s="5">
        <v>6.9</v>
      </c>
      <c r="F527" s="5">
        <v>22</v>
      </c>
      <c r="G527" s="5">
        <v>0.5</v>
      </c>
      <c r="H527" s="5">
        <v>339</v>
      </c>
      <c r="I527" s="11"/>
      <c r="J527" s="11"/>
    </row>
    <row r="528" spans="1:10" ht="19.5" customHeight="1" x14ac:dyDescent="0.25">
      <c r="A528" s="11" t="s">
        <v>186</v>
      </c>
      <c r="B528" s="12" t="s">
        <v>18</v>
      </c>
      <c r="C528" s="6">
        <v>22024</v>
      </c>
      <c r="D528" s="5">
        <v>125</v>
      </c>
      <c r="E528" s="5">
        <v>5.7</v>
      </c>
      <c r="F528" s="5">
        <v>39</v>
      </c>
      <c r="G528" s="5">
        <v>1.8</v>
      </c>
      <c r="H528" s="5">
        <v>118</v>
      </c>
      <c r="I528" s="11"/>
      <c r="J528" s="11"/>
    </row>
    <row r="529" spans="1:10" ht="19.5" customHeight="1" x14ac:dyDescent="0.25">
      <c r="A529" s="11" t="s">
        <v>196</v>
      </c>
      <c r="B529" s="12" t="s">
        <v>18</v>
      </c>
      <c r="C529" s="6">
        <v>43560</v>
      </c>
      <c r="D529" s="6">
        <v>1226</v>
      </c>
      <c r="E529" s="5">
        <v>28.5</v>
      </c>
      <c r="F529" s="5">
        <v>-4</v>
      </c>
      <c r="G529" s="5">
        <v>-0.1</v>
      </c>
      <c r="H529" s="5">
        <v>-7</v>
      </c>
      <c r="I529" s="11"/>
      <c r="J529" s="11"/>
    </row>
    <row r="530" spans="1:10" ht="19.5" customHeight="1" x14ac:dyDescent="0.25">
      <c r="A530" s="11" t="s">
        <v>197</v>
      </c>
      <c r="B530" s="12" t="s">
        <v>18</v>
      </c>
      <c r="C530" s="6">
        <v>114595</v>
      </c>
      <c r="D530" s="6">
        <v>1378</v>
      </c>
      <c r="E530" s="5">
        <v>12.2</v>
      </c>
      <c r="F530" s="5">
        <v>44</v>
      </c>
      <c r="G530" s="5">
        <v>0.4</v>
      </c>
      <c r="H530" s="6">
        <v>1147</v>
      </c>
      <c r="I530" s="11"/>
      <c r="J530" s="11"/>
    </row>
    <row r="531" spans="1:10" ht="19.5" customHeight="1" x14ac:dyDescent="0.25">
      <c r="A531" s="11" t="s">
        <v>203</v>
      </c>
      <c r="B531" s="12" t="s">
        <v>18</v>
      </c>
      <c r="C531" s="6">
        <v>11922</v>
      </c>
      <c r="D531" s="5">
        <v>233</v>
      </c>
      <c r="E531" s="5">
        <v>19.8</v>
      </c>
      <c r="F531" s="5">
        <v>4</v>
      </c>
      <c r="G531" s="5">
        <v>0.3</v>
      </c>
      <c r="H531" s="5">
        <v>35</v>
      </c>
      <c r="I531" s="11"/>
      <c r="J531" s="11"/>
    </row>
    <row r="532" spans="1:10" ht="19.5" customHeight="1" x14ac:dyDescent="0.25">
      <c r="A532" s="11" t="s">
        <v>277</v>
      </c>
      <c r="B532" s="12" t="s">
        <v>18</v>
      </c>
      <c r="C532" s="6">
        <v>216699</v>
      </c>
      <c r="D532" s="6">
        <v>3826</v>
      </c>
      <c r="E532" s="5">
        <v>17.899999999999999</v>
      </c>
      <c r="F532" s="5">
        <v>-18</v>
      </c>
      <c r="G532" s="5">
        <v>-0.1</v>
      </c>
      <c r="H532" s="6">
        <v>1763</v>
      </c>
      <c r="I532" s="11"/>
      <c r="J532" s="11"/>
    </row>
    <row r="533" spans="1:10" ht="19.5" customHeight="1" x14ac:dyDescent="0.25">
      <c r="A533" s="11" t="s">
        <v>292</v>
      </c>
      <c r="B533" s="12" t="s">
        <v>18</v>
      </c>
      <c r="C533" s="6">
        <v>23664</v>
      </c>
      <c r="D533" s="5">
        <v>-18</v>
      </c>
      <c r="E533" s="5">
        <v>-0.8</v>
      </c>
      <c r="F533" s="5">
        <v>29</v>
      </c>
      <c r="G533" s="5">
        <v>1.2</v>
      </c>
      <c r="H533" s="5">
        <v>192</v>
      </c>
      <c r="I533" s="11"/>
      <c r="J533" s="11"/>
    </row>
    <row r="534" spans="1:10" ht="19.5" customHeight="1" x14ac:dyDescent="0.25">
      <c r="A534" s="11" t="s">
        <v>498</v>
      </c>
      <c r="B534" s="12" t="s">
        <v>18</v>
      </c>
      <c r="C534" s="6">
        <v>26823</v>
      </c>
      <c r="D534" s="5">
        <v>372</v>
      </c>
      <c r="E534" s="5">
        <v>14.1</v>
      </c>
      <c r="F534" s="5">
        <v>96</v>
      </c>
      <c r="G534" s="5">
        <v>3.6</v>
      </c>
      <c r="H534" s="5">
        <v>263</v>
      </c>
      <c r="I534" s="11"/>
      <c r="J534" s="11"/>
    </row>
    <row r="535" spans="1:10" ht="19.5" customHeight="1" x14ac:dyDescent="0.25">
      <c r="A535" s="11" t="s">
        <v>538</v>
      </c>
      <c r="B535" s="12" t="s">
        <v>18</v>
      </c>
      <c r="C535" s="6">
        <v>13564</v>
      </c>
      <c r="D535" s="5">
        <v>97</v>
      </c>
      <c r="E535" s="5">
        <v>7.2</v>
      </c>
      <c r="F535" s="5">
        <v>-5</v>
      </c>
      <c r="G535" s="5">
        <v>-0.4</v>
      </c>
      <c r="H535" s="5">
        <v>128</v>
      </c>
      <c r="I535" s="11"/>
      <c r="J535" s="11"/>
    </row>
    <row r="536" spans="1:10" ht="19.5" customHeight="1" x14ac:dyDescent="0.25">
      <c r="A536" s="11" t="s">
        <v>544</v>
      </c>
      <c r="B536" s="12" t="s">
        <v>18</v>
      </c>
      <c r="C536" s="6">
        <v>13094</v>
      </c>
      <c r="D536" s="5">
        <v>124</v>
      </c>
      <c r="E536" s="5">
        <v>9.5</v>
      </c>
      <c r="F536" s="5">
        <v>4</v>
      </c>
      <c r="G536" s="5">
        <v>0.3</v>
      </c>
      <c r="H536" s="5">
        <v>79</v>
      </c>
      <c r="I536" s="11"/>
      <c r="J536" s="11"/>
    </row>
    <row r="537" spans="1:10" ht="19.5" customHeight="1" x14ac:dyDescent="0.25">
      <c r="A537" s="11" t="s">
        <v>564</v>
      </c>
      <c r="B537" s="12" t="s">
        <v>18</v>
      </c>
      <c r="C537" s="6">
        <v>17379</v>
      </c>
      <c r="D537" s="5">
        <v>362</v>
      </c>
      <c r="E537" s="5">
        <v>21.1</v>
      </c>
      <c r="F537" s="5">
        <v>11</v>
      </c>
      <c r="G537" s="5">
        <v>0.6</v>
      </c>
      <c r="H537" s="5">
        <v>26</v>
      </c>
      <c r="I537" s="11"/>
      <c r="J537" s="11"/>
    </row>
    <row r="538" spans="1:10" ht="19.5" customHeight="1" x14ac:dyDescent="0.25">
      <c r="A538" s="11" t="s">
        <v>585</v>
      </c>
      <c r="B538" s="12" t="s">
        <v>18</v>
      </c>
      <c r="C538" s="6">
        <v>15124</v>
      </c>
      <c r="D538" s="5">
        <v>-56</v>
      </c>
      <c r="E538" s="5">
        <v>-3.7</v>
      </c>
      <c r="F538" s="5">
        <v>-1</v>
      </c>
      <c r="G538" s="5">
        <v>-0.1</v>
      </c>
      <c r="H538" s="5">
        <v>87</v>
      </c>
      <c r="I538" s="11"/>
      <c r="J538" s="11"/>
    </row>
    <row r="539" spans="1:10" ht="19.5" customHeight="1" x14ac:dyDescent="0.25">
      <c r="A539" s="11" t="s">
        <v>702</v>
      </c>
      <c r="B539" s="12" t="s">
        <v>18</v>
      </c>
      <c r="C539" s="6">
        <v>16369</v>
      </c>
      <c r="D539" s="5">
        <v>154</v>
      </c>
      <c r="E539" s="5">
        <v>9.4</v>
      </c>
      <c r="F539" s="5">
        <v>0</v>
      </c>
      <c r="G539" s="5">
        <v>0</v>
      </c>
      <c r="H539" s="5">
        <v>-11</v>
      </c>
      <c r="I539" s="11"/>
      <c r="J539" s="11"/>
    </row>
    <row r="540" spans="1:10" ht="19.5" customHeight="1" x14ac:dyDescent="0.25">
      <c r="A540" s="11" t="s">
        <v>728</v>
      </c>
      <c r="B540" s="12" t="s">
        <v>18</v>
      </c>
      <c r="C540" s="6">
        <v>28446</v>
      </c>
      <c r="D540" s="5">
        <v>314</v>
      </c>
      <c r="E540" s="5">
        <v>11.2</v>
      </c>
      <c r="F540" s="5">
        <v>2</v>
      </c>
      <c r="G540" s="5">
        <v>0.1</v>
      </c>
      <c r="H540" s="5">
        <v>323</v>
      </c>
      <c r="I540" s="11"/>
      <c r="J540" s="11"/>
    </row>
    <row r="541" spans="1:10" ht="19.5" customHeight="1" x14ac:dyDescent="0.25">
      <c r="A541" s="11" t="s">
        <v>733</v>
      </c>
      <c r="B541" s="12" t="s">
        <v>18</v>
      </c>
      <c r="C541" s="6">
        <v>23627</v>
      </c>
      <c r="D541" s="5">
        <v>41</v>
      </c>
      <c r="E541" s="5">
        <v>1.7</v>
      </c>
      <c r="F541" s="5">
        <v>72</v>
      </c>
      <c r="G541" s="5">
        <v>3.1</v>
      </c>
      <c r="H541" s="5">
        <v>257</v>
      </c>
      <c r="I541" s="11"/>
      <c r="J541" s="11"/>
    </row>
    <row r="542" spans="1:10" ht="19.5" customHeight="1" x14ac:dyDescent="0.25">
      <c r="A542" s="11" t="s">
        <v>784</v>
      </c>
      <c r="B542" s="12" t="s">
        <v>18</v>
      </c>
      <c r="C542" s="6">
        <v>157637</v>
      </c>
      <c r="D542" s="6">
        <v>4036</v>
      </c>
      <c r="E542" s="5">
        <v>26</v>
      </c>
      <c r="F542" s="5">
        <v>-26</v>
      </c>
      <c r="G542" s="5">
        <v>-0.2</v>
      </c>
      <c r="H542" s="5">
        <v>468</v>
      </c>
      <c r="I542" s="11"/>
      <c r="J542" s="11"/>
    </row>
    <row r="543" spans="1:10" ht="19.5" customHeight="1" x14ac:dyDescent="0.25">
      <c r="A543" s="11" t="s">
        <v>815</v>
      </c>
      <c r="B543" s="12" t="s">
        <v>18</v>
      </c>
      <c r="C543" s="6">
        <v>39333</v>
      </c>
      <c r="D543" s="5">
        <v>168</v>
      </c>
      <c r="E543" s="5">
        <v>4.3</v>
      </c>
      <c r="F543" s="5">
        <v>144</v>
      </c>
      <c r="G543" s="5">
        <v>3.7</v>
      </c>
      <c r="H543" s="5">
        <v>228</v>
      </c>
      <c r="I543" s="11"/>
      <c r="J543" s="11"/>
    </row>
    <row r="544" spans="1:10" ht="19.5" customHeight="1" x14ac:dyDescent="0.25">
      <c r="A544" s="11" t="s">
        <v>878</v>
      </c>
      <c r="B544" s="12" t="s">
        <v>18</v>
      </c>
      <c r="C544" s="6">
        <v>39141</v>
      </c>
      <c r="D544" s="5">
        <v>-625</v>
      </c>
      <c r="E544" s="5">
        <v>-16</v>
      </c>
      <c r="F544" s="5">
        <v>7</v>
      </c>
      <c r="G544" s="5">
        <v>0.2</v>
      </c>
      <c r="H544" s="5">
        <v>981</v>
      </c>
      <c r="I544" s="11"/>
      <c r="J544" s="11"/>
    </row>
    <row r="545" spans="1:10" ht="19.5" customHeight="1" x14ac:dyDescent="0.25">
      <c r="A545" s="11" t="s">
        <v>956</v>
      </c>
      <c r="B545" s="12" t="s">
        <v>18</v>
      </c>
      <c r="C545" s="6">
        <v>20729</v>
      </c>
      <c r="D545" s="5">
        <v>-39</v>
      </c>
      <c r="E545" s="5">
        <v>-1.9</v>
      </c>
      <c r="F545" s="5">
        <v>29</v>
      </c>
      <c r="G545" s="5">
        <v>1.4</v>
      </c>
      <c r="H545" s="5">
        <v>156</v>
      </c>
      <c r="I545" s="11"/>
      <c r="J545" s="11"/>
    </row>
    <row r="546" spans="1:10" ht="19.5" customHeight="1" x14ac:dyDescent="0.25">
      <c r="A546" s="11" t="s">
        <v>1021</v>
      </c>
      <c r="B546" s="12" t="s">
        <v>18</v>
      </c>
      <c r="C546" s="6">
        <v>40385</v>
      </c>
      <c r="D546" s="5">
        <v>254</v>
      </c>
      <c r="E546" s="5">
        <v>6.3</v>
      </c>
      <c r="F546" s="5">
        <v>10</v>
      </c>
      <c r="G546" s="5">
        <v>0.2</v>
      </c>
      <c r="H546" s="5">
        <v>27</v>
      </c>
      <c r="I546" s="11"/>
      <c r="J546" s="11"/>
    </row>
    <row r="547" spans="1:10" ht="19.5" customHeight="1" x14ac:dyDescent="0.25">
      <c r="A547" s="11" t="s">
        <v>1082</v>
      </c>
      <c r="B547" s="12" t="s">
        <v>18</v>
      </c>
      <c r="C547" s="6">
        <v>11628</v>
      </c>
      <c r="D547" s="5">
        <v>210</v>
      </c>
      <c r="E547" s="5">
        <v>18.3</v>
      </c>
      <c r="F547" s="5">
        <v>9</v>
      </c>
      <c r="G547" s="5">
        <v>0.8</v>
      </c>
      <c r="H547" s="5">
        <v>47</v>
      </c>
      <c r="I547" s="11"/>
      <c r="J547" s="11"/>
    </row>
    <row r="548" spans="1:10" ht="19.5" customHeight="1" x14ac:dyDescent="0.25">
      <c r="A548" s="11" t="s">
        <v>1100</v>
      </c>
      <c r="B548" s="12" t="s">
        <v>18</v>
      </c>
      <c r="C548" s="6">
        <v>23215</v>
      </c>
      <c r="D548" s="5">
        <v>223</v>
      </c>
      <c r="E548" s="5">
        <v>9.6999999999999993</v>
      </c>
      <c r="F548" s="5">
        <v>-21</v>
      </c>
      <c r="G548" s="5">
        <v>-0.9</v>
      </c>
      <c r="H548" s="5">
        <v>93</v>
      </c>
      <c r="I548" s="11"/>
      <c r="J548" s="11"/>
    </row>
    <row r="549" spans="1:10" ht="19.5" customHeight="1" x14ac:dyDescent="0.25">
      <c r="A549" s="11" t="s">
        <v>1298</v>
      </c>
      <c r="B549" s="12" t="s">
        <v>18</v>
      </c>
      <c r="C549" s="6">
        <v>12542</v>
      </c>
      <c r="D549" s="5">
        <v>142</v>
      </c>
      <c r="E549" s="5">
        <v>11.4</v>
      </c>
      <c r="F549" s="5">
        <v>6</v>
      </c>
      <c r="G549" s="5">
        <v>0.5</v>
      </c>
      <c r="H549" s="5">
        <v>-19</v>
      </c>
      <c r="I549" s="11"/>
      <c r="J549" s="11"/>
    </row>
    <row r="550" spans="1:10" ht="19.5" customHeight="1" x14ac:dyDescent="0.25">
      <c r="A550" s="11" t="s">
        <v>1397</v>
      </c>
      <c r="B550" s="12" t="s">
        <v>18</v>
      </c>
      <c r="C550" s="6">
        <v>11381</v>
      </c>
      <c r="D550" s="5">
        <v>151</v>
      </c>
      <c r="E550" s="5">
        <v>13.4</v>
      </c>
      <c r="F550" s="5">
        <v>19</v>
      </c>
      <c r="G550" s="5">
        <v>1.7</v>
      </c>
      <c r="H550" s="5">
        <v>123</v>
      </c>
      <c r="I550" s="11"/>
      <c r="J550" s="11"/>
    </row>
    <row r="551" spans="1:10" ht="19.5" customHeight="1" x14ac:dyDescent="0.25">
      <c r="A551" s="11" t="s">
        <v>1432</v>
      </c>
      <c r="B551" s="12" t="s">
        <v>18</v>
      </c>
      <c r="C551" s="6">
        <v>85124</v>
      </c>
      <c r="D551" s="5">
        <v>896</v>
      </c>
      <c r="E551" s="5">
        <v>10.6</v>
      </c>
      <c r="F551" s="5">
        <v>229</v>
      </c>
      <c r="G551" s="5">
        <v>2.7</v>
      </c>
      <c r="H551" s="5">
        <v>464</v>
      </c>
      <c r="I551" s="11"/>
      <c r="J551" s="11"/>
    </row>
    <row r="552" spans="1:10" ht="19.5" customHeight="1" x14ac:dyDescent="0.25">
      <c r="A552" s="11" t="s">
        <v>1447</v>
      </c>
      <c r="B552" s="12" t="s">
        <v>18</v>
      </c>
      <c r="C552" s="6">
        <v>10687</v>
      </c>
      <c r="D552" s="5">
        <v>260</v>
      </c>
      <c r="E552" s="5">
        <v>24.6</v>
      </c>
      <c r="F552" s="5">
        <v>-8</v>
      </c>
      <c r="G552" s="5">
        <v>-0.8</v>
      </c>
      <c r="H552" s="5">
        <v>17</v>
      </c>
      <c r="I552" s="11"/>
      <c r="J552" s="11"/>
    </row>
    <row r="553" spans="1:10" ht="19.5" customHeight="1" x14ac:dyDescent="0.25">
      <c r="A553" s="11" t="s">
        <v>1489</v>
      </c>
      <c r="B553" s="12" t="s">
        <v>18</v>
      </c>
      <c r="C553" s="6">
        <v>10121</v>
      </c>
      <c r="D553" s="5">
        <v>30</v>
      </c>
      <c r="E553" s="5">
        <v>3</v>
      </c>
      <c r="F553" s="5">
        <v>2</v>
      </c>
      <c r="G553" s="5">
        <v>0.2</v>
      </c>
      <c r="H553" s="5">
        <v>26</v>
      </c>
      <c r="I553" s="11"/>
      <c r="J553" s="11"/>
    </row>
    <row r="554" spans="1:10" ht="19.5" customHeight="1" x14ac:dyDescent="0.25">
      <c r="A554" s="11" t="s">
        <v>23</v>
      </c>
      <c r="B554" s="12" t="s">
        <v>25</v>
      </c>
      <c r="C554" s="6">
        <v>66234</v>
      </c>
      <c r="D554" s="5">
        <v>-483</v>
      </c>
      <c r="E554" s="5">
        <v>-7.3</v>
      </c>
      <c r="F554" s="5">
        <v>35</v>
      </c>
      <c r="G554" s="5">
        <v>0.5</v>
      </c>
      <c r="H554" s="5">
        <v>12</v>
      </c>
      <c r="I554" s="11"/>
      <c r="J554" s="11"/>
    </row>
    <row r="555" spans="1:10" ht="19.5" customHeight="1" x14ac:dyDescent="0.25">
      <c r="A555" s="11" t="s">
        <v>195</v>
      </c>
      <c r="B555" s="12" t="s">
        <v>25</v>
      </c>
      <c r="C555" s="6">
        <v>16948</v>
      </c>
      <c r="D555" s="5">
        <v>118</v>
      </c>
      <c r="E555" s="5">
        <v>7</v>
      </c>
      <c r="F555" s="5">
        <v>10</v>
      </c>
      <c r="G555" s="5">
        <v>0.6</v>
      </c>
      <c r="H555" s="5">
        <v>-21</v>
      </c>
      <c r="I555" s="11"/>
      <c r="J555" s="11"/>
    </row>
    <row r="556" spans="1:10" ht="19.5" customHeight="1" x14ac:dyDescent="0.25">
      <c r="A556" s="11" t="s">
        <v>198</v>
      </c>
      <c r="B556" s="12" t="s">
        <v>25</v>
      </c>
      <c r="C556" s="6">
        <v>53513</v>
      </c>
      <c r="D556" s="5">
        <v>-256</v>
      </c>
      <c r="E556" s="5">
        <v>-4.8</v>
      </c>
      <c r="F556" s="5">
        <v>-4</v>
      </c>
      <c r="G556" s="5">
        <v>-0.1</v>
      </c>
      <c r="H556" s="5">
        <v>211</v>
      </c>
      <c r="I556" s="11"/>
      <c r="J556" s="11"/>
    </row>
    <row r="557" spans="1:10" ht="19.5" customHeight="1" x14ac:dyDescent="0.25">
      <c r="A557" s="11" t="s">
        <v>244</v>
      </c>
      <c r="B557" s="12" t="s">
        <v>25</v>
      </c>
      <c r="C557" s="6">
        <v>33243</v>
      </c>
      <c r="D557" s="5">
        <v>-192</v>
      </c>
      <c r="E557" s="5">
        <v>-5.8</v>
      </c>
      <c r="F557" s="5">
        <v>15</v>
      </c>
      <c r="G557" s="5">
        <v>0.4</v>
      </c>
      <c r="H557" s="5">
        <v>-13</v>
      </c>
      <c r="I557" s="11"/>
      <c r="J557" s="11"/>
    </row>
    <row r="558" spans="1:10" ht="19.5" customHeight="1" x14ac:dyDescent="0.25">
      <c r="A558" s="11" t="s">
        <v>283</v>
      </c>
      <c r="B558" s="12" t="s">
        <v>25</v>
      </c>
      <c r="C558" s="6">
        <v>14518</v>
      </c>
      <c r="D558" s="5">
        <v>-67</v>
      </c>
      <c r="E558" s="5">
        <v>-4.5999999999999996</v>
      </c>
      <c r="F558" s="5">
        <v>8</v>
      </c>
      <c r="G558" s="5">
        <v>0.5</v>
      </c>
      <c r="H558" s="5">
        <v>-33</v>
      </c>
      <c r="I558" s="11"/>
      <c r="J558" s="11"/>
    </row>
    <row r="559" spans="1:10" ht="19.5" customHeight="1" x14ac:dyDescent="0.25">
      <c r="A559" s="11" t="s">
        <v>291</v>
      </c>
      <c r="B559" s="12" t="s">
        <v>25</v>
      </c>
      <c r="C559" s="6">
        <v>12505</v>
      </c>
      <c r="D559" s="5">
        <v>-267</v>
      </c>
      <c r="E559" s="5">
        <v>-21.2</v>
      </c>
      <c r="F559" s="5">
        <v>54</v>
      </c>
      <c r="G559" s="5">
        <v>4.3</v>
      </c>
      <c r="H559" s="5">
        <v>35</v>
      </c>
      <c r="I559" s="11"/>
      <c r="J559" s="11"/>
    </row>
    <row r="560" spans="1:10" ht="19.5" customHeight="1" x14ac:dyDescent="0.25">
      <c r="A560" s="11" t="s">
        <v>304</v>
      </c>
      <c r="B560" s="12" t="s">
        <v>25</v>
      </c>
      <c r="C560" s="6">
        <v>209399</v>
      </c>
      <c r="D560" s="6">
        <v>-2884</v>
      </c>
      <c r="E560" s="5">
        <v>-13.8</v>
      </c>
      <c r="F560" s="6">
        <v>1971</v>
      </c>
      <c r="G560" s="5">
        <v>9.4</v>
      </c>
      <c r="H560" s="6">
        <v>1022</v>
      </c>
      <c r="I560" s="11"/>
      <c r="J560" s="11"/>
    </row>
    <row r="561" spans="1:10" ht="19.5" customHeight="1" x14ac:dyDescent="0.25">
      <c r="A561" s="11" t="s">
        <v>334</v>
      </c>
      <c r="B561" s="12" t="s">
        <v>25</v>
      </c>
      <c r="C561" s="6">
        <v>33102</v>
      </c>
      <c r="D561" s="5">
        <v>-141</v>
      </c>
      <c r="E561" s="5">
        <v>-4.2</v>
      </c>
      <c r="F561" s="5">
        <v>0</v>
      </c>
      <c r="G561" s="5">
        <v>0</v>
      </c>
      <c r="H561" s="5">
        <v>-26</v>
      </c>
      <c r="I561" s="11"/>
      <c r="J561" s="11"/>
    </row>
    <row r="562" spans="1:10" ht="19.5" customHeight="1" x14ac:dyDescent="0.25">
      <c r="A562" s="11" t="s">
        <v>345</v>
      </c>
      <c r="B562" s="12" t="s">
        <v>25</v>
      </c>
      <c r="C562" s="6">
        <v>15767</v>
      </c>
      <c r="D562" s="5">
        <v>-48</v>
      </c>
      <c r="E562" s="5">
        <v>-3</v>
      </c>
      <c r="F562" s="5">
        <v>-2</v>
      </c>
      <c r="G562" s="5">
        <v>-0.1</v>
      </c>
      <c r="H562" s="5">
        <v>-30</v>
      </c>
      <c r="I562" s="11"/>
      <c r="J562" s="11"/>
    </row>
    <row r="563" spans="1:10" ht="19.5" customHeight="1" x14ac:dyDescent="0.25">
      <c r="A563" s="11" t="s">
        <v>348</v>
      </c>
      <c r="B563" s="12" t="s">
        <v>25</v>
      </c>
      <c r="C563" s="6">
        <v>13269</v>
      </c>
      <c r="D563" s="5">
        <v>-23</v>
      </c>
      <c r="E563" s="5">
        <v>-1.7</v>
      </c>
      <c r="F563" s="5">
        <v>0</v>
      </c>
      <c r="G563" s="5">
        <v>0</v>
      </c>
      <c r="H563" s="5">
        <v>-18</v>
      </c>
      <c r="I563" s="11"/>
      <c r="J563" s="11"/>
    </row>
    <row r="564" spans="1:10" ht="19.5" customHeight="1" x14ac:dyDescent="0.25">
      <c r="A564" s="11" t="s">
        <v>354</v>
      </c>
      <c r="B564" s="12" t="s">
        <v>25</v>
      </c>
      <c r="C564" s="6">
        <v>37614</v>
      </c>
      <c r="D564" s="5">
        <v>-17</v>
      </c>
      <c r="E564" s="5">
        <v>-0.5</v>
      </c>
      <c r="F564" s="5">
        <v>-1</v>
      </c>
      <c r="G564" s="5">
        <v>0</v>
      </c>
      <c r="H564" s="5">
        <v>67</v>
      </c>
      <c r="I564" s="11"/>
      <c r="J564" s="11"/>
    </row>
    <row r="565" spans="1:10" ht="19.5" customHeight="1" x14ac:dyDescent="0.25">
      <c r="A565" s="11" t="s">
        <v>364</v>
      </c>
      <c r="B565" s="12" t="s">
        <v>25</v>
      </c>
      <c r="C565" s="6">
        <v>51979</v>
      </c>
      <c r="D565" s="5">
        <v>-526</v>
      </c>
      <c r="E565" s="5">
        <v>-10.1</v>
      </c>
      <c r="F565" s="5">
        <v>59</v>
      </c>
      <c r="G565" s="5">
        <v>1.1000000000000001</v>
      </c>
      <c r="H565" s="5">
        <v>31</v>
      </c>
      <c r="I565" s="11"/>
      <c r="J565" s="11"/>
    </row>
    <row r="566" spans="1:10" ht="19.5" customHeight="1" x14ac:dyDescent="0.25">
      <c r="A566" s="11" t="s">
        <v>383</v>
      </c>
      <c r="B566" s="12" t="s">
        <v>25</v>
      </c>
      <c r="C566" s="6">
        <v>5211263</v>
      </c>
      <c r="D566" s="6">
        <v>-65871</v>
      </c>
      <c r="E566" s="5">
        <v>-12.6</v>
      </c>
      <c r="F566" s="6">
        <v>20511</v>
      </c>
      <c r="G566" s="5">
        <v>3.9</v>
      </c>
      <c r="H566" s="6">
        <v>25168</v>
      </c>
      <c r="I566" s="11"/>
      <c r="J566" s="11"/>
    </row>
    <row r="567" spans="1:10" ht="19.5" customHeight="1" x14ac:dyDescent="0.25">
      <c r="A567" s="11" t="s">
        <v>400</v>
      </c>
      <c r="B567" s="12" t="s">
        <v>25</v>
      </c>
      <c r="C567" s="6">
        <v>18961</v>
      </c>
      <c r="D567" s="5">
        <v>-147</v>
      </c>
      <c r="E567" s="5">
        <v>-7.7</v>
      </c>
      <c r="F567" s="5">
        <v>4</v>
      </c>
      <c r="G567" s="5">
        <v>0.2</v>
      </c>
      <c r="H567" s="5">
        <v>-37</v>
      </c>
      <c r="I567" s="11"/>
      <c r="J567" s="11"/>
    </row>
    <row r="568" spans="1:10" ht="19.5" customHeight="1" x14ac:dyDescent="0.25">
      <c r="A568" s="11" t="s">
        <v>411</v>
      </c>
      <c r="B568" s="12" t="s">
        <v>25</v>
      </c>
      <c r="C568" s="6">
        <v>10908</v>
      </c>
      <c r="D568" s="5">
        <v>-18</v>
      </c>
      <c r="E568" s="5">
        <v>-1.7</v>
      </c>
      <c r="F568" s="5">
        <v>11</v>
      </c>
      <c r="G568" s="5">
        <v>1</v>
      </c>
      <c r="H568" s="5">
        <v>23</v>
      </c>
      <c r="I568" s="11"/>
      <c r="J568" s="11"/>
    </row>
    <row r="569" spans="1:10" ht="19.5" customHeight="1" x14ac:dyDescent="0.25">
      <c r="A569" s="11" t="s">
        <v>433</v>
      </c>
      <c r="B569" s="12" t="s">
        <v>25</v>
      </c>
      <c r="C569" s="6">
        <v>15942</v>
      </c>
      <c r="D569" s="5">
        <v>-203</v>
      </c>
      <c r="E569" s="5">
        <v>-12.6</v>
      </c>
      <c r="F569" s="5">
        <v>2</v>
      </c>
      <c r="G569" s="5">
        <v>0.1</v>
      </c>
      <c r="H569" s="5">
        <v>-17</v>
      </c>
      <c r="I569" s="11"/>
      <c r="J569" s="11"/>
    </row>
    <row r="570" spans="1:10" ht="19.5" customHeight="1" x14ac:dyDescent="0.25">
      <c r="A570" s="11" t="s">
        <v>438</v>
      </c>
      <c r="B570" s="12" t="s">
        <v>25</v>
      </c>
      <c r="C570" s="6">
        <v>104733</v>
      </c>
      <c r="D570" s="5">
        <v>-410</v>
      </c>
      <c r="E570" s="5">
        <v>-3.9</v>
      </c>
      <c r="F570" s="5">
        <v>223</v>
      </c>
      <c r="G570" s="5">
        <v>2.1</v>
      </c>
      <c r="H570" s="5">
        <v>471</v>
      </c>
      <c r="I570" s="11"/>
      <c r="J570" s="11"/>
    </row>
    <row r="571" spans="1:10" ht="19.5" customHeight="1" x14ac:dyDescent="0.25">
      <c r="A571" s="11" t="s">
        <v>463</v>
      </c>
      <c r="B571" s="12" t="s">
        <v>25</v>
      </c>
      <c r="C571" s="6">
        <v>19748</v>
      </c>
      <c r="D571" s="5">
        <v>-146</v>
      </c>
      <c r="E571" s="5">
        <v>-7.4</v>
      </c>
      <c r="F571" s="5">
        <v>8</v>
      </c>
      <c r="G571" s="5">
        <v>0.4</v>
      </c>
      <c r="H571" s="5">
        <v>117</v>
      </c>
      <c r="I571" s="11"/>
      <c r="J571" s="11"/>
    </row>
    <row r="572" spans="1:10" ht="19.5" customHeight="1" x14ac:dyDescent="0.25">
      <c r="A572" s="11" t="s">
        <v>471</v>
      </c>
      <c r="B572" s="12" t="s">
        <v>25</v>
      </c>
      <c r="C572" s="6">
        <v>930128</v>
      </c>
      <c r="D572" s="6">
        <v>-8353</v>
      </c>
      <c r="E572" s="5">
        <v>-9</v>
      </c>
      <c r="F572" s="6">
        <v>3070</v>
      </c>
      <c r="G572" s="5">
        <v>3.3</v>
      </c>
      <c r="H572" s="6">
        <v>4201</v>
      </c>
      <c r="I572" s="11"/>
      <c r="J572" s="11"/>
    </row>
    <row r="573" spans="1:10" ht="19.5" customHeight="1" x14ac:dyDescent="0.25">
      <c r="A573" s="11" t="s">
        <v>486</v>
      </c>
      <c r="B573" s="12" t="s">
        <v>25</v>
      </c>
      <c r="C573" s="6">
        <v>17328</v>
      </c>
      <c r="D573" s="5">
        <v>-81</v>
      </c>
      <c r="E573" s="5">
        <v>-4.7</v>
      </c>
      <c r="F573" s="5">
        <v>-1</v>
      </c>
      <c r="G573" s="5">
        <v>-0.1</v>
      </c>
      <c r="H573" s="5">
        <v>-61</v>
      </c>
      <c r="I573" s="11"/>
      <c r="J573" s="11"/>
    </row>
    <row r="574" spans="1:10" ht="19.5" customHeight="1" x14ac:dyDescent="0.25">
      <c r="A574" s="11" t="s">
        <v>490</v>
      </c>
      <c r="B574" s="12" t="s">
        <v>25</v>
      </c>
      <c r="C574" s="6">
        <v>34132</v>
      </c>
      <c r="D574" s="5">
        <v>-201</v>
      </c>
      <c r="E574" s="5">
        <v>-5.9</v>
      </c>
      <c r="F574" s="5">
        <v>23</v>
      </c>
      <c r="G574" s="5">
        <v>0.7</v>
      </c>
      <c r="H574" s="5">
        <v>128</v>
      </c>
      <c r="I574" s="11"/>
      <c r="J574" s="11"/>
    </row>
    <row r="575" spans="1:10" ht="19.5" customHeight="1" x14ac:dyDescent="0.25">
      <c r="A575" s="11" t="s">
        <v>521</v>
      </c>
      <c r="B575" s="12" t="s">
        <v>25</v>
      </c>
      <c r="C575" s="6">
        <v>21784</v>
      </c>
      <c r="D575" s="5">
        <v>-63</v>
      </c>
      <c r="E575" s="5">
        <v>-2.9</v>
      </c>
      <c r="F575" s="5">
        <v>0</v>
      </c>
      <c r="G575" s="5">
        <v>0</v>
      </c>
      <c r="H575" s="5">
        <v>31</v>
      </c>
      <c r="I575" s="11"/>
      <c r="J575" s="11"/>
    </row>
    <row r="576" spans="1:10" ht="19.5" customHeight="1" x14ac:dyDescent="0.25">
      <c r="A576" s="11" t="s">
        <v>533</v>
      </c>
      <c r="B576" s="12" t="s">
        <v>25</v>
      </c>
      <c r="C576" s="6">
        <v>13280</v>
      </c>
      <c r="D576" s="5">
        <v>0</v>
      </c>
      <c r="E576" s="5">
        <v>0</v>
      </c>
      <c r="F576" s="5">
        <v>-1</v>
      </c>
      <c r="G576" s="5">
        <v>-0.1</v>
      </c>
      <c r="H576" s="5">
        <v>-60</v>
      </c>
      <c r="I576" s="11"/>
      <c r="J576" s="11"/>
    </row>
    <row r="577" spans="1:10" ht="19.5" customHeight="1" x14ac:dyDescent="0.25">
      <c r="A577" s="11" t="s">
        <v>538</v>
      </c>
      <c r="B577" s="12" t="s">
        <v>25</v>
      </c>
      <c r="C577" s="6">
        <v>39041</v>
      </c>
      <c r="D577" s="5">
        <v>-24</v>
      </c>
      <c r="E577" s="5">
        <v>-0.6</v>
      </c>
      <c r="F577" s="5">
        <v>21</v>
      </c>
      <c r="G577" s="5">
        <v>0.5</v>
      </c>
      <c r="H577" s="5">
        <v>-43</v>
      </c>
      <c r="I577" s="11"/>
      <c r="J577" s="11"/>
    </row>
    <row r="578" spans="1:10" ht="19.5" customHeight="1" x14ac:dyDescent="0.25">
      <c r="A578" s="11" t="s">
        <v>547</v>
      </c>
      <c r="B578" s="12" t="s">
        <v>25</v>
      </c>
      <c r="C578" s="6">
        <v>35110</v>
      </c>
      <c r="D578" s="5">
        <v>-281</v>
      </c>
      <c r="E578" s="5">
        <v>-8</v>
      </c>
      <c r="F578" s="5">
        <v>13</v>
      </c>
      <c r="G578" s="5">
        <v>0.4</v>
      </c>
      <c r="H578" s="5">
        <v>-138</v>
      </c>
      <c r="I578" s="11"/>
      <c r="J578" s="11"/>
    </row>
    <row r="579" spans="1:10" ht="19.5" customHeight="1" x14ac:dyDescent="0.25">
      <c r="A579" s="11" t="s">
        <v>606</v>
      </c>
      <c r="B579" s="12" t="s">
        <v>25</v>
      </c>
      <c r="C579" s="6">
        <v>13174</v>
      </c>
      <c r="D579" s="5">
        <v>94</v>
      </c>
      <c r="E579" s="5">
        <v>7.2</v>
      </c>
      <c r="F579" s="5">
        <v>0</v>
      </c>
      <c r="G579" s="5">
        <v>0</v>
      </c>
      <c r="H579" s="5">
        <v>-37</v>
      </c>
      <c r="I579" s="11"/>
      <c r="J579" s="11"/>
    </row>
    <row r="580" spans="1:10" ht="19.5" customHeight="1" x14ac:dyDescent="0.25">
      <c r="A580" s="11" t="s">
        <v>614</v>
      </c>
      <c r="B580" s="12" t="s">
        <v>25</v>
      </c>
      <c r="C580" s="6">
        <v>50586</v>
      </c>
      <c r="D580" s="5">
        <v>115</v>
      </c>
      <c r="E580" s="5">
        <v>2.2999999999999998</v>
      </c>
      <c r="F580" s="5">
        <v>-1</v>
      </c>
      <c r="G580" s="5">
        <v>0</v>
      </c>
      <c r="H580" s="5">
        <v>205</v>
      </c>
      <c r="I580" s="11"/>
      <c r="J580" s="11"/>
    </row>
    <row r="581" spans="1:10" ht="19.5" customHeight="1" x14ac:dyDescent="0.25">
      <c r="A581" s="11" t="s">
        <v>632</v>
      </c>
      <c r="B581" s="12" t="s">
        <v>25</v>
      </c>
      <c r="C581" s="6">
        <v>18020</v>
      </c>
      <c r="D581" s="5">
        <v>-204</v>
      </c>
      <c r="E581" s="5">
        <v>-11.3</v>
      </c>
      <c r="F581" s="5">
        <v>6</v>
      </c>
      <c r="G581" s="5">
        <v>0.3</v>
      </c>
      <c r="H581" s="5">
        <v>-2</v>
      </c>
      <c r="I581" s="11"/>
      <c r="J581" s="11"/>
    </row>
    <row r="582" spans="1:10" ht="19.5" customHeight="1" x14ac:dyDescent="0.25">
      <c r="A582" s="11" t="s">
        <v>661</v>
      </c>
      <c r="B582" s="12" t="s">
        <v>25</v>
      </c>
      <c r="C582" s="6">
        <v>49328</v>
      </c>
      <c r="D582" s="5">
        <v>-234</v>
      </c>
      <c r="E582" s="5">
        <v>-4.7</v>
      </c>
      <c r="F582" s="5">
        <v>9</v>
      </c>
      <c r="G582" s="5">
        <v>0.2</v>
      </c>
      <c r="H582" s="5">
        <v>30</v>
      </c>
      <c r="I582" s="11"/>
      <c r="J582" s="11"/>
    </row>
    <row r="583" spans="1:10" ht="19.5" customHeight="1" x14ac:dyDescent="0.25">
      <c r="A583" s="11" t="s">
        <v>714</v>
      </c>
      <c r="B583" s="12" t="s">
        <v>25</v>
      </c>
      <c r="C583" s="6">
        <v>27876</v>
      </c>
      <c r="D583" s="5">
        <v>-312</v>
      </c>
      <c r="E583" s="5">
        <v>-11.1</v>
      </c>
      <c r="F583" s="5">
        <v>17</v>
      </c>
      <c r="G583" s="5">
        <v>0.6</v>
      </c>
      <c r="H583" s="5">
        <v>-44</v>
      </c>
      <c r="I583" s="11"/>
      <c r="J583" s="11"/>
    </row>
    <row r="584" spans="1:10" ht="19.5" customHeight="1" x14ac:dyDescent="0.25">
      <c r="A584" s="11" t="s">
        <v>722</v>
      </c>
      <c r="B584" s="12" t="s">
        <v>25</v>
      </c>
      <c r="C584" s="6">
        <v>58284</v>
      </c>
      <c r="D584" s="6">
        <v>-1257</v>
      </c>
      <c r="E584" s="5">
        <v>-21.4</v>
      </c>
      <c r="F584" s="5">
        <v>249</v>
      </c>
      <c r="G584" s="5">
        <v>4.2</v>
      </c>
      <c r="H584" s="5">
        <v>250</v>
      </c>
      <c r="I584" s="11"/>
      <c r="J584" s="11"/>
    </row>
    <row r="585" spans="1:10" ht="19.5" customHeight="1" x14ac:dyDescent="0.25">
      <c r="A585" s="11" t="s">
        <v>728</v>
      </c>
      <c r="B585" s="12" t="s">
        <v>25</v>
      </c>
      <c r="C585" s="6">
        <v>38179</v>
      </c>
      <c r="D585" s="5">
        <v>-230</v>
      </c>
      <c r="E585" s="5">
        <v>-6</v>
      </c>
      <c r="F585" s="5">
        <v>49</v>
      </c>
      <c r="G585" s="5">
        <v>1.3</v>
      </c>
      <c r="H585" s="5">
        <v>53</v>
      </c>
      <c r="I585" s="11"/>
      <c r="J585" s="11"/>
    </row>
    <row r="586" spans="1:10" ht="19.5" customHeight="1" x14ac:dyDescent="0.25">
      <c r="A586" s="11" t="s">
        <v>734</v>
      </c>
      <c r="B586" s="12" t="s">
        <v>25</v>
      </c>
      <c r="C586" s="6">
        <v>21941</v>
      </c>
      <c r="D586" s="5">
        <v>-5</v>
      </c>
      <c r="E586" s="5">
        <v>-0.2</v>
      </c>
      <c r="F586" s="5">
        <v>18</v>
      </c>
      <c r="G586" s="5">
        <v>0.8</v>
      </c>
      <c r="H586" s="5">
        <v>-15</v>
      </c>
      <c r="I586" s="11"/>
      <c r="J586" s="11"/>
    </row>
    <row r="587" spans="1:10" ht="19.5" customHeight="1" x14ac:dyDescent="0.25">
      <c r="A587" s="11" t="s">
        <v>737</v>
      </c>
      <c r="B587" s="12" t="s">
        <v>25</v>
      </c>
      <c r="C587" s="6">
        <v>21594</v>
      </c>
      <c r="D587" s="5">
        <v>-211</v>
      </c>
      <c r="E587" s="5">
        <v>-9.6999999999999993</v>
      </c>
      <c r="F587" s="5">
        <v>12</v>
      </c>
      <c r="G587" s="5">
        <v>0.6</v>
      </c>
      <c r="H587" s="5">
        <v>-67</v>
      </c>
      <c r="I587" s="11"/>
      <c r="J587" s="11"/>
    </row>
    <row r="588" spans="1:10" ht="19.5" customHeight="1" x14ac:dyDescent="0.25">
      <c r="A588" s="11" t="s">
        <v>738</v>
      </c>
      <c r="B588" s="12" t="s">
        <v>25</v>
      </c>
      <c r="C588" s="6">
        <v>12900</v>
      </c>
      <c r="D588" s="5">
        <v>-26</v>
      </c>
      <c r="E588" s="5">
        <v>-2</v>
      </c>
      <c r="F588" s="5">
        <v>0</v>
      </c>
      <c r="G588" s="5">
        <v>0</v>
      </c>
      <c r="H588" s="5">
        <v>-35</v>
      </c>
      <c r="I588" s="11"/>
      <c r="J588" s="11"/>
    </row>
    <row r="589" spans="1:10" ht="19.5" customHeight="1" x14ac:dyDescent="0.25">
      <c r="A589" s="11" t="s">
        <v>751</v>
      </c>
      <c r="B589" s="12" t="s">
        <v>25</v>
      </c>
      <c r="C589" s="6">
        <v>534667</v>
      </c>
      <c r="D589" s="6">
        <v>-2035</v>
      </c>
      <c r="E589" s="5">
        <v>-3.8</v>
      </c>
      <c r="F589" s="5">
        <v>940</v>
      </c>
      <c r="G589" s="5">
        <v>1.8</v>
      </c>
      <c r="H589" s="6">
        <v>3208</v>
      </c>
      <c r="I589" s="11"/>
      <c r="J589" s="11"/>
    </row>
    <row r="590" spans="1:10" ht="19.5" customHeight="1" x14ac:dyDescent="0.25">
      <c r="A590" s="11" t="s">
        <v>752</v>
      </c>
      <c r="B590" s="12" t="s">
        <v>25</v>
      </c>
      <c r="C590" s="6">
        <v>109605</v>
      </c>
      <c r="D590" s="5">
        <v>-709</v>
      </c>
      <c r="E590" s="5">
        <v>-6.5</v>
      </c>
      <c r="F590" s="5">
        <v>93</v>
      </c>
      <c r="G590" s="5">
        <v>0.8</v>
      </c>
      <c r="H590" s="5">
        <v>169</v>
      </c>
      <c r="I590" s="11"/>
      <c r="J590" s="11"/>
    </row>
    <row r="591" spans="1:10" ht="19.5" customHeight="1" x14ac:dyDescent="0.25">
      <c r="A591" s="11" t="s">
        <v>758</v>
      </c>
      <c r="B591" s="12" t="s">
        <v>25</v>
      </c>
      <c r="C591" s="6">
        <v>126218</v>
      </c>
      <c r="D591" s="5">
        <v>450</v>
      </c>
      <c r="E591" s="5">
        <v>3.6</v>
      </c>
      <c r="F591" s="5">
        <v>156</v>
      </c>
      <c r="G591" s="5">
        <v>1.2</v>
      </c>
      <c r="H591" s="6">
        <v>1042</v>
      </c>
      <c r="I591" s="11"/>
      <c r="J591" s="11"/>
    </row>
    <row r="592" spans="1:10" ht="19.5" customHeight="1" x14ac:dyDescent="0.25">
      <c r="A592" s="11" t="s">
        <v>781</v>
      </c>
      <c r="B592" s="12" t="s">
        <v>25</v>
      </c>
      <c r="C592" s="6">
        <v>50638</v>
      </c>
      <c r="D592" s="5">
        <v>-357</v>
      </c>
      <c r="E592" s="5">
        <v>-7</v>
      </c>
      <c r="F592" s="5">
        <v>90</v>
      </c>
      <c r="G592" s="5">
        <v>1.8</v>
      </c>
      <c r="H592" s="5">
        <v>-40</v>
      </c>
      <c r="I592" s="11"/>
      <c r="J592" s="11"/>
    </row>
    <row r="593" spans="1:10" ht="19.5" customHeight="1" x14ac:dyDescent="0.25">
      <c r="A593" s="11" t="s">
        <v>797</v>
      </c>
      <c r="B593" s="12" t="s">
        <v>25</v>
      </c>
      <c r="C593" s="6">
        <v>703520</v>
      </c>
      <c r="D593" s="6">
        <v>-6210</v>
      </c>
      <c r="E593" s="5">
        <v>-8.8000000000000007</v>
      </c>
      <c r="F593" s="6">
        <v>1741</v>
      </c>
      <c r="G593" s="5">
        <v>2.5</v>
      </c>
      <c r="H593" s="6">
        <v>3009</v>
      </c>
      <c r="I593" s="11"/>
      <c r="J593" s="11"/>
    </row>
    <row r="594" spans="1:10" ht="19.5" customHeight="1" x14ac:dyDescent="0.25">
      <c r="A594" s="11" t="s">
        <v>812</v>
      </c>
      <c r="B594" s="12" t="s">
        <v>25</v>
      </c>
      <c r="C594" s="6">
        <v>110067</v>
      </c>
      <c r="D594" s="5">
        <v>-545</v>
      </c>
      <c r="E594" s="5">
        <v>-4.9000000000000004</v>
      </c>
      <c r="F594" s="5">
        <v>66</v>
      </c>
      <c r="G594" s="5">
        <v>0.6</v>
      </c>
      <c r="H594" s="5">
        <v>39</v>
      </c>
      <c r="I594" s="11"/>
      <c r="J594" s="11"/>
    </row>
    <row r="595" spans="1:10" ht="19.5" customHeight="1" x14ac:dyDescent="0.25">
      <c r="A595" s="11" t="s">
        <v>821</v>
      </c>
      <c r="B595" s="12" t="s">
        <v>25</v>
      </c>
      <c r="C595" s="6">
        <v>16168</v>
      </c>
      <c r="D595" s="5">
        <v>-112</v>
      </c>
      <c r="E595" s="5">
        <v>-6.9</v>
      </c>
      <c r="F595" s="5">
        <v>1</v>
      </c>
      <c r="G595" s="5">
        <v>0.1</v>
      </c>
      <c r="H595" s="5">
        <v>-65</v>
      </c>
      <c r="I595" s="11"/>
      <c r="J595" s="11"/>
    </row>
    <row r="596" spans="1:10" ht="19.5" customHeight="1" x14ac:dyDescent="0.25">
      <c r="A596" s="11" t="s">
        <v>828</v>
      </c>
      <c r="B596" s="12" t="s">
        <v>25</v>
      </c>
      <c r="C596" s="6">
        <v>34406</v>
      </c>
      <c r="D596" s="5">
        <v>70</v>
      </c>
      <c r="E596" s="5">
        <v>2</v>
      </c>
      <c r="F596" s="5">
        <v>6</v>
      </c>
      <c r="G596" s="5">
        <v>0.2</v>
      </c>
      <c r="H596" s="5">
        <v>-65</v>
      </c>
      <c r="I596" s="11"/>
      <c r="J596" s="11"/>
    </row>
    <row r="597" spans="1:10" ht="19.5" customHeight="1" x14ac:dyDescent="0.25">
      <c r="A597" s="11" t="s">
        <v>850</v>
      </c>
      <c r="B597" s="12" t="s">
        <v>25</v>
      </c>
      <c r="C597" s="6">
        <v>36518</v>
      </c>
      <c r="D597" s="5">
        <v>-9</v>
      </c>
      <c r="E597" s="5">
        <v>-0.2</v>
      </c>
      <c r="F597" s="5">
        <v>15</v>
      </c>
      <c r="G597" s="5">
        <v>0.4</v>
      </c>
      <c r="H597" s="5">
        <v>39</v>
      </c>
      <c r="I597" s="11"/>
      <c r="J597" s="11"/>
    </row>
    <row r="598" spans="1:10" ht="19.5" customHeight="1" x14ac:dyDescent="0.25">
      <c r="A598" s="11" t="s">
        <v>853</v>
      </c>
      <c r="B598" s="12" t="s">
        <v>25</v>
      </c>
      <c r="C598" s="6">
        <v>29245</v>
      </c>
      <c r="D598" s="5">
        <v>-90</v>
      </c>
      <c r="E598" s="5">
        <v>-3.1</v>
      </c>
      <c r="F598" s="5">
        <v>7</v>
      </c>
      <c r="G598" s="5">
        <v>0.2</v>
      </c>
      <c r="H598" s="5">
        <v>-10</v>
      </c>
      <c r="I598" s="11"/>
      <c r="J598" s="11"/>
    </row>
    <row r="599" spans="1:10" ht="19.5" customHeight="1" x14ac:dyDescent="0.25">
      <c r="A599" s="11" t="s">
        <v>875</v>
      </c>
      <c r="B599" s="12" t="s">
        <v>25</v>
      </c>
      <c r="C599" s="6">
        <v>105801</v>
      </c>
      <c r="D599" s="6">
        <v>-1080</v>
      </c>
      <c r="E599" s="5">
        <v>-10.199999999999999</v>
      </c>
      <c r="F599" s="5">
        <v>71</v>
      </c>
      <c r="G599" s="5">
        <v>0.7</v>
      </c>
      <c r="H599" s="5">
        <v>157</v>
      </c>
      <c r="I599" s="11"/>
      <c r="J599" s="11"/>
    </row>
    <row r="600" spans="1:10" ht="19.5" customHeight="1" x14ac:dyDescent="0.25">
      <c r="A600" s="11" t="s">
        <v>876</v>
      </c>
      <c r="B600" s="12" t="s">
        <v>25</v>
      </c>
      <c r="C600" s="6">
        <v>45446</v>
      </c>
      <c r="D600" s="5">
        <v>-65</v>
      </c>
      <c r="E600" s="5">
        <v>-1.4</v>
      </c>
      <c r="F600" s="5">
        <v>3</v>
      </c>
      <c r="G600" s="5">
        <v>0.1</v>
      </c>
      <c r="H600" s="5">
        <v>-142</v>
      </c>
      <c r="I600" s="11"/>
      <c r="J600" s="11"/>
    </row>
    <row r="601" spans="1:10" ht="19.5" customHeight="1" x14ac:dyDescent="0.25">
      <c r="A601" s="11" t="s">
        <v>878</v>
      </c>
      <c r="B601" s="12" t="s">
        <v>25</v>
      </c>
      <c r="C601" s="6">
        <v>265428</v>
      </c>
      <c r="D601" s="5">
        <v>-488</v>
      </c>
      <c r="E601" s="5">
        <v>-1.8</v>
      </c>
      <c r="F601" s="5">
        <v>109</v>
      </c>
      <c r="G601" s="5">
        <v>0.4</v>
      </c>
      <c r="H601" s="5">
        <v>217</v>
      </c>
      <c r="I601" s="11"/>
      <c r="J601" s="11"/>
    </row>
    <row r="602" spans="1:10" ht="19.5" customHeight="1" x14ac:dyDescent="0.25">
      <c r="A602" s="11" t="s">
        <v>894</v>
      </c>
      <c r="B602" s="12" t="s">
        <v>25</v>
      </c>
      <c r="C602" s="6">
        <v>37902</v>
      </c>
      <c r="D602" s="5">
        <v>-255</v>
      </c>
      <c r="E602" s="5">
        <v>-6.7</v>
      </c>
      <c r="F602" s="5">
        <v>17</v>
      </c>
      <c r="G602" s="5">
        <v>0.4</v>
      </c>
      <c r="H602" s="5">
        <v>74</v>
      </c>
      <c r="I602" s="11"/>
      <c r="J602" s="11"/>
    </row>
    <row r="603" spans="1:10" ht="19.5" customHeight="1" x14ac:dyDescent="0.25">
      <c r="A603" s="11" t="s">
        <v>898</v>
      </c>
      <c r="B603" s="12" t="s">
        <v>25</v>
      </c>
      <c r="C603" s="6">
        <v>11730</v>
      </c>
      <c r="D603" s="5">
        <v>-164</v>
      </c>
      <c r="E603" s="5">
        <v>-13.9</v>
      </c>
      <c r="F603" s="5">
        <v>0</v>
      </c>
      <c r="G603" s="5">
        <v>0</v>
      </c>
      <c r="H603" s="5">
        <v>-3</v>
      </c>
      <c r="I603" s="11"/>
      <c r="J603" s="11"/>
    </row>
    <row r="604" spans="1:10" ht="19.5" customHeight="1" x14ac:dyDescent="0.25">
      <c r="A604" s="11" t="s">
        <v>901</v>
      </c>
      <c r="B604" s="12" t="s">
        <v>25</v>
      </c>
      <c r="C604" s="6">
        <v>13715</v>
      </c>
      <c r="D604" s="5">
        <v>37</v>
      </c>
      <c r="E604" s="5">
        <v>2.7</v>
      </c>
      <c r="F604" s="5">
        <v>0</v>
      </c>
      <c r="G604" s="5">
        <v>0</v>
      </c>
      <c r="H604" s="5">
        <v>-27</v>
      </c>
      <c r="I604" s="11"/>
      <c r="J604" s="11"/>
    </row>
    <row r="605" spans="1:10" ht="19.5" customHeight="1" x14ac:dyDescent="0.25">
      <c r="A605" s="11" t="s">
        <v>902</v>
      </c>
      <c r="B605" s="12" t="s">
        <v>25</v>
      </c>
      <c r="C605" s="6">
        <v>14344</v>
      </c>
      <c r="D605" s="5">
        <v>-98</v>
      </c>
      <c r="E605" s="5">
        <v>-6.8</v>
      </c>
      <c r="F605" s="5">
        <v>1</v>
      </c>
      <c r="G605" s="5">
        <v>0.1</v>
      </c>
      <c r="H605" s="5">
        <v>-28</v>
      </c>
      <c r="I605" s="11"/>
      <c r="J605" s="11"/>
    </row>
    <row r="606" spans="1:10" ht="19.5" customHeight="1" x14ac:dyDescent="0.25">
      <c r="A606" s="11" t="s">
        <v>914</v>
      </c>
      <c r="B606" s="12" t="s">
        <v>25</v>
      </c>
      <c r="C606" s="6">
        <v>30823</v>
      </c>
      <c r="D606" s="5">
        <v>-629</v>
      </c>
      <c r="E606" s="5">
        <v>-20.2</v>
      </c>
      <c r="F606" s="5">
        <v>84</v>
      </c>
      <c r="G606" s="5">
        <v>2.7</v>
      </c>
      <c r="H606" s="5">
        <v>-24</v>
      </c>
      <c r="I606" s="11"/>
      <c r="J606" s="11"/>
    </row>
    <row r="607" spans="1:10" ht="19.5" customHeight="1" x14ac:dyDescent="0.25">
      <c r="A607" s="11" t="s">
        <v>917</v>
      </c>
      <c r="B607" s="12" t="s">
        <v>25</v>
      </c>
      <c r="C607" s="6">
        <v>309122</v>
      </c>
      <c r="D607" s="5">
        <v>-431</v>
      </c>
      <c r="E607" s="5">
        <v>-1.4</v>
      </c>
      <c r="F607" s="5">
        <v>346</v>
      </c>
      <c r="G607" s="5">
        <v>1.1000000000000001</v>
      </c>
      <c r="H607" s="6">
        <v>1241</v>
      </c>
      <c r="I607" s="11"/>
      <c r="J607" s="11"/>
    </row>
    <row r="608" spans="1:10" ht="19.5" customHeight="1" x14ac:dyDescent="0.25">
      <c r="A608" s="11" t="s">
        <v>922</v>
      </c>
      <c r="B608" s="12" t="s">
        <v>25</v>
      </c>
      <c r="C608" s="6">
        <v>172290</v>
      </c>
      <c r="D608" s="6">
        <v>-1947</v>
      </c>
      <c r="E608" s="5">
        <v>-11.3</v>
      </c>
      <c r="F608" s="5">
        <v>642</v>
      </c>
      <c r="G608" s="5">
        <v>3.7</v>
      </c>
      <c r="H608" s="5">
        <v>897</v>
      </c>
      <c r="I608" s="11"/>
      <c r="J608" s="11"/>
    </row>
    <row r="609" spans="1:10" ht="19.5" customHeight="1" x14ac:dyDescent="0.25">
      <c r="A609" s="11" t="s">
        <v>934</v>
      </c>
      <c r="B609" s="12" t="s">
        <v>25</v>
      </c>
      <c r="C609" s="6">
        <v>12245</v>
      </c>
      <c r="D609" s="5">
        <v>-121</v>
      </c>
      <c r="E609" s="5">
        <v>-9.8000000000000007</v>
      </c>
      <c r="F609" s="5">
        <v>-3</v>
      </c>
      <c r="G609" s="5">
        <v>-0.2</v>
      </c>
      <c r="H609" s="5">
        <v>-30</v>
      </c>
      <c r="I609" s="11"/>
      <c r="J609" s="11"/>
    </row>
    <row r="610" spans="1:10" ht="19.5" customHeight="1" x14ac:dyDescent="0.25">
      <c r="A610" s="11" t="s">
        <v>938</v>
      </c>
      <c r="B610" s="12" t="s">
        <v>25</v>
      </c>
      <c r="C610" s="6">
        <v>15618</v>
      </c>
      <c r="D610" s="5">
        <v>40</v>
      </c>
      <c r="E610" s="5">
        <v>2.6</v>
      </c>
      <c r="F610" s="5">
        <v>5</v>
      </c>
      <c r="G610" s="5">
        <v>0.3</v>
      </c>
      <c r="H610" s="5">
        <v>-57</v>
      </c>
      <c r="I610" s="11"/>
      <c r="J610" s="11"/>
    </row>
    <row r="611" spans="1:10" ht="19.5" customHeight="1" x14ac:dyDescent="0.25">
      <c r="A611" s="11" t="s">
        <v>969</v>
      </c>
      <c r="B611" s="12" t="s">
        <v>25</v>
      </c>
      <c r="C611" s="6">
        <v>34097</v>
      </c>
      <c r="D611" s="5">
        <v>183</v>
      </c>
      <c r="E611" s="5">
        <v>5.4</v>
      </c>
      <c r="F611" s="5">
        <v>-5</v>
      </c>
      <c r="G611" s="5">
        <v>-0.1</v>
      </c>
      <c r="H611" s="5">
        <v>43</v>
      </c>
      <c r="I611" s="11"/>
      <c r="J611" s="11"/>
    </row>
    <row r="612" spans="1:10" ht="19.5" customHeight="1" x14ac:dyDescent="0.25">
      <c r="A612" s="11" t="s">
        <v>974</v>
      </c>
      <c r="B612" s="12" t="s">
        <v>25</v>
      </c>
      <c r="C612" s="6">
        <v>28790</v>
      </c>
      <c r="D612" s="5">
        <v>-226</v>
      </c>
      <c r="E612" s="5">
        <v>-7.8</v>
      </c>
      <c r="F612" s="5">
        <v>-1</v>
      </c>
      <c r="G612" s="5">
        <v>0</v>
      </c>
      <c r="H612" s="5">
        <v>-63</v>
      </c>
      <c r="I612" s="11"/>
      <c r="J612" s="11"/>
    </row>
    <row r="613" spans="1:10" ht="19.5" customHeight="1" x14ac:dyDescent="0.25">
      <c r="A613" s="11" t="s">
        <v>979</v>
      </c>
      <c r="B613" s="12" t="s">
        <v>25</v>
      </c>
      <c r="C613" s="6">
        <v>33798</v>
      </c>
      <c r="D613" s="5">
        <v>-409</v>
      </c>
      <c r="E613" s="5">
        <v>-12</v>
      </c>
      <c r="F613" s="5">
        <v>30</v>
      </c>
      <c r="G613" s="5">
        <v>0.9</v>
      </c>
      <c r="H613" s="5">
        <v>-16</v>
      </c>
      <c r="I613" s="11"/>
      <c r="J613" s="11"/>
    </row>
    <row r="614" spans="1:10" ht="19.5" customHeight="1" x14ac:dyDescent="0.25">
      <c r="A614" s="11" t="s">
        <v>984</v>
      </c>
      <c r="B614" s="12" t="s">
        <v>25</v>
      </c>
      <c r="C614" s="6">
        <v>14688</v>
      </c>
      <c r="D614" s="5">
        <v>74</v>
      </c>
      <c r="E614" s="5">
        <v>5.0999999999999996</v>
      </c>
      <c r="F614" s="5">
        <v>2</v>
      </c>
      <c r="G614" s="5">
        <v>0.1</v>
      </c>
      <c r="H614" s="5">
        <v>15</v>
      </c>
      <c r="I614" s="11"/>
      <c r="J614" s="11"/>
    </row>
    <row r="615" spans="1:10" ht="19.5" customHeight="1" x14ac:dyDescent="0.25">
      <c r="A615" s="11" t="s">
        <v>1048</v>
      </c>
      <c r="B615" s="12" t="s">
        <v>25</v>
      </c>
      <c r="C615" s="6">
        <v>51063</v>
      </c>
      <c r="D615" s="5">
        <v>-183</v>
      </c>
      <c r="E615" s="5">
        <v>-3.6</v>
      </c>
      <c r="F615" s="5">
        <v>38</v>
      </c>
      <c r="G615" s="5">
        <v>0.7</v>
      </c>
      <c r="H615" s="5">
        <v>40</v>
      </c>
      <c r="I615" s="11"/>
      <c r="J615" s="11"/>
    </row>
    <row r="616" spans="1:10" ht="19.5" customHeight="1" x14ac:dyDescent="0.25">
      <c r="A616" s="11" t="s">
        <v>1111</v>
      </c>
      <c r="B616" s="12" t="s">
        <v>25</v>
      </c>
      <c r="C616" s="6">
        <v>183011</v>
      </c>
      <c r="D616" s="6">
        <v>-3526</v>
      </c>
      <c r="E616" s="5">
        <v>-19.100000000000001</v>
      </c>
      <c r="F616" s="5">
        <v>408</v>
      </c>
      <c r="G616" s="5">
        <v>2.2000000000000002</v>
      </c>
      <c r="H616" s="5">
        <v>820</v>
      </c>
      <c r="I616" s="11"/>
      <c r="J616" s="11"/>
    </row>
    <row r="617" spans="1:10" ht="19.5" customHeight="1" x14ac:dyDescent="0.25">
      <c r="A617" s="11" t="s">
        <v>1113</v>
      </c>
      <c r="B617" s="12" t="s">
        <v>25</v>
      </c>
      <c r="C617" s="6">
        <v>21285</v>
      </c>
      <c r="D617" s="5">
        <v>-100</v>
      </c>
      <c r="E617" s="5">
        <v>-4.7</v>
      </c>
      <c r="F617" s="5">
        <v>12</v>
      </c>
      <c r="G617" s="5">
        <v>0.6</v>
      </c>
      <c r="H617" s="5">
        <v>-9</v>
      </c>
      <c r="I617" s="11"/>
      <c r="J617" s="11"/>
    </row>
    <row r="618" spans="1:10" ht="19.5" customHeight="1" x14ac:dyDescent="0.25">
      <c r="A618" s="11" t="s">
        <v>1120</v>
      </c>
      <c r="B618" s="12" t="s">
        <v>25</v>
      </c>
      <c r="C618" s="6">
        <v>16445</v>
      </c>
      <c r="D618" s="5">
        <v>-93</v>
      </c>
      <c r="E618" s="5">
        <v>-5.6</v>
      </c>
      <c r="F618" s="5">
        <v>3</v>
      </c>
      <c r="G618" s="5">
        <v>0.2</v>
      </c>
      <c r="H618" s="5">
        <v>8</v>
      </c>
      <c r="I618" s="11"/>
      <c r="J618" s="11"/>
    </row>
    <row r="619" spans="1:10" ht="19.5" customHeight="1" x14ac:dyDescent="0.25">
      <c r="A619" s="11" t="s">
        <v>1124</v>
      </c>
      <c r="B619" s="12" t="s">
        <v>25</v>
      </c>
      <c r="C619" s="6">
        <v>15821</v>
      </c>
      <c r="D619" s="5">
        <v>-55</v>
      </c>
      <c r="E619" s="5">
        <v>-3.5</v>
      </c>
      <c r="F619" s="5">
        <v>0</v>
      </c>
      <c r="G619" s="5">
        <v>0</v>
      </c>
      <c r="H619" s="5">
        <v>-5</v>
      </c>
      <c r="I619" s="11"/>
      <c r="J619" s="11"/>
    </row>
    <row r="620" spans="1:10" ht="19.5" customHeight="1" x14ac:dyDescent="0.25">
      <c r="A620" s="11" t="s">
        <v>1180</v>
      </c>
      <c r="B620" s="12" t="s">
        <v>25</v>
      </c>
      <c r="C620" s="6">
        <v>32423</v>
      </c>
      <c r="D620" s="5">
        <v>-103</v>
      </c>
      <c r="E620" s="5">
        <v>-3.2</v>
      </c>
      <c r="F620" s="5">
        <v>1</v>
      </c>
      <c r="G620" s="5">
        <v>0</v>
      </c>
      <c r="H620" s="5">
        <v>-72</v>
      </c>
      <c r="I620" s="11"/>
      <c r="J620" s="11"/>
    </row>
    <row r="621" spans="1:10" ht="19.5" customHeight="1" x14ac:dyDescent="0.25">
      <c r="A621" s="11" t="s">
        <v>1194</v>
      </c>
      <c r="B621" s="12" t="s">
        <v>25</v>
      </c>
      <c r="C621" s="6">
        <v>15901</v>
      </c>
      <c r="D621" s="5">
        <v>29</v>
      </c>
      <c r="E621" s="5">
        <v>1.8</v>
      </c>
      <c r="F621" s="5">
        <v>9</v>
      </c>
      <c r="G621" s="5">
        <v>0.6</v>
      </c>
      <c r="H621" s="5">
        <v>6</v>
      </c>
      <c r="I621" s="11"/>
      <c r="J621" s="11"/>
    </row>
    <row r="622" spans="1:10" ht="19.5" customHeight="1" x14ac:dyDescent="0.25">
      <c r="A622" s="11" t="s">
        <v>1210</v>
      </c>
      <c r="B622" s="12" t="s">
        <v>25</v>
      </c>
      <c r="C622" s="6">
        <v>144808</v>
      </c>
      <c r="D622" s="6">
        <v>-1669</v>
      </c>
      <c r="E622" s="5">
        <v>-11.5</v>
      </c>
      <c r="F622" s="5">
        <v>553</v>
      </c>
      <c r="G622" s="5">
        <v>3.8</v>
      </c>
      <c r="H622" s="5">
        <v>450</v>
      </c>
      <c r="I622" s="11"/>
      <c r="J622" s="11"/>
    </row>
    <row r="623" spans="1:10" ht="19.5" customHeight="1" x14ac:dyDescent="0.25">
      <c r="A623" s="11" t="s">
        <v>1238</v>
      </c>
      <c r="B623" s="12" t="s">
        <v>25</v>
      </c>
      <c r="C623" s="6">
        <v>24102</v>
      </c>
      <c r="D623" s="5">
        <v>-158</v>
      </c>
      <c r="E623" s="5">
        <v>-6.5</v>
      </c>
      <c r="F623" s="5">
        <v>3</v>
      </c>
      <c r="G623" s="5">
        <v>0.1</v>
      </c>
      <c r="H623" s="5">
        <v>3</v>
      </c>
      <c r="I623" s="11"/>
      <c r="J623" s="11"/>
    </row>
    <row r="624" spans="1:10" ht="19.5" customHeight="1" x14ac:dyDescent="0.25">
      <c r="A624" s="11" t="s">
        <v>1256</v>
      </c>
      <c r="B624" s="12" t="s">
        <v>25</v>
      </c>
      <c r="C624" s="6">
        <v>196452</v>
      </c>
      <c r="D624" s="6">
        <v>-1522</v>
      </c>
      <c r="E624" s="5">
        <v>-7.7</v>
      </c>
      <c r="F624" s="5">
        <v>242</v>
      </c>
      <c r="G624" s="5">
        <v>1.2</v>
      </c>
      <c r="H624" s="5">
        <v>138</v>
      </c>
      <c r="I624" s="11"/>
      <c r="J624" s="11"/>
    </row>
    <row r="625" spans="1:10" ht="19.5" customHeight="1" x14ac:dyDescent="0.25">
      <c r="A625" s="11" t="s">
        <v>1293</v>
      </c>
      <c r="B625" s="12" t="s">
        <v>25</v>
      </c>
      <c r="C625" s="6">
        <v>21719</v>
      </c>
      <c r="D625" s="5">
        <v>3</v>
      </c>
      <c r="E625" s="5">
        <v>0.1</v>
      </c>
      <c r="F625" s="5">
        <v>4</v>
      </c>
      <c r="G625" s="5">
        <v>0.2</v>
      </c>
      <c r="H625" s="5">
        <v>-13</v>
      </c>
      <c r="I625" s="11"/>
      <c r="J625" s="11"/>
    </row>
    <row r="626" spans="1:10" ht="19.5" customHeight="1" x14ac:dyDescent="0.25">
      <c r="A626" s="11" t="s">
        <v>1324</v>
      </c>
      <c r="B626" s="12" t="s">
        <v>25</v>
      </c>
      <c r="C626" s="6">
        <v>262479</v>
      </c>
      <c r="D626" s="6">
        <v>-1360</v>
      </c>
      <c r="E626" s="5">
        <v>-5.2</v>
      </c>
      <c r="F626" s="5">
        <v>50</v>
      </c>
      <c r="G626" s="5">
        <v>0.2</v>
      </c>
      <c r="H626" s="5">
        <v>668</v>
      </c>
      <c r="I626" s="11"/>
      <c r="J626" s="11"/>
    </row>
    <row r="627" spans="1:10" ht="19.5" customHeight="1" x14ac:dyDescent="0.25">
      <c r="A627" s="11" t="s">
        <v>1353</v>
      </c>
      <c r="B627" s="12" t="s">
        <v>25</v>
      </c>
      <c r="C627" s="6">
        <v>45054</v>
      </c>
      <c r="D627" s="5">
        <v>-463</v>
      </c>
      <c r="E627" s="5">
        <v>-10.199999999999999</v>
      </c>
      <c r="F627" s="5">
        <v>32</v>
      </c>
      <c r="G627" s="5">
        <v>0.7</v>
      </c>
      <c r="H627" s="5">
        <v>-56</v>
      </c>
      <c r="I627" s="11"/>
      <c r="J627" s="11"/>
    </row>
    <row r="628" spans="1:10" ht="19.5" customHeight="1" x14ac:dyDescent="0.25">
      <c r="A628" s="11" t="s">
        <v>1391</v>
      </c>
      <c r="B628" s="12" t="s">
        <v>25</v>
      </c>
      <c r="C628" s="6">
        <v>133526</v>
      </c>
      <c r="D628" s="5">
        <v>-556</v>
      </c>
      <c r="E628" s="5">
        <v>-4.2</v>
      </c>
      <c r="F628" s="5">
        <v>46</v>
      </c>
      <c r="G628" s="5">
        <v>0.3</v>
      </c>
      <c r="H628" s="5">
        <v>71</v>
      </c>
      <c r="I628" s="11"/>
      <c r="J628" s="11"/>
    </row>
    <row r="629" spans="1:10" ht="19.5" customHeight="1" x14ac:dyDescent="0.25">
      <c r="A629" s="11" t="s">
        <v>1439</v>
      </c>
      <c r="B629" s="12" t="s">
        <v>25</v>
      </c>
      <c r="C629" s="6">
        <v>17000</v>
      </c>
      <c r="D629" s="5">
        <v>-82</v>
      </c>
      <c r="E629" s="5">
        <v>-4.8</v>
      </c>
      <c r="F629" s="5">
        <v>2</v>
      </c>
      <c r="G629" s="5">
        <v>0.1</v>
      </c>
      <c r="H629" s="5">
        <v>-34</v>
      </c>
      <c r="I629" s="11"/>
      <c r="J629" s="11"/>
    </row>
    <row r="630" spans="1:10" ht="19.5" customHeight="1" x14ac:dyDescent="0.25">
      <c r="A630" s="11" t="s">
        <v>1455</v>
      </c>
      <c r="B630" s="12" t="s">
        <v>25</v>
      </c>
      <c r="C630" s="6">
        <v>77909</v>
      </c>
      <c r="D630" s="5">
        <v>-805</v>
      </c>
      <c r="E630" s="5">
        <v>-10.3</v>
      </c>
      <c r="F630" s="5">
        <v>33</v>
      </c>
      <c r="G630" s="5">
        <v>0.4</v>
      </c>
      <c r="H630" s="5">
        <v>122</v>
      </c>
      <c r="I630" s="11"/>
      <c r="J630" s="11"/>
    </row>
    <row r="631" spans="1:10" ht="19.5" customHeight="1" x14ac:dyDescent="0.25">
      <c r="A631" s="11" t="s">
        <v>1466</v>
      </c>
      <c r="B631" s="12" t="s">
        <v>25</v>
      </c>
      <c r="C631" s="6">
        <v>11489</v>
      </c>
      <c r="D631" s="5">
        <v>-55</v>
      </c>
      <c r="E631" s="5">
        <v>-4.8</v>
      </c>
      <c r="F631" s="5">
        <v>26</v>
      </c>
      <c r="G631" s="5">
        <v>2.2999999999999998</v>
      </c>
      <c r="H631" s="5">
        <v>8</v>
      </c>
      <c r="I631" s="11"/>
      <c r="J631" s="11"/>
    </row>
    <row r="632" spans="1:10" ht="19.5" customHeight="1" x14ac:dyDescent="0.25">
      <c r="A632" s="11" t="s">
        <v>1483</v>
      </c>
      <c r="B632" s="12" t="s">
        <v>25</v>
      </c>
      <c r="C632" s="6">
        <v>17167</v>
      </c>
      <c r="D632" s="5">
        <v>-235</v>
      </c>
      <c r="E632" s="5">
        <v>-13.6</v>
      </c>
      <c r="F632" s="5">
        <v>41</v>
      </c>
      <c r="G632" s="5">
        <v>2.4</v>
      </c>
      <c r="H632" s="5">
        <v>55</v>
      </c>
      <c r="I632" s="11"/>
      <c r="J632" s="11"/>
    </row>
    <row r="633" spans="1:10" ht="19.5" customHeight="1" x14ac:dyDescent="0.25">
      <c r="A633" s="11" t="s">
        <v>1489</v>
      </c>
      <c r="B633" s="12" t="s">
        <v>25</v>
      </c>
      <c r="C633" s="6">
        <v>14030</v>
      </c>
      <c r="D633" s="5">
        <v>-228</v>
      </c>
      <c r="E633" s="5">
        <v>-16.100000000000001</v>
      </c>
      <c r="F633" s="5">
        <v>1</v>
      </c>
      <c r="G633" s="5">
        <v>0.1</v>
      </c>
      <c r="H633" s="5">
        <v>45</v>
      </c>
      <c r="I633" s="11"/>
      <c r="J633" s="11"/>
    </row>
    <row r="634" spans="1:10" ht="19.5" customHeight="1" x14ac:dyDescent="0.25">
      <c r="A634" s="11" t="s">
        <v>1499</v>
      </c>
      <c r="B634" s="12" t="s">
        <v>25</v>
      </c>
      <c r="C634" s="6">
        <v>16495</v>
      </c>
      <c r="D634" s="5">
        <v>-119</v>
      </c>
      <c r="E634" s="5">
        <v>-7.2</v>
      </c>
      <c r="F634" s="5">
        <v>13</v>
      </c>
      <c r="G634" s="5">
        <v>0.8</v>
      </c>
      <c r="H634" s="5">
        <v>29</v>
      </c>
      <c r="I634" s="11"/>
      <c r="J634" s="11"/>
    </row>
    <row r="635" spans="1:10" ht="19.5" customHeight="1" x14ac:dyDescent="0.25">
      <c r="A635" s="11" t="s">
        <v>1517</v>
      </c>
      <c r="B635" s="12" t="s">
        <v>25</v>
      </c>
      <c r="C635" s="6">
        <v>13938</v>
      </c>
      <c r="D635" s="5">
        <v>-100</v>
      </c>
      <c r="E635" s="5">
        <v>-7.1</v>
      </c>
      <c r="F635" s="5">
        <v>7</v>
      </c>
      <c r="G635" s="5">
        <v>0.5</v>
      </c>
      <c r="H635" s="5">
        <v>-56</v>
      </c>
      <c r="I635" s="11"/>
      <c r="J635" s="11"/>
    </row>
    <row r="636" spans="1:10" ht="19.5" customHeight="1" x14ac:dyDescent="0.25">
      <c r="A636" s="11" t="s">
        <v>1518</v>
      </c>
      <c r="B636" s="12" t="s">
        <v>25</v>
      </c>
      <c r="C636" s="6">
        <v>56118</v>
      </c>
      <c r="D636" s="5">
        <v>-462</v>
      </c>
      <c r="E636" s="5">
        <v>-8.1999999999999993</v>
      </c>
      <c r="F636" s="5">
        <v>13</v>
      </c>
      <c r="G636" s="5">
        <v>0.2</v>
      </c>
      <c r="H636" s="5">
        <v>25</v>
      </c>
      <c r="I636" s="11"/>
      <c r="J636" s="11"/>
    </row>
    <row r="637" spans="1:10" ht="19.5" customHeight="1" x14ac:dyDescent="0.25">
      <c r="A637" s="11" t="s">
        <v>1527</v>
      </c>
      <c r="B637" s="12" t="s">
        <v>25</v>
      </c>
      <c r="C637" s="6">
        <v>692661</v>
      </c>
      <c r="D637" s="6">
        <v>-1081</v>
      </c>
      <c r="E637" s="5">
        <v>-1.6</v>
      </c>
      <c r="F637" s="5">
        <v>793</v>
      </c>
      <c r="G637" s="5">
        <v>1.1000000000000001</v>
      </c>
      <c r="H637" s="6">
        <v>3226</v>
      </c>
      <c r="I637" s="11"/>
      <c r="J637" s="11"/>
    </row>
    <row r="638" spans="1:10" ht="19.5" customHeight="1" x14ac:dyDescent="0.25">
      <c r="A638" s="11" t="s">
        <v>1532</v>
      </c>
      <c r="B638" s="12" t="s">
        <v>25</v>
      </c>
      <c r="C638" s="6">
        <v>67328</v>
      </c>
      <c r="D638" s="5">
        <v>-420</v>
      </c>
      <c r="E638" s="5">
        <v>-6.2</v>
      </c>
      <c r="F638" s="5">
        <v>68</v>
      </c>
      <c r="G638" s="5">
        <v>1</v>
      </c>
      <c r="H638" s="5">
        <v>42</v>
      </c>
      <c r="I638" s="11"/>
      <c r="J638" s="11"/>
    </row>
    <row r="639" spans="1:10" ht="19.5" customHeight="1" x14ac:dyDescent="0.25">
      <c r="A639" s="11" t="s">
        <v>1538</v>
      </c>
      <c r="B639" s="12" t="s">
        <v>25</v>
      </c>
      <c r="C639" s="6">
        <v>284778</v>
      </c>
      <c r="D639" s="6">
        <v>-2566</v>
      </c>
      <c r="E639" s="5">
        <v>-9</v>
      </c>
      <c r="F639" s="5">
        <v>444</v>
      </c>
      <c r="G639" s="5">
        <v>1.6</v>
      </c>
      <c r="H639" s="5">
        <v>807</v>
      </c>
      <c r="I639" s="11"/>
      <c r="J639" s="11"/>
    </row>
    <row r="640" spans="1:10" ht="19.5" customHeight="1" x14ac:dyDescent="0.25">
      <c r="A640" s="11" t="s">
        <v>1545</v>
      </c>
      <c r="B640" s="12" t="s">
        <v>25</v>
      </c>
      <c r="C640" s="6">
        <v>38726</v>
      </c>
      <c r="D640" s="5">
        <v>-249</v>
      </c>
      <c r="E640" s="5">
        <v>-6.4</v>
      </c>
      <c r="F640" s="5">
        <v>14</v>
      </c>
      <c r="G640" s="5">
        <v>0.4</v>
      </c>
      <c r="H640" s="5">
        <v>26</v>
      </c>
      <c r="I640" s="11"/>
      <c r="J640" s="11"/>
    </row>
    <row r="641" spans="1:10" ht="19.5" customHeight="1" x14ac:dyDescent="0.25">
      <c r="A641" s="11" t="s">
        <v>23</v>
      </c>
      <c r="B641" s="12" t="s">
        <v>26</v>
      </c>
      <c r="C641" s="6">
        <v>35491</v>
      </c>
      <c r="D641" s="5">
        <v>-162</v>
      </c>
      <c r="E641" s="5">
        <v>-4.5999999999999996</v>
      </c>
      <c r="F641" s="5">
        <v>3</v>
      </c>
      <c r="G641" s="5">
        <v>0.1</v>
      </c>
      <c r="H641" s="5">
        <v>418</v>
      </c>
      <c r="I641" s="11"/>
      <c r="J641" s="11"/>
    </row>
    <row r="642" spans="1:10" ht="19.5" customHeight="1" x14ac:dyDescent="0.25">
      <c r="A642" s="11" t="s">
        <v>61</v>
      </c>
      <c r="B642" s="12" t="s">
        <v>26</v>
      </c>
      <c r="C642" s="6">
        <v>372877</v>
      </c>
      <c r="D642" s="5">
        <v>21</v>
      </c>
      <c r="E642" s="5">
        <v>0.1</v>
      </c>
      <c r="F642" s="5">
        <v>733</v>
      </c>
      <c r="G642" s="5">
        <v>2</v>
      </c>
      <c r="H642" s="6">
        <v>2167</v>
      </c>
      <c r="I642" s="11"/>
      <c r="J642" s="11"/>
    </row>
    <row r="643" spans="1:10" ht="19.5" customHeight="1" x14ac:dyDescent="0.25">
      <c r="A643" s="11" t="s">
        <v>141</v>
      </c>
      <c r="B643" s="12" t="s">
        <v>26</v>
      </c>
      <c r="C643" s="6">
        <v>82040</v>
      </c>
      <c r="D643" s="5">
        <v>-633</v>
      </c>
      <c r="E643" s="5">
        <v>-7.7</v>
      </c>
      <c r="F643" s="5">
        <v>392</v>
      </c>
      <c r="G643" s="5">
        <v>4.8</v>
      </c>
      <c r="H643" s="5">
        <v>409</v>
      </c>
      <c r="I643" s="11"/>
      <c r="J643" s="11"/>
    </row>
    <row r="644" spans="1:10" ht="19.5" customHeight="1" x14ac:dyDescent="0.25">
      <c r="A644" s="11" t="s">
        <v>184</v>
      </c>
      <c r="B644" s="12" t="s">
        <v>26</v>
      </c>
      <c r="C644" s="6">
        <v>11976</v>
      </c>
      <c r="D644" s="5">
        <v>-51</v>
      </c>
      <c r="E644" s="5">
        <v>-4.2</v>
      </c>
      <c r="F644" s="5">
        <v>0</v>
      </c>
      <c r="G644" s="5">
        <v>0</v>
      </c>
      <c r="H644" s="5">
        <v>-47</v>
      </c>
      <c r="I644" s="11"/>
      <c r="J644" s="11"/>
    </row>
    <row r="645" spans="1:10" ht="19.5" customHeight="1" x14ac:dyDescent="0.25">
      <c r="A645" s="11" t="s">
        <v>198</v>
      </c>
      <c r="B645" s="12" t="s">
        <v>26</v>
      </c>
      <c r="C645" s="6">
        <v>65875</v>
      </c>
      <c r="D645" s="6">
        <v>1244</v>
      </c>
      <c r="E645" s="5">
        <v>19.100000000000001</v>
      </c>
      <c r="F645" s="5">
        <v>60</v>
      </c>
      <c r="G645" s="5">
        <v>0.9</v>
      </c>
      <c r="H645" s="5">
        <v>331</v>
      </c>
      <c r="I645" s="11"/>
      <c r="J645" s="11"/>
    </row>
    <row r="646" spans="1:10" ht="19.5" customHeight="1" x14ac:dyDescent="0.25">
      <c r="A646" s="11" t="s">
        <v>232</v>
      </c>
      <c r="B646" s="12" t="s">
        <v>26</v>
      </c>
      <c r="C646" s="6">
        <v>15035</v>
      </c>
      <c r="D646" s="5">
        <v>46</v>
      </c>
      <c r="E646" s="5">
        <v>3.1</v>
      </c>
      <c r="F646" s="5">
        <v>-1</v>
      </c>
      <c r="G646" s="5">
        <v>-0.1</v>
      </c>
      <c r="H646" s="5">
        <v>-17</v>
      </c>
      <c r="I646" s="11"/>
      <c r="J646" s="11"/>
    </row>
    <row r="647" spans="1:10" ht="19.5" customHeight="1" x14ac:dyDescent="0.25">
      <c r="A647" s="11" t="s">
        <v>283</v>
      </c>
      <c r="B647" s="12" t="s">
        <v>26</v>
      </c>
      <c r="C647" s="6">
        <v>20039</v>
      </c>
      <c r="D647" s="5">
        <v>64</v>
      </c>
      <c r="E647" s="5">
        <v>3.2</v>
      </c>
      <c r="F647" s="5">
        <v>7</v>
      </c>
      <c r="G647" s="5">
        <v>0.3</v>
      </c>
      <c r="H647" s="5">
        <v>2</v>
      </c>
      <c r="I647" s="11"/>
      <c r="J647" s="11"/>
    </row>
    <row r="648" spans="1:10" ht="19.5" customHeight="1" x14ac:dyDescent="0.25">
      <c r="A648" s="11" t="s">
        <v>291</v>
      </c>
      <c r="B648" s="12" t="s">
        <v>26</v>
      </c>
      <c r="C648" s="6">
        <v>37994</v>
      </c>
      <c r="D648" s="5">
        <v>-204</v>
      </c>
      <c r="E648" s="5">
        <v>-5.4</v>
      </c>
      <c r="F648" s="5">
        <v>121</v>
      </c>
      <c r="G648" s="5">
        <v>3.2</v>
      </c>
      <c r="H648" s="5">
        <v>64</v>
      </c>
      <c r="I648" s="11"/>
      <c r="J648" s="11"/>
    </row>
    <row r="649" spans="1:10" ht="19.5" customHeight="1" x14ac:dyDescent="0.25">
      <c r="A649" s="11" t="s">
        <v>345</v>
      </c>
      <c r="B649" s="12" t="s">
        <v>26</v>
      </c>
      <c r="C649" s="6">
        <v>116973</v>
      </c>
      <c r="D649" s="5">
        <v>776</v>
      </c>
      <c r="E649" s="5">
        <v>6.7</v>
      </c>
      <c r="F649" s="5">
        <v>76</v>
      </c>
      <c r="G649" s="5">
        <v>0.7</v>
      </c>
      <c r="H649" s="5">
        <v>320</v>
      </c>
      <c r="I649" s="11"/>
      <c r="J649" s="11"/>
    </row>
    <row r="650" spans="1:10" ht="19.5" customHeight="1" x14ac:dyDescent="0.25">
      <c r="A650" s="11" t="s">
        <v>348</v>
      </c>
      <c r="B650" s="12" t="s">
        <v>26</v>
      </c>
      <c r="C650" s="6">
        <v>26198</v>
      </c>
      <c r="D650" s="5">
        <v>-40</v>
      </c>
      <c r="E650" s="5">
        <v>-1.5</v>
      </c>
      <c r="F650" s="5">
        <v>-2</v>
      </c>
      <c r="G650" s="5">
        <v>-0.1</v>
      </c>
      <c r="H650" s="5">
        <v>38</v>
      </c>
      <c r="I650" s="11"/>
      <c r="J650" s="11"/>
    </row>
    <row r="651" spans="1:10" ht="19.5" customHeight="1" x14ac:dyDescent="0.25">
      <c r="A651" s="11" t="s">
        <v>354</v>
      </c>
      <c r="B651" s="12" t="s">
        <v>26</v>
      </c>
      <c r="C651" s="6">
        <v>32317</v>
      </c>
      <c r="D651" s="5">
        <v>-93</v>
      </c>
      <c r="E651" s="5">
        <v>-2.9</v>
      </c>
      <c r="F651" s="5">
        <v>7</v>
      </c>
      <c r="G651" s="5">
        <v>0.2</v>
      </c>
      <c r="H651" s="5">
        <v>137</v>
      </c>
      <c r="I651" s="11"/>
      <c r="J651" s="11"/>
    </row>
    <row r="652" spans="1:10" ht="19.5" customHeight="1" x14ac:dyDescent="0.25">
      <c r="A652" s="11" t="s">
        <v>400</v>
      </c>
      <c r="B652" s="12" t="s">
        <v>26</v>
      </c>
      <c r="C652" s="6">
        <v>10566</v>
      </c>
      <c r="D652" s="5">
        <v>-12</v>
      </c>
      <c r="E652" s="5">
        <v>-1.1000000000000001</v>
      </c>
      <c r="F652" s="5">
        <v>-1</v>
      </c>
      <c r="G652" s="5">
        <v>-0.1</v>
      </c>
      <c r="H652" s="5">
        <v>-2</v>
      </c>
      <c r="I652" s="11"/>
      <c r="J652" s="11"/>
    </row>
    <row r="653" spans="1:10" ht="19.5" customHeight="1" x14ac:dyDescent="0.25">
      <c r="A653" s="11" t="s">
        <v>428</v>
      </c>
      <c r="B653" s="12" t="s">
        <v>26</v>
      </c>
      <c r="C653" s="6">
        <v>33113</v>
      </c>
      <c r="D653" s="5">
        <v>-95</v>
      </c>
      <c r="E653" s="5">
        <v>-2.9</v>
      </c>
      <c r="F653" s="5">
        <v>8</v>
      </c>
      <c r="G653" s="5">
        <v>0.2</v>
      </c>
      <c r="H653" s="5">
        <v>205</v>
      </c>
      <c r="I653" s="11"/>
      <c r="J653" s="11"/>
    </row>
    <row r="654" spans="1:10" ht="19.5" customHeight="1" x14ac:dyDescent="0.25">
      <c r="A654" s="11" t="s">
        <v>435</v>
      </c>
      <c r="B654" s="12" t="s">
        <v>26</v>
      </c>
      <c r="C654" s="6">
        <v>49741</v>
      </c>
      <c r="D654" s="5">
        <v>204</v>
      </c>
      <c r="E654" s="5">
        <v>4.0999999999999996</v>
      </c>
      <c r="F654" s="5">
        <v>-14</v>
      </c>
      <c r="G654" s="5">
        <v>-0.3</v>
      </c>
      <c r="H654" s="5">
        <v>84</v>
      </c>
      <c r="I654" s="11"/>
      <c r="J654" s="11"/>
    </row>
    <row r="655" spans="1:10" ht="19.5" customHeight="1" x14ac:dyDescent="0.25">
      <c r="A655" s="11" t="s">
        <v>436</v>
      </c>
      <c r="B655" s="12" t="s">
        <v>26</v>
      </c>
      <c r="C655" s="6">
        <v>26737</v>
      </c>
      <c r="D655" s="5">
        <v>-24</v>
      </c>
      <c r="E655" s="5">
        <v>-0.9</v>
      </c>
      <c r="F655" s="5">
        <v>42</v>
      </c>
      <c r="G655" s="5">
        <v>1.6</v>
      </c>
      <c r="H655" s="5">
        <v>79</v>
      </c>
      <c r="I655" s="11"/>
      <c r="J655" s="11"/>
    </row>
    <row r="656" spans="1:10" ht="19.5" customHeight="1" x14ac:dyDescent="0.25">
      <c r="A656" s="11" t="s">
        <v>438</v>
      </c>
      <c r="B656" s="12" t="s">
        <v>26</v>
      </c>
      <c r="C656" s="6">
        <v>42836</v>
      </c>
      <c r="D656" s="5">
        <v>108</v>
      </c>
      <c r="E656" s="5">
        <v>2.5</v>
      </c>
      <c r="F656" s="5">
        <v>-6</v>
      </c>
      <c r="G656" s="5">
        <v>-0.1</v>
      </c>
      <c r="H656" s="5">
        <v>116</v>
      </c>
      <c r="I656" s="11"/>
      <c r="J656" s="11"/>
    </row>
    <row r="657" spans="1:10" ht="19.5" customHeight="1" x14ac:dyDescent="0.25">
      <c r="A657" s="11" t="s">
        <v>440</v>
      </c>
      <c r="B657" s="12" t="s">
        <v>26</v>
      </c>
      <c r="C657" s="6">
        <v>115184</v>
      </c>
      <c r="D657" s="5">
        <v>-480</v>
      </c>
      <c r="E657" s="5">
        <v>-4.2</v>
      </c>
      <c r="F657" s="5">
        <v>194</v>
      </c>
      <c r="G657" s="5">
        <v>1.7</v>
      </c>
      <c r="H657" s="5">
        <v>-13</v>
      </c>
      <c r="I657" s="11"/>
      <c r="J657" s="11"/>
    </row>
    <row r="658" spans="1:10" ht="19.5" customHeight="1" x14ac:dyDescent="0.25">
      <c r="A658" s="11" t="s">
        <v>465</v>
      </c>
      <c r="B658" s="12" t="s">
        <v>26</v>
      </c>
      <c r="C658" s="6">
        <v>42558</v>
      </c>
      <c r="D658" s="5">
        <v>-135</v>
      </c>
      <c r="E658" s="5">
        <v>-3.2</v>
      </c>
      <c r="F658" s="5">
        <v>69</v>
      </c>
      <c r="G658" s="5">
        <v>1.6</v>
      </c>
      <c r="H658" s="5">
        <v>169</v>
      </c>
      <c r="I658" s="11"/>
      <c r="J658" s="11"/>
    </row>
    <row r="659" spans="1:10" ht="19.5" customHeight="1" x14ac:dyDescent="0.25">
      <c r="A659" s="11" t="s">
        <v>495</v>
      </c>
      <c r="B659" s="12" t="s">
        <v>26</v>
      </c>
      <c r="C659" s="6">
        <v>205032</v>
      </c>
      <c r="D659" s="5">
        <v>-831</v>
      </c>
      <c r="E659" s="5">
        <v>-4.0999999999999996</v>
      </c>
      <c r="F659" s="5">
        <v>195</v>
      </c>
      <c r="G659" s="5">
        <v>1</v>
      </c>
      <c r="H659" s="6">
        <v>1524</v>
      </c>
      <c r="I659" s="11"/>
      <c r="J659" s="11"/>
    </row>
    <row r="660" spans="1:10" ht="19.5" customHeight="1" x14ac:dyDescent="0.25">
      <c r="A660" s="11" t="s">
        <v>521</v>
      </c>
      <c r="B660" s="12" t="s">
        <v>26</v>
      </c>
      <c r="C660" s="6">
        <v>23209</v>
      </c>
      <c r="D660" s="5">
        <v>-8</v>
      </c>
      <c r="E660" s="5">
        <v>-0.3</v>
      </c>
      <c r="F660" s="5">
        <v>6</v>
      </c>
      <c r="G660" s="5">
        <v>0.3</v>
      </c>
      <c r="H660" s="5">
        <v>-45</v>
      </c>
      <c r="I660" s="11"/>
      <c r="J660" s="11"/>
    </row>
    <row r="661" spans="1:10" ht="19.5" customHeight="1" x14ac:dyDescent="0.25">
      <c r="A661" s="11" t="s">
        <v>530</v>
      </c>
      <c r="B661" s="12" t="s">
        <v>26</v>
      </c>
      <c r="C661" s="6">
        <v>77071</v>
      </c>
      <c r="D661" s="5">
        <v>156</v>
      </c>
      <c r="E661" s="5">
        <v>2</v>
      </c>
      <c r="F661" s="5">
        <v>33</v>
      </c>
      <c r="G661" s="5">
        <v>0.4</v>
      </c>
      <c r="H661" s="5">
        <v>162</v>
      </c>
      <c r="I661" s="11"/>
      <c r="J661" s="11"/>
    </row>
    <row r="662" spans="1:10" ht="19.5" customHeight="1" x14ac:dyDescent="0.25">
      <c r="A662" s="11" t="s">
        <v>537</v>
      </c>
      <c r="B662" s="12" t="s">
        <v>26</v>
      </c>
      <c r="C662" s="6">
        <v>16505</v>
      </c>
      <c r="D662" s="5">
        <v>9</v>
      </c>
      <c r="E662" s="5">
        <v>0.5</v>
      </c>
      <c r="F662" s="5">
        <v>2</v>
      </c>
      <c r="G662" s="5">
        <v>0.1</v>
      </c>
      <c r="H662" s="5">
        <v>18</v>
      </c>
      <c r="I662" s="11"/>
      <c r="J662" s="11"/>
    </row>
    <row r="663" spans="1:10" ht="19.5" customHeight="1" x14ac:dyDescent="0.25">
      <c r="A663" s="11" t="s">
        <v>538</v>
      </c>
      <c r="B663" s="12" t="s">
        <v>26</v>
      </c>
      <c r="C663" s="6">
        <v>22619</v>
      </c>
      <c r="D663" s="5">
        <v>-126</v>
      </c>
      <c r="E663" s="5">
        <v>-5.6</v>
      </c>
      <c r="F663" s="5">
        <v>6</v>
      </c>
      <c r="G663" s="5">
        <v>0.3</v>
      </c>
      <c r="H663" s="5">
        <v>14</v>
      </c>
      <c r="I663" s="11"/>
      <c r="J663" s="11"/>
    </row>
    <row r="664" spans="1:10" ht="19.5" customHeight="1" x14ac:dyDescent="0.25">
      <c r="A664" s="11" t="s">
        <v>547</v>
      </c>
      <c r="B664" s="12" t="s">
        <v>26</v>
      </c>
      <c r="C664" s="6">
        <v>20059</v>
      </c>
      <c r="D664" s="5">
        <v>-124</v>
      </c>
      <c r="E664" s="5">
        <v>-6.2</v>
      </c>
      <c r="F664" s="5">
        <v>-3</v>
      </c>
      <c r="G664" s="5">
        <v>-0.1</v>
      </c>
      <c r="H664" s="5">
        <v>48</v>
      </c>
      <c r="I664" s="11"/>
      <c r="J664" s="11"/>
    </row>
    <row r="665" spans="1:10" ht="19.5" customHeight="1" x14ac:dyDescent="0.25">
      <c r="A665" s="11" t="s">
        <v>569</v>
      </c>
      <c r="B665" s="12" t="s">
        <v>26</v>
      </c>
      <c r="C665" s="6">
        <v>33576</v>
      </c>
      <c r="D665" s="5">
        <v>-3</v>
      </c>
      <c r="E665" s="5">
        <v>-0.1</v>
      </c>
      <c r="F665" s="5">
        <v>3</v>
      </c>
      <c r="G665" s="5">
        <v>0.1</v>
      </c>
      <c r="H665" s="5">
        <v>-1</v>
      </c>
      <c r="I665" s="11"/>
      <c r="J665" s="11"/>
    </row>
    <row r="666" spans="1:10" ht="19.5" customHeight="1" x14ac:dyDescent="0.25">
      <c r="A666" s="11" t="s">
        <v>595</v>
      </c>
      <c r="B666" s="12" t="s">
        <v>26</v>
      </c>
      <c r="C666" s="6">
        <v>66491</v>
      </c>
      <c r="D666" s="5">
        <v>-265</v>
      </c>
      <c r="E666" s="5">
        <v>-4</v>
      </c>
      <c r="F666" s="5">
        <v>16</v>
      </c>
      <c r="G666" s="5">
        <v>0.2</v>
      </c>
      <c r="H666" s="5">
        <v>-60</v>
      </c>
      <c r="I666" s="11"/>
      <c r="J666" s="11"/>
    </row>
    <row r="667" spans="1:10" ht="19.5" customHeight="1" x14ac:dyDescent="0.25">
      <c r="A667" s="11" t="s">
        <v>606</v>
      </c>
      <c r="B667" s="12" t="s">
        <v>26</v>
      </c>
      <c r="C667" s="6">
        <v>32177</v>
      </c>
      <c r="D667" s="5">
        <v>27</v>
      </c>
      <c r="E667" s="5">
        <v>0.8</v>
      </c>
      <c r="F667" s="5">
        <v>5</v>
      </c>
      <c r="G667" s="5">
        <v>0.2</v>
      </c>
      <c r="H667" s="5">
        <v>-77</v>
      </c>
      <c r="I667" s="11"/>
      <c r="J667" s="11"/>
    </row>
    <row r="668" spans="1:10" ht="19.5" customHeight="1" x14ac:dyDescent="0.25">
      <c r="A668" s="11" t="s">
        <v>627</v>
      </c>
      <c r="B668" s="12" t="s">
        <v>26</v>
      </c>
      <c r="C668" s="6">
        <v>323747</v>
      </c>
      <c r="D668" s="6">
        <v>4493</v>
      </c>
      <c r="E668" s="5">
        <v>14</v>
      </c>
      <c r="F668" s="5">
        <v>792</v>
      </c>
      <c r="G668" s="5">
        <v>2.5</v>
      </c>
      <c r="H668" s="6">
        <v>2157</v>
      </c>
      <c r="I668" s="11"/>
      <c r="J668" s="11"/>
    </row>
    <row r="669" spans="1:10" ht="19.5" customHeight="1" x14ac:dyDescent="0.25">
      <c r="A669" s="11" t="s">
        <v>632</v>
      </c>
      <c r="B669" s="12" t="s">
        <v>26</v>
      </c>
      <c r="C669" s="6">
        <v>74985</v>
      </c>
      <c r="D669" s="5">
        <v>972</v>
      </c>
      <c r="E669" s="5">
        <v>13.1</v>
      </c>
      <c r="F669" s="5">
        <v>-7</v>
      </c>
      <c r="G669" s="5">
        <v>-0.1</v>
      </c>
      <c r="H669" s="5">
        <v>241</v>
      </c>
      <c r="I669" s="11"/>
      <c r="J669" s="11"/>
    </row>
    <row r="670" spans="1:10" ht="19.5" customHeight="1" x14ac:dyDescent="0.25">
      <c r="A670" s="11" t="s">
        <v>643</v>
      </c>
      <c r="B670" s="12" t="s">
        <v>26</v>
      </c>
      <c r="C670" s="6">
        <v>39898</v>
      </c>
      <c r="D670" s="5">
        <v>103</v>
      </c>
      <c r="E670" s="5">
        <v>2.6</v>
      </c>
      <c r="F670" s="5">
        <v>20</v>
      </c>
      <c r="G670" s="5">
        <v>0.5</v>
      </c>
      <c r="H670" s="5">
        <v>98</v>
      </c>
      <c r="I670" s="11"/>
      <c r="J670" s="11"/>
    </row>
    <row r="671" spans="1:10" ht="19.5" customHeight="1" x14ac:dyDescent="0.25">
      <c r="A671" s="11" t="s">
        <v>657</v>
      </c>
      <c r="B671" s="12" t="s">
        <v>26</v>
      </c>
      <c r="C671" s="6">
        <v>163685</v>
      </c>
      <c r="D671" s="6">
        <v>2406</v>
      </c>
      <c r="E671" s="5">
        <v>14.9</v>
      </c>
      <c r="F671" s="5">
        <v>220</v>
      </c>
      <c r="G671" s="5">
        <v>1.4</v>
      </c>
      <c r="H671" s="5">
        <v>723</v>
      </c>
      <c r="I671" s="11"/>
      <c r="J671" s="11"/>
    </row>
    <row r="672" spans="1:10" ht="19.5" customHeight="1" x14ac:dyDescent="0.25">
      <c r="A672" s="11" t="s">
        <v>661</v>
      </c>
      <c r="B672" s="12" t="s">
        <v>26</v>
      </c>
      <c r="C672" s="6">
        <v>48476</v>
      </c>
      <c r="D672" s="5">
        <v>190</v>
      </c>
      <c r="E672" s="5">
        <v>3.9</v>
      </c>
      <c r="F672" s="5">
        <v>7</v>
      </c>
      <c r="G672" s="5">
        <v>0.1</v>
      </c>
      <c r="H672" s="5">
        <v>-82</v>
      </c>
      <c r="I672" s="11"/>
      <c r="J672" s="11"/>
    </row>
    <row r="673" spans="1:10" ht="19.5" customHeight="1" x14ac:dyDescent="0.25">
      <c r="A673" s="11" t="s">
        <v>687</v>
      </c>
      <c r="B673" s="12" t="s">
        <v>26</v>
      </c>
      <c r="C673" s="6">
        <v>82363</v>
      </c>
      <c r="D673" s="5">
        <v>-25</v>
      </c>
      <c r="E673" s="5">
        <v>-0.3</v>
      </c>
      <c r="F673" s="5">
        <v>26</v>
      </c>
      <c r="G673" s="5">
        <v>0.3</v>
      </c>
      <c r="H673" s="5">
        <v>28</v>
      </c>
      <c r="I673" s="11"/>
      <c r="J673" s="11"/>
    </row>
    <row r="674" spans="1:10" ht="19.5" customHeight="1" x14ac:dyDescent="0.25">
      <c r="A674" s="11" t="s">
        <v>697</v>
      </c>
      <c r="B674" s="12" t="s">
        <v>26</v>
      </c>
      <c r="C674" s="6">
        <v>36337</v>
      </c>
      <c r="D674" s="5">
        <v>-81</v>
      </c>
      <c r="E674" s="5">
        <v>-2.2000000000000002</v>
      </c>
      <c r="F674" s="5">
        <v>17</v>
      </c>
      <c r="G674" s="5">
        <v>0.5</v>
      </c>
      <c r="H674" s="5">
        <v>34</v>
      </c>
      <c r="I674" s="11"/>
      <c r="J674" s="11"/>
    </row>
    <row r="675" spans="1:10" ht="19.5" customHeight="1" x14ac:dyDescent="0.25">
      <c r="A675" s="11" t="s">
        <v>722</v>
      </c>
      <c r="B675" s="12" t="s">
        <v>26</v>
      </c>
      <c r="C675" s="6">
        <v>43884</v>
      </c>
      <c r="D675" s="5">
        <v>-263</v>
      </c>
      <c r="E675" s="5">
        <v>-6</v>
      </c>
      <c r="F675" s="5">
        <v>89</v>
      </c>
      <c r="G675" s="5">
        <v>2</v>
      </c>
      <c r="H675" s="5">
        <v>127</v>
      </c>
      <c r="I675" s="11"/>
      <c r="J675" s="11"/>
    </row>
    <row r="676" spans="1:10" ht="19.5" customHeight="1" x14ac:dyDescent="0.25">
      <c r="A676" s="11" t="s">
        <v>725</v>
      </c>
      <c r="B676" s="12" t="s">
        <v>26</v>
      </c>
      <c r="C676" s="6">
        <v>33447</v>
      </c>
      <c r="D676" s="5">
        <v>-11</v>
      </c>
      <c r="E676" s="5">
        <v>-0.3</v>
      </c>
      <c r="F676" s="5">
        <v>9</v>
      </c>
      <c r="G676" s="5">
        <v>0.3</v>
      </c>
      <c r="H676" s="5">
        <v>62</v>
      </c>
      <c r="I676" s="11"/>
      <c r="J676" s="11"/>
    </row>
    <row r="677" spans="1:10" ht="19.5" customHeight="1" x14ac:dyDescent="0.25">
      <c r="A677" s="11" t="s">
        <v>726</v>
      </c>
      <c r="B677" s="12" t="s">
        <v>26</v>
      </c>
      <c r="C677" s="6">
        <v>20945</v>
      </c>
      <c r="D677" s="5">
        <v>-174</v>
      </c>
      <c r="E677" s="5">
        <v>-8.3000000000000007</v>
      </c>
      <c r="F677" s="5">
        <v>3</v>
      </c>
      <c r="G677" s="5">
        <v>0.1</v>
      </c>
      <c r="H677" s="5">
        <v>75</v>
      </c>
      <c r="I677" s="11"/>
      <c r="J677" s="11"/>
    </row>
    <row r="678" spans="1:10" ht="19.5" customHeight="1" x14ac:dyDescent="0.25">
      <c r="A678" s="11" t="s">
        <v>728</v>
      </c>
      <c r="B678" s="12" t="s">
        <v>26</v>
      </c>
      <c r="C678" s="6">
        <v>32089</v>
      </c>
      <c r="D678" s="5">
        <v>-194</v>
      </c>
      <c r="E678" s="5">
        <v>-6</v>
      </c>
      <c r="F678" s="5">
        <v>14</v>
      </c>
      <c r="G678" s="5">
        <v>0.4</v>
      </c>
      <c r="H678" s="5">
        <v>20</v>
      </c>
      <c r="I678" s="11"/>
      <c r="J678" s="11"/>
    </row>
    <row r="679" spans="1:10" ht="19.5" customHeight="1" x14ac:dyDescent="0.25">
      <c r="A679" s="11" t="s">
        <v>732</v>
      </c>
      <c r="B679" s="12" t="s">
        <v>26</v>
      </c>
      <c r="C679" s="6">
        <v>27626</v>
      </c>
      <c r="D679" s="5">
        <v>10</v>
      </c>
      <c r="E679" s="5">
        <v>0.4</v>
      </c>
      <c r="F679" s="5">
        <v>-6</v>
      </c>
      <c r="G679" s="5">
        <v>-0.2</v>
      </c>
      <c r="H679" s="5">
        <v>1</v>
      </c>
      <c r="I679" s="11"/>
      <c r="J679" s="11"/>
    </row>
    <row r="680" spans="1:10" ht="19.5" customHeight="1" x14ac:dyDescent="0.25">
      <c r="A680" s="11" t="s">
        <v>738</v>
      </c>
      <c r="B680" s="12" t="s">
        <v>26</v>
      </c>
      <c r="C680" s="6">
        <v>153897</v>
      </c>
      <c r="D680" s="6">
        <v>1525</v>
      </c>
      <c r="E680" s="5">
        <v>10</v>
      </c>
      <c r="F680" s="5">
        <v>206</v>
      </c>
      <c r="G680" s="5">
        <v>1.3</v>
      </c>
      <c r="H680" s="5">
        <v>623</v>
      </c>
      <c r="I680" s="11"/>
      <c r="J680" s="11"/>
    </row>
    <row r="681" spans="1:10" ht="19.5" customHeight="1" x14ac:dyDescent="0.25">
      <c r="A681" s="11" t="s">
        <v>781</v>
      </c>
      <c r="B681" s="12" t="s">
        <v>26</v>
      </c>
      <c r="C681" s="6">
        <v>37508</v>
      </c>
      <c r="D681" s="5">
        <v>-65</v>
      </c>
      <c r="E681" s="5">
        <v>-1.7</v>
      </c>
      <c r="F681" s="5">
        <v>9</v>
      </c>
      <c r="G681" s="5">
        <v>0.2</v>
      </c>
      <c r="H681" s="5">
        <v>24</v>
      </c>
      <c r="I681" s="11"/>
      <c r="J681" s="11"/>
    </row>
    <row r="682" spans="1:10" ht="19.5" customHeight="1" x14ac:dyDescent="0.25">
      <c r="A682" s="11" t="s">
        <v>785</v>
      </c>
      <c r="B682" s="12" t="s">
        <v>26</v>
      </c>
      <c r="C682" s="6">
        <v>79206</v>
      </c>
      <c r="D682" s="5">
        <v>-100</v>
      </c>
      <c r="E682" s="5">
        <v>-1.3</v>
      </c>
      <c r="F682" s="5">
        <v>59</v>
      </c>
      <c r="G682" s="5">
        <v>0.7</v>
      </c>
      <c r="H682" s="5">
        <v>325</v>
      </c>
      <c r="I682" s="11"/>
      <c r="J682" s="11"/>
    </row>
    <row r="683" spans="1:10" ht="19.5" customHeight="1" x14ac:dyDescent="0.25">
      <c r="A683" s="11" t="s">
        <v>796</v>
      </c>
      <c r="B683" s="12" t="s">
        <v>26</v>
      </c>
      <c r="C683" s="6">
        <v>39303</v>
      </c>
      <c r="D683" s="5">
        <v>-340</v>
      </c>
      <c r="E683" s="5">
        <v>-8.6999999999999993</v>
      </c>
      <c r="F683" s="5">
        <v>9</v>
      </c>
      <c r="G683" s="5">
        <v>0.2</v>
      </c>
      <c r="H683" s="5">
        <v>499</v>
      </c>
      <c r="I683" s="11"/>
      <c r="J683" s="11"/>
    </row>
    <row r="684" spans="1:10" ht="19.5" customHeight="1" x14ac:dyDescent="0.25">
      <c r="A684" s="11" t="s">
        <v>797</v>
      </c>
      <c r="B684" s="12" t="s">
        <v>26</v>
      </c>
      <c r="C684" s="6">
        <v>485640</v>
      </c>
      <c r="D684" s="6">
        <v>-2155</v>
      </c>
      <c r="E684" s="5">
        <v>-4.4000000000000004</v>
      </c>
      <c r="F684" s="5">
        <v>301</v>
      </c>
      <c r="G684" s="5">
        <v>0.6</v>
      </c>
      <c r="H684" s="5">
        <v>902</v>
      </c>
      <c r="I684" s="11"/>
      <c r="J684" s="11"/>
    </row>
    <row r="685" spans="1:10" ht="19.5" customHeight="1" x14ac:dyDescent="0.25">
      <c r="A685" s="11" t="s">
        <v>807</v>
      </c>
      <c r="B685" s="12" t="s">
        <v>26</v>
      </c>
      <c r="C685" s="6">
        <v>110029</v>
      </c>
      <c r="D685" s="5">
        <v>-305</v>
      </c>
      <c r="E685" s="5">
        <v>-2.8</v>
      </c>
      <c r="F685" s="5">
        <v>-2</v>
      </c>
      <c r="G685" s="5">
        <v>0</v>
      </c>
      <c r="H685" s="5">
        <v>130</v>
      </c>
      <c r="I685" s="11"/>
      <c r="J685" s="11"/>
    </row>
    <row r="686" spans="1:10" ht="19.5" customHeight="1" x14ac:dyDescent="0.25">
      <c r="A686" s="11" t="s">
        <v>821</v>
      </c>
      <c r="B686" s="12" t="s">
        <v>26</v>
      </c>
      <c r="C686" s="6">
        <v>45666</v>
      </c>
      <c r="D686" s="5">
        <v>123</v>
      </c>
      <c r="E686" s="5">
        <v>2.7</v>
      </c>
      <c r="F686" s="5">
        <v>18</v>
      </c>
      <c r="G686" s="5">
        <v>0.4</v>
      </c>
      <c r="H686" s="5">
        <v>-46</v>
      </c>
      <c r="I686" s="11"/>
      <c r="J686" s="11"/>
    </row>
    <row r="687" spans="1:10" ht="19.5" customHeight="1" x14ac:dyDescent="0.25">
      <c r="A687" s="11" t="s">
        <v>878</v>
      </c>
      <c r="B687" s="12" t="s">
        <v>26</v>
      </c>
      <c r="C687" s="6">
        <v>129498</v>
      </c>
      <c r="D687" s="5">
        <v>75</v>
      </c>
      <c r="E687" s="5">
        <v>0.6</v>
      </c>
      <c r="F687" s="5">
        <v>52</v>
      </c>
      <c r="G687" s="5">
        <v>0.4</v>
      </c>
      <c r="H687" s="5">
        <v>55</v>
      </c>
      <c r="I687" s="11"/>
      <c r="J687" s="11"/>
    </row>
    <row r="688" spans="1:10" ht="19.5" customHeight="1" x14ac:dyDescent="0.25">
      <c r="A688" s="11" t="s">
        <v>894</v>
      </c>
      <c r="B688" s="12" t="s">
        <v>26</v>
      </c>
      <c r="C688" s="6">
        <v>950082</v>
      </c>
      <c r="D688" s="6">
        <v>-3527</v>
      </c>
      <c r="E688" s="5">
        <v>-3.7</v>
      </c>
      <c r="F688" s="6">
        <v>3203</v>
      </c>
      <c r="G688" s="5">
        <v>3.4</v>
      </c>
      <c r="H688" s="6">
        <v>6408</v>
      </c>
      <c r="I688" s="11"/>
      <c r="J688" s="11"/>
    </row>
    <row r="689" spans="1:10" ht="19.5" customHeight="1" x14ac:dyDescent="0.25">
      <c r="A689" s="11" t="s">
        <v>898</v>
      </c>
      <c r="B689" s="12" t="s">
        <v>26</v>
      </c>
      <c r="C689" s="6">
        <v>46498</v>
      </c>
      <c r="D689" s="5">
        <v>-316</v>
      </c>
      <c r="E689" s="5">
        <v>-6.8</v>
      </c>
      <c r="F689" s="5">
        <v>45</v>
      </c>
      <c r="G689" s="5">
        <v>1</v>
      </c>
      <c r="H689" s="5">
        <v>115</v>
      </c>
      <c r="I689" s="11"/>
      <c r="J689" s="11"/>
    </row>
    <row r="690" spans="1:10" ht="19.5" customHeight="1" x14ac:dyDescent="0.25">
      <c r="A690" s="11" t="s">
        <v>899</v>
      </c>
      <c r="B690" s="12" t="s">
        <v>26</v>
      </c>
      <c r="C690" s="6">
        <v>10215</v>
      </c>
      <c r="D690" s="5">
        <v>-15</v>
      </c>
      <c r="E690" s="5">
        <v>-1.5</v>
      </c>
      <c r="F690" s="5">
        <v>0</v>
      </c>
      <c r="G690" s="5">
        <v>0</v>
      </c>
      <c r="H690" s="5">
        <v>29</v>
      </c>
      <c r="I690" s="11"/>
      <c r="J690" s="11"/>
    </row>
    <row r="691" spans="1:10" ht="19.5" customHeight="1" x14ac:dyDescent="0.25">
      <c r="A691" s="11" t="s">
        <v>943</v>
      </c>
      <c r="B691" s="12" t="s">
        <v>26</v>
      </c>
      <c r="C691" s="6">
        <v>35845</v>
      </c>
      <c r="D691" s="5">
        <v>-262</v>
      </c>
      <c r="E691" s="5">
        <v>-7.3</v>
      </c>
      <c r="F691" s="5">
        <v>20</v>
      </c>
      <c r="G691" s="5">
        <v>0.6</v>
      </c>
      <c r="H691" s="5">
        <v>17</v>
      </c>
      <c r="I691" s="11"/>
      <c r="J691" s="11"/>
    </row>
    <row r="692" spans="1:10" ht="19.5" customHeight="1" x14ac:dyDescent="0.25">
      <c r="A692" s="11" t="s">
        <v>969</v>
      </c>
      <c r="B692" s="12" t="s">
        <v>26</v>
      </c>
      <c r="C692" s="6">
        <v>146986</v>
      </c>
      <c r="D692" s="5">
        <v>-157</v>
      </c>
      <c r="E692" s="5">
        <v>-1.1000000000000001</v>
      </c>
      <c r="F692" s="5">
        <v>994</v>
      </c>
      <c r="G692" s="5">
        <v>6.8</v>
      </c>
      <c r="H692" s="5">
        <v>458</v>
      </c>
      <c r="I692" s="11"/>
      <c r="J692" s="11"/>
    </row>
    <row r="693" spans="1:10" ht="19.5" customHeight="1" x14ac:dyDescent="0.25">
      <c r="A693" s="11" t="s">
        <v>974</v>
      </c>
      <c r="B693" s="12" t="s">
        <v>26</v>
      </c>
      <c r="C693" s="6">
        <v>38525</v>
      </c>
      <c r="D693" s="5">
        <v>61</v>
      </c>
      <c r="E693" s="5">
        <v>1.6</v>
      </c>
      <c r="F693" s="5">
        <v>56</v>
      </c>
      <c r="G693" s="5">
        <v>1.5</v>
      </c>
      <c r="H693" s="5">
        <v>89</v>
      </c>
      <c r="I693" s="11"/>
      <c r="J693" s="11"/>
    </row>
    <row r="694" spans="1:10" ht="19.5" customHeight="1" x14ac:dyDescent="0.25">
      <c r="A694" s="11" t="s">
        <v>979</v>
      </c>
      <c r="B694" s="12" t="s">
        <v>26</v>
      </c>
      <c r="C694" s="6">
        <v>69713</v>
      </c>
      <c r="D694" s="5">
        <v>42</v>
      </c>
      <c r="E694" s="5">
        <v>0.6</v>
      </c>
      <c r="F694" s="5">
        <v>24</v>
      </c>
      <c r="G694" s="5">
        <v>0.3</v>
      </c>
      <c r="H694" s="5">
        <v>96</v>
      </c>
      <c r="I694" s="11"/>
      <c r="J694" s="11"/>
    </row>
    <row r="695" spans="1:10" ht="19.5" customHeight="1" x14ac:dyDescent="0.25">
      <c r="A695" s="11" t="s">
        <v>1020</v>
      </c>
      <c r="B695" s="12" t="s">
        <v>26</v>
      </c>
      <c r="C695" s="6">
        <v>14130</v>
      </c>
      <c r="D695" s="5">
        <v>31</v>
      </c>
      <c r="E695" s="5">
        <v>2.2000000000000002</v>
      </c>
      <c r="F695" s="5">
        <v>19</v>
      </c>
      <c r="G695" s="5">
        <v>1.3</v>
      </c>
      <c r="H695" s="5">
        <v>32</v>
      </c>
      <c r="I695" s="11"/>
      <c r="J695" s="11"/>
    </row>
    <row r="696" spans="1:10" ht="19.5" customHeight="1" x14ac:dyDescent="0.25">
      <c r="A696" s="11" t="s">
        <v>1025</v>
      </c>
      <c r="B696" s="12" t="s">
        <v>26</v>
      </c>
      <c r="C696" s="6">
        <v>47452</v>
      </c>
      <c r="D696" s="5">
        <v>-183</v>
      </c>
      <c r="E696" s="5">
        <v>-3.9</v>
      </c>
      <c r="F696" s="5">
        <v>0</v>
      </c>
      <c r="G696" s="5">
        <v>0</v>
      </c>
      <c r="H696" s="5">
        <v>193</v>
      </c>
      <c r="I696" s="11"/>
      <c r="J696" s="11"/>
    </row>
    <row r="697" spans="1:10" ht="19.5" customHeight="1" x14ac:dyDescent="0.25">
      <c r="A697" s="11" t="s">
        <v>1064</v>
      </c>
      <c r="B697" s="12" t="s">
        <v>26</v>
      </c>
      <c r="C697" s="6">
        <v>19426</v>
      </c>
      <c r="D697" s="5">
        <v>-80</v>
      </c>
      <c r="E697" s="5">
        <v>-4.0999999999999996</v>
      </c>
      <c r="F697" s="5">
        <v>8</v>
      </c>
      <c r="G697" s="5">
        <v>0.4</v>
      </c>
      <c r="H697" s="5">
        <v>18</v>
      </c>
      <c r="I697" s="11"/>
      <c r="J697" s="11"/>
    </row>
    <row r="698" spans="1:10" ht="19.5" customHeight="1" x14ac:dyDescent="0.25">
      <c r="A698" s="11" t="s">
        <v>1081</v>
      </c>
      <c r="B698" s="12" t="s">
        <v>26</v>
      </c>
      <c r="C698" s="6">
        <v>20839</v>
      </c>
      <c r="D698" s="5">
        <v>-80</v>
      </c>
      <c r="E698" s="5">
        <v>-3.8</v>
      </c>
      <c r="F698" s="5">
        <v>0</v>
      </c>
      <c r="G698" s="5">
        <v>0</v>
      </c>
      <c r="H698" s="5">
        <v>-1</v>
      </c>
      <c r="I698" s="11"/>
      <c r="J698" s="11"/>
    </row>
    <row r="699" spans="1:10" ht="19.5" customHeight="1" x14ac:dyDescent="0.25">
      <c r="A699" s="11" t="s">
        <v>1092</v>
      </c>
      <c r="B699" s="12" t="s">
        <v>26</v>
      </c>
      <c r="C699" s="6">
        <v>16886</v>
      </c>
      <c r="D699" s="5">
        <v>-115</v>
      </c>
      <c r="E699" s="5">
        <v>-6.8</v>
      </c>
      <c r="F699" s="5">
        <v>2</v>
      </c>
      <c r="G699" s="5">
        <v>0.1</v>
      </c>
      <c r="H699" s="5">
        <v>43</v>
      </c>
      <c r="I699" s="11"/>
      <c r="J699" s="11"/>
    </row>
    <row r="700" spans="1:10" ht="19.5" customHeight="1" x14ac:dyDescent="0.25">
      <c r="A700" s="11" t="s">
        <v>1113</v>
      </c>
      <c r="B700" s="12" t="s">
        <v>26</v>
      </c>
      <c r="C700" s="6">
        <v>19081</v>
      </c>
      <c r="D700" s="5">
        <v>18</v>
      </c>
      <c r="E700" s="5">
        <v>0.9</v>
      </c>
      <c r="F700" s="5">
        <v>-2</v>
      </c>
      <c r="G700" s="5">
        <v>-0.1</v>
      </c>
      <c r="H700" s="5">
        <v>57</v>
      </c>
      <c r="I700" s="11"/>
      <c r="J700" s="11"/>
    </row>
    <row r="701" spans="1:10" ht="19.5" customHeight="1" x14ac:dyDescent="0.25">
      <c r="A701" s="11" t="s">
        <v>1124</v>
      </c>
      <c r="B701" s="12" t="s">
        <v>26</v>
      </c>
      <c r="C701" s="6">
        <v>12365</v>
      </c>
      <c r="D701" s="5">
        <v>-54</v>
      </c>
      <c r="E701" s="5">
        <v>-4.4000000000000004</v>
      </c>
      <c r="F701" s="5">
        <v>2</v>
      </c>
      <c r="G701" s="5">
        <v>0.2</v>
      </c>
      <c r="H701" s="5">
        <v>-10</v>
      </c>
      <c r="I701" s="11"/>
      <c r="J701" s="11"/>
    </row>
    <row r="702" spans="1:10" ht="19.5" customHeight="1" x14ac:dyDescent="0.25">
      <c r="A702" s="11" t="s">
        <v>1146</v>
      </c>
      <c r="B702" s="12" t="s">
        <v>26</v>
      </c>
      <c r="C702" s="6">
        <v>168404</v>
      </c>
      <c r="D702" s="5">
        <v>769</v>
      </c>
      <c r="E702" s="5">
        <v>4.5999999999999996</v>
      </c>
      <c r="F702" s="5">
        <v>120</v>
      </c>
      <c r="G702" s="5">
        <v>0.7</v>
      </c>
      <c r="H702" s="5">
        <v>88</v>
      </c>
      <c r="I702" s="11"/>
      <c r="J702" s="11"/>
    </row>
    <row r="703" spans="1:10" ht="19.5" customHeight="1" x14ac:dyDescent="0.25">
      <c r="A703" s="11" t="s">
        <v>1148</v>
      </c>
      <c r="B703" s="12" t="s">
        <v>26</v>
      </c>
      <c r="C703" s="6">
        <v>25595</v>
      </c>
      <c r="D703" s="5">
        <v>-81</v>
      </c>
      <c r="E703" s="5">
        <v>-3.2</v>
      </c>
      <c r="F703" s="5">
        <v>4</v>
      </c>
      <c r="G703" s="5">
        <v>0.2</v>
      </c>
      <c r="H703" s="5">
        <v>40</v>
      </c>
      <c r="I703" s="11"/>
      <c r="J703" s="11"/>
    </row>
    <row r="704" spans="1:10" ht="19.5" customHeight="1" x14ac:dyDescent="0.25">
      <c r="A704" s="11" t="s">
        <v>1167</v>
      </c>
      <c r="B704" s="12" t="s">
        <v>26</v>
      </c>
      <c r="C704" s="6">
        <v>12534</v>
      </c>
      <c r="D704" s="5">
        <v>-74</v>
      </c>
      <c r="E704" s="5">
        <v>-5.9</v>
      </c>
      <c r="F704" s="5">
        <v>4</v>
      </c>
      <c r="G704" s="5">
        <v>0.3</v>
      </c>
      <c r="H704" s="5">
        <v>-7</v>
      </c>
      <c r="I704" s="11"/>
      <c r="J704" s="11"/>
    </row>
    <row r="705" spans="1:10" ht="19.5" customHeight="1" x14ac:dyDescent="0.25">
      <c r="A705" s="11" t="s">
        <v>1169</v>
      </c>
      <c r="B705" s="12" t="s">
        <v>26</v>
      </c>
      <c r="C705" s="6">
        <v>37702</v>
      </c>
      <c r="D705" s="5">
        <v>372</v>
      </c>
      <c r="E705" s="5">
        <v>9.9</v>
      </c>
      <c r="F705" s="5">
        <v>44</v>
      </c>
      <c r="G705" s="5">
        <v>1.2</v>
      </c>
      <c r="H705" s="5">
        <v>24</v>
      </c>
      <c r="I705" s="11"/>
      <c r="J705" s="11"/>
    </row>
    <row r="706" spans="1:10" ht="19.5" customHeight="1" x14ac:dyDescent="0.25">
      <c r="A706" s="11" t="s">
        <v>1180</v>
      </c>
      <c r="B706" s="12" t="s">
        <v>26</v>
      </c>
      <c r="C706" s="6">
        <v>24922</v>
      </c>
      <c r="D706" s="5">
        <v>-160</v>
      </c>
      <c r="E706" s="5">
        <v>-6.4</v>
      </c>
      <c r="F706" s="5">
        <v>0</v>
      </c>
      <c r="G706" s="5">
        <v>0</v>
      </c>
      <c r="H706" s="5">
        <v>23</v>
      </c>
      <c r="I706" s="11"/>
      <c r="J706" s="11"/>
    </row>
    <row r="707" spans="1:10" ht="19.5" customHeight="1" x14ac:dyDescent="0.25">
      <c r="A707" s="11" t="s">
        <v>1201</v>
      </c>
      <c r="B707" s="12" t="s">
        <v>26</v>
      </c>
      <c r="C707" s="6">
        <v>28442</v>
      </c>
      <c r="D707" s="5">
        <v>12</v>
      </c>
      <c r="E707" s="5">
        <v>0.4</v>
      </c>
      <c r="F707" s="5">
        <v>31</v>
      </c>
      <c r="G707" s="5">
        <v>1.1000000000000001</v>
      </c>
      <c r="H707" s="5">
        <v>-7</v>
      </c>
      <c r="I707" s="11"/>
      <c r="J707" s="11"/>
    </row>
    <row r="708" spans="1:10" ht="19.5" customHeight="1" x14ac:dyDescent="0.25">
      <c r="A708" s="11" t="s">
        <v>1226</v>
      </c>
      <c r="B708" s="12" t="s">
        <v>26</v>
      </c>
      <c r="C708" s="6">
        <v>16645</v>
      </c>
      <c r="D708" s="5">
        <v>15</v>
      </c>
      <c r="E708" s="5">
        <v>0.9</v>
      </c>
      <c r="F708" s="5">
        <v>1</v>
      </c>
      <c r="G708" s="5">
        <v>0.1</v>
      </c>
      <c r="H708" s="5">
        <v>-4</v>
      </c>
      <c r="I708" s="11"/>
      <c r="J708" s="11"/>
    </row>
    <row r="709" spans="1:10" ht="19.5" customHeight="1" x14ac:dyDescent="0.25">
      <c r="A709" s="11" t="s">
        <v>1276</v>
      </c>
      <c r="B709" s="12" t="s">
        <v>26</v>
      </c>
      <c r="C709" s="6">
        <v>23870</v>
      </c>
      <c r="D709" s="5">
        <v>151</v>
      </c>
      <c r="E709" s="5">
        <v>6.3</v>
      </c>
      <c r="F709" s="5">
        <v>20</v>
      </c>
      <c r="G709" s="5">
        <v>0.8</v>
      </c>
      <c r="H709" s="5">
        <v>-6</v>
      </c>
      <c r="I709" s="11"/>
      <c r="J709" s="11"/>
    </row>
    <row r="710" spans="1:10" ht="19.5" customHeight="1" x14ac:dyDescent="0.25">
      <c r="A710" s="11" t="s">
        <v>1293</v>
      </c>
      <c r="B710" s="12" t="s">
        <v>26</v>
      </c>
      <c r="C710" s="6">
        <v>44395</v>
      </c>
      <c r="D710" s="5">
        <v>115</v>
      </c>
      <c r="E710" s="5">
        <v>2.6</v>
      </c>
      <c r="F710" s="5">
        <v>10</v>
      </c>
      <c r="G710" s="5">
        <v>0.2</v>
      </c>
      <c r="H710" s="5">
        <v>47</v>
      </c>
      <c r="I710" s="11"/>
      <c r="J710" s="11"/>
    </row>
    <row r="711" spans="1:10" ht="19.5" customHeight="1" x14ac:dyDescent="0.25">
      <c r="A711" s="11" t="s">
        <v>1318</v>
      </c>
      <c r="B711" s="12" t="s">
        <v>26</v>
      </c>
      <c r="C711" s="6">
        <v>20394</v>
      </c>
      <c r="D711" s="5">
        <v>-47</v>
      </c>
      <c r="E711" s="5">
        <v>-2.2999999999999998</v>
      </c>
      <c r="F711" s="5">
        <v>1</v>
      </c>
      <c r="G711" s="5">
        <v>0</v>
      </c>
      <c r="H711" s="5">
        <v>-53</v>
      </c>
      <c r="I711" s="11"/>
      <c r="J711" s="11"/>
    </row>
    <row r="712" spans="1:10" ht="19.5" customHeight="1" x14ac:dyDescent="0.25">
      <c r="A712" s="11" t="s">
        <v>1332</v>
      </c>
      <c r="B712" s="12" t="s">
        <v>26</v>
      </c>
      <c r="C712" s="6">
        <v>270434</v>
      </c>
      <c r="D712" s="5">
        <v>-872</v>
      </c>
      <c r="E712" s="5">
        <v>-3.2</v>
      </c>
      <c r="F712" s="5">
        <v>669</v>
      </c>
      <c r="G712" s="5">
        <v>2.5</v>
      </c>
      <c r="H712" s="6">
        <v>1029</v>
      </c>
      <c r="I712" s="11"/>
      <c r="J712" s="11"/>
    </row>
    <row r="713" spans="1:10" ht="19.5" customHeight="1" x14ac:dyDescent="0.25">
      <c r="A713" s="11" t="s">
        <v>1346</v>
      </c>
      <c r="B713" s="12" t="s">
        <v>26</v>
      </c>
      <c r="C713" s="6">
        <v>22893</v>
      </c>
      <c r="D713" s="5">
        <v>-71</v>
      </c>
      <c r="E713" s="5">
        <v>-3.1</v>
      </c>
      <c r="F713" s="5">
        <v>-2</v>
      </c>
      <c r="G713" s="5">
        <v>-0.1</v>
      </c>
      <c r="H713" s="5">
        <v>-25</v>
      </c>
      <c r="I713" s="11"/>
      <c r="J713" s="11"/>
    </row>
    <row r="714" spans="1:10" ht="19.5" customHeight="1" x14ac:dyDescent="0.25">
      <c r="A714" s="11" t="s">
        <v>1354</v>
      </c>
      <c r="B714" s="12" t="s">
        <v>26</v>
      </c>
      <c r="C714" s="6">
        <v>34484</v>
      </c>
      <c r="D714" s="5">
        <v>-13</v>
      </c>
      <c r="E714" s="5">
        <v>-0.4</v>
      </c>
      <c r="F714" s="5">
        <v>19</v>
      </c>
      <c r="G714" s="5">
        <v>0.6</v>
      </c>
      <c r="H714" s="5">
        <v>92</v>
      </c>
      <c r="I714" s="11"/>
      <c r="J714" s="11"/>
    </row>
    <row r="715" spans="1:10" ht="19.5" customHeight="1" x14ac:dyDescent="0.25">
      <c r="A715" s="11" t="s">
        <v>1365</v>
      </c>
      <c r="B715" s="12" t="s">
        <v>26</v>
      </c>
      <c r="C715" s="6">
        <v>20746</v>
      </c>
      <c r="D715" s="5">
        <v>12</v>
      </c>
      <c r="E715" s="5">
        <v>0.6</v>
      </c>
      <c r="F715" s="5">
        <v>3</v>
      </c>
      <c r="G715" s="5">
        <v>0.1</v>
      </c>
      <c r="H715" s="5">
        <v>-5</v>
      </c>
      <c r="I715" s="11"/>
      <c r="J715" s="11"/>
    </row>
    <row r="716" spans="1:10" ht="19.5" customHeight="1" x14ac:dyDescent="0.25">
      <c r="A716" s="11" t="s">
        <v>1378</v>
      </c>
      <c r="B716" s="12" t="s">
        <v>26</v>
      </c>
      <c r="C716" s="6">
        <v>10696</v>
      </c>
      <c r="D716" s="5">
        <v>22</v>
      </c>
      <c r="E716" s="5">
        <v>2.1</v>
      </c>
      <c r="F716" s="5">
        <v>20</v>
      </c>
      <c r="G716" s="5">
        <v>1.9</v>
      </c>
      <c r="H716" s="5">
        <v>8</v>
      </c>
      <c r="I716" s="11"/>
      <c r="J716" s="11"/>
    </row>
    <row r="717" spans="1:10" ht="19.5" customHeight="1" x14ac:dyDescent="0.25">
      <c r="A717" s="11" t="s">
        <v>1405</v>
      </c>
      <c r="B717" s="12" t="s">
        <v>26</v>
      </c>
      <c r="C717" s="6">
        <v>190587</v>
      </c>
      <c r="D717" s="6">
        <v>-1177</v>
      </c>
      <c r="E717" s="5">
        <v>-6.2</v>
      </c>
      <c r="F717" s="6">
        <v>1823</v>
      </c>
      <c r="G717" s="5">
        <v>9.6</v>
      </c>
      <c r="H717" s="6">
        <v>1256</v>
      </c>
      <c r="I717" s="11"/>
      <c r="J717" s="11"/>
    </row>
    <row r="718" spans="1:10" ht="19.5" customHeight="1" x14ac:dyDescent="0.25">
      <c r="A718" s="11" t="s">
        <v>1406</v>
      </c>
      <c r="B718" s="12" t="s">
        <v>26</v>
      </c>
      <c r="C718" s="6">
        <v>15128</v>
      </c>
      <c r="D718" s="5">
        <v>-11</v>
      </c>
      <c r="E718" s="5">
        <v>-0.7</v>
      </c>
      <c r="F718" s="5">
        <v>3</v>
      </c>
      <c r="G718" s="5">
        <v>0.2</v>
      </c>
      <c r="H718" s="5">
        <v>-17</v>
      </c>
      <c r="I718" s="11"/>
      <c r="J718" s="11"/>
    </row>
    <row r="719" spans="1:10" ht="19.5" customHeight="1" x14ac:dyDescent="0.25">
      <c r="A719" s="11" t="s">
        <v>1452</v>
      </c>
      <c r="B719" s="12" t="s">
        <v>26</v>
      </c>
      <c r="C719" s="6">
        <v>181616</v>
      </c>
      <c r="D719" s="5">
        <v>-617</v>
      </c>
      <c r="E719" s="5">
        <v>-3.4</v>
      </c>
      <c r="F719" s="5">
        <v>162</v>
      </c>
      <c r="G719" s="5">
        <v>0.9</v>
      </c>
      <c r="H719" s="5">
        <v>307</v>
      </c>
      <c r="I719" s="11"/>
      <c r="J719" s="11"/>
    </row>
    <row r="720" spans="1:10" ht="19.5" customHeight="1" x14ac:dyDescent="0.25">
      <c r="A720" s="11" t="s">
        <v>1457</v>
      </c>
      <c r="B720" s="12" t="s">
        <v>26</v>
      </c>
      <c r="C720" s="6">
        <v>15505</v>
      </c>
      <c r="D720" s="5">
        <v>-82</v>
      </c>
      <c r="E720" s="5">
        <v>-5.3</v>
      </c>
      <c r="F720" s="5">
        <v>10</v>
      </c>
      <c r="G720" s="5">
        <v>0.6</v>
      </c>
      <c r="H720" s="5">
        <v>-34</v>
      </c>
      <c r="I720" s="11"/>
      <c r="J720" s="11"/>
    </row>
    <row r="721" spans="1:10" ht="19.5" customHeight="1" x14ac:dyDescent="0.25">
      <c r="A721" s="11" t="s">
        <v>1461</v>
      </c>
      <c r="B721" s="12" t="s">
        <v>26</v>
      </c>
      <c r="C721" s="6">
        <v>107516</v>
      </c>
      <c r="D721" s="5">
        <v>-404</v>
      </c>
      <c r="E721" s="5">
        <v>-3.8</v>
      </c>
      <c r="F721" s="5">
        <v>139</v>
      </c>
      <c r="G721" s="5">
        <v>1.3</v>
      </c>
      <c r="H721" s="5">
        <v>113</v>
      </c>
      <c r="I721" s="11"/>
      <c r="J721" s="11"/>
    </row>
    <row r="722" spans="1:10" ht="19.5" customHeight="1" x14ac:dyDescent="0.25">
      <c r="A722" s="11" t="s">
        <v>1466</v>
      </c>
      <c r="B722" s="12" t="s">
        <v>26</v>
      </c>
      <c r="C722" s="6">
        <v>31443</v>
      </c>
      <c r="D722" s="5">
        <v>-31</v>
      </c>
      <c r="E722" s="5">
        <v>-1</v>
      </c>
      <c r="F722" s="5">
        <v>8</v>
      </c>
      <c r="G722" s="5">
        <v>0.3</v>
      </c>
      <c r="H722" s="5">
        <v>-84</v>
      </c>
      <c r="I722" s="11"/>
      <c r="J722" s="11"/>
    </row>
    <row r="723" spans="1:10" ht="19.5" customHeight="1" x14ac:dyDescent="0.25">
      <c r="A723" s="11" t="s">
        <v>1484</v>
      </c>
      <c r="B723" s="12" t="s">
        <v>26</v>
      </c>
      <c r="C723" s="6">
        <v>62530</v>
      </c>
      <c r="D723" s="5">
        <v>342</v>
      </c>
      <c r="E723" s="5">
        <v>5.5</v>
      </c>
      <c r="F723" s="5">
        <v>77</v>
      </c>
      <c r="G723" s="5">
        <v>1.2</v>
      </c>
      <c r="H723" s="5">
        <v>67</v>
      </c>
      <c r="I723" s="11"/>
      <c r="J723" s="11"/>
    </row>
    <row r="724" spans="1:10" ht="19.5" customHeight="1" x14ac:dyDescent="0.25">
      <c r="A724" s="11" t="s">
        <v>1489</v>
      </c>
      <c r="B724" s="12" t="s">
        <v>26</v>
      </c>
      <c r="C724" s="6">
        <v>27827</v>
      </c>
      <c r="D724" s="5">
        <v>51</v>
      </c>
      <c r="E724" s="5">
        <v>1.8</v>
      </c>
      <c r="F724" s="5">
        <v>-3</v>
      </c>
      <c r="G724" s="5">
        <v>-0.1</v>
      </c>
      <c r="H724" s="5">
        <v>33</v>
      </c>
      <c r="I724" s="11"/>
      <c r="J724" s="11"/>
    </row>
    <row r="725" spans="1:10" ht="19.5" customHeight="1" x14ac:dyDescent="0.25">
      <c r="A725" s="11" t="s">
        <v>1499</v>
      </c>
      <c r="B725" s="12" t="s">
        <v>26</v>
      </c>
      <c r="C725" s="6">
        <v>66185</v>
      </c>
      <c r="D725" s="5">
        <v>-343</v>
      </c>
      <c r="E725" s="5">
        <v>-5.2</v>
      </c>
      <c r="F725" s="5">
        <v>27</v>
      </c>
      <c r="G725" s="5">
        <v>0.4</v>
      </c>
      <c r="H725" s="5">
        <v>-89</v>
      </c>
      <c r="I725" s="11"/>
      <c r="J725" s="11"/>
    </row>
    <row r="726" spans="1:10" ht="19.5" customHeight="1" x14ac:dyDescent="0.25">
      <c r="A726" s="11" t="s">
        <v>1507</v>
      </c>
      <c r="B726" s="12" t="s">
        <v>26</v>
      </c>
      <c r="C726" s="6">
        <v>27984</v>
      </c>
      <c r="D726" s="5">
        <v>36</v>
      </c>
      <c r="E726" s="5">
        <v>1.3</v>
      </c>
      <c r="F726" s="5">
        <v>20</v>
      </c>
      <c r="G726" s="5">
        <v>0.7</v>
      </c>
      <c r="H726" s="5">
        <v>90</v>
      </c>
      <c r="I726" s="11"/>
      <c r="J726" s="11"/>
    </row>
    <row r="727" spans="1:10" ht="19.5" customHeight="1" x14ac:dyDescent="0.25">
      <c r="A727" s="11" t="s">
        <v>1517</v>
      </c>
      <c r="B727" s="12" t="s">
        <v>26</v>
      </c>
      <c r="C727" s="6">
        <v>24182</v>
      </c>
      <c r="D727" s="5">
        <v>55</v>
      </c>
      <c r="E727" s="5">
        <v>2.2999999999999998</v>
      </c>
      <c r="F727" s="5">
        <v>27</v>
      </c>
      <c r="G727" s="5">
        <v>1.1000000000000001</v>
      </c>
      <c r="H727" s="5">
        <v>1</v>
      </c>
      <c r="I727" s="11"/>
      <c r="J727" s="11"/>
    </row>
    <row r="728" spans="1:10" ht="19.5" customHeight="1" x14ac:dyDescent="0.25">
      <c r="A728" s="11" t="s">
        <v>1520</v>
      </c>
      <c r="B728" s="12" t="s">
        <v>26</v>
      </c>
      <c r="C728" s="6">
        <v>33756</v>
      </c>
      <c r="D728" s="5">
        <v>171</v>
      </c>
      <c r="E728" s="5">
        <v>5.0999999999999996</v>
      </c>
      <c r="F728" s="5">
        <v>12</v>
      </c>
      <c r="G728" s="5">
        <v>0.4</v>
      </c>
      <c r="H728" s="5">
        <v>91</v>
      </c>
      <c r="I728" s="11"/>
      <c r="J728" s="11"/>
    </row>
    <row r="729" spans="1:10" ht="19.5" customHeight="1" x14ac:dyDescent="0.25">
      <c r="A729" s="11" t="s">
        <v>61</v>
      </c>
      <c r="B729" s="12" t="s">
        <v>62</v>
      </c>
      <c r="C729" s="6">
        <v>12519</v>
      </c>
      <c r="D729" s="5">
        <v>-110</v>
      </c>
      <c r="E729" s="5">
        <v>-8.6999999999999993</v>
      </c>
      <c r="F729" s="5">
        <v>8</v>
      </c>
      <c r="G729" s="5">
        <v>0.6</v>
      </c>
      <c r="H729" s="5">
        <v>-26</v>
      </c>
      <c r="I729" s="11"/>
      <c r="J729" s="11"/>
    </row>
    <row r="730" spans="1:10" ht="19.5" customHeight="1" x14ac:dyDescent="0.25">
      <c r="A730" s="11" t="s">
        <v>106</v>
      </c>
      <c r="B730" s="12" t="s">
        <v>62</v>
      </c>
      <c r="C730" s="6">
        <v>16332</v>
      </c>
      <c r="D730" s="5">
        <v>-78</v>
      </c>
      <c r="E730" s="5">
        <v>-4.8</v>
      </c>
      <c r="F730" s="5">
        <v>-2</v>
      </c>
      <c r="G730" s="5">
        <v>-0.1</v>
      </c>
      <c r="H730" s="5">
        <v>38</v>
      </c>
      <c r="I730" s="11"/>
      <c r="J730" s="11"/>
    </row>
    <row r="731" spans="1:10" ht="19.5" customHeight="1" x14ac:dyDescent="0.25">
      <c r="A731" s="11" t="s">
        <v>142</v>
      </c>
      <c r="B731" s="12" t="s">
        <v>62</v>
      </c>
      <c r="C731" s="6">
        <v>26476</v>
      </c>
      <c r="D731" s="5">
        <v>-498</v>
      </c>
      <c r="E731" s="5">
        <v>-18.7</v>
      </c>
      <c r="F731" s="5">
        <v>21</v>
      </c>
      <c r="G731" s="5">
        <v>0.8</v>
      </c>
      <c r="H731" s="5">
        <v>42</v>
      </c>
      <c r="I731" s="11"/>
      <c r="J731" s="11"/>
    </row>
    <row r="732" spans="1:10" ht="19.5" customHeight="1" x14ac:dyDescent="0.25">
      <c r="A732" s="11" t="s">
        <v>204</v>
      </c>
      <c r="B732" s="12" t="s">
        <v>62</v>
      </c>
      <c r="C732" s="6">
        <v>14754</v>
      </c>
      <c r="D732" s="5">
        <v>-6</v>
      </c>
      <c r="E732" s="5">
        <v>-0.4</v>
      </c>
      <c r="F732" s="5">
        <v>28</v>
      </c>
      <c r="G732" s="5">
        <v>1.9</v>
      </c>
      <c r="H732" s="5">
        <v>59</v>
      </c>
      <c r="I732" s="11"/>
      <c r="J732" s="11"/>
    </row>
    <row r="733" spans="1:10" ht="19.5" customHeight="1" x14ac:dyDescent="0.25">
      <c r="A733" s="11" t="s">
        <v>251</v>
      </c>
      <c r="B733" s="12" t="s">
        <v>62</v>
      </c>
      <c r="C733" s="6">
        <v>66878</v>
      </c>
      <c r="D733" s="5">
        <v>88</v>
      </c>
      <c r="E733" s="5">
        <v>1.3</v>
      </c>
      <c r="F733" s="5">
        <v>29</v>
      </c>
      <c r="G733" s="5">
        <v>0.4</v>
      </c>
      <c r="H733" s="5">
        <v>116</v>
      </c>
      <c r="I733" s="11"/>
      <c r="J733" s="11"/>
    </row>
    <row r="734" spans="1:10" ht="19.5" customHeight="1" x14ac:dyDescent="0.25">
      <c r="A734" s="11" t="s">
        <v>321</v>
      </c>
      <c r="B734" s="12" t="s">
        <v>62</v>
      </c>
      <c r="C734" s="6">
        <v>20115</v>
      </c>
      <c r="D734" s="5">
        <v>-71</v>
      </c>
      <c r="E734" s="5">
        <v>-3.5</v>
      </c>
      <c r="F734" s="5">
        <v>-6</v>
      </c>
      <c r="G734" s="5">
        <v>-0.3</v>
      </c>
      <c r="H734" s="5">
        <v>-26</v>
      </c>
      <c r="I734" s="11"/>
      <c r="J734" s="11"/>
    </row>
    <row r="735" spans="1:10" ht="19.5" customHeight="1" x14ac:dyDescent="0.25">
      <c r="A735" s="11" t="s">
        <v>395</v>
      </c>
      <c r="B735" s="12" t="s">
        <v>62</v>
      </c>
      <c r="C735" s="6">
        <v>35361</v>
      </c>
      <c r="D735" s="5">
        <v>-343</v>
      </c>
      <c r="E735" s="5">
        <v>-9.6999999999999993</v>
      </c>
      <c r="F735" s="5">
        <v>59</v>
      </c>
      <c r="G735" s="5">
        <v>1.7</v>
      </c>
      <c r="H735" s="5">
        <v>22</v>
      </c>
      <c r="I735" s="11"/>
      <c r="J735" s="11"/>
    </row>
    <row r="736" spans="1:10" ht="19.5" customHeight="1" x14ac:dyDescent="0.25">
      <c r="A736" s="11" t="s">
        <v>400</v>
      </c>
      <c r="B736" s="12" t="s">
        <v>62</v>
      </c>
      <c r="C736" s="6">
        <v>39034</v>
      </c>
      <c r="D736" s="5">
        <v>-203</v>
      </c>
      <c r="E736" s="5">
        <v>-5.2</v>
      </c>
      <c r="F736" s="5">
        <v>123</v>
      </c>
      <c r="G736" s="5">
        <v>3.2</v>
      </c>
      <c r="H736" s="5">
        <v>123</v>
      </c>
      <c r="I736" s="11"/>
      <c r="J736" s="11"/>
    </row>
    <row r="737" spans="1:10" ht="19.5" customHeight="1" x14ac:dyDescent="0.25">
      <c r="A737" s="11" t="s">
        <v>451</v>
      </c>
      <c r="B737" s="12" t="s">
        <v>62</v>
      </c>
      <c r="C737" s="6">
        <v>18902</v>
      </c>
      <c r="D737" s="5">
        <v>-108</v>
      </c>
      <c r="E737" s="5">
        <v>-5.7</v>
      </c>
      <c r="F737" s="5">
        <v>6</v>
      </c>
      <c r="G737" s="5">
        <v>0.3</v>
      </c>
      <c r="H737" s="5">
        <v>23</v>
      </c>
      <c r="I737" s="11"/>
      <c r="J737" s="11"/>
    </row>
    <row r="738" spans="1:10" ht="19.5" customHeight="1" x14ac:dyDescent="0.25">
      <c r="A738" s="11" t="s">
        <v>463</v>
      </c>
      <c r="B738" s="12" t="s">
        <v>62</v>
      </c>
      <c r="C738" s="6">
        <v>120793</v>
      </c>
      <c r="D738" s="5">
        <v>-58</v>
      </c>
      <c r="E738" s="5">
        <v>-0.5</v>
      </c>
      <c r="F738" s="5">
        <v>696</v>
      </c>
      <c r="G738" s="5">
        <v>5.8</v>
      </c>
      <c r="H738" s="5">
        <v>667</v>
      </c>
      <c r="I738" s="11"/>
      <c r="J738" s="11"/>
    </row>
    <row r="739" spans="1:10" ht="19.5" customHeight="1" x14ac:dyDescent="0.25">
      <c r="A739" s="11" t="s">
        <v>497</v>
      </c>
      <c r="B739" s="12" t="s">
        <v>62</v>
      </c>
      <c r="C739" s="6">
        <v>28689</v>
      </c>
      <c r="D739" s="5">
        <v>-293</v>
      </c>
      <c r="E739" s="5">
        <v>-10.199999999999999</v>
      </c>
      <c r="F739" s="5">
        <v>52</v>
      </c>
      <c r="G739" s="5">
        <v>1.8</v>
      </c>
      <c r="H739" s="5">
        <v>106</v>
      </c>
      <c r="I739" s="11"/>
      <c r="J739" s="11"/>
    </row>
    <row r="740" spans="1:10" ht="19.5" customHeight="1" x14ac:dyDescent="0.25">
      <c r="A740" s="11" t="s">
        <v>525</v>
      </c>
      <c r="B740" s="12" t="s">
        <v>62</v>
      </c>
      <c r="C740" s="6">
        <v>37084</v>
      </c>
      <c r="D740" s="5">
        <v>-610</v>
      </c>
      <c r="E740" s="5">
        <v>-16.5</v>
      </c>
      <c r="F740" s="5">
        <v>218</v>
      </c>
      <c r="G740" s="5">
        <v>5.9</v>
      </c>
      <c r="H740" s="5">
        <v>477</v>
      </c>
      <c r="I740" s="11"/>
      <c r="J740" s="11"/>
    </row>
    <row r="741" spans="1:10" ht="19.5" customHeight="1" x14ac:dyDescent="0.25">
      <c r="A741" s="11" t="s">
        <v>533</v>
      </c>
      <c r="B741" s="12" t="s">
        <v>62</v>
      </c>
      <c r="C741" s="6">
        <v>34381</v>
      </c>
      <c r="D741" s="5">
        <v>-854</v>
      </c>
      <c r="E741" s="5">
        <v>-24.8</v>
      </c>
      <c r="F741" s="5">
        <v>334</v>
      </c>
      <c r="G741" s="5">
        <v>9.6999999999999993</v>
      </c>
      <c r="H741" s="5">
        <v>396</v>
      </c>
      <c r="I741" s="11"/>
      <c r="J741" s="11"/>
    </row>
    <row r="742" spans="1:10" ht="19.5" customHeight="1" x14ac:dyDescent="0.25">
      <c r="A742" s="11" t="s">
        <v>538</v>
      </c>
      <c r="B742" s="12" t="s">
        <v>62</v>
      </c>
      <c r="C742" s="6">
        <v>25733</v>
      </c>
      <c r="D742" s="5">
        <v>105</v>
      </c>
      <c r="E742" s="5">
        <v>4.0999999999999996</v>
      </c>
      <c r="F742" s="5">
        <v>15</v>
      </c>
      <c r="G742" s="5">
        <v>0.6</v>
      </c>
      <c r="H742" s="5">
        <v>68</v>
      </c>
      <c r="I742" s="11"/>
      <c r="J742" s="11"/>
    </row>
    <row r="743" spans="1:10" ht="19.5" customHeight="1" x14ac:dyDescent="0.25">
      <c r="A743" s="11" t="s">
        <v>562</v>
      </c>
      <c r="B743" s="12" t="s">
        <v>62</v>
      </c>
      <c r="C743" s="6">
        <v>33855</v>
      </c>
      <c r="D743" s="6">
        <v>-2188</v>
      </c>
      <c r="E743" s="5">
        <v>-63.4</v>
      </c>
      <c r="F743" s="5">
        <v>16</v>
      </c>
      <c r="G743" s="5">
        <v>0.5</v>
      </c>
      <c r="H743" s="5">
        <v>814</v>
      </c>
      <c r="I743" s="11"/>
      <c r="J743" s="11"/>
    </row>
    <row r="744" spans="1:10" ht="19.5" customHeight="1" x14ac:dyDescent="0.25">
      <c r="A744" s="11" t="s">
        <v>647</v>
      </c>
      <c r="B744" s="12" t="s">
        <v>62</v>
      </c>
      <c r="C744" s="6">
        <v>34544</v>
      </c>
      <c r="D744" s="5">
        <v>-347</v>
      </c>
      <c r="E744" s="5">
        <v>-10</v>
      </c>
      <c r="F744" s="5">
        <v>53</v>
      </c>
      <c r="G744" s="5">
        <v>1.5</v>
      </c>
      <c r="H744" s="5">
        <v>63</v>
      </c>
      <c r="I744" s="11"/>
      <c r="J744" s="11"/>
    </row>
    <row r="745" spans="1:10" ht="19.5" customHeight="1" x14ac:dyDescent="0.25">
      <c r="A745" s="11" t="s">
        <v>722</v>
      </c>
      <c r="B745" s="12" t="s">
        <v>62</v>
      </c>
      <c r="C745" s="6">
        <v>13318</v>
      </c>
      <c r="D745" s="5">
        <v>22</v>
      </c>
      <c r="E745" s="5">
        <v>1.7</v>
      </c>
      <c r="F745" s="5">
        <v>0</v>
      </c>
      <c r="G745" s="5">
        <v>0</v>
      </c>
      <c r="H745" s="5">
        <v>36</v>
      </c>
      <c r="I745" s="11"/>
      <c r="J745" s="11"/>
    </row>
    <row r="746" spans="1:10" ht="19.5" customHeight="1" x14ac:dyDescent="0.25">
      <c r="A746" s="11" t="s">
        <v>728</v>
      </c>
      <c r="B746" s="12" t="s">
        <v>62</v>
      </c>
      <c r="C746" s="6">
        <v>18998</v>
      </c>
      <c r="D746" s="5">
        <v>104</v>
      </c>
      <c r="E746" s="5">
        <v>5.5</v>
      </c>
      <c r="F746" s="5">
        <v>1</v>
      </c>
      <c r="G746" s="5">
        <v>0.1</v>
      </c>
      <c r="H746" s="5">
        <v>38</v>
      </c>
      <c r="I746" s="11"/>
      <c r="J746" s="11"/>
    </row>
    <row r="747" spans="1:10" ht="19.5" customHeight="1" x14ac:dyDescent="0.25">
      <c r="A747" s="11" t="s">
        <v>738</v>
      </c>
      <c r="B747" s="12" t="s">
        <v>62</v>
      </c>
      <c r="C747" s="6">
        <v>591178</v>
      </c>
      <c r="D747" s="6">
        <v>1575</v>
      </c>
      <c r="E747" s="5">
        <v>2.7</v>
      </c>
      <c r="F747" s="6">
        <v>1346</v>
      </c>
      <c r="G747" s="5">
        <v>2.2999999999999998</v>
      </c>
      <c r="H747" s="6">
        <v>3565</v>
      </c>
      <c r="I747" s="11"/>
      <c r="J747" s="11"/>
    </row>
    <row r="748" spans="1:10" ht="19.5" customHeight="1" x14ac:dyDescent="0.25">
      <c r="A748" s="11" t="s">
        <v>790</v>
      </c>
      <c r="B748" s="12" t="s">
        <v>62</v>
      </c>
      <c r="C748" s="6">
        <v>20145</v>
      </c>
      <c r="D748" s="5">
        <v>-203</v>
      </c>
      <c r="E748" s="5">
        <v>-10</v>
      </c>
      <c r="F748" s="5">
        <v>-1</v>
      </c>
      <c r="G748" s="5">
        <v>0</v>
      </c>
      <c r="H748" s="5">
        <v>18</v>
      </c>
      <c r="I748" s="11"/>
      <c r="J748" s="11"/>
    </row>
    <row r="749" spans="1:10" ht="19.5" customHeight="1" x14ac:dyDescent="0.25">
      <c r="A749" s="11" t="s">
        <v>826</v>
      </c>
      <c r="B749" s="12" t="s">
        <v>62</v>
      </c>
      <c r="C749" s="6">
        <v>81095</v>
      </c>
      <c r="D749" s="5">
        <v>528</v>
      </c>
      <c r="E749" s="5">
        <v>6.6</v>
      </c>
      <c r="F749" s="5">
        <v>28</v>
      </c>
      <c r="G749" s="5">
        <v>0.3</v>
      </c>
      <c r="H749" s="5">
        <v>424</v>
      </c>
      <c r="I749" s="11"/>
      <c r="J749" s="11"/>
    </row>
    <row r="750" spans="1:10" ht="19.5" customHeight="1" x14ac:dyDescent="0.25">
      <c r="A750" s="11" t="s">
        <v>872</v>
      </c>
      <c r="B750" s="12" t="s">
        <v>62</v>
      </c>
      <c r="C750" s="6">
        <v>33392</v>
      </c>
      <c r="D750" s="5">
        <v>-292</v>
      </c>
      <c r="E750" s="5">
        <v>-8.6999999999999993</v>
      </c>
      <c r="F750" s="5">
        <v>116</v>
      </c>
      <c r="G750" s="5">
        <v>3.5</v>
      </c>
      <c r="H750" s="5">
        <v>165</v>
      </c>
      <c r="I750" s="11"/>
      <c r="J750" s="11"/>
    </row>
    <row r="751" spans="1:10" ht="19.5" customHeight="1" x14ac:dyDescent="0.25">
      <c r="A751" s="11" t="s">
        <v>894</v>
      </c>
      <c r="B751" s="12" t="s">
        <v>62</v>
      </c>
      <c r="C751" s="6">
        <v>11986</v>
      </c>
      <c r="D751" s="5">
        <v>-8</v>
      </c>
      <c r="E751" s="5">
        <v>-0.7</v>
      </c>
      <c r="F751" s="5">
        <v>9</v>
      </c>
      <c r="G751" s="5">
        <v>0.7</v>
      </c>
      <c r="H751" s="5">
        <v>-36</v>
      </c>
      <c r="I751" s="11"/>
      <c r="J751" s="11"/>
    </row>
    <row r="752" spans="1:10" ht="19.5" customHeight="1" x14ac:dyDescent="0.25">
      <c r="A752" s="11" t="s">
        <v>927</v>
      </c>
      <c r="B752" s="12" t="s">
        <v>62</v>
      </c>
      <c r="C752" s="6">
        <v>28708</v>
      </c>
      <c r="D752" s="5">
        <v>313</v>
      </c>
      <c r="E752" s="5">
        <v>11</v>
      </c>
      <c r="F752" s="5">
        <v>14</v>
      </c>
      <c r="G752" s="5">
        <v>0.5</v>
      </c>
      <c r="H752" s="5">
        <v>-20</v>
      </c>
      <c r="I752" s="11"/>
      <c r="J752" s="11"/>
    </row>
    <row r="753" spans="1:10" ht="19.5" customHeight="1" x14ac:dyDescent="0.25">
      <c r="A753" s="11" t="s">
        <v>943</v>
      </c>
      <c r="B753" s="12" t="s">
        <v>62</v>
      </c>
      <c r="C753" s="6">
        <v>33461</v>
      </c>
      <c r="D753" s="5">
        <v>419</v>
      </c>
      <c r="E753" s="5">
        <v>12.6</v>
      </c>
      <c r="F753" s="5">
        <v>9</v>
      </c>
      <c r="G753" s="5">
        <v>0.3</v>
      </c>
      <c r="H753" s="5">
        <v>71</v>
      </c>
      <c r="I753" s="11"/>
      <c r="J753" s="11"/>
    </row>
    <row r="754" spans="1:10" ht="19.5" customHeight="1" x14ac:dyDescent="0.25">
      <c r="A754" s="11" t="s">
        <v>974</v>
      </c>
      <c r="B754" s="12" t="s">
        <v>62</v>
      </c>
      <c r="C754" s="6">
        <v>32556</v>
      </c>
      <c r="D754" s="5">
        <v>-438</v>
      </c>
      <c r="E754" s="5">
        <v>-13.4</v>
      </c>
      <c r="F754" s="5">
        <v>59</v>
      </c>
      <c r="G754" s="5">
        <v>1.8</v>
      </c>
      <c r="H754" s="5">
        <v>67</v>
      </c>
      <c r="I754" s="11"/>
      <c r="J754" s="11"/>
    </row>
    <row r="755" spans="1:10" ht="19.5" customHeight="1" x14ac:dyDescent="0.25">
      <c r="A755" s="11" t="s">
        <v>1005</v>
      </c>
      <c r="B755" s="12" t="s">
        <v>62</v>
      </c>
      <c r="C755" s="6">
        <v>10118</v>
      </c>
      <c r="D755" s="5">
        <v>-40</v>
      </c>
      <c r="E755" s="5">
        <v>-4</v>
      </c>
      <c r="F755" s="5">
        <v>0</v>
      </c>
      <c r="G755" s="5">
        <v>0</v>
      </c>
      <c r="H755" s="5">
        <v>58</v>
      </c>
      <c r="I755" s="11"/>
      <c r="J755" s="11"/>
    </row>
    <row r="756" spans="1:10" ht="19.5" customHeight="1" x14ac:dyDescent="0.25">
      <c r="A756" s="11" t="s">
        <v>1006</v>
      </c>
      <c r="B756" s="12" t="s">
        <v>62</v>
      </c>
      <c r="C756" s="6">
        <v>16015</v>
      </c>
      <c r="D756" s="5">
        <v>-63</v>
      </c>
      <c r="E756" s="5">
        <v>-3.9</v>
      </c>
      <c r="F756" s="5">
        <v>12</v>
      </c>
      <c r="G756" s="5">
        <v>0.7</v>
      </c>
      <c r="H756" s="5">
        <v>9</v>
      </c>
      <c r="I756" s="11"/>
      <c r="J756" s="11"/>
    </row>
    <row r="757" spans="1:10" ht="19.5" customHeight="1" x14ac:dyDescent="0.25">
      <c r="A757" s="11" t="s">
        <v>1069</v>
      </c>
      <c r="B757" s="12" t="s">
        <v>62</v>
      </c>
      <c r="C757" s="6">
        <v>15772</v>
      </c>
      <c r="D757" s="5">
        <v>34</v>
      </c>
      <c r="E757" s="5">
        <v>2.2000000000000002</v>
      </c>
      <c r="F757" s="5">
        <v>1</v>
      </c>
      <c r="G757" s="5">
        <v>0.1</v>
      </c>
      <c r="H757" s="5">
        <v>-49</v>
      </c>
      <c r="I757" s="11"/>
      <c r="J757" s="11"/>
    </row>
    <row r="758" spans="1:10" ht="19.5" customHeight="1" x14ac:dyDescent="0.25">
      <c r="A758" s="11" t="s">
        <v>1149</v>
      </c>
      <c r="B758" s="12" t="s">
        <v>62</v>
      </c>
      <c r="C758" s="6">
        <v>23908</v>
      </c>
      <c r="D758" s="5">
        <v>124</v>
      </c>
      <c r="E758" s="5">
        <v>5.2</v>
      </c>
      <c r="F758" s="5">
        <v>11</v>
      </c>
      <c r="G758" s="5">
        <v>0.5</v>
      </c>
      <c r="H758" s="5">
        <v>180</v>
      </c>
      <c r="I758" s="11"/>
      <c r="J758" s="11"/>
    </row>
    <row r="759" spans="1:10" ht="19.5" customHeight="1" x14ac:dyDescent="0.25">
      <c r="A759" s="11" t="s">
        <v>1189</v>
      </c>
      <c r="B759" s="12" t="s">
        <v>62</v>
      </c>
      <c r="C759" s="6">
        <v>62510</v>
      </c>
      <c r="D759" s="5">
        <v>-497</v>
      </c>
      <c r="E759" s="5">
        <v>-7.9</v>
      </c>
      <c r="F759" s="5">
        <v>-7</v>
      </c>
      <c r="G759" s="5">
        <v>-0.1</v>
      </c>
      <c r="H759" s="5">
        <v>-26</v>
      </c>
      <c r="I759" s="11"/>
      <c r="J759" s="11"/>
    </row>
    <row r="760" spans="1:10" ht="19.5" customHeight="1" x14ac:dyDescent="0.25">
      <c r="A760" s="11" t="s">
        <v>1198</v>
      </c>
      <c r="B760" s="12" t="s">
        <v>62</v>
      </c>
      <c r="C760" s="6">
        <v>74172</v>
      </c>
      <c r="D760" s="6">
        <v>-1483</v>
      </c>
      <c r="E760" s="5">
        <v>-19.899999999999999</v>
      </c>
      <c r="F760" s="5">
        <v>520</v>
      </c>
      <c r="G760" s="5">
        <v>7</v>
      </c>
      <c r="H760" s="5">
        <v>580</v>
      </c>
      <c r="I760" s="11"/>
      <c r="J760" s="11"/>
    </row>
    <row r="761" spans="1:10" ht="19.5" customHeight="1" x14ac:dyDescent="0.25">
      <c r="A761" s="11" t="s">
        <v>1238</v>
      </c>
      <c r="B761" s="12" t="s">
        <v>62</v>
      </c>
      <c r="C761" s="6">
        <v>54734</v>
      </c>
      <c r="D761" s="5">
        <v>-579</v>
      </c>
      <c r="E761" s="5">
        <v>-10.5</v>
      </c>
      <c r="F761" s="5">
        <v>29</v>
      </c>
      <c r="G761" s="5">
        <v>0.5</v>
      </c>
      <c r="H761" s="5">
        <v>214</v>
      </c>
      <c r="I761" s="11"/>
      <c r="J761" s="11"/>
    </row>
    <row r="762" spans="1:10" ht="19.5" customHeight="1" x14ac:dyDescent="0.25">
      <c r="A762" s="11" t="s">
        <v>1281</v>
      </c>
      <c r="B762" s="12" t="s">
        <v>62</v>
      </c>
      <c r="C762" s="6">
        <v>513687</v>
      </c>
      <c r="D762" s="6">
        <v>-2852</v>
      </c>
      <c r="E762" s="5">
        <v>-5.6</v>
      </c>
      <c r="F762" s="6">
        <v>1096</v>
      </c>
      <c r="G762" s="5">
        <v>2.1</v>
      </c>
      <c r="H762" s="6">
        <v>2812</v>
      </c>
      <c r="I762" s="11"/>
      <c r="J762" s="11"/>
    </row>
    <row r="763" spans="1:10" ht="19.5" customHeight="1" x14ac:dyDescent="0.25">
      <c r="A763" s="11" t="s">
        <v>1287</v>
      </c>
      <c r="B763" s="12" t="s">
        <v>62</v>
      </c>
      <c r="C763" s="6">
        <v>22159</v>
      </c>
      <c r="D763" s="6">
        <v>-1016</v>
      </c>
      <c r="E763" s="5">
        <v>-45.2</v>
      </c>
      <c r="F763" s="5">
        <v>122</v>
      </c>
      <c r="G763" s="5">
        <v>5.4</v>
      </c>
      <c r="H763" s="5">
        <v>291</v>
      </c>
      <c r="I763" s="11"/>
      <c r="J763" s="11"/>
    </row>
    <row r="764" spans="1:10" ht="19.5" customHeight="1" x14ac:dyDescent="0.25">
      <c r="A764" s="11" t="s">
        <v>1291</v>
      </c>
      <c r="B764" s="12" t="s">
        <v>62</v>
      </c>
      <c r="C764" s="6">
        <v>178187</v>
      </c>
      <c r="D764" s="5">
        <v>-598</v>
      </c>
      <c r="E764" s="5">
        <v>-3.4</v>
      </c>
      <c r="F764" s="5">
        <v>214</v>
      </c>
      <c r="G764" s="5">
        <v>1.2</v>
      </c>
      <c r="H764" s="5">
        <v>422</v>
      </c>
      <c r="I764" s="11"/>
      <c r="J764" s="11"/>
    </row>
    <row r="765" spans="1:10" ht="19.5" customHeight="1" x14ac:dyDescent="0.25">
      <c r="A765" s="11" t="s">
        <v>1368</v>
      </c>
      <c r="B765" s="12" t="s">
        <v>62</v>
      </c>
      <c r="C765" s="6">
        <v>23159</v>
      </c>
      <c r="D765" s="5">
        <v>-91</v>
      </c>
      <c r="E765" s="5">
        <v>-3.9</v>
      </c>
      <c r="F765" s="5">
        <v>14</v>
      </c>
      <c r="G765" s="5">
        <v>0.6</v>
      </c>
      <c r="H765" s="5">
        <v>33</v>
      </c>
      <c r="I765" s="11"/>
      <c r="J765" s="11"/>
    </row>
    <row r="766" spans="1:10" ht="19.5" customHeight="1" x14ac:dyDescent="0.25">
      <c r="A766" s="11" t="s">
        <v>1551</v>
      </c>
      <c r="B766" s="12" t="s">
        <v>62</v>
      </c>
      <c r="C766" s="6">
        <v>165288</v>
      </c>
      <c r="D766" s="6">
        <v>-1191</v>
      </c>
      <c r="E766" s="5">
        <v>-7.2</v>
      </c>
      <c r="F766" s="5">
        <v>739</v>
      </c>
      <c r="G766" s="5">
        <v>4.5</v>
      </c>
      <c r="H766" s="6">
        <v>1324</v>
      </c>
      <c r="I766" s="11"/>
      <c r="J766" s="11"/>
    </row>
    <row r="767" spans="1:10" ht="19.5" customHeight="1" x14ac:dyDescent="0.25">
      <c r="A767" s="11" t="s">
        <v>19</v>
      </c>
      <c r="B767" s="12" t="s">
        <v>20</v>
      </c>
      <c r="C767" s="6">
        <v>19485</v>
      </c>
      <c r="D767" s="5">
        <v>104</v>
      </c>
      <c r="E767" s="5">
        <v>5.4</v>
      </c>
      <c r="F767" s="5">
        <v>5</v>
      </c>
      <c r="G767" s="5">
        <v>0.3</v>
      </c>
      <c r="H767" s="5">
        <v>-2</v>
      </c>
      <c r="I767" s="11"/>
      <c r="J767" s="11"/>
    </row>
    <row r="768" spans="1:10" ht="19.5" customHeight="1" x14ac:dyDescent="0.25">
      <c r="A768" s="11" t="s">
        <v>61</v>
      </c>
      <c r="B768" s="12" t="s">
        <v>20</v>
      </c>
      <c r="C768" s="6">
        <v>20933</v>
      </c>
      <c r="D768" s="5">
        <v>189</v>
      </c>
      <c r="E768" s="5">
        <v>9.1</v>
      </c>
      <c r="F768" s="5">
        <v>-1</v>
      </c>
      <c r="G768" s="5">
        <v>0</v>
      </c>
      <c r="H768" s="5">
        <v>15</v>
      </c>
      <c r="I768" s="11"/>
      <c r="J768" s="11"/>
    </row>
    <row r="769" spans="1:10" ht="19.5" customHeight="1" x14ac:dyDescent="0.25">
      <c r="A769" s="11" t="s">
        <v>71</v>
      </c>
      <c r="B769" s="12" t="s">
        <v>20</v>
      </c>
      <c r="C769" s="6">
        <v>22544</v>
      </c>
      <c r="D769" s="5">
        <v>325</v>
      </c>
      <c r="E769" s="5">
        <v>14.5</v>
      </c>
      <c r="F769" s="5">
        <v>6</v>
      </c>
      <c r="G769" s="5">
        <v>0.3</v>
      </c>
      <c r="H769" s="5">
        <v>70</v>
      </c>
      <c r="I769" s="11"/>
      <c r="J769" s="11"/>
    </row>
    <row r="770" spans="1:10" ht="19.5" customHeight="1" x14ac:dyDescent="0.25">
      <c r="A770" s="11" t="s">
        <v>137</v>
      </c>
      <c r="B770" s="12" t="s">
        <v>20</v>
      </c>
      <c r="C770" s="6">
        <v>43801</v>
      </c>
      <c r="D770" s="5">
        <v>-76</v>
      </c>
      <c r="E770" s="5">
        <v>-1.7</v>
      </c>
      <c r="F770" s="5">
        <v>33</v>
      </c>
      <c r="G770" s="5">
        <v>0.8</v>
      </c>
      <c r="H770" s="5">
        <v>56</v>
      </c>
      <c r="I770" s="11"/>
      <c r="J770" s="11"/>
    </row>
    <row r="771" spans="1:10" ht="19.5" customHeight="1" x14ac:dyDescent="0.25">
      <c r="A771" s="11" t="s">
        <v>146</v>
      </c>
      <c r="B771" s="12" t="s">
        <v>20</v>
      </c>
      <c r="C771" s="6">
        <v>12378</v>
      </c>
      <c r="D771" s="5">
        <v>95</v>
      </c>
      <c r="E771" s="5">
        <v>7.7</v>
      </c>
      <c r="F771" s="5">
        <v>-2</v>
      </c>
      <c r="G771" s="5">
        <v>-0.2</v>
      </c>
      <c r="H771" s="5">
        <v>16</v>
      </c>
      <c r="I771" s="11"/>
      <c r="J771" s="11"/>
    </row>
    <row r="772" spans="1:10" ht="19.5" customHeight="1" x14ac:dyDescent="0.25">
      <c r="A772" s="11" t="s">
        <v>161</v>
      </c>
      <c r="B772" s="12" t="s">
        <v>20</v>
      </c>
      <c r="C772" s="6">
        <v>26894</v>
      </c>
      <c r="D772" s="5">
        <v>-268</v>
      </c>
      <c r="E772" s="5">
        <v>-9.9</v>
      </c>
      <c r="F772" s="5">
        <v>4</v>
      </c>
      <c r="G772" s="5">
        <v>0.1</v>
      </c>
      <c r="H772" s="5">
        <v>-34</v>
      </c>
      <c r="I772" s="11"/>
      <c r="J772" s="11"/>
    </row>
    <row r="773" spans="1:10" ht="19.5" customHeight="1" x14ac:dyDescent="0.25">
      <c r="A773" s="11" t="s">
        <v>198</v>
      </c>
      <c r="B773" s="12" t="s">
        <v>20</v>
      </c>
      <c r="C773" s="6">
        <v>130728</v>
      </c>
      <c r="D773" s="5">
        <v>588</v>
      </c>
      <c r="E773" s="5">
        <v>4.5</v>
      </c>
      <c r="F773" s="5">
        <v>272</v>
      </c>
      <c r="G773" s="5">
        <v>2.1</v>
      </c>
      <c r="H773" s="5">
        <v>720</v>
      </c>
      <c r="I773" s="11"/>
      <c r="J773" s="11"/>
    </row>
    <row r="774" spans="1:10" ht="19.5" customHeight="1" x14ac:dyDescent="0.25">
      <c r="A774" s="11" t="s">
        <v>204</v>
      </c>
      <c r="B774" s="12" t="s">
        <v>20</v>
      </c>
      <c r="C774" s="6">
        <v>20029</v>
      </c>
      <c r="D774" s="5">
        <v>-22</v>
      </c>
      <c r="E774" s="5">
        <v>-1.1000000000000001</v>
      </c>
      <c r="F774" s="5">
        <v>20</v>
      </c>
      <c r="G774" s="5">
        <v>1</v>
      </c>
      <c r="H774" s="5">
        <v>-25</v>
      </c>
      <c r="I774" s="11"/>
      <c r="J774" s="11"/>
    </row>
    <row r="775" spans="1:10" ht="19.5" customHeight="1" x14ac:dyDescent="0.25">
      <c r="A775" s="11" t="s">
        <v>209</v>
      </c>
      <c r="B775" s="12" t="s">
        <v>20</v>
      </c>
      <c r="C775" s="6">
        <v>47979</v>
      </c>
      <c r="D775" s="5">
        <v>-209</v>
      </c>
      <c r="E775" s="5">
        <v>-4.3</v>
      </c>
      <c r="F775" s="5">
        <v>4</v>
      </c>
      <c r="G775" s="5">
        <v>0.1</v>
      </c>
      <c r="H775" s="5">
        <v>-9</v>
      </c>
      <c r="I775" s="11"/>
      <c r="J775" s="11"/>
    </row>
    <row r="776" spans="1:10" ht="19.5" customHeight="1" x14ac:dyDescent="0.25">
      <c r="A776" s="11" t="s">
        <v>210</v>
      </c>
      <c r="B776" s="12" t="s">
        <v>20</v>
      </c>
      <c r="C776" s="6">
        <v>29924</v>
      </c>
      <c r="D776" s="5">
        <v>16</v>
      </c>
      <c r="E776" s="5">
        <v>0.5</v>
      </c>
      <c r="F776" s="5">
        <v>17</v>
      </c>
      <c r="G776" s="5">
        <v>0.6</v>
      </c>
      <c r="H776" s="5">
        <v>3</v>
      </c>
      <c r="I776" s="11"/>
      <c r="J776" s="11"/>
    </row>
    <row r="777" spans="1:10" ht="19.5" customHeight="1" x14ac:dyDescent="0.25">
      <c r="A777" s="11" t="s">
        <v>218</v>
      </c>
      <c r="B777" s="12" t="s">
        <v>20</v>
      </c>
      <c r="C777" s="6">
        <v>12946</v>
      </c>
      <c r="D777" s="5">
        <v>-206</v>
      </c>
      <c r="E777" s="5">
        <v>-15.8</v>
      </c>
      <c r="F777" s="5">
        <v>0</v>
      </c>
      <c r="G777" s="5">
        <v>0</v>
      </c>
      <c r="H777" s="5">
        <v>-38</v>
      </c>
      <c r="I777" s="11"/>
      <c r="J777" s="11"/>
    </row>
    <row r="778" spans="1:10" ht="19.5" customHeight="1" x14ac:dyDescent="0.25">
      <c r="A778" s="11" t="s">
        <v>219</v>
      </c>
      <c r="B778" s="12" t="s">
        <v>20</v>
      </c>
      <c r="C778" s="6">
        <v>20111</v>
      </c>
      <c r="D778" s="5">
        <v>124</v>
      </c>
      <c r="E778" s="5">
        <v>6.2</v>
      </c>
      <c r="F778" s="5">
        <v>-2</v>
      </c>
      <c r="G778" s="5">
        <v>-0.1</v>
      </c>
      <c r="H778" s="5">
        <v>36</v>
      </c>
      <c r="I778" s="11"/>
      <c r="J778" s="11"/>
    </row>
    <row r="779" spans="1:10" ht="19.5" customHeight="1" x14ac:dyDescent="0.25">
      <c r="A779" s="11" t="s">
        <v>240</v>
      </c>
      <c r="B779" s="12" t="s">
        <v>20</v>
      </c>
      <c r="C779" s="6">
        <v>80246</v>
      </c>
      <c r="D779" s="5">
        <v>900</v>
      </c>
      <c r="E779" s="5">
        <v>11.3</v>
      </c>
      <c r="F779" s="5">
        <v>7</v>
      </c>
      <c r="G779" s="5">
        <v>0.1</v>
      </c>
      <c r="H779" s="5">
        <v>130</v>
      </c>
      <c r="I779" s="11"/>
      <c r="J779" s="11"/>
    </row>
    <row r="780" spans="1:10" ht="19.5" customHeight="1" x14ac:dyDescent="0.25">
      <c r="A780" s="11" t="s">
        <v>251</v>
      </c>
      <c r="B780" s="12" t="s">
        <v>20</v>
      </c>
      <c r="C780" s="6">
        <v>12831</v>
      </c>
      <c r="D780" s="5">
        <v>109</v>
      </c>
      <c r="E780" s="5">
        <v>8.5</v>
      </c>
      <c r="F780" s="5">
        <v>2</v>
      </c>
      <c r="G780" s="5">
        <v>0.2</v>
      </c>
      <c r="H780" s="5">
        <v>19</v>
      </c>
      <c r="I780" s="11"/>
      <c r="J780" s="11"/>
    </row>
    <row r="781" spans="1:10" ht="19.5" customHeight="1" x14ac:dyDescent="0.25">
      <c r="A781" s="11" t="s">
        <v>261</v>
      </c>
      <c r="B781" s="12" t="s">
        <v>20</v>
      </c>
      <c r="C781" s="6">
        <v>12639</v>
      </c>
      <c r="D781" s="5">
        <v>46</v>
      </c>
      <c r="E781" s="5">
        <v>3.6</v>
      </c>
      <c r="F781" s="5">
        <v>-1</v>
      </c>
      <c r="G781" s="5">
        <v>-0.1</v>
      </c>
      <c r="H781" s="5">
        <v>-24</v>
      </c>
      <c r="I781" s="11"/>
      <c r="J781" s="11"/>
    </row>
    <row r="782" spans="1:10" ht="19.5" customHeight="1" x14ac:dyDescent="0.25">
      <c r="A782" s="11" t="s">
        <v>266</v>
      </c>
      <c r="B782" s="12" t="s">
        <v>20</v>
      </c>
      <c r="C782" s="6">
        <v>38919</v>
      </c>
      <c r="D782" s="5">
        <v>-47</v>
      </c>
      <c r="E782" s="5">
        <v>-1.2</v>
      </c>
      <c r="F782" s="5">
        <v>218</v>
      </c>
      <c r="G782" s="5">
        <v>5.6</v>
      </c>
      <c r="H782" s="5">
        <v>-23</v>
      </c>
      <c r="I782" s="11"/>
      <c r="J782" s="11"/>
    </row>
    <row r="783" spans="1:10" ht="19.5" customHeight="1" x14ac:dyDescent="0.25">
      <c r="A783" s="11" t="s">
        <v>273</v>
      </c>
      <c r="B783" s="12" t="s">
        <v>20</v>
      </c>
      <c r="C783" s="6">
        <v>92488</v>
      </c>
      <c r="D783" s="5">
        <v>134</v>
      </c>
      <c r="E783" s="5">
        <v>1.5</v>
      </c>
      <c r="F783" s="5">
        <v>145</v>
      </c>
      <c r="G783" s="5">
        <v>1.6</v>
      </c>
      <c r="H783" s="5">
        <v>178</v>
      </c>
      <c r="I783" s="11"/>
      <c r="J783" s="11"/>
    </row>
    <row r="784" spans="1:10" ht="19.5" customHeight="1" x14ac:dyDescent="0.25">
      <c r="A784" s="11" t="s">
        <v>283</v>
      </c>
      <c r="B784" s="12" t="s">
        <v>20</v>
      </c>
      <c r="C784" s="6">
        <v>10713</v>
      </c>
      <c r="D784" s="5">
        <v>70</v>
      </c>
      <c r="E784" s="5">
        <v>6.6</v>
      </c>
      <c r="F784" s="5">
        <v>0</v>
      </c>
      <c r="G784" s="5">
        <v>0</v>
      </c>
      <c r="H784" s="5">
        <v>44</v>
      </c>
      <c r="I784" s="11"/>
      <c r="J784" s="11"/>
    </row>
    <row r="785" spans="1:10" ht="19.5" customHeight="1" x14ac:dyDescent="0.25">
      <c r="A785" s="11" t="s">
        <v>286</v>
      </c>
      <c r="B785" s="12" t="s">
        <v>20</v>
      </c>
      <c r="C785" s="6">
        <v>27144</v>
      </c>
      <c r="D785" s="5">
        <v>-104</v>
      </c>
      <c r="E785" s="5">
        <v>-3.8</v>
      </c>
      <c r="F785" s="5">
        <v>12</v>
      </c>
      <c r="G785" s="5">
        <v>0.4</v>
      </c>
      <c r="H785" s="5">
        <v>-9</v>
      </c>
      <c r="I785" s="11"/>
      <c r="J785" s="11"/>
    </row>
    <row r="786" spans="1:10" ht="19.5" customHeight="1" x14ac:dyDescent="0.25">
      <c r="A786" s="11" t="s">
        <v>290</v>
      </c>
      <c r="B786" s="12" t="s">
        <v>20</v>
      </c>
      <c r="C786" s="6">
        <v>15750</v>
      </c>
      <c r="D786" s="5">
        <v>23</v>
      </c>
      <c r="E786" s="5">
        <v>1.5</v>
      </c>
      <c r="F786" s="5">
        <v>-4</v>
      </c>
      <c r="G786" s="5">
        <v>-0.3</v>
      </c>
      <c r="H786" s="5">
        <v>-29</v>
      </c>
      <c r="I786" s="11"/>
      <c r="J786" s="11"/>
    </row>
    <row r="787" spans="1:10" ht="19.5" customHeight="1" x14ac:dyDescent="0.25">
      <c r="A787" s="11" t="s">
        <v>334</v>
      </c>
      <c r="B787" s="12" t="s">
        <v>20</v>
      </c>
      <c r="C787" s="6">
        <v>70416</v>
      </c>
      <c r="D787" s="6">
        <v>-2178</v>
      </c>
      <c r="E787" s="5">
        <v>-30.6</v>
      </c>
      <c r="F787" s="5">
        <v>16</v>
      </c>
      <c r="G787" s="5">
        <v>0.2</v>
      </c>
      <c r="H787" s="5">
        <v>844</v>
      </c>
      <c r="I787" s="11"/>
      <c r="J787" s="11"/>
    </row>
    <row r="788" spans="1:10" ht="19.5" customHeight="1" x14ac:dyDescent="0.25">
      <c r="A788" s="11" t="s">
        <v>345</v>
      </c>
      <c r="B788" s="12" t="s">
        <v>20</v>
      </c>
      <c r="C788" s="6">
        <v>36046</v>
      </c>
      <c r="D788" s="5">
        <v>51</v>
      </c>
      <c r="E788" s="5">
        <v>1.4</v>
      </c>
      <c r="F788" s="5">
        <v>1</v>
      </c>
      <c r="G788" s="5">
        <v>0</v>
      </c>
      <c r="H788" s="5">
        <v>107</v>
      </c>
      <c r="I788" s="11"/>
      <c r="J788" s="11"/>
    </row>
    <row r="789" spans="1:10" ht="19.5" customHeight="1" x14ac:dyDescent="0.25">
      <c r="A789" s="11" t="s">
        <v>348</v>
      </c>
      <c r="B789" s="12" t="s">
        <v>20</v>
      </c>
      <c r="C789" s="6">
        <v>20366</v>
      </c>
      <c r="D789" s="5">
        <v>-354</v>
      </c>
      <c r="E789" s="5">
        <v>-17.2</v>
      </c>
      <c r="F789" s="5">
        <v>9</v>
      </c>
      <c r="G789" s="5">
        <v>0.4</v>
      </c>
      <c r="H789" s="5">
        <v>26</v>
      </c>
      <c r="I789" s="11"/>
      <c r="J789" s="11"/>
    </row>
    <row r="790" spans="1:10" ht="19.5" customHeight="1" x14ac:dyDescent="0.25">
      <c r="A790" s="11" t="s">
        <v>354</v>
      </c>
      <c r="B790" s="12" t="s">
        <v>20</v>
      </c>
      <c r="C790" s="6">
        <v>10276</v>
      </c>
      <c r="D790" s="5">
        <v>24</v>
      </c>
      <c r="E790" s="5">
        <v>2.2999999999999998</v>
      </c>
      <c r="F790" s="5">
        <v>14</v>
      </c>
      <c r="G790" s="5">
        <v>1.4</v>
      </c>
      <c r="H790" s="5">
        <v>19</v>
      </c>
      <c r="I790" s="11"/>
      <c r="J790" s="11"/>
    </row>
    <row r="791" spans="1:10" ht="19.5" customHeight="1" x14ac:dyDescent="0.25">
      <c r="A791" s="11" t="s">
        <v>428</v>
      </c>
      <c r="B791" s="12" t="s">
        <v>20</v>
      </c>
      <c r="C791" s="6">
        <v>100374</v>
      </c>
      <c r="D791" s="5">
        <v>77</v>
      </c>
      <c r="E791" s="5">
        <v>0.8</v>
      </c>
      <c r="F791" s="5">
        <v>118</v>
      </c>
      <c r="G791" s="5">
        <v>1.2</v>
      </c>
      <c r="H791" s="5">
        <v>340</v>
      </c>
      <c r="I791" s="11"/>
      <c r="J791" s="11"/>
    </row>
    <row r="792" spans="1:10" ht="19.5" customHeight="1" x14ac:dyDescent="0.25">
      <c r="A792" s="11" t="s">
        <v>489</v>
      </c>
      <c r="B792" s="12" t="s">
        <v>20</v>
      </c>
      <c r="C792" s="6">
        <v>12226</v>
      </c>
      <c r="D792" s="5">
        <v>195</v>
      </c>
      <c r="E792" s="5">
        <v>16.100000000000001</v>
      </c>
      <c r="F792" s="5">
        <v>7</v>
      </c>
      <c r="G792" s="5">
        <v>0.6</v>
      </c>
      <c r="H792" s="5">
        <v>-44</v>
      </c>
      <c r="I792" s="11"/>
      <c r="J792" s="11"/>
    </row>
    <row r="793" spans="1:10" ht="19.5" customHeight="1" x14ac:dyDescent="0.25">
      <c r="A793" s="11" t="s">
        <v>506</v>
      </c>
      <c r="B793" s="12" t="s">
        <v>20</v>
      </c>
      <c r="C793" s="6">
        <v>14277</v>
      </c>
      <c r="D793" s="5">
        <v>-57</v>
      </c>
      <c r="E793" s="5">
        <v>-4</v>
      </c>
      <c r="F793" s="5">
        <v>0</v>
      </c>
      <c r="G793" s="5">
        <v>0</v>
      </c>
      <c r="H793" s="5">
        <v>-11</v>
      </c>
      <c r="I793" s="11"/>
      <c r="J793" s="11"/>
    </row>
    <row r="794" spans="1:10" ht="19.5" customHeight="1" x14ac:dyDescent="0.25">
      <c r="A794" s="11" t="s">
        <v>521</v>
      </c>
      <c r="B794" s="12" t="s">
        <v>20</v>
      </c>
      <c r="C794" s="6">
        <v>321959</v>
      </c>
      <c r="D794" s="5">
        <v>-427</v>
      </c>
      <c r="E794" s="5">
        <v>-1.3</v>
      </c>
      <c r="F794" s="6">
        <v>1558</v>
      </c>
      <c r="G794" s="5">
        <v>4.9000000000000004</v>
      </c>
      <c r="H794" s="6">
        <v>1791</v>
      </c>
      <c r="I794" s="11"/>
      <c r="J794" s="11"/>
    </row>
    <row r="795" spans="1:10" ht="19.5" customHeight="1" x14ac:dyDescent="0.25">
      <c r="A795" s="11" t="s">
        <v>528</v>
      </c>
      <c r="B795" s="12" t="s">
        <v>20</v>
      </c>
      <c r="C795" s="6">
        <v>14446</v>
      </c>
      <c r="D795" s="5">
        <v>-68</v>
      </c>
      <c r="E795" s="5">
        <v>-4.7</v>
      </c>
      <c r="F795" s="5">
        <v>0</v>
      </c>
      <c r="G795" s="5">
        <v>0</v>
      </c>
      <c r="H795" s="5">
        <v>9</v>
      </c>
      <c r="I795" s="11"/>
      <c r="J795" s="11"/>
    </row>
    <row r="796" spans="1:10" ht="19.5" customHeight="1" x14ac:dyDescent="0.25">
      <c r="A796" s="11" t="s">
        <v>530</v>
      </c>
      <c r="B796" s="12" t="s">
        <v>20</v>
      </c>
      <c r="C796" s="6">
        <v>36271</v>
      </c>
      <c r="D796" s="5">
        <v>-607</v>
      </c>
      <c r="E796" s="5">
        <v>-16.600000000000001</v>
      </c>
      <c r="F796" s="5">
        <v>12</v>
      </c>
      <c r="G796" s="5">
        <v>0.3</v>
      </c>
      <c r="H796" s="5">
        <v>-107</v>
      </c>
      <c r="I796" s="11"/>
      <c r="J796" s="11"/>
    </row>
    <row r="797" spans="1:10" ht="19.5" customHeight="1" x14ac:dyDescent="0.25">
      <c r="A797" s="11" t="s">
        <v>538</v>
      </c>
      <c r="B797" s="12" t="s">
        <v>20</v>
      </c>
      <c r="C797" s="6">
        <v>50485</v>
      </c>
      <c r="D797" s="5">
        <v>127</v>
      </c>
      <c r="E797" s="5">
        <v>2.5</v>
      </c>
      <c r="F797" s="5">
        <v>48</v>
      </c>
      <c r="G797" s="5">
        <v>1</v>
      </c>
      <c r="H797" s="5">
        <v>72</v>
      </c>
      <c r="I797" s="11"/>
      <c r="J797" s="11"/>
    </row>
    <row r="798" spans="1:10" ht="19.5" customHeight="1" x14ac:dyDescent="0.25">
      <c r="A798" s="11" t="s">
        <v>556</v>
      </c>
      <c r="B798" s="12" t="s">
        <v>20</v>
      </c>
      <c r="C798" s="6">
        <v>17523</v>
      </c>
      <c r="D798" s="5">
        <v>79</v>
      </c>
      <c r="E798" s="5">
        <v>4.5</v>
      </c>
      <c r="F798" s="5">
        <v>0</v>
      </c>
      <c r="G798" s="5">
        <v>0</v>
      </c>
      <c r="H798" s="5">
        <v>46</v>
      </c>
      <c r="I798" s="11"/>
      <c r="J798" s="11"/>
    </row>
    <row r="799" spans="1:10" ht="19.5" customHeight="1" x14ac:dyDescent="0.25">
      <c r="A799" s="11" t="s">
        <v>595</v>
      </c>
      <c r="B799" s="12" t="s">
        <v>20</v>
      </c>
      <c r="C799" s="6">
        <v>24984</v>
      </c>
      <c r="D799" s="5">
        <v>-45</v>
      </c>
      <c r="E799" s="5">
        <v>-1.8</v>
      </c>
      <c r="F799" s="5">
        <v>-2</v>
      </c>
      <c r="G799" s="5">
        <v>-0.1</v>
      </c>
      <c r="H799" s="5">
        <v>124</v>
      </c>
      <c r="I799" s="11"/>
      <c r="J799" s="11"/>
    </row>
    <row r="800" spans="1:10" ht="19.5" customHeight="1" x14ac:dyDescent="0.25">
      <c r="A800" s="11" t="s">
        <v>599</v>
      </c>
      <c r="B800" s="12" t="s">
        <v>20</v>
      </c>
      <c r="C800" s="6">
        <v>37121</v>
      </c>
      <c r="D800" s="5">
        <v>-134</v>
      </c>
      <c r="E800" s="5">
        <v>-3.6</v>
      </c>
      <c r="F800" s="5">
        <v>32</v>
      </c>
      <c r="G800" s="5">
        <v>0.9</v>
      </c>
      <c r="H800" s="5">
        <v>76</v>
      </c>
      <c r="I800" s="11"/>
      <c r="J800" s="11"/>
    </row>
    <row r="801" spans="1:10" ht="19.5" customHeight="1" x14ac:dyDescent="0.25">
      <c r="A801" s="11" t="s">
        <v>602</v>
      </c>
      <c r="B801" s="12" t="s">
        <v>20</v>
      </c>
      <c r="C801" s="6">
        <v>26358</v>
      </c>
      <c r="D801" s="5">
        <v>170</v>
      </c>
      <c r="E801" s="5">
        <v>6.5</v>
      </c>
      <c r="F801" s="5">
        <v>5</v>
      </c>
      <c r="G801" s="5">
        <v>0.2</v>
      </c>
      <c r="H801" s="5">
        <v>44</v>
      </c>
      <c r="I801" s="11"/>
      <c r="J801" s="11"/>
    </row>
    <row r="802" spans="1:10" ht="19.5" customHeight="1" x14ac:dyDescent="0.25">
      <c r="A802" s="11" t="s">
        <v>603</v>
      </c>
      <c r="B802" s="12" t="s">
        <v>20</v>
      </c>
      <c r="C802" s="6">
        <v>11065</v>
      </c>
      <c r="D802" s="5">
        <v>83</v>
      </c>
      <c r="E802" s="5">
        <v>7.5</v>
      </c>
      <c r="F802" s="5">
        <v>6</v>
      </c>
      <c r="G802" s="5">
        <v>0.5</v>
      </c>
      <c r="H802" s="5">
        <v>-24</v>
      </c>
      <c r="I802" s="11"/>
      <c r="J802" s="11"/>
    </row>
    <row r="803" spans="1:10" ht="19.5" customHeight="1" x14ac:dyDescent="0.25">
      <c r="A803" s="11" t="s">
        <v>608</v>
      </c>
      <c r="B803" s="12" t="s">
        <v>20</v>
      </c>
      <c r="C803" s="6">
        <v>35518</v>
      </c>
      <c r="D803" s="5">
        <v>-162</v>
      </c>
      <c r="E803" s="5">
        <v>-4.5</v>
      </c>
      <c r="F803" s="5">
        <v>-8</v>
      </c>
      <c r="G803" s="5">
        <v>-0.2</v>
      </c>
      <c r="H803" s="5">
        <v>-108</v>
      </c>
      <c r="I803" s="11"/>
      <c r="J803" s="11"/>
    </row>
    <row r="804" spans="1:10" ht="19.5" customHeight="1" x14ac:dyDescent="0.25">
      <c r="A804" s="11" t="s">
        <v>637</v>
      </c>
      <c r="B804" s="12" t="s">
        <v>20</v>
      </c>
      <c r="C804" s="6">
        <v>108071</v>
      </c>
      <c r="D804" s="5">
        <v>551</v>
      </c>
      <c r="E804" s="5">
        <v>5.0999999999999996</v>
      </c>
      <c r="F804" s="5">
        <v>132</v>
      </c>
      <c r="G804" s="5">
        <v>1.2</v>
      </c>
      <c r="H804" s="5">
        <v>499</v>
      </c>
      <c r="I804" s="11"/>
      <c r="J804" s="11"/>
    </row>
    <row r="805" spans="1:10" ht="19.5" customHeight="1" x14ac:dyDescent="0.25">
      <c r="A805" s="11" t="s">
        <v>640</v>
      </c>
      <c r="B805" s="12" t="s">
        <v>20</v>
      </c>
      <c r="C805" s="6">
        <v>26713</v>
      </c>
      <c r="D805" s="5">
        <v>-245</v>
      </c>
      <c r="E805" s="5">
        <v>-9.1</v>
      </c>
      <c r="F805" s="5">
        <v>3</v>
      </c>
      <c r="G805" s="5">
        <v>0.1</v>
      </c>
      <c r="H805" s="5">
        <v>-62</v>
      </c>
      <c r="I805" s="11"/>
      <c r="J805" s="11"/>
    </row>
    <row r="806" spans="1:10" ht="19.5" customHeight="1" x14ac:dyDescent="0.25">
      <c r="A806" s="11" t="s">
        <v>643</v>
      </c>
      <c r="B806" s="12" t="s">
        <v>20</v>
      </c>
      <c r="C806" s="6">
        <v>18781</v>
      </c>
      <c r="D806" s="5">
        <v>157</v>
      </c>
      <c r="E806" s="5">
        <v>8.4</v>
      </c>
      <c r="F806" s="5">
        <v>21</v>
      </c>
      <c r="G806" s="5">
        <v>1.1000000000000001</v>
      </c>
      <c r="H806" s="5">
        <v>16</v>
      </c>
      <c r="I806" s="11"/>
      <c r="J806" s="11"/>
    </row>
    <row r="807" spans="1:10" ht="19.5" customHeight="1" x14ac:dyDescent="0.25">
      <c r="A807" s="11" t="s">
        <v>645</v>
      </c>
      <c r="B807" s="12" t="s">
        <v>20</v>
      </c>
      <c r="C807" s="6">
        <v>18757</v>
      </c>
      <c r="D807" s="5">
        <v>169</v>
      </c>
      <c r="E807" s="5">
        <v>9.1</v>
      </c>
      <c r="F807" s="5">
        <v>2</v>
      </c>
      <c r="G807" s="5">
        <v>0.1</v>
      </c>
      <c r="H807" s="5">
        <v>61</v>
      </c>
      <c r="I807" s="11"/>
      <c r="J807" s="11"/>
    </row>
    <row r="808" spans="1:10" ht="19.5" customHeight="1" x14ac:dyDescent="0.25">
      <c r="A808" s="11" t="s">
        <v>656</v>
      </c>
      <c r="B808" s="12" t="s">
        <v>20</v>
      </c>
      <c r="C808" s="6">
        <v>45928</v>
      </c>
      <c r="D808" s="5">
        <v>-340</v>
      </c>
      <c r="E808" s="5">
        <v>-7.4</v>
      </c>
      <c r="F808" s="5">
        <v>2</v>
      </c>
      <c r="G808" s="5">
        <v>0</v>
      </c>
      <c r="H808" s="5">
        <v>22</v>
      </c>
      <c r="I808" s="11"/>
      <c r="J808" s="11"/>
    </row>
    <row r="809" spans="1:10" ht="19.5" customHeight="1" x14ac:dyDescent="0.25">
      <c r="A809" s="11" t="s">
        <v>661</v>
      </c>
      <c r="B809" s="12" t="s">
        <v>20</v>
      </c>
      <c r="C809" s="6">
        <v>16006</v>
      </c>
      <c r="D809" s="5">
        <v>123</v>
      </c>
      <c r="E809" s="5">
        <v>7.7</v>
      </c>
      <c r="F809" s="5">
        <v>9</v>
      </c>
      <c r="G809" s="5">
        <v>0.6</v>
      </c>
      <c r="H809" s="5">
        <v>20</v>
      </c>
      <c r="I809" s="11"/>
      <c r="J809" s="11"/>
    </row>
    <row r="810" spans="1:10" ht="19.5" customHeight="1" x14ac:dyDescent="0.25">
      <c r="A810" s="11" t="s">
        <v>682</v>
      </c>
      <c r="B810" s="12" t="s">
        <v>20</v>
      </c>
      <c r="C810" s="6">
        <v>45547</v>
      </c>
      <c r="D810" s="5">
        <v>-190</v>
      </c>
      <c r="E810" s="5">
        <v>-4.2</v>
      </c>
      <c r="F810" s="5">
        <v>29</v>
      </c>
      <c r="G810" s="5">
        <v>0.6</v>
      </c>
      <c r="H810" s="5">
        <v>3</v>
      </c>
      <c r="I810" s="11"/>
      <c r="J810" s="11"/>
    </row>
    <row r="811" spans="1:10" ht="19.5" customHeight="1" x14ac:dyDescent="0.25">
      <c r="A811" s="11" t="s">
        <v>722</v>
      </c>
      <c r="B811" s="12" t="s">
        <v>20</v>
      </c>
      <c r="C811" s="6">
        <v>13431</v>
      </c>
      <c r="D811" s="5">
        <v>44</v>
      </c>
      <c r="E811" s="5">
        <v>3.3</v>
      </c>
      <c r="F811" s="5">
        <v>0</v>
      </c>
      <c r="G811" s="5">
        <v>0</v>
      </c>
      <c r="H811" s="5">
        <v>15</v>
      </c>
      <c r="I811" s="11"/>
      <c r="J811" s="11"/>
    </row>
    <row r="812" spans="1:10" ht="19.5" customHeight="1" x14ac:dyDescent="0.25">
      <c r="A812" s="11" t="s">
        <v>728</v>
      </c>
      <c r="B812" s="12" t="s">
        <v>20</v>
      </c>
      <c r="C812" s="6">
        <v>771158</v>
      </c>
      <c r="D812" s="6">
        <v>-1341</v>
      </c>
      <c r="E812" s="5">
        <v>-1.7</v>
      </c>
      <c r="F812" s="6">
        <v>2651</v>
      </c>
      <c r="G812" s="5">
        <v>3.4</v>
      </c>
      <c r="H812" s="6">
        <v>2558</v>
      </c>
      <c r="I812" s="11"/>
      <c r="J812" s="11"/>
    </row>
    <row r="813" spans="1:10" ht="19.5" customHeight="1" x14ac:dyDescent="0.25">
      <c r="A813" s="11" t="s">
        <v>735</v>
      </c>
      <c r="B813" s="12" t="s">
        <v>20</v>
      </c>
      <c r="C813" s="6">
        <v>53375</v>
      </c>
      <c r="D813" s="5">
        <v>737</v>
      </c>
      <c r="E813" s="5">
        <v>14</v>
      </c>
      <c r="F813" s="5">
        <v>137</v>
      </c>
      <c r="G813" s="5">
        <v>2.6</v>
      </c>
      <c r="H813" s="5">
        <v>246</v>
      </c>
      <c r="I813" s="11"/>
      <c r="J813" s="11"/>
    </row>
    <row r="814" spans="1:10" ht="19.5" customHeight="1" x14ac:dyDescent="0.25">
      <c r="A814" s="11" t="s">
        <v>738</v>
      </c>
      <c r="B814" s="12" t="s">
        <v>20</v>
      </c>
      <c r="C814" s="6">
        <v>22594</v>
      </c>
      <c r="D814" s="5">
        <v>-221</v>
      </c>
      <c r="E814" s="5">
        <v>-9.6999999999999993</v>
      </c>
      <c r="F814" s="5">
        <v>0</v>
      </c>
      <c r="G814" s="5">
        <v>0</v>
      </c>
      <c r="H814" s="5">
        <v>-55</v>
      </c>
      <c r="I814" s="11"/>
      <c r="J814" s="11"/>
    </row>
    <row r="815" spans="1:10" ht="19.5" customHeight="1" x14ac:dyDescent="0.25">
      <c r="A815" s="11" t="s">
        <v>763</v>
      </c>
      <c r="B815" s="12" t="s">
        <v>20</v>
      </c>
      <c r="C815" s="6">
        <v>165399</v>
      </c>
      <c r="D815" s="5">
        <v>-140</v>
      </c>
      <c r="E815" s="5">
        <v>-0.8</v>
      </c>
      <c r="F815" s="5">
        <v>154</v>
      </c>
      <c r="G815" s="5">
        <v>0.9</v>
      </c>
      <c r="H815" s="5">
        <v>798</v>
      </c>
      <c r="I815" s="11"/>
      <c r="J815" s="11"/>
    </row>
    <row r="816" spans="1:10" ht="19.5" customHeight="1" x14ac:dyDescent="0.25">
      <c r="A816" s="11" t="s">
        <v>780</v>
      </c>
      <c r="B816" s="12" t="s">
        <v>20</v>
      </c>
      <c r="C816" s="6">
        <v>15291</v>
      </c>
      <c r="D816" s="5">
        <v>-191</v>
      </c>
      <c r="E816" s="5">
        <v>-12.4</v>
      </c>
      <c r="F816" s="5">
        <v>1</v>
      </c>
      <c r="G816" s="5">
        <v>0.1</v>
      </c>
      <c r="H816" s="5">
        <v>-30</v>
      </c>
      <c r="I816" s="11"/>
      <c r="J816" s="11"/>
    </row>
    <row r="817" spans="1:10" ht="19.5" customHeight="1" x14ac:dyDescent="0.25">
      <c r="A817" s="11" t="s">
        <v>781</v>
      </c>
      <c r="B817" s="12" t="s">
        <v>20</v>
      </c>
      <c r="C817" s="6">
        <v>31227</v>
      </c>
      <c r="D817" s="5">
        <v>7</v>
      </c>
      <c r="E817" s="5">
        <v>0.2</v>
      </c>
      <c r="F817" s="5">
        <v>-5</v>
      </c>
      <c r="G817" s="5">
        <v>-0.2</v>
      </c>
      <c r="H817" s="5">
        <v>-98</v>
      </c>
      <c r="I817" s="11"/>
      <c r="J817" s="11"/>
    </row>
    <row r="818" spans="1:10" ht="19.5" customHeight="1" x14ac:dyDescent="0.25">
      <c r="A818" s="11" t="s">
        <v>810</v>
      </c>
      <c r="B818" s="12" t="s">
        <v>20</v>
      </c>
      <c r="C818" s="6">
        <v>14205</v>
      </c>
      <c r="D818" s="5">
        <v>184</v>
      </c>
      <c r="E818" s="5">
        <v>13</v>
      </c>
      <c r="F818" s="5">
        <v>-1</v>
      </c>
      <c r="G818" s="5">
        <v>-0.1</v>
      </c>
      <c r="H818" s="5">
        <v>-10</v>
      </c>
      <c r="I818" s="11"/>
      <c r="J818" s="11"/>
    </row>
    <row r="819" spans="1:10" ht="19.5" customHeight="1" x14ac:dyDescent="0.25">
      <c r="A819" s="11" t="s">
        <v>818</v>
      </c>
      <c r="B819" s="12" t="s">
        <v>20</v>
      </c>
      <c r="C819" s="6">
        <v>60174</v>
      </c>
      <c r="D819" s="5">
        <v>134</v>
      </c>
      <c r="E819" s="5">
        <v>2.2000000000000002</v>
      </c>
      <c r="F819" s="5">
        <v>6</v>
      </c>
      <c r="G819" s="5">
        <v>0.1</v>
      </c>
      <c r="H819" s="5">
        <v>48</v>
      </c>
      <c r="I819" s="11"/>
      <c r="J819" s="11"/>
    </row>
    <row r="820" spans="1:10" ht="19.5" customHeight="1" x14ac:dyDescent="0.25">
      <c r="A820" s="11" t="s">
        <v>821</v>
      </c>
      <c r="B820" s="12" t="s">
        <v>20</v>
      </c>
      <c r="C820" s="6">
        <v>15719</v>
      </c>
      <c r="D820" s="5">
        <v>-111</v>
      </c>
      <c r="E820" s="5">
        <v>-7</v>
      </c>
      <c r="F820" s="5">
        <v>14</v>
      </c>
      <c r="G820" s="5">
        <v>0.9</v>
      </c>
      <c r="H820" s="5">
        <v>-29</v>
      </c>
      <c r="I820" s="11"/>
      <c r="J820" s="11"/>
    </row>
    <row r="821" spans="1:10" ht="19.5" customHeight="1" x14ac:dyDescent="0.25">
      <c r="A821" s="11" t="s">
        <v>835</v>
      </c>
      <c r="B821" s="12" t="s">
        <v>20</v>
      </c>
      <c r="C821" s="6">
        <v>10334</v>
      </c>
      <c r="D821" s="5">
        <v>-69</v>
      </c>
      <c r="E821" s="5">
        <v>-6.6</v>
      </c>
      <c r="F821" s="5">
        <v>-1</v>
      </c>
      <c r="G821" s="5">
        <v>-0.1</v>
      </c>
      <c r="H821" s="5">
        <v>-35</v>
      </c>
      <c r="I821" s="11"/>
      <c r="J821" s="11"/>
    </row>
    <row r="822" spans="1:10" ht="19.5" customHeight="1" x14ac:dyDescent="0.25">
      <c r="A822" s="11" t="s">
        <v>836</v>
      </c>
      <c r="B822" s="12" t="s">
        <v>20</v>
      </c>
      <c r="C822" s="6">
        <v>22339</v>
      </c>
      <c r="D822" s="5">
        <v>-355</v>
      </c>
      <c r="E822" s="5">
        <v>-15.7</v>
      </c>
      <c r="F822" s="5">
        <v>3</v>
      </c>
      <c r="G822" s="5">
        <v>0.1</v>
      </c>
      <c r="H822" s="5">
        <v>-60</v>
      </c>
      <c r="I822" s="11"/>
      <c r="J822" s="11"/>
    </row>
    <row r="823" spans="1:10" ht="19.5" customHeight="1" x14ac:dyDescent="0.25">
      <c r="A823" s="11" t="s">
        <v>839</v>
      </c>
      <c r="B823" s="12" t="s">
        <v>20</v>
      </c>
      <c r="C823" s="6">
        <v>13339</v>
      </c>
      <c r="D823" s="5">
        <v>-131</v>
      </c>
      <c r="E823" s="5">
        <v>-9.8000000000000007</v>
      </c>
      <c r="F823" s="5">
        <v>-3</v>
      </c>
      <c r="G823" s="5">
        <v>-0.2</v>
      </c>
      <c r="H823" s="5">
        <v>-2</v>
      </c>
      <c r="I823" s="11"/>
      <c r="J823" s="11"/>
    </row>
    <row r="824" spans="1:10" ht="19.5" customHeight="1" x14ac:dyDescent="0.25">
      <c r="A824" s="11" t="s">
        <v>844</v>
      </c>
      <c r="B824" s="12" t="s">
        <v>20</v>
      </c>
      <c r="C824" s="6">
        <v>24456</v>
      </c>
      <c r="D824" s="5">
        <v>80</v>
      </c>
      <c r="E824" s="5">
        <v>3.3</v>
      </c>
      <c r="F824" s="5">
        <v>0</v>
      </c>
      <c r="G824" s="5">
        <v>0</v>
      </c>
      <c r="H824" s="5">
        <v>32</v>
      </c>
      <c r="I824" s="11"/>
      <c r="J824" s="11"/>
    </row>
    <row r="825" spans="1:10" ht="19.5" customHeight="1" x14ac:dyDescent="0.25">
      <c r="A825" s="11" t="s">
        <v>853</v>
      </c>
      <c r="B825" s="12" t="s">
        <v>20</v>
      </c>
      <c r="C825" s="6">
        <v>27060</v>
      </c>
      <c r="D825" s="5">
        <v>329</v>
      </c>
      <c r="E825" s="5">
        <v>12.2</v>
      </c>
      <c r="F825" s="5">
        <v>-6</v>
      </c>
      <c r="G825" s="5">
        <v>-0.2</v>
      </c>
      <c r="H825" s="5">
        <v>80</v>
      </c>
      <c r="I825" s="11"/>
      <c r="J825" s="11"/>
    </row>
    <row r="826" spans="1:10" ht="19.5" customHeight="1" x14ac:dyDescent="0.25">
      <c r="A826" s="11" t="s">
        <v>878</v>
      </c>
      <c r="B826" s="12" t="s">
        <v>20</v>
      </c>
      <c r="C826" s="6">
        <v>91226</v>
      </c>
      <c r="D826" s="6">
        <v>1233</v>
      </c>
      <c r="E826" s="5">
        <v>13.6</v>
      </c>
      <c r="F826" s="5">
        <v>105</v>
      </c>
      <c r="G826" s="5">
        <v>1.2</v>
      </c>
      <c r="H826" s="5">
        <v>340</v>
      </c>
      <c r="I826" s="11"/>
      <c r="J826" s="11"/>
    </row>
    <row r="827" spans="1:10" ht="19.5" customHeight="1" x14ac:dyDescent="0.25">
      <c r="A827" s="11" t="s">
        <v>880</v>
      </c>
      <c r="B827" s="12" t="s">
        <v>20</v>
      </c>
      <c r="C827" s="6">
        <v>12538</v>
      </c>
      <c r="D827" s="5">
        <v>-136</v>
      </c>
      <c r="E827" s="5">
        <v>-10.8</v>
      </c>
      <c r="F827" s="5">
        <v>2</v>
      </c>
      <c r="G827" s="5">
        <v>0.2</v>
      </c>
      <c r="H827" s="5">
        <v>-3</v>
      </c>
      <c r="I827" s="11"/>
      <c r="J827" s="11"/>
    </row>
    <row r="828" spans="1:10" ht="19.5" customHeight="1" x14ac:dyDescent="0.25">
      <c r="A828" s="11" t="s">
        <v>894</v>
      </c>
      <c r="B828" s="12" t="s">
        <v>20</v>
      </c>
      <c r="C828" s="6">
        <v>19395</v>
      </c>
      <c r="D828" s="5">
        <v>189</v>
      </c>
      <c r="E828" s="5">
        <v>9.8000000000000007</v>
      </c>
      <c r="F828" s="5">
        <v>12</v>
      </c>
      <c r="G828" s="5">
        <v>0.6</v>
      </c>
      <c r="H828" s="5">
        <v>51</v>
      </c>
      <c r="I828" s="11"/>
      <c r="J828" s="11"/>
    </row>
    <row r="829" spans="1:10" ht="19.5" customHeight="1" x14ac:dyDescent="0.25">
      <c r="A829" s="11" t="s">
        <v>898</v>
      </c>
      <c r="B829" s="12" t="s">
        <v>20</v>
      </c>
      <c r="C829" s="6">
        <v>31382</v>
      </c>
      <c r="D829" s="5">
        <v>193</v>
      </c>
      <c r="E829" s="5">
        <v>6.2</v>
      </c>
      <c r="F829" s="5">
        <v>4</v>
      </c>
      <c r="G829" s="5">
        <v>0.1</v>
      </c>
      <c r="H829" s="5">
        <v>-89</v>
      </c>
      <c r="I829" s="11"/>
      <c r="J829" s="11"/>
    </row>
    <row r="830" spans="1:10" ht="19.5" customHeight="1" x14ac:dyDescent="0.25">
      <c r="A830" s="11" t="s">
        <v>899</v>
      </c>
      <c r="B830" s="12" t="s">
        <v>20</v>
      </c>
      <c r="C830" s="6">
        <v>11452</v>
      </c>
      <c r="D830" s="5">
        <v>-438</v>
      </c>
      <c r="E830" s="5">
        <v>-37.4</v>
      </c>
      <c r="F830" s="5">
        <v>-3</v>
      </c>
      <c r="G830" s="5">
        <v>-0.3</v>
      </c>
      <c r="H830" s="5">
        <v>-58</v>
      </c>
      <c r="I830" s="11"/>
      <c r="J830" s="11"/>
    </row>
    <row r="831" spans="1:10" ht="19.5" customHeight="1" x14ac:dyDescent="0.25">
      <c r="A831" s="11" t="s">
        <v>901</v>
      </c>
      <c r="B831" s="12" t="s">
        <v>20</v>
      </c>
      <c r="C831" s="6">
        <v>17174</v>
      </c>
      <c r="D831" s="5">
        <v>7</v>
      </c>
      <c r="E831" s="5">
        <v>0.4</v>
      </c>
      <c r="F831" s="5">
        <v>-2</v>
      </c>
      <c r="G831" s="5">
        <v>-0.1</v>
      </c>
      <c r="H831" s="5">
        <v>12</v>
      </c>
      <c r="I831" s="11"/>
      <c r="J831" s="11"/>
    </row>
    <row r="832" spans="1:10" ht="19.5" customHeight="1" x14ac:dyDescent="0.25">
      <c r="A832" s="11" t="s">
        <v>910</v>
      </c>
      <c r="B832" s="12" t="s">
        <v>20</v>
      </c>
      <c r="C832" s="6">
        <v>65385</v>
      </c>
      <c r="D832" s="5">
        <v>46</v>
      </c>
      <c r="E832" s="5">
        <v>0.7</v>
      </c>
      <c r="F832" s="5">
        <v>13</v>
      </c>
      <c r="G832" s="5">
        <v>0.2</v>
      </c>
      <c r="H832" s="5">
        <v>-11</v>
      </c>
      <c r="I832" s="11"/>
      <c r="J832" s="11"/>
    </row>
    <row r="833" spans="1:10" ht="19.5" customHeight="1" x14ac:dyDescent="0.25">
      <c r="A833" s="11" t="s">
        <v>911</v>
      </c>
      <c r="B833" s="12" t="s">
        <v>20</v>
      </c>
      <c r="C833" s="6">
        <v>17465</v>
      </c>
      <c r="D833" s="5">
        <v>-141</v>
      </c>
      <c r="E833" s="5">
        <v>-8.1</v>
      </c>
      <c r="F833" s="5">
        <v>0</v>
      </c>
      <c r="G833" s="5">
        <v>0</v>
      </c>
      <c r="H833" s="5">
        <v>51</v>
      </c>
      <c r="I833" s="11"/>
      <c r="J833" s="11"/>
    </row>
    <row r="834" spans="1:10" ht="19.5" customHeight="1" x14ac:dyDescent="0.25">
      <c r="A834" s="11" t="s">
        <v>928</v>
      </c>
      <c r="B834" s="12" t="s">
        <v>20</v>
      </c>
      <c r="C834" s="6">
        <v>28154</v>
      </c>
      <c r="D834" s="5">
        <v>83</v>
      </c>
      <c r="E834" s="5">
        <v>3</v>
      </c>
      <c r="F834" s="5">
        <v>14</v>
      </c>
      <c r="G834" s="5">
        <v>0.5</v>
      </c>
      <c r="H834" s="5">
        <v>44</v>
      </c>
      <c r="I834" s="11"/>
      <c r="J834" s="11"/>
    </row>
    <row r="835" spans="1:10" ht="19.5" customHeight="1" x14ac:dyDescent="0.25">
      <c r="A835" s="11" t="s">
        <v>938</v>
      </c>
      <c r="B835" s="12" t="s">
        <v>20</v>
      </c>
      <c r="C835" s="6">
        <v>21521</v>
      </c>
      <c r="D835" s="5">
        <v>138</v>
      </c>
      <c r="E835" s="5">
        <v>6.4</v>
      </c>
      <c r="F835" s="5">
        <v>20</v>
      </c>
      <c r="G835" s="5">
        <v>0.9</v>
      </c>
      <c r="H835" s="5">
        <v>-30</v>
      </c>
      <c r="I835" s="11"/>
      <c r="J835" s="11"/>
    </row>
    <row r="836" spans="1:10" ht="19.5" customHeight="1" x14ac:dyDescent="0.25">
      <c r="A836" s="11" t="s">
        <v>942</v>
      </c>
      <c r="B836" s="12" t="s">
        <v>20</v>
      </c>
      <c r="C836" s="6">
        <v>10107</v>
      </c>
      <c r="D836" s="5">
        <v>96</v>
      </c>
      <c r="E836" s="5">
        <v>9.5</v>
      </c>
      <c r="F836" s="5">
        <v>1</v>
      </c>
      <c r="G836" s="5">
        <v>0.1</v>
      </c>
      <c r="H836" s="5">
        <v>0</v>
      </c>
      <c r="I836" s="11"/>
      <c r="J836" s="11"/>
    </row>
    <row r="837" spans="1:10" ht="19.5" customHeight="1" x14ac:dyDescent="0.25">
      <c r="A837" s="11" t="s">
        <v>969</v>
      </c>
      <c r="B837" s="12" t="s">
        <v>20</v>
      </c>
      <c r="C837" s="6">
        <v>10659</v>
      </c>
      <c r="D837" s="5">
        <v>80</v>
      </c>
      <c r="E837" s="5">
        <v>7.5</v>
      </c>
      <c r="F837" s="5">
        <v>10</v>
      </c>
      <c r="G837" s="5">
        <v>0.9</v>
      </c>
      <c r="H837" s="5">
        <v>-9</v>
      </c>
      <c r="I837" s="11"/>
      <c r="J837" s="11"/>
    </row>
    <row r="838" spans="1:10" ht="19.5" customHeight="1" x14ac:dyDescent="0.25">
      <c r="A838" s="11" t="s">
        <v>974</v>
      </c>
      <c r="B838" s="12" t="s">
        <v>20</v>
      </c>
      <c r="C838" s="6">
        <v>27928</v>
      </c>
      <c r="D838" s="5">
        <v>212</v>
      </c>
      <c r="E838" s="5">
        <v>7.6</v>
      </c>
      <c r="F838" s="5">
        <v>-5</v>
      </c>
      <c r="G838" s="5">
        <v>-0.2</v>
      </c>
      <c r="H838" s="5">
        <v>61</v>
      </c>
      <c r="I838" s="11"/>
      <c r="J838" s="11"/>
    </row>
    <row r="839" spans="1:10" ht="19.5" customHeight="1" x14ac:dyDescent="0.25">
      <c r="A839" s="11" t="s">
        <v>979</v>
      </c>
      <c r="B839" s="12" t="s">
        <v>20</v>
      </c>
      <c r="C839" s="6">
        <v>13188</v>
      </c>
      <c r="D839" s="5">
        <v>-12</v>
      </c>
      <c r="E839" s="5">
        <v>-0.9</v>
      </c>
      <c r="F839" s="5">
        <v>1</v>
      </c>
      <c r="G839" s="5">
        <v>0.1</v>
      </c>
      <c r="H839" s="5">
        <v>-35</v>
      </c>
      <c r="I839" s="11"/>
      <c r="J839" s="11"/>
    </row>
    <row r="840" spans="1:10" ht="19.5" customHeight="1" x14ac:dyDescent="0.25">
      <c r="A840" s="11" t="s">
        <v>987</v>
      </c>
      <c r="B840" s="12" t="s">
        <v>20</v>
      </c>
      <c r="C840" s="6">
        <v>30816</v>
      </c>
      <c r="D840" s="5">
        <v>-157</v>
      </c>
      <c r="E840" s="5">
        <v>-5.0999999999999996</v>
      </c>
      <c r="F840" s="5">
        <v>-1</v>
      </c>
      <c r="G840" s="5">
        <v>0</v>
      </c>
      <c r="H840" s="5">
        <v>-90</v>
      </c>
      <c r="I840" s="11"/>
      <c r="J840" s="11"/>
    </row>
    <row r="841" spans="1:10" ht="19.5" customHeight="1" x14ac:dyDescent="0.25">
      <c r="A841" s="11" t="s">
        <v>1004</v>
      </c>
      <c r="B841" s="12" t="s">
        <v>20</v>
      </c>
      <c r="C841" s="6">
        <v>45640</v>
      </c>
      <c r="D841" s="5">
        <v>-18</v>
      </c>
      <c r="E841" s="5">
        <v>-0.4</v>
      </c>
      <c r="F841" s="5">
        <v>-6</v>
      </c>
      <c r="G841" s="5">
        <v>-0.1</v>
      </c>
      <c r="H841" s="5">
        <v>154</v>
      </c>
      <c r="I841" s="11"/>
      <c r="J841" s="11"/>
    </row>
    <row r="842" spans="1:10" ht="19.5" customHeight="1" x14ac:dyDescent="0.25">
      <c r="A842" s="11" t="s">
        <v>1050</v>
      </c>
      <c r="B842" s="12" t="s">
        <v>20</v>
      </c>
      <c r="C842" s="6">
        <v>24182</v>
      </c>
      <c r="D842" s="5">
        <v>-40</v>
      </c>
      <c r="E842" s="5">
        <v>-1.7</v>
      </c>
      <c r="F842" s="5">
        <v>14</v>
      </c>
      <c r="G842" s="5">
        <v>0.6</v>
      </c>
      <c r="H842" s="5">
        <v>13</v>
      </c>
      <c r="I842" s="11"/>
      <c r="J842" s="11"/>
    </row>
    <row r="843" spans="1:10" ht="19.5" customHeight="1" x14ac:dyDescent="0.25">
      <c r="A843" s="11" t="s">
        <v>1058</v>
      </c>
      <c r="B843" s="12" t="s">
        <v>20</v>
      </c>
      <c r="C843" s="6">
        <v>66415</v>
      </c>
      <c r="D843" s="5">
        <v>925</v>
      </c>
      <c r="E843" s="5">
        <v>14</v>
      </c>
      <c r="F843" s="5">
        <v>20</v>
      </c>
      <c r="G843" s="5">
        <v>0.3</v>
      </c>
      <c r="H843" s="5">
        <v>142</v>
      </c>
      <c r="I843" s="11"/>
      <c r="J843" s="11"/>
    </row>
    <row r="844" spans="1:10" ht="19.5" customHeight="1" x14ac:dyDescent="0.25">
      <c r="A844" s="11" t="s">
        <v>1081</v>
      </c>
      <c r="B844" s="12" t="s">
        <v>20</v>
      </c>
      <c r="C844" s="6">
        <v>10765</v>
      </c>
      <c r="D844" s="5">
        <v>130</v>
      </c>
      <c r="E844" s="5">
        <v>12.1</v>
      </c>
      <c r="F844" s="5">
        <v>0</v>
      </c>
      <c r="G844" s="5">
        <v>0</v>
      </c>
      <c r="H844" s="5">
        <v>-28</v>
      </c>
      <c r="I844" s="11"/>
      <c r="J844" s="11"/>
    </row>
    <row r="845" spans="1:10" ht="19.5" customHeight="1" x14ac:dyDescent="0.25">
      <c r="A845" s="11" t="s">
        <v>1108</v>
      </c>
      <c r="B845" s="12" t="s">
        <v>20</v>
      </c>
      <c r="C845" s="6">
        <v>14573</v>
      </c>
      <c r="D845" s="5">
        <v>-29</v>
      </c>
      <c r="E845" s="5">
        <v>-2</v>
      </c>
      <c r="F845" s="5">
        <v>3</v>
      </c>
      <c r="G845" s="5">
        <v>0.2</v>
      </c>
      <c r="H845" s="5">
        <v>23</v>
      </c>
      <c r="I845" s="11"/>
      <c r="J845" s="11"/>
    </row>
    <row r="846" spans="1:10" ht="19.5" customHeight="1" x14ac:dyDescent="0.25">
      <c r="A846" s="11" t="s">
        <v>1113</v>
      </c>
      <c r="B846" s="12" t="s">
        <v>20</v>
      </c>
      <c r="C846" s="6">
        <v>26553</v>
      </c>
      <c r="D846" s="5">
        <v>-570</v>
      </c>
      <c r="E846" s="5">
        <v>-21.2</v>
      </c>
      <c r="F846" s="5">
        <v>-1</v>
      </c>
      <c r="G846" s="5">
        <v>0</v>
      </c>
      <c r="H846" s="5">
        <v>-43</v>
      </c>
      <c r="I846" s="11"/>
      <c r="J846" s="11"/>
    </row>
    <row r="847" spans="1:10" ht="19.5" customHeight="1" x14ac:dyDescent="0.25">
      <c r="A847" s="11" t="s">
        <v>1124</v>
      </c>
      <c r="B847" s="12" t="s">
        <v>20</v>
      </c>
      <c r="C847" s="6">
        <v>58883</v>
      </c>
      <c r="D847" s="6">
        <v>-1381</v>
      </c>
      <c r="E847" s="5">
        <v>-23.1</v>
      </c>
      <c r="F847" s="5">
        <v>22</v>
      </c>
      <c r="G847" s="5">
        <v>0.4</v>
      </c>
      <c r="H847" s="5">
        <v>-209</v>
      </c>
      <c r="I847" s="11"/>
      <c r="J847" s="11"/>
    </row>
    <row r="848" spans="1:10" ht="19.5" customHeight="1" x14ac:dyDescent="0.25">
      <c r="A848" s="11" t="s">
        <v>1152</v>
      </c>
      <c r="B848" s="12" t="s">
        <v>20</v>
      </c>
      <c r="C848" s="6">
        <v>12374</v>
      </c>
      <c r="D848" s="5">
        <v>38</v>
      </c>
      <c r="E848" s="5">
        <v>3.1</v>
      </c>
      <c r="F848" s="5">
        <v>3</v>
      </c>
      <c r="G848" s="5">
        <v>0.2</v>
      </c>
      <c r="H848" s="5">
        <v>38</v>
      </c>
      <c r="I848" s="11"/>
      <c r="J848" s="11"/>
    </row>
    <row r="849" spans="1:10" ht="19.5" customHeight="1" x14ac:dyDescent="0.25">
      <c r="A849" s="11" t="s">
        <v>1167</v>
      </c>
      <c r="B849" s="12" t="s">
        <v>20</v>
      </c>
      <c r="C849" s="6">
        <v>64449</v>
      </c>
      <c r="D849" s="5">
        <v>440</v>
      </c>
      <c r="E849" s="5">
        <v>6.9</v>
      </c>
      <c r="F849" s="5">
        <v>46</v>
      </c>
      <c r="G849" s="5">
        <v>0.7</v>
      </c>
      <c r="H849" s="5">
        <v>-50</v>
      </c>
      <c r="I849" s="11"/>
      <c r="J849" s="11"/>
    </row>
    <row r="850" spans="1:10" ht="19.5" customHeight="1" x14ac:dyDescent="0.25">
      <c r="A850" s="11" t="s">
        <v>1212</v>
      </c>
      <c r="B850" s="12" t="s">
        <v>20</v>
      </c>
      <c r="C850" s="6">
        <v>16698</v>
      </c>
      <c r="D850" s="5">
        <v>-104</v>
      </c>
      <c r="E850" s="5">
        <v>-6.2</v>
      </c>
      <c r="F850" s="5">
        <v>1</v>
      </c>
      <c r="G850" s="5">
        <v>0.1</v>
      </c>
      <c r="H850" s="5">
        <v>-71</v>
      </c>
      <c r="I850" s="11"/>
      <c r="J850" s="11"/>
    </row>
    <row r="851" spans="1:10" ht="19.5" customHeight="1" x14ac:dyDescent="0.25">
      <c r="A851" s="11" t="s">
        <v>1224</v>
      </c>
      <c r="B851" s="12" t="s">
        <v>20</v>
      </c>
      <c r="C851" s="6">
        <v>24517</v>
      </c>
      <c r="D851" s="5">
        <v>50</v>
      </c>
      <c r="E851" s="5">
        <v>2</v>
      </c>
      <c r="F851" s="5">
        <v>4</v>
      </c>
      <c r="G851" s="5">
        <v>0.2</v>
      </c>
      <c r="H851" s="5">
        <v>62</v>
      </c>
      <c r="I851" s="11"/>
      <c r="J851" s="11"/>
    </row>
    <row r="852" spans="1:10" ht="19.5" customHeight="1" x14ac:dyDescent="0.25">
      <c r="A852" s="11" t="s">
        <v>1228</v>
      </c>
      <c r="B852" s="12" t="s">
        <v>20</v>
      </c>
      <c r="C852" s="6">
        <v>17775</v>
      </c>
      <c r="D852" s="5">
        <v>1</v>
      </c>
      <c r="E852" s="5">
        <v>0.1</v>
      </c>
      <c r="F852" s="5">
        <v>17</v>
      </c>
      <c r="G852" s="5">
        <v>1</v>
      </c>
      <c r="H852" s="5">
        <v>-12</v>
      </c>
      <c r="I852" s="11"/>
      <c r="J852" s="11"/>
    </row>
    <row r="853" spans="1:10" ht="19.5" customHeight="1" x14ac:dyDescent="0.25">
      <c r="A853" s="11" t="s">
        <v>1276</v>
      </c>
      <c r="B853" s="12" t="s">
        <v>20</v>
      </c>
      <c r="C853" s="6">
        <v>54873</v>
      </c>
      <c r="D853" s="6">
        <v>1054</v>
      </c>
      <c r="E853" s="5">
        <v>19.5</v>
      </c>
      <c r="F853" s="5">
        <v>34</v>
      </c>
      <c r="G853" s="5">
        <v>0.6</v>
      </c>
      <c r="H853" s="5">
        <v>364</v>
      </c>
      <c r="I853" s="11"/>
      <c r="J853" s="11"/>
    </row>
    <row r="854" spans="1:10" ht="19.5" customHeight="1" x14ac:dyDescent="0.25">
      <c r="A854" s="11" t="s">
        <v>1293</v>
      </c>
      <c r="B854" s="12" t="s">
        <v>20</v>
      </c>
      <c r="C854" s="6">
        <v>47421</v>
      </c>
      <c r="D854" s="5">
        <v>403</v>
      </c>
      <c r="E854" s="5">
        <v>8.6</v>
      </c>
      <c r="F854" s="5">
        <v>143</v>
      </c>
      <c r="G854" s="5">
        <v>3</v>
      </c>
      <c r="H854" s="5">
        <v>280</v>
      </c>
      <c r="I854" s="11"/>
      <c r="J854" s="11"/>
    </row>
    <row r="855" spans="1:10" ht="19.5" customHeight="1" x14ac:dyDescent="0.25">
      <c r="A855" s="11" t="s">
        <v>1302</v>
      </c>
      <c r="B855" s="12" t="s">
        <v>20</v>
      </c>
      <c r="C855" s="6">
        <v>18108</v>
      </c>
      <c r="D855" s="5">
        <v>47</v>
      </c>
      <c r="E855" s="5">
        <v>2.6</v>
      </c>
      <c r="F855" s="5">
        <v>6</v>
      </c>
      <c r="G855" s="5">
        <v>0.3</v>
      </c>
      <c r="H855" s="5">
        <v>71</v>
      </c>
      <c r="I855" s="11"/>
      <c r="J855" s="11"/>
    </row>
    <row r="856" spans="1:10" ht="19.5" customHeight="1" x14ac:dyDescent="0.25">
      <c r="A856" s="11" t="s">
        <v>1318</v>
      </c>
      <c r="B856" s="12" t="s">
        <v>20</v>
      </c>
      <c r="C856" s="6">
        <v>18507</v>
      </c>
      <c r="D856" s="5">
        <v>234</v>
      </c>
      <c r="E856" s="5">
        <v>12.7</v>
      </c>
      <c r="F856" s="5">
        <v>-2</v>
      </c>
      <c r="G856" s="5">
        <v>-0.1</v>
      </c>
      <c r="H856" s="5">
        <v>35</v>
      </c>
      <c r="I856" s="11"/>
      <c r="J856" s="11"/>
    </row>
    <row r="857" spans="1:10" ht="19.5" customHeight="1" x14ac:dyDescent="0.25">
      <c r="A857" s="11" t="s">
        <v>1390</v>
      </c>
      <c r="B857" s="12" t="s">
        <v>20</v>
      </c>
      <c r="C857" s="6">
        <v>25472</v>
      </c>
      <c r="D857" s="5">
        <v>-35</v>
      </c>
      <c r="E857" s="5">
        <v>-1.4</v>
      </c>
      <c r="F857" s="5">
        <v>61</v>
      </c>
      <c r="G857" s="5">
        <v>2.4</v>
      </c>
      <c r="H857" s="5">
        <v>9</v>
      </c>
      <c r="I857" s="11"/>
      <c r="J857" s="11"/>
    </row>
    <row r="858" spans="1:10" ht="19.5" customHeight="1" x14ac:dyDescent="0.25">
      <c r="A858" s="11" t="s">
        <v>1409</v>
      </c>
      <c r="B858" s="12" t="s">
        <v>20</v>
      </c>
      <c r="C858" s="6">
        <v>12243</v>
      </c>
      <c r="D858" s="5">
        <v>-204</v>
      </c>
      <c r="E858" s="5">
        <v>-16.600000000000001</v>
      </c>
      <c r="F858" s="5">
        <v>3</v>
      </c>
      <c r="G858" s="5">
        <v>0.2</v>
      </c>
      <c r="H858" s="5">
        <v>82</v>
      </c>
      <c r="I858" s="11"/>
      <c r="J858" s="11"/>
    </row>
    <row r="859" spans="1:10" ht="19.5" customHeight="1" x14ac:dyDescent="0.25">
      <c r="A859" s="11" t="s">
        <v>1420</v>
      </c>
      <c r="B859" s="12" t="s">
        <v>20</v>
      </c>
      <c r="C859" s="6">
        <v>14444</v>
      </c>
      <c r="D859" s="5">
        <v>135</v>
      </c>
      <c r="E859" s="5">
        <v>9.4</v>
      </c>
      <c r="F859" s="5">
        <v>4</v>
      </c>
      <c r="G859" s="5">
        <v>0.3</v>
      </c>
      <c r="H859" s="5">
        <v>-8</v>
      </c>
      <c r="I859" s="11"/>
      <c r="J859" s="11"/>
    </row>
    <row r="860" spans="1:10" ht="19.5" customHeight="1" x14ac:dyDescent="0.25">
      <c r="A860" s="11" t="s">
        <v>1439</v>
      </c>
      <c r="B860" s="12" t="s">
        <v>20</v>
      </c>
      <c r="C860" s="6">
        <v>14668</v>
      </c>
      <c r="D860" s="5">
        <v>-115</v>
      </c>
      <c r="E860" s="5">
        <v>-7.8</v>
      </c>
      <c r="F860" s="5">
        <v>-3</v>
      </c>
      <c r="G860" s="5">
        <v>-0.2</v>
      </c>
      <c r="H860" s="5">
        <v>-7</v>
      </c>
      <c r="I860" s="11"/>
      <c r="J860" s="11"/>
    </row>
    <row r="861" spans="1:10" ht="19.5" customHeight="1" x14ac:dyDescent="0.25">
      <c r="A861" s="11" t="s">
        <v>1483</v>
      </c>
      <c r="B861" s="12" t="s">
        <v>20</v>
      </c>
      <c r="C861" s="6">
        <v>128845</v>
      </c>
      <c r="D861" s="6">
        <v>1088</v>
      </c>
      <c r="E861" s="5">
        <v>8.5</v>
      </c>
      <c r="F861" s="5">
        <v>690</v>
      </c>
      <c r="G861" s="5">
        <v>5.4</v>
      </c>
      <c r="H861" s="5">
        <v>725</v>
      </c>
      <c r="I861" s="11"/>
      <c r="J861" s="11"/>
    </row>
    <row r="862" spans="1:10" ht="19.5" customHeight="1" x14ac:dyDescent="0.25">
      <c r="A862" s="11" t="s">
        <v>1489</v>
      </c>
      <c r="B862" s="12" t="s">
        <v>20</v>
      </c>
      <c r="C862" s="6">
        <v>12126</v>
      </c>
      <c r="D862" s="5">
        <v>-34</v>
      </c>
      <c r="E862" s="5">
        <v>-2.8</v>
      </c>
      <c r="F862" s="5">
        <v>29</v>
      </c>
      <c r="G862" s="5">
        <v>2.4</v>
      </c>
      <c r="H862" s="5">
        <v>1</v>
      </c>
      <c r="I862" s="11"/>
      <c r="J862" s="11"/>
    </row>
    <row r="863" spans="1:10" ht="19.5" customHeight="1" x14ac:dyDescent="0.25">
      <c r="A863" s="11" t="s">
        <v>1499</v>
      </c>
      <c r="B863" s="12" t="s">
        <v>20</v>
      </c>
      <c r="C863" s="6">
        <v>20716</v>
      </c>
      <c r="D863" s="5">
        <v>-111</v>
      </c>
      <c r="E863" s="5">
        <v>-5.4</v>
      </c>
      <c r="F863" s="5">
        <v>10</v>
      </c>
      <c r="G863" s="5">
        <v>0.5</v>
      </c>
      <c r="H863" s="5">
        <v>64</v>
      </c>
      <c r="I863" s="11"/>
      <c r="J863" s="11"/>
    </row>
    <row r="864" spans="1:10" ht="19.5" customHeight="1" x14ac:dyDescent="0.25">
      <c r="A864" s="11" t="s">
        <v>1504</v>
      </c>
      <c r="B864" s="12" t="s">
        <v>20</v>
      </c>
      <c r="C864" s="6">
        <v>13018</v>
      </c>
      <c r="D864" s="5">
        <v>-158</v>
      </c>
      <c r="E864" s="5">
        <v>-12.1</v>
      </c>
      <c r="F864" s="5">
        <v>14</v>
      </c>
      <c r="G864" s="5">
        <v>1.1000000000000001</v>
      </c>
      <c r="H864" s="5">
        <v>-12</v>
      </c>
      <c r="I864" s="11"/>
      <c r="J864" s="11"/>
    </row>
    <row r="865" spans="1:10" ht="19.5" customHeight="1" x14ac:dyDescent="0.25">
      <c r="A865" s="11" t="s">
        <v>1520</v>
      </c>
      <c r="B865" s="12" t="s">
        <v>20</v>
      </c>
      <c r="C865" s="6">
        <v>36214</v>
      </c>
      <c r="D865" s="5">
        <v>-40</v>
      </c>
      <c r="E865" s="5">
        <v>-1.1000000000000001</v>
      </c>
      <c r="F865" s="5">
        <v>7</v>
      </c>
      <c r="G865" s="5">
        <v>0.2</v>
      </c>
      <c r="H865" s="5">
        <v>145</v>
      </c>
      <c r="I865" s="11"/>
      <c r="J865" s="11"/>
    </row>
    <row r="866" spans="1:10" ht="19.5" customHeight="1" x14ac:dyDescent="0.25">
      <c r="A866" s="11" t="s">
        <v>1545</v>
      </c>
      <c r="B866" s="12" t="s">
        <v>20</v>
      </c>
      <c r="C866" s="6">
        <v>26368</v>
      </c>
      <c r="D866" s="5">
        <v>193</v>
      </c>
      <c r="E866" s="5">
        <v>7.4</v>
      </c>
      <c r="F866" s="5">
        <v>9</v>
      </c>
      <c r="G866" s="5">
        <v>0.3</v>
      </c>
      <c r="H866" s="5">
        <v>76</v>
      </c>
      <c r="I866" s="11"/>
      <c r="J866" s="11"/>
    </row>
    <row r="867" spans="1:10" ht="19.5" customHeight="1" x14ac:dyDescent="0.25">
      <c r="A867" s="11" t="s">
        <v>13</v>
      </c>
      <c r="B867" s="12" t="s">
        <v>14</v>
      </c>
      <c r="C867" s="6">
        <v>62590</v>
      </c>
      <c r="D867" s="5">
        <v>-508</v>
      </c>
      <c r="E867" s="5">
        <v>-8.1</v>
      </c>
      <c r="F867" s="5">
        <v>59</v>
      </c>
      <c r="G867" s="5">
        <v>0.9</v>
      </c>
      <c r="H867" s="5">
        <v>239</v>
      </c>
      <c r="I867" s="11"/>
      <c r="J867" s="11"/>
    </row>
    <row r="868" spans="1:10" ht="19.5" customHeight="1" x14ac:dyDescent="0.25">
      <c r="A868" s="11" t="s">
        <v>63</v>
      </c>
      <c r="B868" s="12" t="s">
        <v>14</v>
      </c>
      <c r="C868" s="6">
        <v>25621</v>
      </c>
      <c r="D868" s="5">
        <v>-116</v>
      </c>
      <c r="E868" s="5">
        <v>-4.5</v>
      </c>
      <c r="F868" s="5">
        <v>3</v>
      </c>
      <c r="G868" s="5">
        <v>0.1</v>
      </c>
      <c r="H868" s="5">
        <v>49</v>
      </c>
      <c r="I868" s="11"/>
      <c r="J868" s="11"/>
    </row>
    <row r="869" spans="1:10" ht="19.5" customHeight="1" x14ac:dyDescent="0.25">
      <c r="A869" s="11" t="s">
        <v>98</v>
      </c>
      <c r="B869" s="12" t="s">
        <v>14</v>
      </c>
      <c r="C869" s="6">
        <v>122948</v>
      </c>
      <c r="D869" s="5">
        <v>553</v>
      </c>
      <c r="E869" s="5">
        <v>4.5</v>
      </c>
      <c r="F869" s="5">
        <v>102</v>
      </c>
      <c r="G869" s="5">
        <v>0.8</v>
      </c>
      <c r="H869" s="5">
        <v>808</v>
      </c>
      <c r="I869" s="11"/>
      <c r="J869" s="11"/>
    </row>
    <row r="870" spans="1:10" ht="19.5" customHeight="1" x14ac:dyDescent="0.25">
      <c r="A870" s="11" t="s">
        <v>104</v>
      </c>
      <c r="B870" s="12" t="s">
        <v>14</v>
      </c>
      <c r="C870" s="6">
        <v>22526</v>
      </c>
      <c r="D870" s="5">
        <v>-276</v>
      </c>
      <c r="E870" s="5">
        <v>-12.2</v>
      </c>
      <c r="F870" s="5">
        <v>21</v>
      </c>
      <c r="G870" s="5">
        <v>0.9</v>
      </c>
      <c r="H870" s="5">
        <v>25</v>
      </c>
      <c r="I870" s="11"/>
      <c r="J870" s="11"/>
    </row>
    <row r="871" spans="1:10" ht="19.5" customHeight="1" x14ac:dyDescent="0.25">
      <c r="A871" s="11" t="s">
        <v>119</v>
      </c>
      <c r="B871" s="12" t="s">
        <v>14</v>
      </c>
      <c r="C871" s="6">
        <v>40980</v>
      </c>
      <c r="D871" s="5">
        <v>-183</v>
      </c>
      <c r="E871" s="5">
        <v>-4.5</v>
      </c>
      <c r="F871" s="5">
        <v>41</v>
      </c>
      <c r="G871" s="5">
        <v>1</v>
      </c>
      <c r="H871" s="5">
        <v>83</v>
      </c>
      <c r="I871" s="11"/>
      <c r="J871" s="11"/>
    </row>
    <row r="872" spans="1:10" ht="19.5" customHeight="1" x14ac:dyDescent="0.25">
      <c r="A872" s="11" t="s">
        <v>153</v>
      </c>
      <c r="B872" s="12" t="s">
        <v>14</v>
      </c>
      <c r="C872" s="6">
        <v>36928</v>
      </c>
      <c r="D872" s="5">
        <v>-221</v>
      </c>
      <c r="E872" s="5">
        <v>-6</v>
      </c>
      <c r="F872" s="5">
        <v>13</v>
      </c>
      <c r="G872" s="5">
        <v>0.4</v>
      </c>
      <c r="H872" s="5">
        <v>138</v>
      </c>
      <c r="I872" s="11"/>
      <c r="J872" s="11"/>
    </row>
    <row r="873" spans="1:10" ht="19.5" customHeight="1" x14ac:dyDescent="0.25">
      <c r="A873" s="11" t="s">
        <v>179</v>
      </c>
      <c r="B873" s="12" t="s">
        <v>14</v>
      </c>
      <c r="C873" s="6">
        <v>13638</v>
      </c>
      <c r="D873" s="5">
        <v>-131</v>
      </c>
      <c r="E873" s="5">
        <v>-9.5</v>
      </c>
      <c r="F873" s="5">
        <v>1</v>
      </c>
      <c r="G873" s="5">
        <v>0.1</v>
      </c>
      <c r="H873" s="5">
        <v>-40</v>
      </c>
      <c r="I873" s="11"/>
      <c r="J873" s="11"/>
    </row>
    <row r="874" spans="1:10" ht="19.5" customHeight="1" x14ac:dyDescent="0.25">
      <c r="A874" s="11" t="s">
        <v>200</v>
      </c>
      <c r="B874" s="12" t="s">
        <v>14</v>
      </c>
      <c r="C874" s="6">
        <v>127634</v>
      </c>
      <c r="D874" s="5">
        <v>387</v>
      </c>
      <c r="E874" s="5">
        <v>3</v>
      </c>
      <c r="F874" s="5">
        <v>241</v>
      </c>
      <c r="G874" s="5">
        <v>1.9</v>
      </c>
      <c r="H874" s="5">
        <v>758</v>
      </c>
      <c r="I874" s="11"/>
      <c r="J874" s="11"/>
    </row>
    <row r="875" spans="1:10" ht="19.5" customHeight="1" x14ac:dyDescent="0.25">
      <c r="A875" s="11" t="s">
        <v>258</v>
      </c>
      <c r="B875" s="12" t="s">
        <v>14</v>
      </c>
      <c r="C875" s="6">
        <v>246581</v>
      </c>
      <c r="D875" s="6">
        <v>-3430</v>
      </c>
      <c r="E875" s="5">
        <v>-13.8</v>
      </c>
      <c r="F875" s="5">
        <v>167</v>
      </c>
      <c r="G875" s="5">
        <v>0.7</v>
      </c>
      <c r="H875" s="5">
        <v>691</v>
      </c>
      <c r="I875" s="11"/>
      <c r="J875" s="11"/>
    </row>
    <row r="876" spans="1:10" ht="19.5" customHeight="1" x14ac:dyDescent="0.25">
      <c r="A876" s="11" t="s">
        <v>260</v>
      </c>
      <c r="B876" s="12" t="s">
        <v>14</v>
      </c>
      <c r="C876" s="6">
        <v>202445</v>
      </c>
      <c r="D876" s="5">
        <v>779</v>
      </c>
      <c r="E876" s="5">
        <v>3.9</v>
      </c>
      <c r="F876" s="5">
        <v>170</v>
      </c>
      <c r="G876" s="5">
        <v>0.8</v>
      </c>
      <c r="H876" s="5">
        <v>869</v>
      </c>
      <c r="I876" s="11"/>
      <c r="J876" s="11"/>
    </row>
    <row r="877" spans="1:10" ht="19.5" customHeight="1" x14ac:dyDescent="0.25">
      <c r="A877" s="11" t="s">
        <v>340</v>
      </c>
      <c r="B877" s="12" t="s">
        <v>14</v>
      </c>
      <c r="C877" s="6">
        <v>15969</v>
      </c>
      <c r="D877" s="5">
        <v>-153</v>
      </c>
      <c r="E877" s="5">
        <v>-9.5</v>
      </c>
      <c r="F877" s="5">
        <v>-1</v>
      </c>
      <c r="G877" s="5">
        <v>-0.1</v>
      </c>
      <c r="H877" s="5">
        <v>-41</v>
      </c>
      <c r="I877" s="11"/>
      <c r="J877" s="11"/>
    </row>
    <row r="878" spans="1:10" ht="19.5" customHeight="1" x14ac:dyDescent="0.25">
      <c r="A878" s="11" t="s">
        <v>378</v>
      </c>
      <c r="B878" s="12" t="s">
        <v>14</v>
      </c>
      <c r="C878" s="6">
        <v>19866</v>
      </c>
      <c r="D878" s="5">
        <v>-140</v>
      </c>
      <c r="E878" s="5">
        <v>-7</v>
      </c>
      <c r="F878" s="5">
        <v>0</v>
      </c>
      <c r="G878" s="5">
        <v>0</v>
      </c>
      <c r="H878" s="5">
        <v>11</v>
      </c>
      <c r="I878" s="11"/>
      <c r="J878" s="11"/>
    </row>
    <row r="879" spans="1:10" ht="19.5" customHeight="1" x14ac:dyDescent="0.25">
      <c r="A879" s="11" t="s">
        <v>432</v>
      </c>
      <c r="B879" s="12" t="s">
        <v>14</v>
      </c>
      <c r="C879" s="6">
        <v>27340</v>
      </c>
      <c r="D879" s="5">
        <v>62</v>
      </c>
      <c r="E879" s="5">
        <v>2.2999999999999998</v>
      </c>
      <c r="F879" s="5">
        <v>3</v>
      </c>
      <c r="G879" s="5">
        <v>0.1</v>
      </c>
      <c r="H879" s="5">
        <v>67</v>
      </c>
      <c r="I879" s="11"/>
      <c r="J879" s="11"/>
    </row>
    <row r="880" spans="1:10" ht="19.5" customHeight="1" x14ac:dyDescent="0.25">
      <c r="A880" s="11" t="s">
        <v>479</v>
      </c>
      <c r="B880" s="12" t="s">
        <v>14</v>
      </c>
      <c r="C880" s="6">
        <v>446268</v>
      </c>
      <c r="D880" s="6">
        <v>-4974</v>
      </c>
      <c r="E880" s="5">
        <v>-11.1</v>
      </c>
      <c r="F880" s="6">
        <v>1252</v>
      </c>
      <c r="G880" s="5">
        <v>2.8</v>
      </c>
      <c r="H880" s="6">
        <v>2243</v>
      </c>
      <c r="I880" s="11"/>
      <c r="J880" s="11"/>
    </row>
    <row r="881" spans="1:10" ht="19.5" customHeight="1" x14ac:dyDescent="0.25">
      <c r="A881" s="11" t="s">
        <v>480</v>
      </c>
      <c r="B881" s="12" t="s">
        <v>14</v>
      </c>
      <c r="C881" s="6">
        <v>19412</v>
      </c>
      <c r="D881" s="5">
        <v>-67</v>
      </c>
      <c r="E881" s="5">
        <v>-3.4</v>
      </c>
      <c r="F881" s="5">
        <v>-2</v>
      </c>
      <c r="G881" s="5">
        <v>-0.1</v>
      </c>
      <c r="H881" s="5">
        <v>-40</v>
      </c>
      <c r="I881" s="11"/>
      <c r="J881" s="11"/>
    </row>
    <row r="882" spans="1:10" ht="19.5" customHeight="1" x14ac:dyDescent="0.25">
      <c r="A882" s="11" t="s">
        <v>508</v>
      </c>
      <c r="B882" s="12" t="s">
        <v>14</v>
      </c>
      <c r="C882" s="6">
        <v>33708</v>
      </c>
      <c r="D882" s="5">
        <v>-196</v>
      </c>
      <c r="E882" s="5">
        <v>-5.8</v>
      </c>
      <c r="F882" s="5">
        <v>82</v>
      </c>
      <c r="G882" s="5">
        <v>2.4</v>
      </c>
      <c r="H882" s="5">
        <v>111</v>
      </c>
      <c r="I882" s="11"/>
      <c r="J882" s="11"/>
    </row>
    <row r="883" spans="1:10" ht="19.5" customHeight="1" x14ac:dyDescent="0.25">
      <c r="A883" s="11" t="s">
        <v>539</v>
      </c>
      <c r="B883" s="12" t="s">
        <v>14</v>
      </c>
      <c r="C883" s="6">
        <v>20260</v>
      </c>
      <c r="D883" s="5">
        <v>-133</v>
      </c>
      <c r="E883" s="5">
        <v>-6.5</v>
      </c>
      <c r="F883" s="5">
        <v>-3</v>
      </c>
      <c r="G883" s="5">
        <v>-0.1</v>
      </c>
      <c r="H883" s="5">
        <v>32</v>
      </c>
      <c r="I883" s="11"/>
      <c r="J883" s="11"/>
    </row>
    <row r="884" spans="1:10" ht="19.5" customHeight="1" x14ac:dyDescent="0.25">
      <c r="A884" s="11" t="s">
        <v>596</v>
      </c>
      <c r="B884" s="12" t="s">
        <v>14</v>
      </c>
      <c r="C884" s="6">
        <v>22336</v>
      </c>
      <c r="D884" s="5">
        <v>-34</v>
      </c>
      <c r="E884" s="5">
        <v>-1.5</v>
      </c>
      <c r="F884" s="5">
        <v>8</v>
      </c>
      <c r="G884" s="5">
        <v>0.4</v>
      </c>
      <c r="H884" s="5">
        <v>65</v>
      </c>
      <c r="I884" s="11"/>
      <c r="J884" s="11"/>
    </row>
    <row r="885" spans="1:10" ht="19.5" customHeight="1" x14ac:dyDescent="0.25">
      <c r="A885" s="11" t="s">
        <v>700</v>
      </c>
      <c r="B885" s="12" t="s">
        <v>14</v>
      </c>
      <c r="C885" s="6">
        <v>72176</v>
      </c>
      <c r="D885" s="6">
        <v>-1292</v>
      </c>
      <c r="E885" s="5">
        <v>-17.8</v>
      </c>
      <c r="F885" s="5">
        <v>97</v>
      </c>
      <c r="G885" s="5">
        <v>1.3</v>
      </c>
      <c r="H885" s="5">
        <v>291</v>
      </c>
      <c r="I885" s="11"/>
      <c r="J885" s="11"/>
    </row>
    <row r="886" spans="1:10" ht="19.5" customHeight="1" x14ac:dyDescent="0.25">
      <c r="A886" s="11" t="s">
        <v>701</v>
      </c>
      <c r="B886" s="12" t="s">
        <v>14</v>
      </c>
      <c r="C886" s="6">
        <v>33027</v>
      </c>
      <c r="D886" s="5">
        <v>22</v>
      </c>
      <c r="E886" s="5">
        <v>0.7</v>
      </c>
      <c r="F886" s="5">
        <v>10</v>
      </c>
      <c r="G886" s="5">
        <v>0.3</v>
      </c>
      <c r="H886" s="5">
        <v>80</v>
      </c>
      <c r="I886" s="11"/>
      <c r="J886" s="11"/>
    </row>
    <row r="887" spans="1:10" ht="19.5" customHeight="1" x14ac:dyDescent="0.25">
      <c r="A887" s="11" t="s">
        <v>723</v>
      </c>
      <c r="B887" s="12" t="s">
        <v>14</v>
      </c>
      <c r="C887" s="6">
        <v>15846</v>
      </c>
      <c r="D887" s="5">
        <v>44</v>
      </c>
      <c r="E887" s="5">
        <v>2.8</v>
      </c>
      <c r="F887" s="5">
        <v>0</v>
      </c>
      <c r="G887" s="5">
        <v>0</v>
      </c>
      <c r="H887" s="5">
        <v>-44</v>
      </c>
      <c r="I887" s="11"/>
      <c r="J887" s="11"/>
    </row>
    <row r="888" spans="1:10" ht="19.5" customHeight="1" x14ac:dyDescent="0.25">
      <c r="A888" s="11" t="s">
        <v>730</v>
      </c>
      <c r="B888" s="12" t="s">
        <v>14</v>
      </c>
      <c r="C888" s="6">
        <v>31477</v>
      </c>
      <c r="D888" s="5">
        <v>62</v>
      </c>
      <c r="E888" s="5">
        <v>2</v>
      </c>
      <c r="F888" s="5">
        <v>1</v>
      </c>
      <c r="G888" s="5">
        <v>0</v>
      </c>
      <c r="H888" s="5">
        <v>47</v>
      </c>
      <c r="I888" s="11"/>
      <c r="J888" s="11"/>
    </row>
    <row r="889" spans="1:10" ht="19.5" customHeight="1" x14ac:dyDescent="0.25">
      <c r="A889" s="11" t="s">
        <v>731</v>
      </c>
      <c r="B889" s="12" t="s">
        <v>14</v>
      </c>
      <c r="C889" s="6">
        <v>439036</v>
      </c>
      <c r="D889" s="6">
        <v>-3077</v>
      </c>
      <c r="E889" s="5">
        <v>-7</v>
      </c>
      <c r="F889" s="6">
        <v>1976</v>
      </c>
      <c r="G889" s="5">
        <v>4.5</v>
      </c>
      <c r="H889" s="6">
        <v>1666</v>
      </c>
      <c r="I889" s="11"/>
      <c r="J889" s="11"/>
    </row>
    <row r="890" spans="1:10" ht="19.5" customHeight="1" x14ac:dyDescent="0.25">
      <c r="A890" s="11" t="s">
        <v>794</v>
      </c>
      <c r="B890" s="12" t="s">
        <v>14</v>
      </c>
      <c r="C890" s="6">
        <v>242485</v>
      </c>
      <c r="D890" s="6">
        <v>-1357</v>
      </c>
      <c r="E890" s="5">
        <v>-5.6</v>
      </c>
      <c r="F890" s="5">
        <v>542</v>
      </c>
      <c r="G890" s="5">
        <v>2.2000000000000002</v>
      </c>
      <c r="H890" s="6">
        <v>1552</v>
      </c>
      <c r="I890" s="11"/>
      <c r="J890" s="11"/>
    </row>
    <row r="891" spans="1:10" ht="19.5" customHeight="1" x14ac:dyDescent="0.25">
      <c r="A891" s="11" t="s">
        <v>795</v>
      </c>
      <c r="B891" s="12" t="s">
        <v>14</v>
      </c>
      <c r="C891" s="6">
        <v>98426</v>
      </c>
      <c r="D891" s="5">
        <v>-766</v>
      </c>
      <c r="E891" s="5">
        <v>-7.8</v>
      </c>
      <c r="F891" s="5">
        <v>151</v>
      </c>
      <c r="G891" s="5">
        <v>1.5</v>
      </c>
      <c r="H891" s="5">
        <v>423</v>
      </c>
      <c r="I891" s="11"/>
      <c r="J891" s="11"/>
    </row>
    <row r="892" spans="1:10" ht="19.5" customHeight="1" x14ac:dyDescent="0.25">
      <c r="A892" s="11" t="s">
        <v>813</v>
      </c>
      <c r="B892" s="12" t="s">
        <v>14</v>
      </c>
      <c r="C892" s="6">
        <v>14933</v>
      </c>
      <c r="D892" s="5">
        <v>-144</v>
      </c>
      <c r="E892" s="5">
        <v>-9.6</v>
      </c>
      <c r="F892" s="5">
        <v>21</v>
      </c>
      <c r="G892" s="5">
        <v>1.4</v>
      </c>
      <c r="H892" s="5">
        <v>4</v>
      </c>
      <c r="I892" s="11"/>
      <c r="J892" s="11"/>
    </row>
    <row r="893" spans="1:10" ht="19.5" customHeight="1" x14ac:dyDescent="0.25">
      <c r="A893" s="11" t="s">
        <v>845</v>
      </c>
      <c r="B893" s="12" t="s">
        <v>14</v>
      </c>
      <c r="C893" s="6">
        <v>47744</v>
      </c>
      <c r="D893" s="5">
        <v>-271</v>
      </c>
      <c r="E893" s="5">
        <v>-5.7</v>
      </c>
      <c r="F893" s="5">
        <v>208</v>
      </c>
      <c r="G893" s="5">
        <v>4.4000000000000004</v>
      </c>
      <c r="H893" s="5">
        <v>158</v>
      </c>
      <c r="I893" s="11"/>
      <c r="J893" s="11"/>
    </row>
    <row r="894" spans="1:10" ht="19.5" customHeight="1" x14ac:dyDescent="0.25">
      <c r="A894" s="11" t="s">
        <v>851</v>
      </c>
      <c r="B894" s="12" t="s">
        <v>14</v>
      </c>
      <c r="C894" s="6">
        <v>138228</v>
      </c>
      <c r="D894" s="6">
        <v>-2695</v>
      </c>
      <c r="E894" s="5">
        <v>-19.399999999999999</v>
      </c>
      <c r="F894" s="5">
        <v>55</v>
      </c>
      <c r="G894" s="5">
        <v>0.4</v>
      </c>
      <c r="H894" s="5">
        <v>777</v>
      </c>
      <c r="I894" s="11"/>
      <c r="J894" s="11"/>
    </row>
    <row r="895" spans="1:10" ht="19.5" customHeight="1" x14ac:dyDescent="0.25">
      <c r="A895" s="11" t="s">
        <v>879</v>
      </c>
      <c r="B895" s="12" t="s">
        <v>14</v>
      </c>
      <c r="C895" s="6">
        <v>11316</v>
      </c>
      <c r="D895" s="5">
        <v>-162</v>
      </c>
      <c r="E895" s="5">
        <v>-14.2</v>
      </c>
      <c r="F895" s="5">
        <v>0</v>
      </c>
      <c r="G895" s="5">
        <v>0</v>
      </c>
      <c r="H895" s="5">
        <v>-7</v>
      </c>
      <c r="I895" s="11"/>
      <c r="J895" s="11"/>
    </row>
    <row r="896" spans="1:10" ht="19.5" customHeight="1" x14ac:dyDescent="0.25">
      <c r="A896" s="11" t="s">
        <v>978</v>
      </c>
      <c r="B896" s="12" t="s">
        <v>14</v>
      </c>
      <c r="C896" s="6">
        <v>25641</v>
      </c>
      <c r="D896" s="5">
        <v>-256</v>
      </c>
      <c r="E896" s="5">
        <v>-9.9</v>
      </c>
      <c r="F896" s="5">
        <v>4</v>
      </c>
      <c r="G896" s="5">
        <v>0.2</v>
      </c>
      <c r="H896" s="5">
        <v>-20</v>
      </c>
      <c r="I896" s="11"/>
      <c r="J896" s="11"/>
    </row>
    <row r="897" spans="1:10" ht="19.5" customHeight="1" x14ac:dyDescent="0.25">
      <c r="A897" s="11" t="s">
        <v>1000</v>
      </c>
      <c r="B897" s="12" t="s">
        <v>14</v>
      </c>
      <c r="C897" s="6">
        <v>39021</v>
      </c>
      <c r="D897" s="5">
        <v>-80</v>
      </c>
      <c r="E897" s="5">
        <v>-2.1</v>
      </c>
      <c r="F897" s="5">
        <v>21</v>
      </c>
      <c r="G897" s="5">
        <v>0.5</v>
      </c>
      <c r="H897" s="5">
        <v>87</v>
      </c>
      <c r="I897" s="11"/>
      <c r="J897" s="11"/>
    </row>
    <row r="898" spans="1:10" ht="19.5" customHeight="1" x14ac:dyDescent="0.25">
      <c r="A898" s="11" t="s">
        <v>1068</v>
      </c>
      <c r="B898" s="12" t="s">
        <v>14</v>
      </c>
      <c r="C898" s="6">
        <v>393292</v>
      </c>
      <c r="D898" s="6">
        <v>-2210</v>
      </c>
      <c r="E898" s="5">
        <v>-5.6</v>
      </c>
      <c r="F898" s="5">
        <v>991</v>
      </c>
      <c r="G898" s="5">
        <v>2.5</v>
      </c>
      <c r="H898" s="6">
        <v>1501</v>
      </c>
      <c r="I898" s="11"/>
      <c r="J898" s="11"/>
    </row>
    <row r="899" spans="1:10" ht="19.5" customHeight="1" x14ac:dyDescent="0.25">
      <c r="A899" s="11" t="s">
        <v>1078</v>
      </c>
      <c r="B899" s="12" t="s">
        <v>14</v>
      </c>
      <c r="C899" s="6">
        <v>155874</v>
      </c>
      <c r="D899" s="6">
        <v>-1726</v>
      </c>
      <c r="E899" s="5">
        <v>-11</v>
      </c>
      <c r="F899" s="5">
        <v>103</v>
      </c>
      <c r="G899" s="5">
        <v>0.7</v>
      </c>
      <c r="H899" s="5">
        <v>561</v>
      </c>
      <c r="I899" s="11"/>
      <c r="J899" s="11"/>
    </row>
    <row r="900" spans="1:10" ht="19.5" customHeight="1" x14ac:dyDescent="0.25">
      <c r="A900" s="11" t="s">
        <v>1135</v>
      </c>
      <c r="B900" s="12" t="s">
        <v>14</v>
      </c>
      <c r="C900" s="6">
        <v>23348</v>
      </c>
      <c r="D900" s="5">
        <v>-89</v>
      </c>
      <c r="E900" s="5">
        <v>-3.8</v>
      </c>
      <c r="F900" s="5">
        <v>24</v>
      </c>
      <c r="G900" s="5">
        <v>1</v>
      </c>
      <c r="H900" s="5">
        <v>87</v>
      </c>
      <c r="I900" s="11"/>
      <c r="J900" s="11"/>
    </row>
    <row r="901" spans="1:10" ht="19.5" customHeight="1" x14ac:dyDescent="0.25">
      <c r="A901" s="11" t="s">
        <v>1140</v>
      </c>
      <c r="B901" s="12" t="s">
        <v>14</v>
      </c>
      <c r="C901" s="6">
        <v>22268</v>
      </c>
      <c r="D901" s="5">
        <v>60</v>
      </c>
      <c r="E901" s="5">
        <v>2.7</v>
      </c>
      <c r="F901" s="5">
        <v>8</v>
      </c>
      <c r="G901" s="5">
        <v>0.4</v>
      </c>
      <c r="H901" s="5">
        <v>45</v>
      </c>
      <c r="I901" s="11"/>
      <c r="J901" s="11"/>
    </row>
    <row r="902" spans="1:10" ht="19.5" customHeight="1" x14ac:dyDescent="0.25">
      <c r="A902" s="11" t="s">
        <v>1182</v>
      </c>
      <c r="B902" s="12" t="s">
        <v>14</v>
      </c>
      <c r="C902" s="6">
        <v>131648</v>
      </c>
      <c r="D902" s="5">
        <v>-928</v>
      </c>
      <c r="E902" s="5">
        <v>-7</v>
      </c>
      <c r="F902" s="5">
        <v>156</v>
      </c>
      <c r="G902" s="5">
        <v>1.2</v>
      </c>
      <c r="H902" s="5">
        <v>324</v>
      </c>
      <c r="I902" s="11"/>
      <c r="J902" s="11"/>
    </row>
    <row r="903" spans="1:10" ht="19.5" customHeight="1" x14ac:dyDescent="0.25">
      <c r="A903" s="11" t="s">
        <v>1195</v>
      </c>
      <c r="B903" s="12" t="s">
        <v>14</v>
      </c>
      <c r="C903" s="6">
        <v>20411</v>
      </c>
      <c r="D903" s="5">
        <v>-48</v>
      </c>
      <c r="E903" s="5">
        <v>-2.2999999999999998</v>
      </c>
      <c r="F903" s="5">
        <v>-2</v>
      </c>
      <c r="G903" s="5">
        <v>-0.1</v>
      </c>
      <c r="H903" s="5">
        <v>11</v>
      </c>
      <c r="I903" s="11"/>
      <c r="J903" s="11"/>
    </row>
    <row r="904" spans="1:10" ht="19.5" customHeight="1" x14ac:dyDescent="0.25">
      <c r="A904" s="11" t="s">
        <v>1232</v>
      </c>
      <c r="B904" s="12" t="s">
        <v>14</v>
      </c>
      <c r="C904" s="6">
        <v>24018</v>
      </c>
      <c r="D904" s="5">
        <v>-117</v>
      </c>
      <c r="E904" s="5">
        <v>-4.9000000000000004</v>
      </c>
      <c r="F904" s="5">
        <v>17</v>
      </c>
      <c r="G904" s="5">
        <v>0.7</v>
      </c>
      <c r="H904" s="5">
        <v>28</v>
      </c>
      <c r="I904" s="11"/>
      <c r="J904" s="11"/>
    </row>
    <row r="905" spans="1:10" ht="19.5" customHeight="1" x14ac:dyDescent="0.25">
      <c r="A905" s="11" t="s">
        <v>1321</v>
      </c>
      <c r="B905" s="12" t="s">
        <v>14</v>
      </c>
      <c r="C905" s="6">
        <v>46202</v>
      </c>
      <c r="D905" s="5">
        <v>44</v>
      </c>
      <c r="E905" s="5">
        <v>1</v>
      </c>
      <c r="F905" s="5">
        <v>86</v>
      </c>
      <c r="G905" s="5">
        <v>1.9</v>
      </c>
      <c r="H905" s="5">
        <v>259</v>
      </c>
      <c r="I905" s="11"/>
      <c r="J905" s="11"/>
    </row>
    <row r="906" spans="1:10" ht="19.5" customHeight="1" x14ac:dyDescent="0.25">
      <c r="A906" s="11" t="s">
        <v>1323</v>
      </c>
      <c r="B906" s="12" t="s">
        <v>14</v>
      </c>
      <c r="C906" s="6">
        <v>52749</v>
      </c>
      <c r="D906" s="5">
        <v>-407</v>
      </c>
      <c r="E906" s="5">
        <v>-7.7</v>
      </c>
      <c r="F906" s="5">
        <v>58</v>
      </c>
      <c r="G906" s="5">
        <v>1.1000000000000001</v>
      </c>
      <c r="H906" s="5">
        <v>232</v>
      </c>
      <c r="I906" s="11"/>
      <c r="J906" s="11"/>
    </row>
    <row r="907" spans="1:10" ht="19.5" customHeight="1" x14ac:dyDescent="0.25">
      <c r="A907" s="11" t="s">
        <v>1328</v>
      </c>
      <c r="B907" s="12" t="s">
        <v>14</v>
      </c>
      <c r="C907" s="6">
        <v>10363</v>
      </c>
      <c r="D907" s="5">
        <v>-94</v>
      </c>
      <c r="E907" s="5">
        <v>-9</v>
      </c>
      <c r="F907" s="5">
        <v>4</v>
      </c>
      <c r="G907" s="5">
        <v>0.4</v>
      </c>
      <c r="H907" s="5">
        <v>15</v>
      </c>
      <c r="I907" s="11"/>
      <c r="J907" s="11"/>
    </row>
    <row r="908" spans="1:10" ht="19.5" customHeight="1" x14ac:dyDescent="0.25">
      <c r="A908" s="11" t="s">
        <v>1329</v>
      </c>
      <c r="B908" s="12" t="s">
        <v>14</v>
      </c>
      <c r="C908" s="6">
        <v>21367</v>
      </c>
      <c r="D908" s="5">
        <v>-91</v>
      </c>
      <c r="E908" s="5">
        <v>-4.3</v>
      </c>
      <c r="F908" s="5">
        <v>0</v>
      </c>
      <c r="G908" s="5">
        <v>0</v>
      </c>
      <c r="H908" s="5">
        <v>27</v>
      </c>
      <c r="I908" s="11"/>
      <c r="J908" s="11"/>
    </row>
    <row r="909" spans="1:10" ht="19.5" customHeight="1" x14ac:dyDescent="0.25">
      <c r="A909" s="11" t="s">
        <v>1330</v>
      </c>
      <c r="B909" s="12" t="s">
        <v>14</v>
      </c>
      <c r="C909" s="6">
        <v>43441</v>
      </c>
      <c r="D909" s="5">
        <v>-256</v>
      </c>
      <c r="E909" s="5">
        <v>-5.9</v>
      </c>
      <c r="F909" s="5">
        <v>88</v>
      </c>
      <c r="G909" s="5">
        <v>2</v>
      </c>
      <c r="H909" s="5">
        <v>127</v>
      </c>
      <c r="I909" s="11"/>
      <c r="J909" s="11"/>
    </row>
    <row r="910" spans="1:10" ht="19.5" customHeight="1" x14ac:dyDescent="0.25">
      <c r="A910" s="11" t="s">
        <v>1333</v>
      </c>
      <c r="B910" s="12" t="s">
        <v>14</v>
      </c>
      <c r="C910" s="6">
        <v>83497</v>
      </c>
      <c r="D910" s="5">
        <v>-511</v>
      </c>
      <c r="E910" s="5">
        <v>-6.1</v>
      </c>
      <c r="F910" s="5">
        <v>-9</v>
      </c>
      <c r="G910" s="5">
        <v>-0.1</v>
      </c>
      <c r="H910" s="5">
        <v>314</v>
      </c>
      <c r="I910" s="11"/>
      <c r="J910" s="11"/>
    </row>
    <row r="911" spans="1:10" ht="19.5" customHeight="1" x14ac:dyDescent="0.25">
      <c r="A911" s="11" t="s">
        <v>1338</v>
      </c>
      <c r="B911" s="12" t="s">
        <v>14</v>
      </c>
      <c r="C911" s="6">
        <v>54171</v>
      </c>
      <c r="D911" s="5">
        <v>78</v>
      </c>
      <c r="E911" s="5">
        <v>1.4</v>
      </c>
      <c r="F911" s="5">
        <v>54</v>
      </c>
      <c r="G911" s="5">
        <v>1</v>
      </c>
      <c r="H911" s="5">
        <v>232</v>
      </c>
      <c r="I911" s="11"/>
      <c r="J911" s="11"/>
    </row>
    <row r="912" spans="1:10" ht="19.5" customHeight="1" x14ac:dyDescent="0.25">
      <c r="A912" s="11" t="s">
        <v>1339</v>
      </c>
      <c r="B912" s="12" t="s">
        <v>14</v>
      </c>
      <c r="C912" s="6">
        <v>50973</v>
      </c>
      <c r="D912" s="6">
        <v>-1534</v>
      </c>
      <c r="E912" s="5">
        <v>-29.7</v>
      </c>
      <c r="F912" s="5">
        <v>119</v>
      </c>
      <c r="G912" s="5">
        <v>2.2999999999999998</v>
      </c>
      <c r="H912" s="5">
        <v>208</v>
      </c>
      <c r="I912" s="11"/>
      <c r="J912" s="11"/>
    </row>
    <row r="913" spans="1:10" ht="19.5" customHeight="1" x14ac:dyDescent="0.25">
      <c r="A913" s="11" t="s">
        <v>1341</v>
      </c>
      <c r="B913" s="12" t="s">
        <v>14</v>
      </c>
      <c r="C913" s="6">
        <v>256327</v>
      </c>
      <c r="D913" s="6">
        <v>2556</v>
      </c>
      <c r="E913" s="5">
        <v>10</v>
      </c>
      <c r="F913" s="5">
        <v>298</v>
      </c>
      <c r="G913" s="5">
        <v>1.2</v>
      </c>
      <c r="H913" s="5">
        <v>712</v>
      </c>
      <c r="I913" s="11"/>
      <c r="J913" s="11"/>
    </row>
    <row r="914" spans="1:10" ht="19.5" customHeight="1" x14ac:dyDescent="0.25">
      <c r="A914" s="11" t="s">
        <v>1385</v>
      </c>
      <c r="B914" s="12" t="s">
        <v>14</v>
      </c>
      <c r="C914" s="6">
        <v>132497</v>
      </c>
      <c r="D914" s="6">
        <v>1100</v>
      </c>
      <c r="E914" s="5">
        <v>8.4</v>
      </c>
      <c r="F914" s="5">
        <v>113</v>
      </c>
      <c r="G914" s="5">
        <v>0.9</v>
      </c>
      <c r="H914" s="5">
        <v>659</v>
      </c>
      <c r="I914" s="11"/>
      <c r="J914" s="11"/>
    </row>
    <row r="915" spans="1:10" ht="19.5" customHeight="1" x14ac:dyDescent="0.25">
      <c r="A915" s="11" t="s">
        <v>1395</v>
      </c>
      <c r="B915" s="12" t="s">
        <v>14</v>
      </c>
      <c r="C915" s="6">
        <v>112086</v>
      </c>
      <c r="D915" s="6">
        <v>-1763</v>
      </c>
      <c r="E915" s="5">
        <v>-15.7</v>
      </c>
      <c r="F915" s="5">
        <v>151</v>
      </c>
      <c r="G915" s="5">
        <v>1.3</v>
      </c>
      <c r="H915" s="5">
        <v>572</v>
      </c>
      <c r="I915" s="11"/>
      <c r="J915" s="11"/>
    </row>
    <row r="916" spans="1:10" ht="19.5" customHeight="1" x14ac:dyDescent="0.25">
      <c r="A916" s="11" t="s">
        <v>1440</v>
      </c>
      <c r="B916" s="12" t="s">
        <v>14</v>
      </c>
      <c r="C916" s="6">
        <v>22571</v>
      </c>
      <c r="D916" s="5">
        <v>-111</v>
      </c>
      <c r="E916" s="5">
        <v>-4.9000000000000004</v>
      </c>
      <c r="F916" s="5">
        <v>24</v>
      </c>
      <c r="G916" s="5">
        <v>1.1000000000000001</v>
      </c>
      <c r="H916" s="5">
        <v>51</v>
      </c>
      <c r="I916" s="11"/>
      <c r="J916" s="11"/>
    </row>
    <row r="917" spans="1:10" ht="19.5" customHeight="1" x14ac:dyDescent="0.25">
      <c r="A917" s="11" t="s">
        <v>1456</v>
      </c>
      <c r="B917" s="12" t="s">
        <v>14</v>
      </c>
      <c r="C917" s="6">
        <v>60136</v>
      </c>
      <c r="D917" s="5">
        <v>-348</v>
      </c>
      <c r="E917" s="5">
        <v>-5.8</v>
      </c>
      <c r="F917" s="5">
        <v>49</v>
      </c>
      <c r="G917" s="5">
        <v>0.8</v>
      </c>
      <c r="H917" s="5">
        <v>221</v>
      </c>
      <c r="I917" s="11"/>
      <c r="J917" s="11"/>
    </row>
    <row r="918" spans="1:10" ht="19.5" customHeight="1" x14ac:dyDescent="0.25">
      <c r="A918" s="11" t="s">
        <v>1459</v>
      </c>
      <c r="B918" s="12" t="s">
        <v>14</v>
      </c>
      <c r="C918" s="6">
        <v>50726</v>
      </c>
      <c r="D918" s="6">
        <v>-1558</v>
      </c>
      <c r="E918" s="5">
        <v>-30.4</v>
      </c>
      <c r="F918" s="5">
        <v>66</v>
      </c>
      <c r="G918" s="5">
        <v>1.3</v>
      </c>
      <c r="H918" s="5">
        <v>599</v>
      </c>
      <c r="I918" s="11"/>
      <c r="J918" s="11"/>
    </row>
    <row r="919" spans="1:10" ht="19.5" customHeight="1" x14ac:dyDescent="0.25">
      <c r="A919" s="11" t="s">
        <v>1490</v>
      </c>
      <c r="B919" s="12" t="s">
        <v>14</v>
      </c>
      <c r="C919" s="6">
        <v>46633</v>
      </c>
      <c r="D919" s="5">
        <v>199</v>
      </c>
      <c r="E919" s="5">
        <v>4.3</v>
      </c>
      <c r="F919" s="5">
        <v>-16</v>
      </c>
      <c r="G919" s="5">
        <v>-0.3</v>
      </c>
      <c r="H919" s="5">
        <v>28</v>
      </c>
      <c r="I919" s="11"/>
      <c r="J919" s="11"/>
    </row>
    <row r="920" spans="1:10" ht="19.5" customHeight="1" x14ac:dyDescent="0.25">
      <c r="A920" s="11" t="s">
        <v>1505</v>
      </c>
      <c r="B920" s="12" t="s">
        <v>14</v>
      </c>
      <c r="C920" s="6">
        <v>39378</v>
      </c>
      <c r="D920" s="5">
        <v>-419</v>
      </c>
      <c r="E920" s="5">
        <v>-10.6</v>
      </c>
      <c r="F920" s="5">
        <v>17</v>
      </c>
      <c r="G920" s="5">
        <v>0.4</v>
      </c>
      <c r="H920" s="5">
        <v>-15</v>
      </c>
      <c r="I920" s="11"/>
      <c r="J920" s="11"/>
    </row>
    <row r="921" spans="1:10" ht="19.5" customHeight="1" x14ac:dyDescent="0.25">
      <c r="A921" s="11" t="s">
        <v>1508</v>
      </c>
      <c r="B921" s="12" t="s">
        <v>14</v>
      </c>
      <c r="C921" s="6">
        <v>26265</v>
      </c>
      <c r="D921" s="5">
        <v>140</v>
      </c>
      <c r="E921" s="5">
        <v>5.4</v>
      </c>
      <c r="F921" s="5">
        <v>13</v>
      </c>
      <c r="G921" s="5">
        <v>0.5</v>
      </c>
      <c r="H921" s="5">
        <v>174</v>
      </c>
      <c r="I921" s="11"/>
      <c r="J921" s="11"/>
    </row>
    <row r="922" spans="1:10" ht="19.5" customHeight="1" x14ac:dyDescent="0.25">
      <c r="A922" s="11" t="s">
        <v>1509</v>
      </c>
      <c r="B922" s="12" t="s">
        <v>14</v>
      </c>
      <c r="C922" s="6">
        <v>10981</v>
      </c>
      <c r="D922" s="5">
        <v>-131</v>
      </c>
      <c r="E922" s="5">
        <v>-11.9</v>
      </c>
      <c r="F922" s="5">
        <v>3</v>
      </c>
      <c r="G922" s="5">
        <v>0.3</v>
      </c>
      <c r="H922" s="5">
        <v>-19</v>
      </c>
      <c r="I922" s="11"/>
      <c r="J922" s="11"/>
    </row>
    <row r="923" spans="1:10" ht="19.5" customHeight="1" x14ac:dyDescent="0.25">
      <c r="A923" s="11" t="s">
        <v>1510</v>
      </c>
      <c r="B923" s="12" t="s">
        <v>14</v>
      </c>
      <c r="C923" s="6">
        <v>15380</v>
      </c>
      <c r="D923" s="5">
        <v>72</v>
      </c>
      <c r="E923" s="5">
        <v>4.7</v>
      </c>
      <c r="F923" s="5">
        <v>1</v>
      </c>
      <c r="G923" s="5">
        <v>0.1</v>
      </c>
      <c r="H923" s="5">
        <v>-20</v>
      </c>
      <c r="I923" s="11"/>
      <c r="J923" s="11"/>
    </row>
    <row r="924" spans="1:10" ht="19.5" customHeight="1" x14ac:dyDescent="0.25">
      <c r="A924" s="11" t="s">
        <v>1537</v>
      </c>
      <c r="B924" s="12" t="s">
        <v>14</v>
      </c>
      <c r="C924" s="6">
        <v>14311</v>
      </c>
      <c r="D924" s="5">
        <v>-190</v>
      </c>
      <c r="E924" s="5">
        <v>-13.2</v>
      </c>
      <c r="F924" s="5">
        <v>-2</v>
      </c>
      <c r="G924" s="5">
        <v>-0.1</v>
      </c>
      <c r="H924" s="5">
        <v>-30</v>
      </c>
      <c r="I924" s="11"/>
      <c r="J924" s="11"/>
    </row>
    <row r="925" spans="1:10" ht="19.5" customHeight="1" x14ac:dyDescent="0.25">
      <c r="A925" s="11" t="s">
        <v>134</v>
      </c>
      <c r="B925" s="12" t="s">
        <v>135</v>
      </c>
      <c r="C925" s="6">
        <v>213444</v>
      </c>
      <c r="D925" s="6">
        <v>1023</v>
      </c>
      <c r="E925" s="5">
        <v>4.8</v>
      </c>
      <c r="F925" s="5">
        <v>307</v>
      </c>
      <c r="G925" s="5">
        <v>1.4</v>
      </c>
      <c r="H925" s="6">
        <v>-1313</v>
      </c>
      <c r="I925" s="11"/>
      <c r="J925" s="11"/>
    </row>
    <row r="926" spans="1:10" ht="19.5" customHeight="1" x14ac:dyDescent="0.25">
      <c r="A926" s="11" t="s">
        <v>171</v>
      </c>
      <c r="B926" s="12" t="s">
        <v>135</v>
      </c>
      <c r="C926" s="6">
        <v>126313</v>
      </c>
      <c r="D926" s="5">
        <v>-453</v>
      </c>
      <c r="E926" s="5">
        <v>-3.6</v>
      </c>
      <c r="F926" s="5">
        <v>288</v>
      </c>
      <c r="G926" s="5">
        <v>2.2999999999999998</v>
      </c>
      <c r="H926" s="5">
        <v>-375</v>
      </c>
      <c r="I926" s="11"/>
      <c r="J926" s="11"/>
    </row>
    <row r="927" spans="1:10" ht="19.5" customHeight="1" x14ac:dyDescent="0.25">
      <c r="A927" s="11" t="s">
        <v>223</v>
      </c>
      <c r="B927" s="12" t="s">
        <v>135</v>
      </c>
      <c r="C927" s="6">
        <v>561483</v>
      </c>
      <c r="D927" s="6">
        <v>1266</v>
      </c>
      <c r="E927" s="5">
        <v>2.2999999999999998</v>
      </c>
      <c r="F927" s="6">
        <v>1583</v>
      </c>
      <c r="G927" s="5">
        <v>2.8</v>
      </c>
      <c r="H927" s="5">
        <v>356</v>
      </c>
      <c r="I927" s="11"/>
      <c r="J927" s="11"/>
    </row>
    <row r="928" spans="1:10" ht="19.5" customHeight="1" x14ac:dyDescent="0.25">
      <c r="A928" s="11" t="s">
        <v>468</v>
      </c>
      <c r="B928" s="12" t="s">
        <v>135</v>
      </c>
      <c r="C928" s="6">
        <v>17325</v>
      </c>
      <c r="D928" s="5">
        <v>-11</v>
      </c>
      <c r="E928" s="5">
        <v>-0.6</v>
      </c>
      <c r="F928" s="5">
        <v>2</v>
      </c>
      <c r="G928" s="5">
        <v>0.1</v>
      </c>
      <c r="H928" s="5">
        <v>24</v>
      </c>
      <c r="I928" s="11"/>
      <c r="J928" s="11"/>
    </row>
    <row r="929" spans="1:10" ht="19.5" customHeight="1" x14ac:dyDescent="0.25">
      <c r="A929" s="11" t="s">
        <v>505</v>
      </c>
      <c r="B929" s="12" t="s">
        <v>135</v>
      </c>
      <c r="C929" s="6">
        <v>785205</v>
      </c>
      <c r="D929" s="6">
        <v>-2408</v>
      </c>
      <c r="E929" s="5">
        <v>-3.1</v>
      </c>
      <c r="F929" s="6">
        <v>5325</v>
      </c>
      <c r="G929" s="5">
        <v>6.8</v>
      </c>
      <c r="H929" s="6">
        <v>1670</v>
      </c>
      <c r="I929" s="11"/>
      <c r="J929" s="11"/>
    </row>
    <row r="930" spans="1:10" ht="19.5" customHeight="1" x14ac:dyDescent="0.25">
      <c r="A930" s="11" t="s">
        <v>538</v>
      </c>
      <c r="B930" s="12" t="s">
        <v>135</v>
      </c>
      <c r="C930" s="6">
        <v>70702</v>
      </c>
      <c r="D930" s="5">
        <v>-12</v>
      </c>
      <c r="E930" s="5">
        <v>-0.2</v>
      </c>
      <c r="F930" s="5">
        <v>194</v>
      </c>
      <c r="G930" s="5">
        <v>2.7</v>
      </c>
      <c r="H930" s="5">
        <v>-93</v>
      </c>
      <c r="I930" s="11"/>
      <c r="J930" s="11"/>
    </row>
    <row r="931" spans="1:10" ht="19.5" customHeight="1" x14ac:dyDescent="0.25">
      <c r="A931" s="11" t="s">
        <v>628</v>
      </c>
      <c r="B931" s="12" t="s">
        <v>135</v>
      </c>
      <c r="C931" s="6">
        <v>469818</v>
      </c>
      <c r="D931" s="6">
        <v>-2952</v>
      </c>
      <c r="E931" s="5">
        <v>-6.3</v>
      </c>
      <c r="F931" s="6">
        <v>3101</v>
      </c>
      <c r="G931" s="5">
        <v>6.6</v>
      </c>
      <c r="H931" s="5">
        <v>659</v>
      </c>
      <c r="I931" s="11"/>
      <c r="J931" s="11"/>
    </row>
    <row r="932" spans="1:10" ht="19.5" customHeight="1" x14ac:dyDescent="0.25">
      <c r="A932" s="11" t="s">
        <v>629</v>
      </c>
      <c r="B932" s="12" t="s">
        <v>135</v>
      </c>
      <c r="C932" s="6">
        <v>161834</v>
      </c>
      <c r="D932" s="5">
        <v>-456</v>
      </c>
      <c r="E932" s="5">
        <v>-2.8</v>
      </c>
      <c r="F932" s="5">
        <v>847</v>
      </c>
      <c r="G932" s="5">
        <v>5.2</v>
      </c>
      <c r="H932" s="5">
        <v>-215</v>
      </c>
      <c r="I932" s="11"/>
      <c r="J932" s="11"/>
    </row>
    <row r="933" spans="1:10" ht="19.5" customHeight="1" x14ac:dyDescent="0.25">
      <c r="A933" s="11" t="s">
        <v>945</v>
      </c>
      <c r="B933" s="12" t="s">
        <v>135</v>
      </c>
      <c r="C933" s="6">
        <v>1602947</v>
      </c>
      <c r="D933" s="6">
        <v>-10137</v>
      </c>
      <c r="E933" s="5">
        <v>-6.3</v>
      </c>
      <c r="F933" s="6">
        <v>13269</v>
      </c>
      <c r="G933" s="5">
        <v>8.3000000000000007</v>
      </c>
      <c r="H933" s="6">
        <v>5491</v>
      </c>
      <c r="I933" s="11"/>
      <c r="J933" s="11"/>
    </row>
    <row r="934" spans="1:10" ht="19.5" customHeight="1" x14ac:dyDescent="0.25">
      <c r="A934" s="11" t="s">
        <v>996</v>
      </c>
      <c r="B934" s="12" t="s">
        <v>135</v>
      </c>
      <c r="C934" s="6">
        <v>11229</v>
      </c>
      <c r="D934" s="5">
        <v>-55</v>
      </c>
      <c r="E934" s="5">
        <v>-4.9000000000000004</v>
      </c>
      <c r="F934" s="5">
        <v>84</v>
      </c>
      <c r="G934" s="5">
        <v>7.5</v>
      </c>
      <c r="H934" s="5">
        <v>111</v>
      </c>
      <c r="I934" s="11"/>
      <c r="J934" s="11"/>
    </row>
    <row r="935" spans="1:10" ht="19.5" customHeight="1" x14ac:dyDescent="0.25">
      <c r="A935" s="11" t="s">
        <v>1030</v>
      </c>
      <c r="B935" s="12" t="s">
        <v>135</v>
      </c>
      <c r="C935" s="6">
        <v>700322</v>
      </c>
      <c r="D935" s="6">
        <v>-1494</v>
      </c>
      <c r="E935" s="5">
        <v>-2.1</v>
      </c>
      <c r="F935" s="6">
        <v>3676</v>
      </c>
      <c r="G935" s="5">
        <v>5.3</v>
      </c>
      <c r="H935" s="6">
        <v>1340</v>
      </c>
      <c r="I935" s="11"/>
      <c r="J935" s="11"/>
    </row>
    <row r="936" spans="1:10" ht="19.5" customHeight="1" x14ac:dyDescent="0.25">
      <c r="A936" s="11" t="s">
        <v>1138</v>
      </c>
      <c r="B936" s="12" t="s">
        <v>135</v>
      </c>
      <c r="C936" s="6">
        <v>515142</v>
      </c>
      <c r="D936" s="6">
        <v>1352</v>
      </c>
      <c r="E936" s="5">
        <v>2.6</v>
      </c>
      <c r="F936" s="6">
        <v>1480</v>
      </c>
      <c r="G936" s="5">
        <v>2.9</v>
      </c>
      <c r="H936" s="5">
        <v>523</v>
      </c>
      <c r="I936" s="11"/>
      <c r="J936" s="11"/>
    </row>
    <row r="937" spans="1:10" ht="19.5" customHeight="1" x14ac:dyDescent="0.25">
      <c r="A937" s="11" t="s">
        <v>1364</v>
      </c>
      <c r="B937" s="12" t="s">
        <v>135</v>
      </c>
      <c r="C937" s="6">
        <v>797939</v>
      </c>
      <c r="D937" s="6">
        <v>-8411</v>
      </c>
      <c r="E937" s="5">
        <v>-10.6</v>
      </c>
      <c r="F937" s="6">
        <v>10973</v>
      </c>
      <c r="G937" s="5">
        <v>13.8</v>
      </c>
      <c r="H937" s="6">
        <v>4232</v>
      </c>
      <c r="I937" s="11"/>
      <c r="J937" s="11"/>
    </row>
    <row r="938" spans="1:10" ht="19.5" customHeight="1" x14ac:dyDescent="0.25">
      <c r="A938" s="11" t="s">
        <v>1547</v>
      </c>
      <c r="B938" s="12" t="s">
        <v>135</v>
      </c>
      <c r="C938" s="6">
        <v>826116</v>
      </c>
      <c r="D938" s="5">
        <v>-341</v>
      </c>
      <c r="E938" s="5">
        <v>-0.4</v>
      </c>
      <c r="F938" s="6">
        <v>4169</v>
      </c>
      <c r="G938" s="5">
        <v>5.0999999999999996</v>
      </c>
      <c r="H938" s="6">
        <v>1639</v>
      </c>
      <c r="I938" s="11"/>
      <c r="J938" s="11"/>
    </row>
    <row r="939" spans="1:10" ht="19.5" customHeight="1" x14ac:dyDescent="0.25">
      <c r="A939" s="11" t="s">
        <v>57</v>
      </c>
      <c r="B939" s="12" t="s">
        <v>58</v>
      </c>
      <c r="C939" s="6">
        <v>71615</v>
      </c>
      <c r="D939" s="5">
        <v>-473</v>
      </c>
      <c r="E939" s="5">
        <v>-6.6</v>
      </c>
      <c r="F939" s="5">
        <v>84</v>
      </c>
      <c r="G939" s="5">
        <v>1.2</v>
      </c>
      <c r="H939" s="5">
        <v>-190</v>
      </c>
      <c r="I939" s="11"/>
      <c r="J939" s="11"/>
    </row>
    <row r="940" spans="1:10" ht="19.5" customHeight="1" x14ac:dyDescent="0.25">
      <c r="A940" s="11" t="s">
        <v>79</v>
      </c>
      <c r="B940" s="12" t="s">
        <v>58</v>
      </c>
      <c r="C940" s="6">
        <v>573235</v>
      </c>
      <c r="D940" s="5">
        <v>756</v>
      </c>
      <c r="E940" s="5">
        <v>1.3</v>
      </c>
      <c r="F940" s="6">
        <v>1077</v>
      </c>
      <c r="G940" s="5">
        <v>1.9</v>
      </c>
      <c r="H940" s="6">
        <v>2498</v>
      </c>
      <c r="I940" s="11"/>
      <c r="J940" s="11"/>
    </row>
    <row r="941" spans="1:10" ht="19.5" customHeight="1" x14ac:dyDescent="0.25">
      <c r="A941" s="11" t="s">
        <v>124</v>
      </c>
      <c r="B941" s="12" t="s">
        <v>58</v>
      </c>
      <c r="C941" s="6">
        <v>611648</v>
      </c>
      <c r="D941" s="6">
        <v>-9209</v>
      </c>
      <c r="E941" s="5">
        <v>-15</v>
      </c>
      <c r="F941" s="6">
        <v>2282</v>
      </c>
      <c r="G941" s="5">
        <v>3.7</v>
      </c>
      <c r="H941" s="6">
        <v>1629</v>
      </c>
      <c r="I941" s="11"/>
      <c r="J941" s="11"/>
    </row>
    <row r="942" spans="1:10" ht="19.5" customHeight="1" x14ac:dyDescent="0.25">
      <c r="A942" s="11" t="s">
        <v>125</v>
      </c>
      <c r="B942" s="12" t="s">
        <v>58</v>
      </c>
      <c r="C942" s="6">
        <v>832468</v>
      </c>
      <c r="D942" s="6">
        <v>-3867</v>
      </c>
      <c r="E942" s="5">
        <v>-4.5999999999999996</v>
      </c>
      <c r="F942" s="6">
        <v>3546</v>
      </c>
      <c r="G942" s="5">
        <v>4.3</v>
      </c>
      <c r="H942" s="6">
        <v>1361</v>
      </c>
      <c r="I942" s="11"/>
      <c r="J942" s="11"/>
    </row>
    <row r="943" spans="1:10" ht="19.5" customHeight="1" x14ac:dyDescent="0.25">
      <c r="A943" s="11" t="s">
        <v>268</v>
      </c>
      <c r="B943" s="12" t="s">
        <v>58</v>
      </c>
      <c r="C943" s="6">
        <v>91502</v>
      </c>
      <c r="D943" s="5">
        <v>131</v>
      </c>
      <c r="E943" s="5">
        <v>1.4</v>
      </c>
      <c r="F943" s="5">
        <v>58</v>
      </c>
      <c r="G943" s="5">
        <v>0.6</v>
      </c>
      <c r="H943" s="5">
        <v>219</v>
      </c>
      <c r="I943" s="11"/>
      <c r="J943" s="11"/>
    </row>
    <row r="944" spans="1:10" ht="19.5" customHeight="1" x14ac:dyDescent="0.25">
      <c r="A944" s="11" t="s">
        <v>282</v>
      </c>
      <c r="B944" s="12" t="s">
        <v>58</v>
      </c>
      <c r="C944" s="6">
        <v>33193</v>
      </c>
      <c r="D944" s="5">
        <v>176</v>
      </c>
      <c r="E944" s="5">
        <v>5.3</v>
      </c>
      <c r="F944" s="5">
        <v>76</v>
      </c>
      <c r="G944" s="5">
        <v>2.2999999999999998</v>
      </c>
      <c r="H944" s="5">
        <v>56</v>
      </c>
      <c r="I944" s="11"/>
      <c r="J944" s="11"/>
    </row>
    <row r="945" spans="1:10" ht="19.5" customHeight="1" x14ac:dyDescent="0.25">
      <c r="A945" s="11" t="s">
        <v>283</v>
      </c>
      <c r="B945" s="12" t="s">
        <v>58</v>
      </c>
      <c r="C945" s="6">
        <v>167781</v>
      </c>
      <c r="D945" s="5">
        <v>419</v>
      </c>
      <c r="E945" s="5">
        <v>2.5</v>
      </c>
      <c r="F945" s="5">
        <v>65</v>
      </c>
      <c r="G945" s="5">
        <v>0.4</v>
      </c>
      <c r="H945" s="5">
        <v>170</v>
      </c>
      <c r="I945" s="11"/>
      <c r="J945" s="11"/>
    </row>
    <row r="946" spans="1:10" ht="19.5" customHeight="1" x14ac:dyDescent="0.25">
      <c r="A946" s="11" t="s">
        <v>298</v>
      </c>
      <c r="B946" s="12" t="s">
        <v>58</v>
      </c>
      <c r="C946" s="6">
        <v>102746</v>
      </c>
      <c r="D946" s="5">
        <v>-245</v>
      </c>
      <c r="E946" s="5">
        <v>-2.4</v>
      </c>
      <c r="F946" s="5">
        <v>103</v>
      </c>
      <c r="G946" s="5">
        <v>1</v>
      </c>
      <c r="H946" s="5">
        <v>190</v>
      </c>
      <c r="I946" s="11"/>
      <c r="J946" s="11"/>
    </row>
    <row r="947" spans="1:10" ht="19.5" customHeight="1" x14ac:dyDescent="0.25">
      <c r="A947" s="11" t="s">
        <v>305</v>
      </c>
      <c r="B947" s="12" t="s">
        <v>58</v>
      </c>
      <c r="C947" s="6">
        <v>159700</v>
      </c>
      <c r="D947" s="6">
        <v>1359</v>
      </c>
      <c r="E947" s="5">
        <v>8.6</v>
      </c>
      <c r="F947" s="5">
        <v>181</v>
      </c>
      <c r="G947" s="5">
        <v>1.1000000000000001</v>
      </c>
      <c r="H947" s="5">
        <v>739</v>
      </c>
      <c r="I947" s="11"/>
      <c r="J947" s="11"/>
    </row>
    <row r="948" spans="1:10" ht="19.5" customHeight="1" x14ac:dyDescent="0.25">
      <c r="A948" s="11" t="s">
        <v>461</v>
      </c>
      <c r="B948" s="12" t="s">
        <v>58</v>
      </c>
      <c r="C948" s="6">
        <v>32162</v>
      </c>
      <c r="D948" s="5">
        <v>-122</v>
      </c>
      <c r="E948" s="5">
        <v>-3.8</v>
      </c>
      <c r="F948" s="5">
        <v>45</v>
      </c>
      <c r="G948" s="5">
        <v>1.4</v>
      </c>
      <c r="H948" s="5">
        <v>-24</v>
      </c>
      <c r="I948" s="11"/>
      <c r="J948" s="11"/>
    </row>
    <row r="949" spans="1:10" ht="19.5" customHeight="1" x14ac:dyDescent="0.25">
      <c r="A949" s="11" t="s">
        <v>540</v>
      </c>
      <c r="B949" s="12" t="s">
        <v>58</v>
      </c>
      <c r="C949" s="6">
        <v>252022</v>
      </c>
      <c r="D949" s="6">
        <v>2241</v>
      </c>
      <c r="E949" s="5">
        <v>9</v>
      </c>
      <c r="F949" s="5">
        <v>788</v>
      </c>
      <c r="G949" s="5">
        <v>3.2</v>
      </c>
      <c r="H949" s="6">
        <v>1118</v>
      </c>
      <c r="I949" s="11"/>
      <c r="J949" s="11"/>
    </row>
    <row r="950" spans="1:10" ht="19.5" customHeight="1" x14ac:dyDescent="0.25">
      <c r="A950" s="11" t="s">
        <v>557</v>
      </c>
      <c r="B950" s="12" t="s">
        <v>58</v>
      </c>
      <c r="C950" s="6">
        <v>29233</v>
      </c>
      <c r="D950" s="5">
        <v>-72</v>
      </c>
      <c r="E950" s="5">
        <v>-2.5</v>
      </c>
      <c r="F950" s="5">
        <v>4</v>
      </c>
      <c r="G950" s="5">
        <v>0.1</v>
      </c>
      <c r="H950" s="5">
        <v>-41</v>
      </c>
      <c r="I950" s="11"/>
      <c r="J950" s="11"/>
    </row>
    <row r="951" spans="1:10" ht="19.5" customHeight="1" x14ac:dyDescent="0.25">
      <c r="A951" s="11" t="s">
        <v>639</v>
      </c>
      <c r="B951" s="12" t="s">
        <v>58</v>
      </c>
      <c r="C951" s="6">
        <v>252160</v>
      </c>
      <c r="D951" s="5">
        <v>885</v>
      </c>
      <c r="E951" s="5">
        <v>3.5</v>
      </c>
      <c r="F951" s="5">
        <v>271</v>
      </c>
      <c r="G951" s="5">
        <v>1.1000000000000001</v>
      </c>
      <c r="H951" s="5">
        <v>583</v>
      </c>
      <c r="I951" s="11"/>
      <c r="J951" s="11"/>
    </row>
    <row r="952" spans="1:10" ht="19.5" customHeight="1" x14ac:dyDescent="0.25">
      <c r="A952" s="11" t="s">
        <v>687</v>
      </c>
      <c r="B952" s="12" t="s">
        <v>58</v>
      </c>
      <c r="C952" s="6">
        <v>321113</v>
      </c>
      <c r="D952" s="5">
        <v>657</v>
      </c>
      <c r="E952" s="5">
        <v>2.1</v>
      </c>
      <c r="F952" s="6">
        <v>1733</v>
      </c>
      <c r="G952" s="5">
        <v>5.4</v>
      </c>
      <c r="H952" s="6">
        <v>1773</v>
      </c>
      <c r="I952" s="11"/>
      <c r="J952" s="11"/>
    </row>
    <row r="953" spans="1:10" ht="19.5" customHeight="1" x14ac:dyDescent="0.25">
      <c r="A953" s="11" t="s">
        <v>761</v>
      </c>
      <c r="B953" s="12" t="s">
        <v>58</v>
      </c>
      <c r="C953" s="6">
        <v>19384</v>
      </c>
      <c r="D953" s="5">
        <v>-126</v>
      </c>
      <c r="E953" s="5">
        <v>-6.5</v>
      </c>
      <c r="F953" s="5">
        <v>-2</v>
      </c>
      <c r="G953" s="5">
        <v>-0.1</v>
      </c>
      <c r="H953" s="5">
        <v>-140</v>
      </c>
      <c r="I953" s="11"/>
      <c r="J953" s="11"/>
    </row>
    <row r="954" spans="1:10" ht="19.5" customHeight="1" x14ac:dyDescent="0.25">
      <c r="A954" s="11" t="s">
        <v>974</v>
      </c>
      <c r="B954" s="12" t="s">
        <v>58</v>
      </c>
      <c r="C954" s="6">
        <v>1058810</v>
      </c>
      <c r="D954" s="6">
        <v>-7367</v>
      </c>
      <c r="E954" s="5">
        <v>-7</v>
      </c>
      <c r="F954" s="6">
        <v>11090</v>
      </c>
      <c r="G954" s="5">
        <v>10.5</v>
      </c>
      <c r="H954" s="6">
        <v>6738</v>
      </c>
      <c r="I954" s="11"/>
      <c r="J954" s="11"/>
    </row>
    <row r="955" spans="1:10" ht="19.5" customHeight="1" x14ac:dyDescent="0.25">
      <c r="A955" s="11" t="s">
        <v>1162</v>
      </c>
      <c r="B955" s="12" t="s">
        <v>58</v>
      </c>
      <c r="C955" s="6">
        <v>912756</v>
      </c>
      <c r="D955" s="6">
        <v>-10101</v>
      </c>
      <c r="E955" s="5">
        <v>-11.1</v>
      </c>
      <c r="F955" s="6">
        <v>6523</v>
      </c>
      <c r="G955" s="5">
        <v>7.2</v>
      </c>
      <c r="H955" s="6">
        <v>5182</v>
      </c>
      <c r="I955" s="11"/>
      <c r="J955" s="11"/>
    </row>
    <row r="956" spans="1:10" ht="19.5" customHeight="1" x14ac:dyDescent="0.25">
      <c r="A956" s="11" t="s">
        <v>1170</v>
      </c>
      <c r="B956" s="12" t="s">
        <v>58</v>
      </c>
      <c r="C956" s="6">
        <v>49770</v>
      </c>
      <c r="D956" s="5">
        <v>439</v>
      </c>
      <c r="E956" s="5">
        <v>8.9</v>
      </c>
      <c r="F956" s="5">
        <v>76</v>
      </c>
      <c r="G956" s="5">
        <v>1.5</v>
      </c>
      <c r="H956" s="5">
        <v>79</v>
      </c>
      <c r="I956" s="11"/>
      <c r="J956" s="11"/>
    </row>
    <row r="957" spans="1:10" ht="19.5" customHeight="1" x14ac:dyDescent="0.25">
      <c r="A957" s="11" t="s">
        <v>1313</v>
      </c>
      <c r="B957" s="12" t="s">
        <v>58</v>
      </c>
      <c r="C957" s="6">
        <v>25918</v>
      </c>
      <c r="D957" s="5">
        <v>71</v>
      </c>
      <c r="E957" s="5">
        <v>2.7</v>
      </c>
      <c r="F957" s="5">
        <v>39</v>
      </c>
      <c r="G957" s="5">
        <v>1.5</v>
      </c>
      <c r="H957" s="5">
        <v>-25</v>
      </c>
      <c r="I957" s="11"/>
      <c r="J957" s="11"/>
    </row>
    <row r="958" spans="1:10" ht="19.5" customHeight="1" x14ac:dyDescent="0.25">
      <c r="A958" s="11" t="s">
        <v>1340</v>
      </c>
      <c r="B958" s="12" t="s">
        <v>58</v>
      </c>
      <c r="C958" s="6">
        <v>112667</v>
      </c>
      <c r="D958" s="5">
        <v>96</v>
      </c>
      <c r="E958" s="5">
        <v>0.9</v>
      </c>
      <c r="F958" s="5">
        <v>143</v>
      </c>
      <c r="G958" s="5">
        <v>1.3</v>
      </c>
      <c r="H958" s="5">
        <v>598</v>
      </c>
      <c r="I958" s="11"/>
      <c r="J958" s="11"/>
    </row>
    <row r="959" spans="1:10" ht="19.5" customHeight="1" x14ac:dyDescent="0.25">
      <c r="A959" s="11" t="s">
        <v>1379</v>
      </c>
      <c r="B959" s="12" t="s">
        <v>58</v>
      </c>
      <c r="C959" s="6">
        <v>37103</v>
      </c>
      <c r="D959" s="5">
        <v>7</v>
      </c>
      <c r="E959" s="5">
        <v>0.2</v>
      </c>
      <c r="F959" s="5">
        <v>49</v>
      </c>
      <c r="G959" s="5">
        <v>1.3</v>
      </c>
      <c r="H959" s="5">
        <v>-155</v>
      </c>
      <c r="I959" s="11"/>
      <c r="J959" s="11"/>
    </row>
    <row r="960" spans="1:10" ht="19.5" customHeight="1" x14ac:dyDescent="0.25">
      <c r="A960" s="11" t="s">
        <v>1489</v>
      </c>
      <c r="B960" s="12" t="s">
        <v>58</v>
      </c>
      <c r="C960" s="6">
        <v>150578</v>
      </c>
      <c r="D960" s="5">
        <v>319</v>
      </c>
      <c r="E960" s="5">
        <v>2.1</v>
      </c>
      <c r="F960" s="5">
        <v>282</v>
      </c>
      <c r="G960" s="5">
        <v>1.9</v>
      </c>
      <c r="H960" s="5">
        <v>177</v>
      </c>
      <c r="I960" s="11"/>
      <c r="J960" s="11"/>
    </row>
    <row r="961" spans="1:10" ht="19.5" customHeight="1" x14ac:dyDescent="0.25">
      <c r="A961" s="11" t="s">
        <v>1523</v>
      </c>
      <c r="B961" s="12" t="s">
        <v>58</v>
      </c>
      <c r="C961" s="6">
        <v>102923</v>
      </c>
      <c r="D961" s="5">
        <v>-328</v>
      </c>
      <c r="E961" s="5">
        <v>-3.2</v>
      </c>
      <c r="F961" s="5">
        <v>471</v>
      </c>
      <c r="G961" s="5">
        <v>4.5999999999999996</v>
      </c>
      <c r="H961" s="5">
        <v>197</v>
      </c>
      <c r="I961" s="11"/>
      <c r="J961" s="11"/>
    </row>
    <row r="962" spans="1:10" ht="19.5" customHeight="1" x14ac:dyDescent="0.25">
      <c r="A962" s="11" t="s">
        <v>1547</v>
      </c>
      <c r="B962" s="12" t="s">
        <v>58</v>
      </c>
      <c r="C962" s="6">
        <v>51690</v>
      </c>
      <c r="D962" s="5">
        <v>370</v>
      </c>
      <c r="E962" s="5">
        <v>7.2</v>
      </c>
      <c r="F962" s="5">
        <v>47</v>
      </c>
      <c r="G962" s="5">
        <v>0.9</v>
      </c>
      <c r="H962" s="5">
        <v>-238</v>
      </c>
      <c r="I962" s="11"/>
      <c r="J962" s="11"/>
    </row>
    <row r="963" spans="1:10" ht="19.5" customHeight="1" x14ac:dyDescent="0.25">
      <c r="A963" s="11" t="s">
        <v>76</v>
      </c>
      <c r="B963" s="12" t="s">
        <v>77</v>
      </c>
      <c r="C963" s="6">
        <v>107651</v>
      </c>
      <c r="D963" s="5">
        <v>23</v>
      </c>
      <c r="E963" s="5">
        <v>0.2</v>
      </c>
      <c r="F963" s="5">
        <v>165</v>
      </c>
      <c r="G963" s="5">
        <v>1.5</v>
      </c>
      <c r="H963" s="5">
        <v>200</v>
      </c>
      <c r="I963" s="11"/>
      <c r="J963" s="11"/>
    </row>
    <row r="964" spans="1:10" ht="19.5" customHeight="1" x14ac:dyDescent="0.25">
      <c r="A964" s="11" t="s">
        <v>97</v>
      </c>
      <c r="B964" s="12" t="s">
        <v>77</v>
      </c>
      <c r="C964" s="6">
        <v>67653</v>
      </c>
      <c r="D964" s="5">
        <v>-333</v>
      </c>
      <c r="E964" s="5">
        <v>-4.9000000000000004</v>
      </c>
      <c r="F964" s="5">
        <v>38</v>
      </c>
      <c r="G964" s="5">
        <v>0.6</v>
      </c>
      <c r="H964" s="5">
        <v>-168</v>
      </c>
      <c r="I964" s="11"/>
      <c r="J964" s="11"/>
    </row>
    <row r="965" spans="1:10" ht="19.5" customHeight="1" x14ac:dyDescent="0.25">
      <c r="A965" s="11" t="s">
        <v>411</v>
      </c>
      <c r="B965" s="12" t="s">
        <v>77</v>
      </c>
      <c r="C965" s="6">
        <v>292500</v>
      </c>
      <c r="D965" s="5">
        <v>643</v>
      </c>
      <c r="E965" s="5">
        <v>2.2000000000000002</v>
      </c>
      <c r="F965" s="5">
        <v>836</v>
      </c>
      <c r="G965" s="5">
        <v>2.9</v>
      </c>
      <c r="H965" s="5">
        <v>124</v>
      </c>
      <c r="I965" s="11"/>
      <c r="J965" s="11"/>
    </row>
    <row r="966" spans="1:10" ht="19.5" customHeight="1" x14ac:dyDescent="0.25">
      <c r="A966" s="11" t="s">
        <v>538</v>
      </c>
      <c r="B966" s="12" t="s">
        <v>77</v>
      </c>
      <c r="C966" s="6">
        <v>29988</v>
      </c>
      <c r="D966" s="5">
        <v>-25</v>
      </c>
      <c r="E966" s="5">
        <v>-0.8</v>
      </c>
      <c r="F966" s="5">
        <v>15</v>
      </c>
      <c r="G966" s="5">
        <v>0.5</v>
      </c>
      <c r="H966" s="5">
        <v>-72</v>
      </c>
      <c r="I966" s="11"/>
      <c r="J966" s="11"/>
    </row>
    <row r="967" spans="1:10" ht="19.5" customHeight="1" x14ac:dyDescent="0.25">
      <c r="A967" s="11" t="s">
        <v>632</v>
      </c>
      <c r="B967" s="12" t="s">
        <v>77</v>
      </c>
      <c r="C967" s="6">
        <v>54497</v>
      </c>
      <c r="D967" s="5">
        <v>196</v>
      </c>
      <c r="E967" s="5">
        <v>3.6</v>
      </c>
      <c r="F967" s="5">
        <v>72</v>
      </c>
      <c r="G967" s="5">
        <v>1.3</v>
      </c>
      <c r="H967" s="5">
        <v>-166</v>
      </c>
      <c r="I967" s="11"/>
      <c r="J967" s="11"/>
    </row>
    <row r="968" spans="1:10" ht="19.5" customHeight="1" x14ac:dyDescent="0.25">
      <c r="A968" s="11" t="s">
        <v>759</v>
      </c>
      <c r="B968" s="12" t="s">
        <v>77</v>
      </c>
      <c r="C968" s="6">
        <v>121821</v>
      </c>
      <c r="D968" s="5">
        <v>509</v>
      </c>
      <c r="E968" s="5">
        <v>4.2</v>
      </c>
      <c r="F968" s="5">
        <v>73</v>
      </c>
      <c r="G968" s="5">
        <v>0.6</v>
      </c>
      <c r="H968" s="5">
        <v>-83</v>
      </c>
      <c r="I968" s="11"/>
      <c r="J968" s="11"/>
    </row>
    <row r="969" spans="1:10" ht="19.5" customHeight="1" x14ac:dyDescent="0.25">
      <c r="A969" s="11" t="s">
        <v>781</v>
      </c>
      <c r="B969" s="12" t="s">
        <v>77</v>
      </c>
      <c r="C969" s="6">
        <v>39790</v>
      </c>
      <c r="D969" s="5">
        <v>210</v>
      </c>
      <c r="E969" s="5">
        <v>5.3</v>
      </c>
      <c r="F969" s="5">
        <v>41</v>
      </c>
      <c r="G969" s="5">
        <v>1</v>
      </c>
      <c r="H969" s="5">
        <v>-114</v>
      </c>
      <c r="I969" s="11"/>
      <c r="J969" s="11"/>
    </row>
    <row r="970" spans="1:10" ht="19.5" customHeight="1" x14ac:dyDescent="0.25">
      <c r="A970" s="11" t="s">
        <v>844</v>
      </c>
      <c r="B970" s="12" t="s">
        <v>77</v>
      </c>
      <c r="C970" s="6">
        <v>34204</v>
      </c>
      <c r="D970" s="5">
        <v>334</v>
      </c>
      <c r="E970" s="5">
        <v>9.8000000000000007</v>
      </c>
      <c r="F970" s="5">
        <v>14</v>
      </c>
      <c r="G970" s="5">
        <v>0.4</v>
      </c>
      <c r="H970" s="5">
        <v>-137</v>
      </c>
      <c r="I970" s="11"/>
      <c r="J970" s="11"/>
    </row>
    <row r="971" spans="1:10" ht="19.5" customHeight="1" x14ac:dyDescent="0.25">
      <c r="A971" s="11" t="s">
        <v>1083</v>
      </c>
      <c r="B971" s="12" t="s">
        <v>77</v>
      </c>
      <c r="C971" s="6">
        <v>57439</v>
      </c>
      <c r="D971" s="5">
        <v>518</v>
      </c>
      <c r="E971" s="5">
        <v>9</v>
      </c>
      <c r="F971" s="5">
        <v>10</v>
      </c>
      <c r="G971" s="5">
        <v>0.2</v>
      </c>
      <c r="H971" s="5">
        <v>-183</v>
      </c>
      <c r="I971" s="11"/>
      <c r="J971" s="11"/>
    </row>
    <row r="972" spans="1:10" ht="19.5" customHeight="1" x14ac:dyDescent="0.25">
      <c r="A972" s="11" t="s">
        <v>1110</v>
      </c>
      <c r="B972" s="12" t="s">
        <v>77</v>
      </c>
      <c r="C972" s="6">
        <v>151957</v>
      </c>
      <c r="D972" s="5">
        <v>552</v>
      </c>
      <c r="E972" s="5">
        <v>3.6</v>
      </c>
      <c r="F972" s="5">
        <v>86</v>
      </c>
      <c r="G972" s="5">
        <v>0.6</v>
      </c>
      <c r="H972" s="5">
        <v>-188</v>
      </c>
      <c r="I972" s="11"/>
      <c r="J972" s="11"/>
    </row>
    <row r="973" spans="1:10" ht="19.5" customHeight="1" x14ac:dyDescent="0.25">
      <c r="A973" s="11" t="s">
        <v>1129</v>
      </c>
      <c r="B973" s="12" t="s">
        <v>77</v>
      </c>
      <c r="C973" s="6">
        <v>16773</v>
      </c>
      <c r="D973" s="5">
        <v>-19</v>
      </c>
      <c r="E973" s="5">
        <v>-1.1000000000000001</v>
      </c>
      <c r="F973" s="5">
        <v>1</v>
      </c>
      <c r="G973" s="5">
        <v>0.1</v>
      </c>
      <c r="H973" s="5">
        <v>-84</v>
      </c>
      <c r="I973" s="11"/>
      <c r="J973" s="11"/>
    </row>
    <row r="974" spans="1:10" ht="19.5" customHeight="1" x14ac:dyDescent="0.25">
      <c r="A974" s="11" t="s">
        <v>1234</v>
      </c>
      <c r="B974" s="12" t="s">
        <v>77</v>
      </c>
      <c r="C974" s="6">
        <v>35392</v>
      </c>
      <c r="D974" s="5">
        <v>342</v>
      </c>
      <c r="E974" s="5">
        <v>9.6999999999999993</v>
      </c>
      <c r="F974" s="5">
        <v>-6</v>
      </c>
      <c r="G974" s="5">
        <v>-0.2</v>
      </c>
      <c r="H974" s="5">
        <v>-77</v>
      </c>
      <c r="I974" s="11"/>
      <c r="J974" s="11"/>
    </row>
    <row r="975" spans="1:10" ht="19.5" customHeight="1" x14ac:dyDescent="0.25">
      <c r="A975" s="11" t="s">
        <v>1313</v>
      </c>
      <c r="B975" s="12" t="s">
        <v>77</v>
      </c>
      <c r="C975" s="6">
        <v>50626</v>
      </c>
      <c r="D975" s="5">
        <v>15</v>
      </c>
      <c r="E975" s="5">
        <v>0.3</v>
      </c>
      <c r="F975" s="5">
        <v>23</v>
      </c>
      <c r="G975" s="5">
        <v>0.5</v>
      </c>
      <c r="H975" s="5">
        <v>-71</v>
      </c>
      <c r="I975" s="11"/>
      <c r="J975" s="11"/>
    </row>
    <row r="976" spans="1:10" ht="19.5" customHeight="1" x14ac:dyDescent="0.25">
      <c r="A976" s="11" t="s">
        <v>1472</v>
      </c>
      <c r="B976" s="12" t="s">
        <v>77</v>
      </c>
      <c r="C976" s="6">
        <v>39832</v>
      </c>
      <c r="D976" s="5">
        <v>409</v>
      </c>
      <c r="E976" s="5">
        <v>10.3</v>
      </c>
      <c r="F976" s="5">
        <v>60</v>
      </c>
      <c r="G976" s="5">
        <v>1.5</v>
      </c>
      <c r="H976" s="5">
        <v>-60</v>
      </c>
      <c r="I976" s="11"/>
      <c r="J976" s="11"/>
    </row>
    <row r="977" spans="1:10" ht="19.5" customHeight="1" x14ac:dyDescent="0.25">
      <c r="A977" s="11" t="s">
        <v>1489</v>
      </c>
      <c r="B977" s="12" t="s">
        <v>77</v>
      </c>
      <c r="C977" s="6">
        <v>31593</v>
      </c>
      <c r="D977" s="5">
        <v>105</v>
      </c>
      <c r="E977" s="5">
        <v>3.3</v>
      </c>
      <c r="F977" s="5">
        <v>26</v>
      </c>
      <c r="G977" s="5">
        <v>0.8</v>
      </c>
      <c r="H977" s="5">
        <v>-101</v>
      </c>
      <c r="I977" s="11"/>
      <c r="J977" s="11"/>
    </row>
    <row r="978" spans="1:10" ht="19.5" customHeight="1" x14ac:dyDescent="0.25">
      <c r="A978" s="11" t="s">
        <v>1566</v>
      </c>
      <c r="B978" s="12" t="s">
        <v>77</v>
      </c>
      <c r="C978" s="6">
        <v>204191</v>
      </c>
      <c r="D978" s="6">
        <v>1897</v>
      </c>
      <c r="E978" s="5">
        <v>9.3000000000000007</v>
      </c>
      <c r="F978" s="5">
        <v>124</v>
      </c>
      <c r="G978" s="5">
        <v>0.6</v>
      </c>
      <c r="H978" s="5">
        <v>-55</v>
      </c>
      <c r="I978" s="11"/>
      <c r="J978" s="11"/>
    </row>
    <row r="979" spans="1:10" ht="19.5" customHeight="1" x14ac:dyDescent="0.25">
      <c r="A979" s="11" t="s">
        <v>49</v>
      </c>
      <c r="B979" s="12" t="s">
        <v>50</v>
      </c>
      <c r="C979" s="6">
        <v>10351</v>
      </c>
      <c r="D979" s="5">
        <v>73</v>
      </c>
      <c r="E979" s="5">
        <v>7</v>
      </c>
      <c r="F979" s="5">
        <v>4</v>
      </c>
      <c r="G979" s="5">
        <v>0.4</v>
      </c>
      <c r="H979" s="5">
        <v>-110</v>
      </c>
      <c r="I979" s="11"/>
      <c r="J979" s="11"/>
    </row>
    <row r="980" spans="1:10" ht="19.5" customHeight="1" x14ac:dyDescent="0.25">
      <c r="A980" s="11" t="s">
        <v>56</v>
      </c>
      <c r="B980" s="12" t="s">
        <v>50</v>
      </c>
      <c r="C980" s="6">
        <v>116447</v>
      </c>
      <c r="D980" s="5">
        <v>987</v>
      </c>
      <c r="E980" s="5">
        <v>8.5</v>
      </c>
      <c r="F980" s="5">
        <v>73</v>
      </c>
      <c r="G980" s="5">
        <v>0.6</v>
      </c>
      <c r="H980" s="5">
        <v>437</v>
      </c>
      <c r="I980" s="11"/>
      <c r="J980" s="11"/>
    </row>
    <row r="981" spans="1:10" ht="19.5" customHeight="1" x14ac:dyDescent="0.25">
      <c r="A981" s="11" t="s">
        <v>64</v>
      </c>
      <c r="B981" s="12" t="s">
        <v>50</v>
      </c>
      <c r="C981" s="6">
        <v>28462</v>
      </c>
      <c r="D981" s="5">
        <v>-113</v>
      </c>
      <c r="E981" s="5">
        <v>-4</v>
      </c>
      <c r="F981" s="5">
        <v>1</v>
      </c>
      <c r="G981" s="5">
        <v>0</v>
      </c>
      <c r="H981" s="5">
        <v>-83</v>
      </c>
      <c r="I981" s="11"/>
      <c r="J981" s="11"/>
    </row>
    <row r="982" spans="1:10" ht="19.5" customHeight="1" x14ac:dyDescent="0.25">
      <c r="A982" s="11" t="s">
        <v>82</v>
      </c>
      <c r="B982" s="12" t="s">
        <v>50</v>
      </c>
      <c r="C982" s="6">
        <v>23292</v>
      </c>
      <c r="D982" s="5">
        <v>279</v>
      </c>
      <c r="E982" s="5">
        <v>12</v>
      </c>
      <c r="F982" s="5">
        <v>8</v>
      </c>
      <c r="G982" s="5">
        <v>0.3</v>
      </c>
      <c r="H982" s="5">
        <v>-62</v>
      </c>
      <c r="I982" s="11"/>
      <c r="J982" s="11"/>
    </row>
    <row r="983" spans="1:10" ht="19.5" customHeight="1" x14ac:dyDescent="0.25">
      <c r="A983" s="11" t="s">
        <v>92</v>
      </c>
      <c r="B983" s="12" t="s">
        <v>50</v>
      </c>
      <c r="C983" s="6">
        <v>15045</v>
      </c>
      <c r="D983" s="5">
        <v>-4</v>
      </c>
      <c r="E983" s="5">
        <v>-0.3</v>
      </c>
      <c r="F983" s="5">
        <v>-1</v>
      </c>
      <c r="G983" s="5">
        <v>-0.1</v>
      </c>
      <c r="H983" s="5">
        <v>-75</v>
      </c>
      <c r="I983" s="11"/>
      <c r="J983" s="11"/>
    </row>
    <row r="984" spans="1:10" ht="19.5" customHeight="1" x14ac:dyDescent="0.25">
      <c r="A984" s="11" t="s">
        <v>140</v>
      </c>
      <c r="B984" s="12" t="s">
        <v>50</v>
      </c>
      <c r="C984" s="6">
        <v>60586</v>
      </c>
      <c r="D984" s="5">
        <v>790</v>
      </c>
      <c r="E984" s="5">
        <v>13.1</v>
      </c>
      <c r="F984" s="5">
        <v>9</v>
      </c>
      <c r="G984" s="5">
        <v>0.1</v>
      </c>
      <c r="H984" s="5">
        <v>73</v>
      </c>
      <c r="I984" s="11"/>
      <c r="J984" s="11"/>
    </row>
    <row r="985" spans="1:10" ht="19.5" customHeight="1" x14ac:dyDescent="0.25">
      <c r="A985" s="11" t="s">
        <v>148</v>
      </c>
      <c r="B985" s="12" t="s">
        <v>50</v>
      </c>
      <c r="C985" s="6">
        <v>104239</v>
      </c>
      <c r="D985" s="5">
        <v>-114</v>
      </c>
      <c r="E985" s="5">
        <v>-1.1000000000000001</v>
      </c>
      <c r="F985" s="5">
        <v>20</v>
      </c>
      <c r="G985" s="5">
        <v>0.2</v>
      </c>
      <c r="H985" s="5">
        <v>-143</v>
      </c>
      <c r="I985" s="11"/>
      <c r="J985" s="11"/>
    </row>
    <row r="986" spans="1:10" ht="19.5" customHeight="1" x14ac:dyDescent="0.25">
      <c r="A986" s="11" t="s">
        <v>167</v>
      </c>
      <c r="B986" s="12" t="s">
        <v>50</v>
      </c>
      <c r="C986" s="6">
        <v>17573</v>
      </c>
      <c r="D986" s="5">
        <v>108</v>
      </c>
      <c r="E986" s="5">
        <v>6.2</v>
      </c>
      <c r="F986" s="5">
        <v>-3</v>
      </c>
      <c r="G986" s="5">
        <v>-0.2</v>
      </c>
      <c r="H986" s="5">
        <v>-55</v>
      </c>
      <c r="I986" s="11"/>
      <c r="J986" s="11"/>
    </row>
    <row r="987" spans="1:10" ht="19.5" customHeight="1" x14ac:dyDescent="0.25">
      <c r="A987" s="11" t="s">
        <v>174</v>
      </c>
      <c r="B987" s="12" t="s">
        <v>50</v>
      </c>
      <c r="C987" s="6">
        <v>154259</v>
      </c>
      <c r="D987" s="5">
        <v>-407</v>
      </c>
      <c r="E987" s="5">
        <v>-2.6</v>
      </c>
      <c r="F987" s="5">
        <v>434</v>
      </c>
      <c r="G987" s="5">
        <v>2.8</v>
      </c>
      <c r="H987" s="5">
        <v>79</v>
      </c>
      <c r="I987" s="11"/>
      <c r="J987" s="11"/>
    </row>
    <row r="988" spans="1:10" ht="19.5" customHeight="1" x14ac:dyDescent="0.25">
      <c r="A988" s="11" t="s">
        <v>213</v>
      </c>
      <c r="B988" s="12" t="s">
        <v>50</v>
      </c>
      <c r="C988" s="6">
        <v>43410</v>
      </c>
      <c r="D988" s="5">
        <v>-194</v>
      </c>
      <c r="E988" s="5">
        <v>-4.5</v>
      </c>
      <c r="F988" s="5">
        <v>50</v>
      </c>
      <c r="G988" s="5">
        <v>1.2</v>
      </c>
      <c r="H988" s="5">
        <v>100</v>
      </c>
      <c r="I988" s="11"/>
      <c r="J988" s="11"/>
    </row>
    <row r="989" spans="1:10" ht="19.5" customHeight="1" x14ac:dyDescent="0.25">
      <c r="A989" s="11" t="s">
        <v>263</v>
      </c>
      <c r="B989" s="12" t="s">
        <v>50</v>
      </c>
      <c r="C989" s="6">
        <v>134128</v>
      </c>
      <c r="D989" s="5">
        <v>-590</v>
      </c>
      <c r="E989" s="5">
        <v>-4.4000000000000004</v>
      </c>
      <c r="F989" s="5">
        <v>318</v>
      </c>
      <c r="G989" s="5">
        <v>2.4</v>
      </c>
      <c r="H989" s="5">
        <v>223</v>
      </c>
      <c r="I989" s="11"/>
      <c r="J989" s="11"/>
    </row>
    <row r="990" spans="1:10" ht="19.5" customHeight="1" x14ac:dyDescent="0.25">
      <c r="A990" s="11" t="s">
        <v>291</v>
      </c>
      <c r="B990" s="12" t="s">
        <v>50</v>
      </c>
      <c r="C990" s="6">
        <v>51381</v>
      </c>
      <c r="D990" s="5">
        <v>243</v>
      </c>
      <c r="E990" s="5">
        <v>4.7</v>
      </c>
      <c r="F990" s="5">
        <v>-11</v>
      </c>
      <c r="G990" s="5">
        <v>-0.2</v>
      </c>
      <c r="H990" s="5">
        <v>-54</v>
      </c>
      <c r="I990" s="11"/>
      <c r="J990" s="11"/>
    </row>
    <row r="991" spans="1:10" ht="19.5" customHeight="1" x14ac:dyDescent="0.25">
      <c r="A991" s="11" t="s">
        <v>307</v>
      </c>
      <c r="B991" s="12" t="s">
        <v>50</v>
      </c>
      <c r="C991" s="6">
        <v>26139</v>
      </c>
      <c r="D991" s="5">
        <v>44</v>
      </c>
      <c r="E991" s="5">
        <v>1.7</v>
      </c>
      <c r="F991" s="5">
        <v>26</v>
      </c>
      <c r="G991" s="5">
        <v>1</v>
      </c>
      <c r="H991" s="5">
        <v>-53</v>
      </c>
      <c r="I991" s="11"/>
      <c r="J991" s="11"/>
    </row>
    <row r="992" spans="1:10" ht="19.5" customHeight="1" x14ac:dyDescent="0.25">
      <c r="A992" s="11" t="s">
        <v>317</v>
      </c>
      <c r="B992" s="12" t="s">
        <v>50</v>
      </c>
      <c r="C992" s="6">
        <v>25369</v>
      </c>
      <c r="D992" s="5">
        <v>111</v>
      </c>
      <c r="E992" s="5">
        <v>4.4000000000000004</v>
      </c>
      <c r="F992" s="5">
        <v>1</v>
      </c>
      <c r="G992" s="5">
        <v>0</v>
      </c>
      <c r="H992" s="5">
        <v>-146</v>
      </c>
      <c r="I992" s="11"/>
      <c r="J992" s="11"/>
    </row>
    <row r="993" spans="1:10" ht="19.5" customHeight="1" x14ac:dyDescent="0.25">
      <c r="A993" s="11" t="s">
        <v>329</v>
      </c>
      <c r="B993" s="12" t="s">
        <v>50</v>
      </c>
      <c r="C993" s="6">
        <v>37711</v>
      </c>
      <c r="D993" s="5">
        <v>-10</v>
      </c>
      <c r="E993" s="5">
        <v>-0.3</v>
      </c>
      <c r="F993" s="5">
        <v>46</v>
      </c>
      <c r="G993" s="5">
        <v>1.2</v>
      </c>
      <c r="H993" s="5">
        <v>-20</v>
      </c>
      <c r="I993" s="11"/>
      <c r="J993" s="11"/>
    </row>
    <row r="994" spans="1:10" ht="19.5" customHeight="1" x14ac:dyDescent="0.25">
      <c r="A994" s="11" t="s">
        <v>342</v>
      </c>
      <c r="B994" s="12" t="s">
        <v>50</v>
      </c>
      <c r="C994" s="6">
        <v>30653</v>
      </c>
      <c r="D994" s="5">
        <v>313</v>
      </c>
      <c r="E994" s="5">
        <v>10.3</v>
      </c>
      <c r="F994" s="5">
        <v>3</v>
      </c>
      <c r="G994" s="5">
        <v>0.1</v>
      </c>
      <c r="H994" s="5">
        <v>-69</v>
      </c>
      <c r="I994" s="11"/>
      <c r="J994" s="11"/>
    </row>
    <row r="995" spans="1:10" ht="19.5" customHeight="1" x14ac:dyDescent="0.25">
      <c r="A995" s="11" t="s">
        <v>354</v>
      </c>
      <c r="B995" s="12" t="s">
        <v>50</v>
      </c>
      <c r="C995" s="6">
        <v>78443</v>
      </c>
      <c r="D995" s="5">
        <v>601</v>
      </c>
      <c r="E995" s="5">
        <v>7.7</v>
      </c>
      <c r="F995" s="5">
        <v>88</v>
      </c>
      <c r="G995" s="5">
        <v>1.1000000000000001</v>
      </c>
      <c r="H995" s="5">
        <v>227</v>
      </c>
      <c r="I995" s="11"/>
      <c r="J995" s="11"/>
    </row>
    <row r="996" spans="1:10" ht="19.5" customHeight="1" x14ac:dyDescent="0.25">
      <c r="A996" s="11" t="s">
        <v>400</v>
      </c>
      <c r="B996" s="12" t="s">
        <v>50</v>
      </c>
      <c r="C996" s="6">
        <v>13907</v>
      </c>
      <c r="D996" s="5">
        <v>208</v>
      </c>
      <c r="E996" s="5">
        <v>15</v>
      </c>
      <c r="F996" s="5">
        <v>8</v>
      </c>
      <c r="G996" s="5">
        <v>0.6</v>
      </c>
      <c r="H996" s="5">
        <v>-49</v>
      </c>
      <c r="I996" s="11"/>
      <c r="J996" s="11"/>
    </row>
    <row r="997" spans="1:10" ht="19.5" customHeight="1" x14ac:dyDescent="0.25">
      <c r="A997" s="11" t="s">
        <v>441</v>
      </c>
      <c r="B997" s="12" t="s">
        <v>50</v>
      </c>
      <c r="C997" s="6">
        <v>35965</v>
      </c>
      <c r="D997" s="5">
        <v>-184</v>
      </c>
      <c r="E997" s="5">
        <v>-5.0999999999999996</v>
      </c>
      <c r="F997" s="5">
        <v>0</v>
      </c>
      <c r="G997" s="5">
        <v>0</v>
      </c>
      <c r="H997" s="5">
        <v>-76</v>
      </c>
      <c r="I997" s="11"/>
      <c r="J997" s="11"/>
    </row>
    <row r="998" spans="1:10" ht="19.5" customHeight="1" x14ac:dyDescent="0.25">
      <c r="A998" s="11" t="s">
        <v>451</v>
      </c>
      <c r="B998" s="12" t="s">
        <v>50</v>
      </c>
      <c r="C998" s="6">
        <v>25415</v>
      </c>
      <c r="D998" s="5">
        <v>-47</v>
      </c>
      <c r="E998" s="5">
        <v>-1.8</v>
      </c>
      <c r="F998" s="5">
        <v>-2</v>
      </c>
      <c r="G998" s="5">
        <v>-0.1</v>
      </c>
      <c r="H998" s="5">
        <v>-49</v>
      </c>
      <c r="I998" s="11"/>
      <c r="J998" s="11"/>
    </row>
    <row r="999" spans="1:10" ht="19.5" customHeight="1" x14ac:dyDescent="0.25">
      <c r="A999" s="11" t="s">
        <v>482</v>
      </c>
      <c r="B999" s="12" t="s">
        <v>50</v>
      </c>
      <c r="C999" s="6">
        <v>109027</v>
      </c>
      <c r="D999" s="5">
        <v>-83</v>
      </c>
      <c r="E999" s="5">
        <v>-0.8</v>
      </c>
      <c r="F999" s="5">
        <v>96</v>
      </c>
      <c r="G999" s="5">
        <v>0.9</v>
      </c>
      <c r="H999" s="5">
        <v>170</v>
      </c>
      <c r="I999" s="11"/>
      <c r="J999" s="11"/>
    </row>
    <row r="1000" spans="1:10" ht="19.5" customHeight="1" x14ac:dyDescent="0.25">
      <c r="A1000" s="11" t="s">
        <v>501</v>
      </c>
      <c r="B1000" s="12" t="s">
        <v>50</v>
      </c>
      <c r="C1000" s="6">
        <v>33193</v>
      </c>
      <c r="D1000" s="5">
        <v>276</v>
      </c>
      <c r="E1000" s="5">
        <v>8.3000000000000007</v>
      </c>
      <c r="F1000" s="5">
        <v>12</v>
      </c>
      <c r="G1000" s="5">
        <v>0.4</v>
      </c>
      <c r="H1000" s="5">
        <v>-11</v>
      </c>
      <c r="I1000" s="11"/>
      <c r="J1000" s="11"/>
    </row>
    <row r="1001" spans="1:10" ht="19.5" customHeight="1" x14ac:dyDescent="0.25">
      <c r="A1001" s="11" t="s">
        <v>565</v>
      </c>
      <c r="B1001" s="12" t="s">
        <v>50</v>
      </c>
      <c r="C1001" s="6">
        <v>407385</v>
      </c>
      <c r="D1001" s="6">
        <v>-1624</v>
      </c>
      <c r="E1001" s="5">
        <v>-4</v>
      </c>
      <c r="F1001" s="5">
        <v>176</v>
      </c>
      <c r="G1001" s="5">
        <v>0.4</v>
      </c>
      <c r="H1001" s="5">
        <v>231</v>
      </c>
      <c r="I1001" s="11"/>
      <c r="J1001" s="11"/>
    </row>
    <row r="1002" spans="1:10" ht="19.5" customHeight="1" x14ac:dyDescent="0.25">
      <c r="A1002" s="11" t="s">
        <v>577</v>
      </c>
      <c r="B1002" s="12" t="s">
        <v>50</v>
      </c>
      <c r="C1002" s="6">
        <v>25234</v>
      </c>
      <c r="D1002" s="5">
        <v>190</v>
      </c>
      <c r="E1002" s="5">
        <v>7.5</v>
      </c>
      <c r="F1002" s="5">
        <v>0</v>
      </c>
      <c r="G1002" s="5">
        <v>0</v>
      </c>
      <c r="H1002" s="5">
        <v>-97</v>
      </c>
      <c r="I1002" s="11"/>
      <c r="J1002" s="11"/>
    </row>
    <row r="1003" spans="1:10" ht="19.5" customHeight="1" x14ac:dyDescent="0.25">
      <c r="A1003" s="11" t="s">
        <v>581</v>
      </c>
      <c r="B1003" s="12" t="s">
        <v>50</v>
      </c>
      <c r="C1003" s="6">
        <v>15342</v>
      </c>
      <c r="D1003" s="5">
        <v>71</v>
      </c>
      <c r="E1003" s="5">
        <v>4.5999999999999996</v>
      </c>
      <c r="F1003" s="5">
        <v>7</v>
      </c>
      <c r="G1003" s="5">
        <v>0.5</v>
      </c>
      <c r="H1003" s="5">
        <v>-84</v>
      </c>
      <c r="I1003" s="11"/>
      <c r="J1003" s="11"/>
    </row>
    <row r="1004" spans="1:10" ht="19.5" customHeight="1" x14ac:dyDescent="0.25">
      <c r="A1004" s="11" t="s">
        <v>594</v>
      </c>
      <c r="B1004" s="12" t="s">
        <v>50</v>
      </c>
      <c r="C1004" s="6">
        <v>91807</v>
      </c>
      <c r="D1004" s="5">
        <v>-223</v>
      </c>
      <c r="E1004" s="5">
        <v>-2.4</v>
      </c>
      <c r="F1004" s="5">
        <v>24</v>
      </c>
      <c r="G1004" s="5">
        <v>0.3</v>
      </c>
      <c r="H1004" s="5">
        <v>92</v>
      </c>
      <c r="I1004" s="11"/>
      <c r="J1004" s="11"/>
    </row>
    <row r="1005" spans="1:10" ht="19.5" customHeight="1" x14ac:dyDescent="0.25">
      <c r="A1005" s="11" t="s">
        <v>598</v>
      </c>
      <c r="B1005" s="12" t="s">
        <v>50</v>
      </c>
      <c r="C1005" s="6">
        <v>41018</v>
      </c>
      <c r="D1005" s="5">
        <v>116</v>
      </c>
      <c r="E1005" s="5">
        <v>2.8</v>
      </c>
      <c r="F1005" s="5">
        <v>16</v>
      </c>
      <c r="G1005" s="5">
        <v>0.4</v>
      </c>
      <c r="H1005" s="5">
        <v>-46</v>
      </c>
      <c r="I1005" s="11"/>
      <c r="J1005" s="11"/>
    </row>
    <row r="1006" spans="1:10" ht="19.5" customHeight="1" x14ac:dyDescent="0.25">
      <c r="A1006" s="11" t="s">
        <v>671</v>
      </c>
      <c r="B1006" s="12" t="s">
        <v>50</v>
      </c>
      <c r="C1006" s="6">
        <v>45879</v>
      </c>
      <c r="D1006" s="5">
        <v>42</v>
      </c>
      <c r="E1006" s="5">
        <v>0.9</v>
      </c>
      <c r="F1006" s="5">
        <v>0</v>
      </c>
      <c r="G1006" s="5">
        <v>0</v>
      </c>
      <c r="H1006" s="5">
        <v>72</v>
      </c>
      <c r="I1006" s="11"/>
      <c r="J1006" s="11"/>
    </row>
    <row r="1007" spans="1:10" ht="19.5" customHeight="1" x14ac:dyDescent="0.25">
      <c r="A1007" s="11" t="s">
        <v>685</v>
      </c>
      <c r="B1007" s="12" t="s">
        <v>50</v>
      </c>
      <c r="C1007" s="6">
        <v>36305</v>
      </c>
      <c r="D1007" s="5">
        <v>-171</v>
      </c>
      <c r="E1007" s="5">
        <v>-4.7</v>
      </c>
      <c r="F1007" s="5">
        <v>169</v>
      </c>
      <c r="G1007" s="5">
        <v>4.7</v>
      </c>
      <c r="H1007" s="5">
        <v>20</v>
      </c>
      <c r="I1007" s="11"/>
      <c r="J1007" s="11"/>
    </row>
    <row r="1008" spans="1:10" ht="19.5" customHeight="1" x14ac:dyDescent="0.25">
      <c r="A1008" s="11" t="s">
        <v>698</v>
      </c>
      <c r="B1008" s="12" t="s">
        <v>50</v>
      </c>
      <c r="C1008" s="6">
        <v>31280</v>
      </c>
      <c r="D1008" s="5">
        <v>-50</v>
      </c>
      <c r="E1008" s="5">
        <v>-1.6</v>
      </c>
      <c r="F1008" s="5">
        <v>17</v>
      </c>
      <c r="G1008" s="5">
        <v>0.5</v>
      </c>
      <c r="H1008" s="5">
        <v>-136</v>
      </c>
      <c r="I1008" s="11"/>
      <c r="J1008" s="11"/>
    </row>
    <row r="1009" spans="1:10" ht="19.5" customHeight="1" x14ac:dyDescent="0.25">
      <c r="A1009" s="11" t="s">
        <v>707</v>
      </c>
      <c r="B1009" s="12" t="s">
        <v>50</v>
      </c>
      <c r="C1009" s="6">
        <v>290186</v>
      </c>
      <c r="D1009" s="5">
        <v>-811</v>
      </c>
      <c r="E1009" s="5">
        <v>-2.8</v>
      </c>
      <c r="F1009" s="6">
        <v>1927</v>
      </c>
      <c r="G1009" s="5">
        <v>6.7</v>
      </c>
      <c r="H1009" s="6">
        <v>1141</v>
      </c>
      <c r="I1009" s="11"/>
      <c r="J1009" s="11"/>
    </row>
    <row r="1010" spans="1:10" ht="19.5" customHeight="1" x14ac:dyDescent="0.25">
      <c r="A1010" s="11" t="s">
        <v>709</v>
      </c>
      <c r="B1010" s="12" t="s">
        <v>50</v>
      </c>
      <c r="C1010" s="6">
        <v>64291</v>
      </c>
      <c r="D1010" s="5">
        <v>-88</v>
      </c>
      <c r="E1010" s="5">
        <v>-1.4</v>
      </c>
      <c r="F1010" s="5">
        <v>4</v>
      </c>
      <c r="G1010" s="5">
        <v>0.1</v>
      </c>
      <c r="H1010" s="5">
        <v>197</v>
      </c>
      <c r="I1010" s="11"/>
      <c r="J1010" s="11"/>
    </row>
    <row r="1011" spans="1:10" ht="19.5" customHeight="1" x14ac:dyDescent="0.25">
      <c r="A1011" s="11" t="s">
        <v>710</v>
      </c>
      <c r="B1011" s="12" t="s">
        <v>50</v>
      </c>
      <c r="C1011" s="6">
        <v>25162</v>
      </c>
      <c r="D1011" s="5">
        <v>46</v>
      </c>
      <c r="E1011" s="5">
        <v>1.8</v>
      </c>
      <c r="F1011" s="5">
        <v>10</v>
      </c>
      <c r="G1011" s="5">
        <v>0.4</v>
      </c>
      <c r="H1011" s="5">
        <v>-164</v>
      </c>
      <c r="I1011" s="11"/>
      <c r="J1011" s="11"/>
    </row>
    <row r="1012" spans="1:10" ht="19.5" customHeight="1" x14ac:dyDescent="0.25">
      <c r="A1012" s="11" t="s">
        <v>713</v>
      </c>
      <c r="B1012" s="12" t="s">
        <v>50</v>
      </c>
      <c r="C1012" s="6">
        <v>11124</v>
      </c>
      <c r="D1012" s="5">
        <v>40</v>
      </c>
      <c r="E1012" s="5">
        <v>3.6</v>
      </c>
      <c r="F1012" s="5">
        <v>1</v>
      </c>
      <c r="G1012" s="5">
        <v>0.1</v>
      </c>
      <c r="H1012" s="5">
        <v>-98</v>
      </c>
      <c r="I1012" s="11"/>
      <c r="J1012" s="11"/>
    </row>
    <row r="1013" spans="1:10" ht="19.5" customHeight="1" x14ac:dyDescent="0.25">
      <c r="A1013" s="11" t="s">
        <v>715</v>
      </c>
      <c r="B1013" s="12" t="s">
        <v>50</v>
      </c>
      <c r="C1013" s="6">
        <v>71063</v>
      </c>
      <c r="D1013" s="5">
        <v>-509</v>
      </c>
      <c r="E1013" s="5">
        <v>-7.2</v>
      </c>
      <c r="F1013" s="5">
        <v>239</v>
      </c>
      <c r="G1013" s="5">
        <v>3.4</v>
      </c>
      <c r="H1013" s="5">
        <v>197</v>
      </c>
      <c r="I1013" s="11"/>
      <c r="J1013" s="11"/>
    </row>
    <row r="1014" spans="1:10" ht="19.5" customHeight="1" x14ac:dyDescent="0.25">
      <c r="A1014" s="11" t="s">
        <v>722</v>
      </c>
      <c r="B1014" s="12" t="s">
        <v>50</v>
      </c>
      <c r="C1014" s="6">
        <v>158640</v>
      </c>
      <c r="D1014" s="5">
        <v>251</v>
      </c>
      <c r="E1014" s="5">
        <v>1.6</v>
      </c>
      <c r="F1014" s="5">
        <v>72</v>
      </c>
      <c r="G1014" s="5">
        <v>0.5</v>
      </c>
      <c r="H1014" s="5">
        <v>112</v>
      </c>
      <c r="I1014" s="11"/>
      <c r="J1014" s="11"/>
    </row>
    <row r="1015" spans="1:10" ht="19.5" customHeight="1" x14ac:dyDescent="0.25">
      <c r="A1015" s="11" t="s">
        <v>746</v>
      </c>
      <c r="B1015" s="12" t="s">
        <v>50</v>
      </c>
      <c r="C1015" s="6">
        <v>262985</v>
      </c>
      <c r="D1015" s="5">
        <v>366</v>
      </c>
      <c r="E1015" s="5">
        <v>1.4</v>
      </c>
      <c r="F1015" s="5">
        <v>586</v>
      </c>
      <c r="G1015" s="5">
        <v>2.2000000000000002</v>
      </c>
      <c r="H1015" s="5">
        <v>989</v>
      </c>
      <c r="I1015" s="11"/>
      <c r="J1015" s="11"/>
    </row>
    <row r="1016" spans="1:10" ht="19.5" customHeight="1" x14ac:dyDescent="0.25">
      <c r="A1016" s="11" t="s">
        <v>747</v>
      </c>
      <c r="B1016" s="12" t="s">
        <v>50</v>
      </c>
      <c r="C1016" s="6">
        <v>17634</v>
      </c>
      <c r="D1016" s="5">
        <v>325</v>
      </c>
      <c r="E1016" s="5">
        <v>18.600000000000001</v>
      </c>
      <c r="F1016" s="5">
        <v>6</v>
      </c>
      <c r="G1016" s="5">
        <v>0.3</v>
      </c>
      <c r="H1016" s="5">
        <v>0</v>
      </c>
      <c r="I1016" s="11"/>
      <c r="J1016" s="11"/>
    </row>
    <row r="1017" spans="1:10" ht="19.5" customHeight="1" x14ac:dyDescent="0.25">
      <c r="A1017" s="11" t="s">
        <v>761</v>
      </c>
      <c r="B1017" s="12" t="s">
        <v>50</v>
      </c>
      <c r="C1017" s="6">
        <v>648594</v>
      </c>
      <c r="D1017" s="5">
        <v>-175</v>
      </c>
      <c r="E1017" s="5">
        <v>-0.3</v>
      </c>
      <c r="F1017" s="6">
        <v>1715</v>
      </c>
      <c r="G1017" s="5">
        <v>2.7</v>
      </c>
      <c r="H1017" s="6">
        <v>4171</v>
      </c>
      <c r="I1017" s="11"/>
      <c r="J1017" s="11"/>
    </row>
    <row r="1018" spans="1:10" ht="19.5" customHeight="1" x14ac:dyDescent="0.25">
      <c r="A1018" s="11" t="s">
        <v>797</v>
      </c>
      <c r="B1018" s="12" t="s">
        <v>50</v>
      </c>
      <c r="C1018" s="6">
        <v>12013</v>
      </c>
      <c r="D1018" s="5">
        <v>175</v>
      </c>
      <c r="E1018" s="5">
        <v>14.7</v>
      </c>
      <c r="F1018" s="5">
        <v>13</v>
      </c>
      <c r="G1018" s="5">
        <v>1.1000000000000001</v>
      </c>
      <c r="H1018" s="5">
        <v>-37</v>
      </c>
      <c r="I1018" s="11"/>
      <c r="J1018" s="11"/>
    </row>
    <row r="1019" spans="1:10" ht="19.5" customHeight="1" x14ac:dyDescent="0.25">
      <c r="A1019" s="11" t="s">
        <v>806</v>
      </c>
      <c r="B1019" s="12" t="s">
        <v>50</v>
      </c>
      <c r="C1019" s="6">
        <v>88174</v>
      </c>
      <c r="D1019" s="5">
        <v>82</v>
      </c>
      <c r="E1019" s="5">
        <v>0.9</v>
      </c>
      <c r="F1019" s="5">
        <v>55</v>
      </c>
      <c r="G1019" s="5">
        <v>0.6</v>
      </c>
      <c r="H1019" s="5">
        <v>-98</v>
      </c>
      <c r="I1019" s="11"/>
      <c r="J1019" s="11"/>
    </row>
    <row r="1020" spans="1:10" ht="19.5" customHeight="1" x14ac:dyDescent="0.25">
      <c r="A1020" s="11" t="s">
        <v>829</v>
      </c>
      <c r="B1020" s="12" t="s">
        <v>50</v>
      </c>
      <c r="C1020" s="6">
        <v>21657</v>
      </c>
      <c r="D1020" s="5">
        <v>203</v>
      </c>
      <c r="E1020" s="5">
        <v>9.4</v>
      </c>
      <c r="F1020" s="5">
        <v>18</v>
      </c>
      <c r="G1020" s="5">
        <v>0.8</v>
      </c>
      <c r="H1020" s="5">
        <v>-56</v>
      </c>
      <c r="I1020" s="11"/>
      <c r="J1020" s="11"/>
    </row>
    <row r="1021" spans="1:10" ht="19.5" customHeight="1" x14ac:dyDescent="0.25">
      <c r="A1021" s="11" t="s">
        <v>832</v>
      </c>
      <c r="B1021" s="12" t="s">
        <v>50</v>
      </c>
      <c r="C1021" s="6">
        <v>98623</v>
      </c>
      <c r="D1021" s="5">
        <v>9</v>
      </c>
      <c r="E1021" s="5">
        <v>0.1</v>
      </c>
      <c r="F1021" s="5">
        <v>40</v>
      </c>
      <c r="G1021" s="5">
        <v>0.4</v>
      </c>
      <c r="H1021" s="5">
        <v>70</v>
      </c>
      <c r="I1021" s="11"/>
      <c r="J1021" s="11"/>
    </row>
    <row r="1022" spans="1:10" ht="19.5" customHeight="1" x14ac:dyDescent="0.25">
      <c r="A1022" s="11" t="s">
        <v>850</v>
      </c>
      <c r="B1022" s="12" t="s">
        <v>50</v>
      </c>
      <c r="C1022" s="6">
        <v>189651</v>
      </c>
      <c r="D1022" s="5">
        <v>945</v>
      </c>
      <c r="E1022" s="5">
        <v>5</v>
      </c>
      <c r="F1022" s="5">
        <v>86</v>
      </c>
      <c r="G1022" s="5">
        <v>0.5</v>
      </c>
      <c r="H1022" s="5">
        <v>277</v>
      </c>
      <c r="I1022" s="11"/>
      <c r="J1022" s="11"/>
    </row>
    <row r="1023" spans="1:10" ht="19.5" customHeight="1" x14ac:dyDescent="0.25">
      <c r="A1023" s="11" t="s">
        <v>873</v>
      </c>
      <c r="B1023" s="12" t="s">
        <v>50</v>
      </c>
      <c r="C1023" s="6">
        <v>10712</v>
      </c>
      <c r="D1023" s="5">
        <v>55</v>
      </c>
      <c r="E1023" s="5">
        <v>5.0999999999999996</v>
      </c>
      <c r="F1023" s="5">
        <v>18</v>
      </c>
      <c r="G1023" s="5">
        <v>1.7</v>
      </c>
      <c r="H1023" s="5">
        <v>-55</v>
      </c>
      <c r="I1023" s="11"/>
      <c r="J1023" s="11"/>
    </row>
    <row r="1024" spans="1:10" ht="19.5" customHeight="1" x14ac:dyDescent="0.25">
      <c r="A1024" s="11" t="s">
        <v>874</v>
      </c>
      <c r="B1024" s="12" t="s">
        <v>50</v>
      </c>
      <c r="C1024" s="6">
        <v>871375</v>
      </c>
      <c r="D1024" s="5">
        <v>117</v>
      </c>
      <c r="E1024" s="5">
        <v>0.1</v>
      </c>
      <c r="F1024" s="6">
        <v>2794</v>
      </c>
      <c r="G1024" s="5">
        <v>3.2</v>
      </c>
      <c r="H1024" s="6">
        <v>1006</v>
      </c>
      <c r="I1024" s="11"/>
      <c r="J1024" s="11"/>
    </row>
    <row r="1025" spans="1:10" ht="19.5" customHeight="1" x14ac:dyDescent="0.25">
      <c r="A1025" s="11" t="s">
        <v>887</v>
      </c>
      <c r="B1025" s="12" t="s">
        <v>50</v>
      </c>
      <c r="C1025" s="6">
        <v>24427</v>
      </c>
      <c r="D1025" s="5">
        <v>63</v>
      </c>
      <c r="E1025" s="5">
        <v>2.6</v>
      </c>
      <c r="F1025" s="5">
        <v>11</v>
      </c>
      <c r="G1025" s="5">
        <v>0.5</v>
      </c>
      <c r="H1025" s="5">
        <v>-82</v>
      </c>
      <c r="I1025" s="11"/>
      <c r="J1025" s="11"/>
    </row>
    <row r="1026" spans="1:10" ht="19.5" customHeight="1" x14ac:dyDescent="0.25">
      <c r="A1026" s="11" t="s">
        <v>897</v>
      </c>
      <c r="B1026" s="12" t="s">
        <v>50</v>
      </c>
      <c r="C1026" s="6">
        <v>66502</v>
      </c>
      <c r="D1026" s="5">
        <v>32</v>
      </c>
      <c r="E1026" s="5">
        <v>0.5</v>
      </c>
      <c r="F1026" s="5">
        <v>41</v>
      </c>
      <c r="G1026" s="5">
        <v>0.6</v>
      </c>
      <c r="H1026" s="5">
        <v>-29</v>
      </c>
      <c r="I1026" s="11"/>
      <c r="J1026" s="11"/>
    </row>
    <row r="1027" spans="1:10" ht="19.5" customHeight="1" x14ac:dyDescent="0.25">
      <c r="A1027" s="11" t="s">
        <v>901</v>
      </c>
      <c r="B1027" s="12" t="s">
        <v>50</v>
      </c>
      <c r="C1027" s="6">
        <v>29073</v>
      </c>
      <c r="D1027" s="5">
        <v>216</v>
      </c>
      <c r="E1027" s="5">
        <v>7.5</v>
      </c>
      <c r="F1027" s="5">
        <v>11</v>
      </c>
      <c r="G1027" s="5">
        <v>0.4</v>
      </c>
      <c r="H1027" s="5">
        <v>2</v>
      </c>
      <c r="I1027" s="11"/>
      <c r="J1027" s="11"/>
    </row>
    <row r="1028" spans="1:10" ht="19.5" customHeight="1" x14ac:dyDescent="0.25">
      <c r="A1028" s="11" t="s">
        <v>930</v>
      </c>
      <c r="B1028" s="12" t="s">
        <v>50</v>
      </c>
      <c r="C1028" s="6">
        <v>43391</v>
      </c>
      <c r="D1028" s="5">
        <v>89</v>
      </c>
      <c r="E1028" s="5">
        <v>2.1</v>
      </c>
      <c r="F1028" s="5">
        <v>71</v>
      </c>
      <c r="G1028" s="5">
        <v>1.6</v>
      </c>
      <c r="H1028" s="5">
        <v>61</v>
      </c>
      <c r="I1028" s="11"/>
      <c r="J1028" s="11"/>
    </row>
    <row r="1029" spans="1:10" ht="19.5" customHeight="1" x14ac:dyDescent="0.25">
      <c r="A1029" s="11" t="s">
        <v>936</v>
      </c>
      <c r="B1029" s="12" t="s">
        <v>50</v>
      </c>
      <c r="C1029" s="6">
        <v>23046</v>
      </c>
      <c r="D1029" s="5">
        <v>-130</v>
      </c>
      <c r="E1029" s="5">
        <v>-5.6</v>
      </c>
      <c r="F1029" s="5">
        <v>-1</v>
      </c>
      <c r="G1029" s="5">
        <v>0</v>
      </c>
      <c r="H1029" s="5">
        <v>-44</v>
      </c>
      <c r="I1029" s="11"/>
      <c r="J1029" s="11"/>
    </row>
    <row r="1030" spans="1:10" ht="19.5" customHeight="1" x14ac:dyDescent="0.25">
      <c r="A1030" s="11" t="s">
        <v>946</v>
      </c>
      <c r="B1030" s="12" t="s">
        <v>50</v>
      </c>
      <c r="C1030" s="6">
        <v>83411</v>
      </c>
      <c r="D1030" s="5">
        <v>-290</v>
      </c>
      <c r="E1030" s="5">
        <v>-3.5</v>
      </c>
      <c r="F1030" s="5">
        <v>181</v>
      </c>
      <c r="G1030" s="5">
        <v>2.2000000000000002</v>
      </c>
      <c r="H1030" s="5">
        <v>88</v>
      </c>
      <c r="I1030" s="11"/>
      <c r="J1030" s="11"/>
    </row>
    <row r="1031" spans="1:10" ht="19.5" customHeight="1" x14ac:dyDescent="0.25">
      <c r="A1031" s="11" t="s">
        <v>958</v>
      </c>
      <c r="B1031" s="12" t="s">
        <v>50</v>
      </c>
      <c r="C1031" s="6">
        <v>14998</v>
      </c>
      <c r="D1031" s="5">
        <v>-55</v>
      </c>
      <c r="E1031" s="5">
        <v>-3.7</v>
      </c>
      <c r="F1031" s="5">
        <v>12</v>
      </c>
      <c r="G1031" s="5">
        <v>0.8</v>
      </c>
      <c r="H1031" s="5">
        <v>9</v>
      </c>
      <c r="I1031" s="11"/>
      <c r="J1031" s="11"/>
    </row>
    <row r="1032" spans="1:10" ht="19.5" customHeight="1" x14ac:dyDescent="0.25">
      <c r="A1032" s="11" t="s">
        <v>969</v>
      </c>
      <c r="B1032" s="12" t="s">
        <v>50</v>
      </c>
      <c r="C1032" s="6">
        <v>149649</v>
      </c>
      <c r="D1032" s="5">
        <v>270</v>
      </c>
      <c r="E1032" s="5">
        <v>1.8</v>
      </c>
      <c r="F1032" s="5">
        <v>78</v>
      </c>
      <c r="G1032" s="5">
        <v>0.5</v>
      </c>
      <c r="H1032" s="5">
        <v>87</v>
      </c>
      <c r="I1032" s="11"/>
      <c r="J1032" s="11"/>
    </row>
    <row r="1033" spans="1:10" ht="19.5" customHeight="1" x14ac:dyDescent="0.25">
      <c r="A1033" s="11" t="s">
        <v>971</v>
      </c>
      <c r="B1033" s="12" t="s">
        <v>50</v>
      </c>
      <c r="C1033" s="6">
        <v>63550</v>
      </c>
      <c r="D1033" s="5">
        <v>461</v>
      </c>
      <c r="E1033" s="5">
        <v>7.3</v>
      </c>
      <c r="F1033" s="5">
        <v>9</v>
      </c>
      <c r="G1033" s="5">
        <v>0.1</v>
      </c>
      <c r="H1033" s="5">
        <v>119</v>
      </c>
      <c r="I1033" s="11"/>
      <c r="J1033" s="11"/>
    </row>
    <row r="1034" spans="1:10" ht="19.5" customHeight="1" x14ac:dyDescent="0.25">
      <c r="A1034" s="11" t="s">
        <v>992</v>
      </c>
      <c r="B1034" s="12" t="s">
        <v>50</v>
      </c>
      <c r="C1034" s="6">
        <v>173693</v>
      </c>
      <c r="D1034" s="5">
        <v>188</v>
      </c>
      <c r="E1034" s="5">
        <v>1.1000000000000001</v>
      </c>
      <c r="F1034" s="5">
        <v>59</v>
      </c>
      <c r="G1034" s="5">
        <v>0.3</v>
      </c>
      <c r="H1034" s="5">
        <v>351</v>
      </c>
      <c r="I1034" s="11"/>
      <c r="J1034" s="11"/>
    </row>
    <row r="1035" spans="1:10" ht="19.5" customHeight="1" x14ac:dyDescent="0.25">
      <c r="A1035" s="11" t="s">
        <v>1016</v>
      </c>
      <c r="B1035" s="12" t="s">
        <v>50</v>
      </c>
      <c r="C1035" s="6">
        <v>48242</v>
      </c>
      <c r="D1035" s="5">
        <v>431</v>
      </c>
      <c r="E1035" s="5">
        <v>9</v>
      </c>
      <c r="F1035" s="5">
        <v>17</v>
      </c>
      <c r="G1035" s="5">
        <v>0.4</v>
      </c>
      <c r="H1035" s="5">
        <v>9</v>
      </c>
      <c r="I1035" s="11"/>
      <c r="J1035" s="11"/>
    </row>
    <row r="1036" spans="1:10" ht="19.5" customHeight="1" x14ac:dyDescent="0.25">
      <c r="A1036" s="11" t="s">
        <v>1038</v>
      </c>
      <c r="B1036" s="12" t="s">
        <v>50</v>
      </c>
      <c r="C1036" s="6">
        <v>1250836</v>
      </c>
      <c r="D1036" s="6">
        <v>-3498</v>
      </c>
      <c r="E1036" s="5">
        <v>-2.8</v>
      </c>
      <c r="F1036" s="6">
        <v>5771</v>
      </c>
      <c r="G1036" s="5">
        <v>4.5999999999999996</v>
      </c>
      <c r="H1036" s="6">
        <v>2827</v>
      </c>
      <c r="I1036" s="11"/>
      <c r="J1036" s="11"/>
    </row>
    <row r="1037" spans="1:10" ht="19.5" customHeight="1" x14ac:dyDescent="0.25">
      <c r="A1037" s="11" t="s">
        <v>1042</v>
      </c>
      <c r="B1037" s="12" t="s">
        <v>50</v>
      </c>
      <c r="C1037" s="6">
        <v>26442</v>
      </c>
      <c r="D1037" s="5">
        <v>67</v>
      </c>
      <c r="E1037" s="5">
        <v>2.5</v>
      </c>
      <c r="F1037" s="5">
        <v>41</v>
      </c>
      <c r="G1037" s="5">
        <v>1.6</v>
      </c>
      <c r="H1037" s="5">
        <v>54</v>
      </c>
      <c r="I1037" s="11"/>
      <c r="J1037" s="11"/>
    </row>
    <row r="1038" spans="1:10" ht="19.5" customHeight="1" x14ac:dyDescent="0.25">
      <c r="A1038" s="11" t="s">
        <v>1046</v>
      </c>
      <c r="B1038" s="12" t="s">
        <v>50</v>
      </c>
      <c r="C1038" s="6">
        <v>20981</v>
      </c>
      <c r="D1038" s="5">
        <v>164</v>
      </c>
      <c r="E1038" s="5">
        <v>7.8</v>
      </c>
      <c r="F1038" s="5">
        <v>11</v>
      </c>
      <c r="G1038" s="5">
        <v>0.5</v>
      </c>
      <c r="H1038" s="5">
        <v>-94</v>
      </c>
      <c r="I1038" s="11"/>
      <c r="J1038" s="11"/>
    </row>
    <row r="1039" spans="1:10" ht="19.5" customHeight="1" x14ac:dyDescent="0.25">
      <c r="A1039" s="11" t="s">
        <v>1070</v>
      </c>
      <c r="B1039" s="12" t="s">
        <v>50</v>
      </c>
      <c r="C1039" s="6">
        <v>23260</v>
      </c>
      <c r="D1039" s="5">
        <v>78</v>
      </c>
      <c r="E1039" s="5">
        <v>3.4</v>
      </c>
      <c r="F1039" s="5">
        <v>13</v>
      </c>
      <c r="G1039" s="5">
        <v>0.6</v>
      </c>
      <c r="H1039" s="5">
        <v>0</v>
      </c>
      <c r="I1039" s="11"/>
      <c r="J1039" s="11"/>
    </row>
    <row r="1040" spans="1:10" ht="19.5" customHeight="1" x14ac:dyDescent="0.25">
      <c r="A1040" s="11" t="s">
        <v>1074</v>
      </c>
      <c r="B1040" s="12" t="s">
        <v>50</v>
      </c>
      <c r="C1040" s="6">
        <v>24538</v>
      </c>
      <c r="D1040" s="5">
        <v>159</v>
      </c>
      <c r="E1040" s="5">
        <v>6.5</v>
      </c>
      <c r="F1040" s="5">
        <v>18</v>
      </c>
      <c r="G1040" s="5">
        <v>0.7</v>
      </c>
      <c r="H1040" s="5">
        <v>-23</v>
      </c>
      <c r="I1040" s="11"/>
      <c r="J1040" s="11"/>
    </row>
    <row r="1041" spans="1:10" ht="19.5" customHeight="1" x14ac:dyDescent="0.25">
      <c r="A1041" s="11" t="s">
        <v>1075</v>
      </c>
      <c r="B1041" s="12" t="s">
        <v>50</v>
      </c>
      <c r="C1041" s="6">
        <v>286383</v>
      </c>
      <c r="D1041" s="6">
        <v>1141</v>
      </c>
      <c r="E1041" s="5">
        <v>4</v>
      </c>
      <c r="F1041" s="5">
        <v>500</v>
      </c>
      <c r="G1041" s="5">
        <v>1.8</v>
      </c>
      <c r="H1041" s="6">
        <v>1511</v>
      </c>
      <c r="I1041" s="11"/>
      <c r="J1041" s="11"/>
    </row>
    <row r="1042" spans="1:10" ht="19.5" customHeight="1" x14ac:dyDescent="0.25">
      <c r="A1042" s="11" t="s">
        <v>1157</v>
      </c>
      <c r="B1042" s="12" t="s">
        <v>50</v>
      </c>
      <c r="C1042" s="6">
        <v>12791</v>
      </c>
      <c r="D1042" s="5">
        <v>140</v>
      </c>
      <c r="E1042" s="5">
        <v>11</v>
      </c>
      <c r="F1042" s="5">
        <v>6</v>
      </c>
      <c r="G1042" s="5">
        <v>0.5</v>
      </c>
      <c r="H1042" s="5">
        <v>-80</v>
      </c>
      <c r="I1042" s="11"/>
      <c r="J1042" s="11"/>
    </row>
    <row r="1043" spans="1:10" ht="19.5" customHeight="1" x14ac:dyDescent="0.25">
      <c r="A1043" s="11" t="s">
        <v>1220</v>
      </c>
      <c r="B1043" s="12" t="s">
        <v>50</v>
      </c>
      <c r="C1043" s="6">
        <v>23895</v>
      </c>
      <c r="D1043" s="5">
        <v>232</v>
      </c>
      <c r="E1043" s="5">
        <v>9.6999999999999993</v>
      </c>
      <c r="F1043" s="5">
        <v>12</v>
      </c>
      <c r="G1043" s="5">
        <v>0.5</v>
      </c>
      <c r="H1043" s="5">
        <v>-196</v>
      </c>
      <c r="I1043" s="11"/>
      <c r="J1043" s="11"/>
    </row>
    <row r="1044" spans="1:10" ht="19.5" customHeight="1" x14ac:dyDescent="0.25">
      <c r="A1044" s="11" t="s">
        <v>1235</v>
      </c>
      <c r="B1044" s="12" t="s">
        <v>50</v>
      </c>
      <c r="C1044" s="6">
        <v>191934</v>
      </c>
      <c r="D1044" s="5">
        <v>-618</v>
      </c>
      <c r="E1044" s="5">
        <v>-3.2</v>
      </c>
      <c r="F1044" s="5">
        <v>196</v>
      </c>
      <c r="G1044" s="5">
        <v>1</v>
      </c>
      <c r="H1044" s="5">
        <v>75</v>
      </c>
      <c r="I1044" s="11"/>
      <c r="J1044" s="11"/>
    </row>
    <row r="1045" spans="1:10" ht="19.5" customHeight="1" x14ac:dyDescent="0.25">
      <c r="A1045" s="11" t="s">
        <v>1257</v>
      </c>
      <c r="B1045" s="12" t="s">
        <v>50</v>
      </c>
      <c r="C1045" s="6">
        <v>41269</v>
      </c>
      <c r="D1045" s="5">
        <v>-68</v>
      </c>
      <c r="E1045" s="5">
        <v>-1.6</v>
      </c>
      <c r="F1045" s="5">
        <v>8</v>
      </c>
      <c r="G1045" s="5">
        <v>0.2</v>
      </c>
      <c r="H1045" s="5">
        <v>-60</v>
      </c>
      <c r="I1045" s="11"/>
      <c r="J1045" s="11"/>
    </row>
    <row r="1046" spans="1:10" ht="19.5" customHeight="1" x14ac:dyDescent="0.25">
      <c r="A1046" s="11" t="s">
        <v>1297</v>
      </c>
      <c r="B1046" s="12" t="s">
        <v>50</v>
      </c>
      <c r="C1046" s="6">
        <v>68446</v>
      </c>
      <c r="D1046" s="5">
        <v>-105</v>
      </c>
      <c r="E1046" s="5">
        <v>-1.5</v>
      </c>
      <c r="F1046" s="5">
        <v>11</v>
      </c>
      <c r="G1046" s="5">
        <v>0.2</v>
      </c>
      <c r="H1046" s="5">
        <v>2</v>
      </c>
      <c r="I1046" s="11"/>
      <c r="J1046" s="11"/>
    </row>
    <row r="1047" spans="1:10" ht="19.5" customHeight="1" x14ac:dyDescent="0.25">
      <c r="A1047" s="11" t="s">
        <v>1324</v>
      </c>
      <c r="B1047" s="12" t="s">
        <v>50</v>
      </c>
      <c r="C1047" s="6">
        <v>159350</v>
      </c>
      <c r="D1047" s="5">
        <v>-93</v>
      </c>
      <c r="E1047" s="5">
        <v>-0.6</v>
      </c>
      <c r="F1047" s="5">
        <v>112</v>
      </c>
      <c r="G1047" s="5">
        <v>0.7</v>
      </c>
      <c r="H1047" s="5">
        <v>-169</v>
      </c>
      <c r="I1047" s="11"/>
      <c r="J1047" s="11"/>
    </row>
    <row r="1048" spans="1:10" ht="19.5" customHeight="1" x14ac:dyDescent="0.25">
      <c r="A1048" s="11" t="s">
        <v>1332</v>
      </c>
      <c r="B1048" s="12" t="s">
        <v>50</v>
      </c>
      <c r="C1048" s="6">
        <v>60947</v>
      </c>
      <c r="D1048" s="5">
        <v>-137</v>
      </c>
      <c r="E1048" s="5">
        <v>-2.2000000000000002</v>
      </c>
      <c r="F1048" s="5">
        <v>53</v>
      </c>
      <c r="G1048" s="5">
        <v>0.9</v>
      </c>
      <c r="H1048" s="5">
        <v>203</v>
      </c>
      <c r="I1048" s="11"/>
      <c r="J1048" s="11"/>
    </row>
    <row r="1049" spans="1:10" ht="19.5" customHeight="1" x14ac:dyDescent="0.25">
      <c r="A1049" s="11" t="s">
        <v>1431</v>
      </c>
      <c r="B1049" s="12" t="s">
        <v>50</v>
      </c>
      <c r="C1049" s="6">
        <v>52764</v>
      </c>
      <c r="D1049" s="5">
        <v>-383</v>
      </c>
      <c r="E1049" s="5">
        <v>-7.2</v>
      </c>
      <c r="F1049" s="5">
        <v>6</v>
      </c>
      <c r="G1049" s="5">
        <v>0.1</v>
      </c>
      <c r="H1049" s="5">
        <v>-95</v>
      </c>
      <c r="I1049" s="11"/>
      <c r="J1049" s="11"/>
    </row>
    <row r="1050" spans="1:10" ht="19.5" customHeight="1" x14ac:dyDescent="0.25">
      <c r="A1050" s="11" t="s">
        <v>1448</v>
      </c>
      <c r="B1050" s="12" t="s">
        <v>50</v>
      </c>
      <c r="C1050" s="6">
        <v>75353</v>
      </c>
      <c r="D1050" s="5">
        <v>-7</v>
      </c>
      <c r="E1050" s="5">
        <v>-0.1</v>
      </c>
      <c r="F1050" s="5">
        <v>70</v>
      </c>
      <c r="G1050" s="5">
        <v>0.9</v>
      </c>
      <c r="H1050" s="5">
        <v>92</v>
      </c>
      <c r="I1050" s="11"/>
      <c r="J1050" s="11"/>
    </row>
    <row r="1051" spans="1:10" ht="19.5" customHeight="1" x14ac:dyDescent="0.25">
      <c r="A1051" s="11" t="s">
        <v>1493</v>
      </c>
      <c r="B1051" s="12" t="s">
        <v>50</v>
      </c>
      <c r="C1051" s="6">
        <v>367627</v>
      </c>
      <c r="D1051" s="5">
        <v>-701</v>
      </c>
      <c r="E1051" s="5">
        <v>-1.9</v>
      </c>
      <c r="F1051" s="6">
        <v>2265</v>
      </c>
      <c r="G1051" s="5">
        <v>6.2</v>
      </c>
      <c r="H1051" s="6">
        <v>1320</v>
      </c>
      <c r="I1051" s="11"/>
      <c r="J1051" s="11"/>
    </row>
    <row r="1052" spans="1:10" ht="19.5" customHeight="1" x14ac:dyDescent="0.25">
      <c r="A1052" s="11" t="s">
        <v>1499</v>
      </c>
      <c r="B1052" s="12" t="s">
        <v>50</v>
      </c>
      <c r="C1052" s="6">
        <v>1753616</v>
      </c>
      <c r="D1052" s="6">
        <v>-12416</v>
      </c>
      <c r="E1052" s="5">
        <v>-7.1</v>
      </c>
      <c r="F1052" s="6">
        <v>4396</v>
      </c>
      <c r="G1052" s="5">
        <v>2.5</v>
      </c>
      <c r="H1052" s="6">
        <v>5022</v>
      </c>
      <c r="I1052" s="11"/>
      <c r="J1052" s="11"/>
    </row>
    <row r="1053" spans="1:10" ht="19.5" customHeight="1" x14ac:dyDescent="0.25">
      <c r="A1053" s="11" t="s">
        <v>1514</v>
      </c>
      <c r="B1053" s="12" t="s">
        <v>50</v>
      </c>
      <c r="C1053" s="6">
        <v>33276</v>
      </c>
      <c r="D1053" s="5">
        <v>97</v>
      </c>
      <c r="E1053" s="5">
        <v>2.9</v>
      </c>
      <c r="F1053" s="5">
        <v>11</v>
      </c>
      <c r="G1053" s="5">
        <v>0.3</v>
      </c>
      <c r="H1053" s="5">
        <v>80</v>
      </c>
      <c r="I1053" s="11"/>
      <c r="J1053" s="11"/>
    </row>
    <row r="1054" spans="1:10" ht="19.5" customHeight="1" x14ac:dyDescent="0.25">
      <c r="A1054" s="11" t="s">
        <v>36</v>
      </c>
      <c r="B1054" s="12" t="s">
        <v>37</v>
      </c>
      <c r="C1054" s="6">
        <v>15829</v>
      </c>
      <c r="D1054" s="5">
        <v>157</v>
      </c>
      <c r="E1054" s="5">
        <v>9.9</v>
      </c>
      <c r="F1054" s="5">
        <v>2</v>
      </c>
      <c r="G1054" s="5">
        <v>0.1</v>
      </c>
      <c r="H1054" s="5">
        <v>-105</v>
      </c>
      <c r="I1054" s="11"/>
      <c r="J1054" s="11"/>
    </row>
    <row r="1055" spans="1:10" ht="19.5" customHeight="1" x14ac:dyDescent="0.25">
      <c r="A1055" s="11" t="s">
        <v>80</v>
      </c>
      <c r="B1055" s="12" t="s">
        <v>37</v>
      </c>
      <c r="C1055" s="6">
        <v>351373</v>
      </c>
      <c r="D1055" s="6">
        <v>1432</v>
      </c>
      <c r="E1055" s="5">
        <v>4.0999999999999996</v>
      </c>
      <c r="F1055" s="5">
        <v>648</v>
      </c>
      <c r="G1055" s="5">
        <v>1.9</v>
      </c>
      <c r="H1055" s="6">
        <v>2220</v>
      </c>
      <c r="I1055" s="11"/>
      <c r="J1055" s="11"/>
    </row>
    <row r="1056" spans="1:10" ht="19.5" customHeight="1" x14ac:dyDescent="0.25">
      <c r="A1056" s="11" t="s">
        <v>155</v>
      </c>
      <c r="B1056" s="12" t="s">
        <v>37</v>
      </c>
      <c r="C1056" s="6">
        <v>34098</v>
      </c>
      <c r="D1056" s="5">
        <v>249</v>
      </c>
      <c r="E1056" s="5">
        <v>7.3</v>
      </c>
      <c r="F1056" s="5">
        <v>49</v>
      </c>
      <c r="G1056" s="5">
        <v>1.4</v>
      </c>
      <c r="H1056" s="5">
        <v>51</v>
      </c>
      <c r="I1056" s="11"/>
      <c r="J1056" s="11"/>
    </row>
    <row r="1057" spans="1:10" ht="19.5" customHeight="1" x14ac:dyDescent="0.25">
      <c r="A1057" s="11" t="s">
        <v>163</v>
      </c>
      <c r="B1057" s="12" t="s">
        <v>37</v>
      </c>
      <c r="C1057" s="6">
        <v>46513</v>
      </c>
      <c r="D1057" s="5">
        <v>170</v>
      </c>
      <c r="E1057" s="5">
        <v>3.7</v>
      </c>
      <c r="F1057" s="5">
        <v>64</v>
      </c>
      <c r="G1057" s="5">
        <v>1.4</v>
      </c>
      <c r="H1057" s="5">
        <v>269</v>
      </c>
      <c r="I1057" s="11"/>
      <c r="J1057" s="11"/>
    </row>
    <row r="1058" spans="1:10" ht="19.5" customHeight="1" x14ac:dyDescent="0.25">
      <c r="A1058" s="11" t="s">
        <v>166</v>
      </c>
      <c r="B1058" s="12" t="s">
        <v>37</v>
      </c>
      <c r="C1058" s="6">
        <v>39937</v>
      </c>
      <c r="D1058" s="5">
        <v>197</v>
      </c>
      <c r="E1058" s="5">
        <v>5</v>
      </c>
      <c r="F1058" s="5">
        <v>13</v>
      </c>
      <c r="G1058" s="5">
        <v>0.3</v>
      </c>
      <c r="H1058" s="5">
        <v>262</v>
      </c>
      <c r="I1058" s="11"/>
      <c r="J1058" s="11"/>
    </row>
    <row r="1059" spans="1:10" ht="19.5" customHeight="1" x14ac:dyDescent="0.25">
      <c r="A1059" s="11" t="s">
        <v>192</v>
      </c>
      <c r="B1059" s="12" t="s">
        <v>37</v>
      </c>
      <c r="C1059" s="6">
        <v>66973</v>
      </c>
      <c r="D1059" s="5">
        <v>315</v>
      </c>
      <c r="E1059" s="5">
        <v>4.7</v>
      </c>
      <c r="F1059" s="5">
        <v>147</v>
      </c>
      <c r="G1059" s="5">
        <v>2.2000000000000002</v>
      </c>
      <c r="H1059" s="5">
        <v>269</v>
      </c>
      <c r="I1059" s="11"/>
      <c r="J1059" s="11"/>
    </row>
    <row r="1060" spans="1:10" ht="19.5" customHeight="1" x14ac:dyDescent="0.25">
      <c r="A1060" s="11" t="s">
        <v>232</v>
      </c>
      <c r="B1060" s="12" t="s">
        <v>37</v>
      </c>
      <c r="C1060" s="6">
        <v>25194</v>
      </c>
      <c r="D1060" s="5">
        <v>-99</v>
      </c>
      <c r="E1060" s="5">
        <v>-3.9</v>
      </c>
      <c r="F1060" s="5">
        <v>13</v>
      </c>
      <c r="G1060" s="5">
        <v>0.5</v>
      </c>
      <c r="H1060" s="5">
        <v>20</v>
      </c>
      <c r="I1060" s="11"/>
      <c r="J1060" s="11"/>
    </row>
    <row r="1061" spans="1:10" ht="19.5" customHeight="1" x14ac:dyDescent="0.25">
      <c r="A1061" s="11" t="s">
        <v>281</v>
      </c>
      <c r="B1061" s="12" t="s">
        <v>37</v>
      </c>
      <c r="C1061" s="6">
        <v>35498</v>
      </c>
      <c r="D1061" s="5">
        <v>-49</v>
      </c>
      <c r="E1061" s="5">
        <v>-1.4</v>
      </c>
      <c r="F1061" s="5">
        <v>6</v>
      </c>
      <c r="G1061" s="5">
        <v>0.2</v>
      </c>
      <c r="H1061" s="5">
        <v>-2</v>
      </c>
      <c r="I1061" s="11"/>
      <c r="J1061" s="11"/>
    </row>
    <row r="1062" spans="1:10" ht="19.5" customHeight="1" x14ac:dyDescent="0.25">
      <c r="A1062" s="11" t="s">
        <v>288</v>
      </c>
      <c r="B1062" s="12" t="s">
        <v>37</v>
      </c>
      <c r="C1062" s="6">
        <v>102119</v>
      </c>
      <c r="D1062" s="6">
        <v>1037</v>
      </c>
      <c r="E1062" s="5">
        <v>10.199999999999999</v>
      </c>
      <c r="F1062" s="5">
        <v>67</v>
      </c>
      <c r="G1062" s="5">
        <v>0.7</v>
      </c>
      <c r="H1062" s="5">
        <v>694</v>
      </c>
      <c r="I1062" s="11"/>
      <c r="J1062" s="11"/>
    </row>
    <row r="1063" spans="1:10" ht="19.5" customHeight="1" x14ac:dyDescent="0.25">
      <c r="A1063" s="11" t="s">
        <v>291</v>
      </c>
      <c r="B1063" s="12" t="s">
        <v>37</v>
      </c>
      <c r="C1063" s="6">
        <v>29355</v>
      </c>
      <c r="D1063" s="5">
        <v>343</v>
      </c>
      <c r="E1063" s="5">
        <v>11.8</v>
      </c>
      <c r="F1063" s="5">
        <v>8</v>
      </c>
      <c r="G1063" s="5">
        <v>0.3</v>
      </c>
      <c r="H1063" s="5">
        <v>3</v>
      </c>
      <c r="I1063" s="11"/>
      <c r="J1063" s="11"/>
    </row>
    <row r="1064" spans="1:10" ht="19.5" customHeight="1" x14ac:dyDescent="0.25">
      <c r="A1064" s="11" t="s">
        <v>329</v>
      </c>
      <c r="B1064" s="12" t="s">
        <v>37</v>
      </c>
      <c r="C1064" s="6">
        <v>11980</v>
      </c>
      <c r="D1064" s="5">
        <v>-120</v>
      </c>
      <c r="E1064" s="5">
        <v>-10</v>
      </c>
      <c r="F1064" s="5">
        <v>26</v>
      </c>
      <c r="G1064" s="5">
        <v>2.2000000000000002</v>
      </c>
      <c r="H1064" s="5">
        <v>38</v>
      </c>
      <c r="I1064" s="11"/>
      <c r="J1064" s="11"/>
    </row>
    <row r="1065" spans="1:10" ht="19.5" customHeight="1" x14ac:dyDescent="0.25">
      <c r="A1065" s="11" t="s">
        <v>330</v>
      </c>
      <c r="B1065" s="12" t="s">
        <v>37</v>
      </c>
      <c r="C1065" s="6">
        <v>55308</v>
      </c>
      <c r="D1065" s="5">
        <v>467</v>
      </c>
      <c r="E1065" s="5">
        <v>8.5</v>
      </c>
      <c r="F1065" s="5">
        <v>19</v>
      </c>
      <c r="G1065" s="5">
        <v>0.3</v>
      </c>
      <c r="H1065" s="5">
        <v>227</v>
      </c>
      <c r="I1065" s="11"/>
      <c r="J1065" s="11"/>
    </row>
    <row r="1066" spans="1:10" ht="19.5" customHeight="1" x14ac:dyDescent="0.25">
      <c r="A1066" s="11" t="s">
        <v>348</v>
      </c>
      <c r="B1066" s="12" t="s">
        <v>37</v>
      </c>
      <c r="C1066" s="6">
        <v>63569</v>
      </c>
      <c r="D1066" s="5">
        <v>172</v>
      </c>
      <c r="E1066" s="5">
        <v>2.7</v>
      </c>
      <c r="F1066" s="5">
        <v>97</v>
      </c>
      <c r="G1066" s="5">
        <v>1.5</v>
      </c>
      <c r="H1066" s="5">
        <v>447</v>
      </c>
      <c r="I1066" s="11"/>
      <c r="J1066" s="11"/>
    </row>
    <row r="1067" spans="1:10" ht="19.5" customHeight="1" x14ac:dyDescent="0.25">
      <c r="A1067" s="11" t="s">
        <v>392</v>
      </c>
      <c r="B1067" s="12" t="s">
        <v>37</v>
      </c>
      <c r="C1067" s="6">
        <v>11295</v>
      </c>
      <c r="D1067" s="5">
        <v>-118</v>
      </c>
      <c r="E1067" s="5">
        <v>-10.4</v>
      </c>
      <c r="F1067" s="5">
        <v>11</v>
      </c>
      <c r="G1067" s="5">
        <v>1</v>
      </c>
      <c r="H1067" s="5">
        <v>5</v>
      </c>
      <c r="I1067" s="11"/>
      <c r="J1067" s="11"/>
    </row>
    <row r="1068" spans="1:10" ht="19.5" customHeight="1" x14ac:dyDescent="0.25">
      <c r="A1068" s="11" t="s">
        <v>408</v>
      </c>
      <c r="B1068" s="12" t="s">
        <v>37</v>
      </c>
      <c r="C1068" s="6">
        <v>64424</v>
      </c>
      <c r="D1068" s="5">
        <v>576</v>
      </c>
      <c r="E1068" s="5">
        <v>9</v>
      </c>
      <c r="F1068" s="5">
        <v>42</v>
      </c>
      <c r="G1068" s="5">
        <v>0.7</v>
      </c>
      <c r="H1068" s="5">
        <v>38</v>
      </c>
      <c r="I1068" s="11"/>
      <c r="J1068" s="11"/>
    </row>
    <row r="1069" spans="1:10" ht="19.5" customHeight="1" x14ac:dyDescent="0.25">
      <c r="A1069" s="11" t="s">
        <v>417</v>
      </c>
      <c r="B1069" s="12" t="s">
        <v>37</v>
      </c>
      <c r="C1069" s="6">
        <v>421751</v>
      </c>
      <c r="D1069" s="5">
        <v>956</v>
      </c>
      <c r="E1069" s="5">
        <v>2.2999999999999998</v>
      </c>
      <c r="F1069" s="5">
        <v>753</v>
      </c>
      <c r="G1069" s="5">
        <v>1.8</v>
      </c>
      <c r="H1069" s="6">
        <v>2644</v>
      </c>
      <c r="I1069" s="11"/>
      <c r="J1069" s="11"/>
    </row>
    <row r="1070" spans="1:10" ht="19.5" customHeight="1" x14ac:dyDescent="0.25">
      <c r="A1070" s="11" t="s">
        <v>457</v>
      </c>
      <c r="B1070" s="12" t="s">
        <v>37</v>
      </c>
      <c r="C1070" s="6">
        <v>20762</v>
      </c>
      <c r="D1070" s="5">
        <v>70</v>
      </c>
      <c r="E1070" s="5">
        <v>3.4</v>
      </c>
      <c r="F1070" s="5">
        <v>16</v>
      </c>
      <c r="G1070" s="5">
        <v>0.8</v>
      </c>
      <c r="H1070" s="5">
        <v>130</v>
      </c>
      <c r="I1070" s="11"/>
      <c r="J1070" s="11"/>
    </row>
    <row r="1071" spans="1:10" ht="19.5" customHeight="1" x14ac:dyDescent="0.25">
      <c r="A1071" s="11" t="s">
        <v>463</v>
      </c>
      <c r="B1071" s="12" t="s">
        <v>37</v>
      </c>
      <c r="C1071" s="6">
        <v>37575</v>
      </c>
      <c r="D1071" s="5">
        <v>391</v>
      </c>
      <c r="E1071" s="5">
        <v>10.5</v>
      </c>
      <c r="F1071" s="5">
        <v>11</v>
      </c>
      <c r="G1071" s="5">
        <v>0.3</v>
      </c>
      <c r="H1071" s="5">
        <v>0</v>
      </c>
      <c r="I1071" s="11"/>
      <c r="J1071" s="11"/>
    </row>
    <row r="1072" spans="1:10" ht="19.5" customHeight="1" x14ac:dyDescent="0.25">
      <c r="A1072" s="11" t="s">
        <v>518</v>
      </c>
      <c r="B1072" s="12" t="s">
        <v>37</v>
      </c>
      <c r="C1072" s="6">
        <v>13784</v>
      </c>
      <c r="D1072" s="5">
        <v>-58</v>
      </c>
      <c r="E1072" s="5">
        <v>-4.2</v>
      </c>
      <c r="F1072" s="5">
        <v>0</v>
      </c>
      <c r="G1072" s="5">
        <v>0</v>
      </c>
      <c r="H1072" s="5">
        <v>-13</v>
      </c>
      <c r="I1072" s="11"/>
      <c r="J1072" s="11"/>
    </row>
    <row r="1073" spans="1:10" ht="19.5" customHeight="1" x14ac:dyDescent="0.25">
      <c r="A1073" s="11" t="s">
        <v>524</v>
      </c>
      <c r="B1073" s="12" t="s">
        <v>37</v>
      </c>
      <c r="C1073" s="6">
        <v>20980</v>
      </c>
      <c r="D1073" s="5">
        <v>2</v>
      </c>
      <c r="E1073" s="5">
        <v>0.1</v>
      </c>
      <c r="F1073" s="5">
        <v>25</v>
      </c>
      <c r="G1073" s="5">
        <v>1.2</v>
      </c>
      <c r="H1073" s="5">
        <v>34</v>
      </c>
      <c r="I1073" s="11"/>
      <c r="J1073" s="11"/>
    </row>
    <row r="1074" spans="1:10" ht="19.5" customHeight="1" x14ac:dyDescent="0.25">
      <c r="A1074" s="11" t="s">
        <v>542</v>
      </c>
      <c r="B1074" s="12" t="s">
        <v>37</v>
      </c>
      <c r="C1074" s="6">
        <v>30535</v>
      </c>
      <c r="D1074" s="5">
        <v>146</v>
      </c>
      <c r="E1074" s="5">
        <v>4.8</v>
      </c>
      <c r="F1074" s="5">
        <v>19</v>
      </c>
      <c r="G1074" s="5">
        <v>0.6</v>
      </c>
      <c r="H1074" s="5">
        <v>-31</v>
      </c>
      <c r="I1074" s="11"/>
      <c r="J1074" s="11"/>
    </row>
    <row r="1075" spans="1:10" ht="19.5" customHeight="1" x14ac:dyDescent="0.25">
      <c r="A1075" s="11" t="s">
        <v>584</v>
      </c>
      <c r="B1075" s="12" t="s">
        <v>37</v>
      </c>
      <c r="C1075" s="6">
        <v>46304</v>
      </c>
      <c r="D1075" s="5">
        <v>2</v>
      </c>
      <c r="E1075" s="5">
        <v>0</v>
      </c>
      <c r="F1075" s="5">
        <v>18</v>
      </c>
      <c r="G1075" s="5">
        <v>0.4</v>
      </c>
      <c r="H1075" s="5">
        <v>46</v>
      </c>
      <c r="I1075" s="11"/>
      <c r="J1075" s="11"/>
    </row>
    <row r="1076" spans="1:10" ht="19.5" customHeight="1" x14ac:dyDescent="0.25">
      <c r="A1076" s="11" t="s">
        <v>659</v>
      </c>
      <c r="B1076" s="12" t="s">
        <v>37</v>
      </c>
      <c r="C1076" s="6">
        <v>1252024</v>
      </c>
      <c r="D1076" s="5">
        <v>210</v>
      </c>
      <c r="E1076" s="5">
        <v>0.2</v>
      </c>
      <c r="F1076" s="6">
        <v>6752</v>
      </c>
      <c r="G1076" s="5">
        <v>5.4</v>
      </c>
      <c r="H1076" s="6">
        <v>8062</v>
      </c>
      <c r="I1076" s="11"/>
      <c r="J1076" s="11"/>
    </row>
    <row r="1077" spans="1:10" ht="19.5" customHeight="1" x14ac:dyDescent="0.25">
      <c r="A1077" s="11" t="s">
        <v>686</v>
      </c>
      <c r="B1077" s="12" t="s">
        <v>37</v>
      </c>
      <c r="C1077" s="6">
        <v>18660</v>
      </c>
      <c r="D1077" s="5">
        <v>-83</v>
      </c>
      <c r="E1077" s="5">
        <v>-4.4000000000000004</v>
      </c>
      <c r="F1077" s="5">
        <v>6</v>
      </c>
      <c r="G1077" s="5">
        <v>0.3</v>
      </c>
      <c r="H1077" s="5">
        <v>19</v>
      </c>
      <c r="I1077" s="11"/>
      <c r="J1077" s="11"/>
    </row>
    <row r="1078" spans="1:10" ht="19.5" customHeight="1" x14ac:dyDescent="0.25">
      <c r="A1078" s="11" t="s">
        <v>689</v>
      </c>
      <c r="B1078" s="12" t="s">
        <v>37</v>
      </c>
      <c r="C1078" s="6">
        <v>21018</v>
      </c>
      <c r="D1078" s="5">
        <v>270</v>
      </c>
      <c r="E1078" s="5">
        <v>12.9</v>
      </c>
      <c r="F1078" s="5">
        <v>9</v>
      </c>
      <c r="G1078" s="5">
        <v>0.4</v>
      </c>
      <c r="H1078" s="5">
        <v>19</v>
      </c>
      <c r="I1078" s="11"/>
      <c r="J1078" s="11"/>
    </row>
    <row r="1079" spans="1:10" ht="19.5" customHeight="1" x14ac:dyDescent="0.25">
      <c r="A1079" s="11" t="s">
        <v>716</v>
      </c>
      <c r="B1079" s="12" t="s">
        <v>37</v>
      </c>
      <c r="C1079" s="6">
        <v>39582</v>
      </c>
      <c r="D1079" s="5">
        <v>663</v>
      </c>
      <c r="E1079" s="5">
        <v>16.899999999999999</v>
      </c>
      <c r="F1079" s="5">
        <v>23</v>
      </c>
      <c r="G1079" s="5">
        <v>0.6</v>
      </c>
      <c r="H1079" s="5">
        <v>131</v>
      </c>
      <c r="I1079" s="11"/>
      <c r="J1079" s="11"/>
    </row>
    <row r="1080" spans="1:10" ht="19.5" customHeight="1" x14ac:dyDescent="0.25">
      <c r="A1080" s="11" t="s">
        <v>719</v>
      </c>
      <c r="B1080" s="12" t="s">
        <v>37</v>
      </c>
      <c r="C1080" s="6">
        <v>45137</v>
      </c>
      <c r="D1080" s="5">
        <v>2</v>
      </c>
      <c r="E1080" s="5">
        <v>0</v>
      </c>
      <c r="F1080" s="5">
        <v>1</v>
      </c>
      <c r="G1080" s="5">
        <v>0</v>
      </c>
      <c r="H1080" s="5">
        <v>-12</v>
      </c>
      <c r="I1080" s="11"/>
      <c r="J1080" s="11"/>
    </row>
    <row r="1081" spans="1:10" ht="19.5" customHeight="1" x14ac:dyDescent="0.25">
      <c r="A1081" s="11" t="s">
        <v>748</v>
      </c>
      <c r="B1081" s="12" t="s">
        <v>37</v>
      </c>
      <c r="C1081" s="6">
        <v>16024</v>
      </c>
      <c r="D1081" s="5">
        <v>139</v>
      </c>
      <c r="E1081" s="5">
        <v>8.6999999999999993</v>
      </c>
      <c r="F1081" s="5">
        <v>9</v>
      </c>
      <c r="G1081" s="5">
        <v>0.6</v>
      </c>
      <c r="H1081" s="5">
        <v>-6</v>
      </c>
      <c r="I1081" s="11"/>
      <c r="J1081" s="11"/>
    </row>
    <row r="1082" spans="1:10" ht="19.5" customHeight="1" x14ac:dyDescent="0.25">
      <c r="A1082" s="11" t="s">
        <v>750</v>
      </c>
      <c r="B1082" s="12" t="s">
        <v>37</v>
      </c>
      <c r="C1082" s="6">
        <v>42743</v>
      </c>
      <c r="D1082" s="5">
        <v>-343</v>
      </c>
      <c r="E1082" s="5">
        <v>-8</v>
      </c>
      <c r="F1082" s="5">
        <v>225</v>
      </c>
      <c r="G1082" s="5">
        <v>5.3</v>
      </c>
      <c r="H1082" s="5">
        <v>241</v>
      </c>
      <c r="I1082" s="11"/>
      <c r="J1082" s="11"/>
    </row>
    <row r="1083" spans="1:10" ht="19.5" customHeight="1" x14ac:dyDescent="0.25">
      <c r="A1083" s="11" t="s">
        <v>783</v>
      </c>
      <c r="B1083" s="12" t="s">
        <v>37</v>
      </c>
      <c r="C1083" s="6">
        <v>12528</v>
      </c>
      <c r="D1083" s="5">
        <v>-55</v>
      </c>
      <c r="E1083" s="5">
        <v>-4.4000000000000004</v>
      </c>
      <c r="F1083" s="5">
        <v>12</v>
      </c>
      <c r="G1083" s="5">
        <v>1</v>
      </c>
      <c r="H1083" s="5">
        <v>-48</v>
      </c>
      <c r="I1083" s="11"/>
      <c r="J1083" s="11"/>
    </row>
    <row r="1084" spans="1:10" ht="19.5" customHeight="1" x14ac:dyDescent="0.25">
      <c r="A1084" s="11" t="s">
        <v>797</v>
      </c>
      <c r="B1084" s="12" t="s">
        <v>37</v>
      </c>
      <c r="C1084" s="6">
        <v>10524</v>
      </c>
      <c r="D1084" s="5">
        <v>25</v>
      </c>
      <c r="E1084" s="5">
        <v>2.4</v>
      </c>
      <c r="F1084" s="5">
        <v>13</v>
      </c>
      <c r="G1084" s="5">
        <v>1.2</v>
      </c>
      <c r="H1084" s="5">
        <v>-30</v>
      </c>
      <c r="I1084" s="11"/>
      <c r="J1084" s="11"/>
    </row>
    <row r="1085" spans="1:10" ht="19.5" customHeight="1" x14ac:dyDescent="0.25">
      <c r="A1085" s="11" t="s">
        <v>823</v>
      </c>
      <c r="B1085" s="12" t="s">
        <v>37</v>
      </c>
      <c r="C1085" s="6">
        <v>28111</v>
      </c>
      <c r="D1085" s="5">
        <v>299</v>
      </c>
      <c r="E1085" s="5">
        <v>10.7</v>
      </c>
      <c r="F1085" s="5">
        <v>6</v>
      </c>
      <c r="G1085" s="5">
        <v>0.2</v>
      </c>
      <c r="H1085" s="5">
        <v>92</v>
      </c>
      <c r="I1085" s="11"/>
      <c r="J1085" s="11"/>
    </row>
    <row r="1086" spans="1:10" ht="19.5" customHeight="1" x14ac:dyDescent="0.25">
      <c r="A1086" s="11" t="s">
        <v>872</v>
      </c>
      <c r="B1086" s="12" t="s">
        <v>37</v>
      </c>
      <c r="C1086" s="6">
        <v>25831</v>
      </c>
      <c r="D1086" s="5">
        <v>-275</v>
      </c>
      <c r="E1086" s="5">
        <v>-10.6</v>
      </c>
      <c r="F1086" s="5">
        <v>99</v>
      </c>
      <c r="G1086" s="5">
        <v>3.8</v>
      </c>
      <c r="H1086" s="5">
        <v>146</v>
      </c>
      <c r="I1086" s="11"/>
      <c r="J1086" s="11"/>
    </row>
    <row r="1087" spans="1:10" ht="19.5" customHeight="1" x14ac:dyDescent="0.25">
      <c r="A1087" s="11" t="s">
        <v>899</v>
      </c>
      <c r="B1087" s="12" t="s">
        <v>37</v>
      </c>
      <c r="C1087" s="6">
        <v>19850</v>
      </c>
      <c r="D1087" s="5">
        <v>-43</v>
      </c>
      <c r="E1087" s="5">
        <v>-2.2000000000000002</v>
      </c>
      <c r="F1087" s="5">
        <v>-2</v>
      </c>
      <c r="G1087" s="5">
        <v>-0.1</v>
      </c>
      <c r="H1087" s="5">
        <v>7</v>
      </c>
      <c r="I1087" s="11"/>
      <c r="J1087" s="11"/>
    </row>
    <row r="1088" spans="1:10" ht="19.5" customHeight="1" x14ac:dyDescent="0.25">
      <c r="A1088" s="11" t="s">
        <v>924</v>
      </c>
      <c r="B1088" s="12" t="s">
        <v>37</v>
      </c>
      <c r="C1088" s="6">
        <v>35884</v>
      </c>
      <c r="D1088" s="5">
        <v>46</v>
      </c>
      <c r="E1088" s="5">
        <v>1.3</v>
      </c>
      <c r="F1088" s="5">
        <v>15</v>
      </c>
      <c r="G1088" s="5">
        <v>0.4</v>
      </c>
      <c r="H1088" s="5">
        <v>77</v>
      </c>
      <c r="I1088" s="11"/>
      <c r="J1088" s="11"/>
    </row>
    <row r="1089" spans="1:10" ht="19.5" customHeight="1" x14ac:dyDescent="0.25">
      <c r="A1089" s="11" t="s">
        <v>932</v>
      </c>
      <c r="B1089" s="12" t="s">
        <v>37</v>
      </c>
      <c r="C1089" s="6">
        <v>23131</v>
      </c>
      <c r="D1089" s="5">
        <v>-67</v>
      </c>
      <c r="E1089" s="5">
        <v>-2.9</v>
      </c>
      <c r="F1089" s="5">
        <v>32</v>
      </c>
      <c r="G1089" s="5">
        <v>1.4</v>
      </c>
      <c r="H1089" s="5">
        <v>68</v>
      </c>
      <c r="I1089" s="11"/>
      <c r="J1089" s="11"/>
    </row>
    <row r="1090" spans="1:10" ht="19.5" customHeight="1" x14ac:dyDescent="0.25">
      <c r="A1090" s="11" t="s">
        <v>950</v>
      </c>
      <c r="B1090" s="12" t="s">
        <v>37</v>
      </c>
      <c r="C1090" s="6">
        <v>25872</v>
      </c>
      <c r="D1090" s="5">
        <v>226</v>
      </c>
      <c r="E1090" s="5">
        <v>8.8000000000000007</v>
      </c>
      <c r="F1090" s="5">
        <v>9</v>
      </c>
      <c r="G1090" s="5">
        <v>0.3</v>
      </c>
      <c r="H1090" s="5">
        <v>23</v>
      </c>
      <c r="I1090" s="11"/>
      <c r="J1090" s="11"/>
    </row>
    <row r="1091" spans="1:10" ht="19.5" customHeight="1" x14ac:dyDescent="0.25">
      <c r="A1091" s="11" t="s">
        <v>981</v>
      </c>
      <c r="B1091" s="12" t="s">
        <v>37</v>
      </c>
      <c r="C1091" s="6">
        <v>33064</v>
      </c>
      <c r="D1091" s="5">
        <v>82</v>
      </c>
      <c r="E1091" s="5">
        <v>2.5</v>
      </c>
      <c r="F1091" s="5">
        <v>4</v>
      </c>
      <c r="G1091" s="5">
        <v>0.1</v>
      </c>
      <c r="H1091" s="5">
        <v>61</v>
      </c>
      <c r="I1091" s="11"/>
      <c r="J1091" s="11"/>
    </row>
    <row r="1092" spans="1:10" ht="19.5" customHeight="1" x14ac:dyDescent="0.25">
      <c r="A1092" s="11" t="s">
        <v>986</v>
      </c>
      <c r="B1092" s="12" t="s">
        <v>37</v>
      </c>
      <c r="C1092" s="6">
        <v>39566</v>
      </c>
      <c r="D1092" s="5">
        <v>-2</v>
      </c>
      <c r="E1092" s="5">
        <v>-0.1</v>
      </c>
      <c r="F1092" s="5">
        <v>101</v>
      </c>
      <c r="G1092" s="5">
        <v>2.6</v>
      </c>
      <c r="H1092" s="5">
        <v>139</v>
      </c>
      <c r="I1092" s="11"/>
      <c r="J1092" s="11"/>
    </row>
    <row r="1093" spans="1:10" ht="19.5" customHeight="1" x14ac:dyDescent="0.25">
      <c r="A1093" s="11" t="s">
        <v>1024</v>
      </c>
      <c r="B1093" s="12" t="s">
        <v>37</v>
      </c>
      <c r="C1093" s="6">
        <v>33966</v>
      </c>
      <c r="D1093" s="5">
        <v>152</v>
      </c>
      <c r="E1093" s="5">
        <v>4.5</v>
      </c>
      <c r="F1093" s="5">
        <v>36</v>
      </c>
      <c r="G1093" s="5">
        <v>1.1000000000000001</v>
      </c>
      <c r="H1093" s="5">
        <v>124</v>
      </c>
      <c r="I1093" s="11"/>
      <c r="J1093" s="11"/>
    </row>
    <row r="1094" spans="1:10" ht="19.5" customHeight="1" x14ac:dyDescent="0.25">
      <c r="A1094" s="11" t="s">
        <v>1026</v>
      </c>
      <c r="B1094" s="12" t="s">
        <v>37</v>
      </c>
      <c r="C1094" s="6">
        <v>21944</v>
      </c>
      <c r="D1094" s="5">
        <v>-512</v>
      </c>
      <c r="E1094" s="5">
        <v>-23.3</v>
      </c>
      <c r="F1094" s="5">
        <v>226</v>
      </c>
      <c r="G1094" s="5">
        <v>10.3</v>
      </c>
      <c r="H1094" s="5">
        <v>212</v>
      </c>
      <c r="I1094" s="11"/>
      <c r="J1094" s="11"/>
    </row>
    <row r="1095" spans="1:10" ht="19.5" customHeight="1" x14ac:dyDescent="0.25">
      <c r="A1095" s="11" t="s">
        <v>1059</v>
      </c>
      <c r="B1095" s="12" t="s">
        <v>37</v>
      </c>
      <c r="C1095" s="6">
        <v>154930</v>
      </c>
      <c r="D1095" s="5">
        <v>-48</v>
      </c>
      <c r="E1095" s="5">
        <v>-0.3</v>
      </c>
      <c r="F1095" s="5">
        <v>690</v>
      </c>
      <c r="G1095" s="5">
        <v>4.5</v>
      </c>
      <c r="H1095" s="6">
        <v>1113</v>
      </c>
      <c r="I1095" s="11"/>
      <c r="J1095" s="11"/>
    </row>
    <row r="1096" spans="1:10" ht="19.5" customHeight="1" x14ac:dyDescent="0.25">
      <c r="A1096" s="11" t="s">
        <v>1076</v>
      </c>
      <c r="B1096" s="12" t="s">
        <v>37</v>
      </c>
      <c r="C1096" s="6">
        <v>58345</v>
      </c>
      <c r="D1096" s="5">
        <v>265</v>
      </c>
      <c r="E1096" s="5">
        <v>4.5999999999999996</v>
      </c>
      <c r="F1096" s="5">
        <v>94</v>
      </c>
      <c r="G1096" s="5">
        <v>1.6</v>
      </c>
      <c r="H1096" s="5">
        <v>10</v>
      </c>
      <c r="I1096" s="11"/>
      <c r="J1096" s="11"/>
    </row>
    <row r="1097" spans="1:10" ht="19.5" customHeight="1" x14ac:dyDescent="0.25">
      <c r="A1097" s="11" t="s">
        <v>1109</v>
      </c>
      <c r="B1097" s="12" t="s">
        <v>37</v>
      </c>
      <c r="C1097" s="6">
        <v>14238</v>
      </c>
      <c r="D1097" s="5">
        <v>-81</v>
      </c>
      <c r="E1097" s="5">
        <v>-5.7</v>
      </c>
      <c r="F1097" s="5">
        <v>26</v>
      </c>
      <c r="G1097" s="5">
        <v>1.8</v>
      </c>
      <c r="H1097" s="5">
        <v>41</v>
      </c>
      <c r="I1097" s="11"/>
      <c r="J1097" s="11"/>
    </row>
    <row r="1098" spans="1:10" ht="19.5" customHeight="1" x14ac:dyDescent="0.25">
      <c r="A1098" s="11" t="s">
        <v>1127</v>
      </c>
      <c r="B1098" s="12" t="s">
        <v>37</v>
      </c>
      <c r="C1098" s="6">
        <v>29203</v>
      </c>
      <c r="D1098" s="5">
        <v>345</v>
      </c>
      <c r="E1098" s="5">
        <v>11.9</v>
      </c>
      <c r="F1098" s="5">
        <v>2</v>
      </c>
      <c r="G1098" s="5">
        <v>0.1</v>
      </c>
      <c r="H1098" s="5">
        <v>-21</v>
      </c>
      <c r="I1098" s="11"/>
      <c r="J1098" s="11"/>
    </row>
    <row r="1099" spans="1:10" ht="19.5" customHeight="1" x14ac:dyDescent="0.25">
      <c r="A1099" s="11" t="s">
        <v>1141</v>
      </c>
      <c r="B1099" s="12" t="s">
        <v>37</v>
      </c>
      <c r="C1099" s="6">
        <v>31619</v>
      </c>
      <c r="D1099" s="5">
        <v>-165</v>
      </c>
      <c r="E1099" s="5">
        <v>-5.2</v>
      </c>
      <c r="F1099" s="5">
        <v>49</v>
      </c>
      <c r="G1099" s="5">
        <v>1.5</v>
      </c>
      <c r="H1099" s="5">
        <v>101</v>
      </c>
      <c r="I1099" s="11"/>
      <c r="J1099" s="11"/>
    </row>
    <row r="1100" spans="1:10" ht="19.5" customHeight="1" x14ac:dyDescent="0.25">
      <c r="A1100" s="11" t="s">
        <v>1143</v>
      </c>
      <c r="B1100" s="12" t="s">
        <v>37</v>
      </c>
      <c r="C1100" s="6">
        <v>10970</v>
      </c>
      <c r="D1100" s="5">
        <v>7</v>
      </c>
      <c r="E1100" s="5">
        <v>0.6</v>
      </c>
      <c r="F1100" s="5">
        <v>1</v>
      </c>
      <c r="G1100" s="5">
        <v>0.1</v>
      </c>
      <c r="H1100" s="5">
        <v>1</v>
      </c>
      <c r="I1100" s="11"/>
      <c r="J1100" s="11"/>
    </row>
    <row r="1101" spans="1:10" ht="19.5" customHeight="1" x14ac:dyDescent="0.25">
      <c r="A1101" s="11" t="s">
        <v>1178</v>
      </c>
      <c r="B1101" s="12" t="s">
        <v>37</v>
      </c>
      <c r="C1101" s="6">
        <v>547974</v>
      </c>
      <c r="D1101" s="6">
        <v>-2339</v>
      </c>
      <c r="E1101" s="5">
        <v>-4.3</v>
      </c>
      <c r="F1101" s="6">
        <v>3859</v>
      </c>
      <c r="G1101" s="5">
        <v>7.1</v>
      </c>
      <c r="H1101" s="6">
        <v>3667</v>
      </c>
      <c r="I1101" s="11"/>
      <c r="J1101" s="11"/>
    </row>
    <row r="1102" spans="1:10" ht="19.5" customHeight="1" x14ac:dyDescent="0.25">
      <c r="A1102" s="11" t="s">
        <v>1187</v>
      </c>
      <c r="B1102" s="12" t="s">
        <v>37</v>
      </c>
      <c r="C1102" s="6">
        <v>15272</v>
      </c>
      <c r="D1102" s="5">
        <v>14</v>
      </c>
      <c r="E1102" s="5">
        <v>0.9</v>
      </c>
      <c r="F1102" s="5">
        <v>6</v>
      </c>
      <c r="G1102" s="5">
        <v>0.4</v>
      </c>
      <c r="H1102" s="5">
        <v>18</v>
      </c>
      <c r="I1102" s="11"/>
      <c r="J1102" s="11"/>
    </row>
    <row r="1103" spans="1:10" ht="19.5" customHeight="1" x14ac:dyDescent="0.25">
      <c r="A1103" s="11" t="s">
        <v>1191</v>
      </c>
      <c r="B1103" s="12" t="s">
        <v>37</v>
      </c>
      <c r="C1103" s="6">
        <v>14645</v>
      </c>
      <c r="D1103" s="5">
        <v>60</v>
      </c>
      <c r="E1103" s="5">
        <v>4.0999999999999996</v>
      </c>
      <c r="F1103" s="5">
        <v>11</v>
      </c>
      <c r="G1103" s="5">
        <v>0.8</v>
      </c>
      <c r="H1103" s="5">
        <v>-4</v>
      </c>
      <c r="I1103" s="11"/>
      <c r="J1103" s="11"/>
    </row>
    <row r="1104" spans="1:10" ht="19.5" customHeight="1" x14ac:dyDescent="0.25">
      <c r="A1104" s="11" t="s">
        <v>1193</v>
      </c>
      <c r="B1104" s="12" t="s">
        <v>37</v>
      </c>
      <c r="C1104" s="6">
        <v>65968</v>
      </c>
      <c r="D1104" s="5">
        <v>-63</v>
      </c>
      <c r="E1104" s="5">
        <v>-1</v>
      </c>
      <c r="F1104" s="5">
        <v>163</v>
      </c>
      <c r="G1104" s="5">
        <v>2.5</v>
      </c>
      <c r="H1104" s="5">
        <v>282</v>
      </c>
      <c r="I1104" s="11"/>
      <c r="J1104" s="11"/>
    </row>
    <row r="1105" spans="1:10" ht="19.5" customHeight="1" x14ac:dyDescent="0.25">
      <c r="A1105" s="11" t="s">
        <v>1221</v>
      </c>
      <c r="B1105" s="12" t="s">
        <v>37</v>
      </c>
      <c r="C1105" s="6">
        <v>15327</v>
      </c>
      <c r="D1105" s="5">
        <v>-295</v>
      </c>
      <c r="E1105" s="5">
        <v>-19.100000000000001</v>
      </c>
      <c r="F1105" s="5">
        <v>9</v>
      </c>
      <c r="G1105" s="5">
        <v>0.6</v>
      </c>
      <c r="H1105" s="5">
        <v>51</v>
      </c>
      <c r="I1105" s="11"/>
      <c r="J1105" s="11"/>
    </row>
    <row r="1106" spans="1:10" ht="19.5" customHeight="1" x14ac:dyDescent="0.25">
      <c r="A1106" s="11" t="s">
        <v>1276</v>
      </c>
      <c r="B1106" s="12" t="s">
        <v>37</v>
      </c>
      <c r="C1106" s="6">
        <v>145827</v>
      </c>
      <c r="D1106" s="5">
        <v>925</v>
      </c>
      <c r="E1106" s="5">
        <v>6.4</v>
      </c>
      <c r="F1106" s="5">
        <v>293</v>
      </c>
      <c r="G1106" s="5">
        <v>2</v>
      </c>
      <c r="H1106" s="6">
        <v>1177</v>
      </c>
      <c r="I1106" s="11"/>
      <c r="J1106" s="11"/>
    </row>
    <row r="1107" spans="1:10" ht="19.5" customHeight="1" x14ac:dyDescent="0.25">
      <c r="A1107" s="11" t="s">
        <v>1295</v>
      </c>
      <c r="B1107" s="12" t="s">
        <v>37</v>
      </c>
      <c r="C1107" s="6">
        <v>94570</v>
      </c>
      <c r="D1107" s="5">
        <v>566</v>
      </c>
      <c r="E1107" s="5">
        <v>6</v>
      </c>
      <c r="F1107" s="5">
        <v>59</v>
      </c>
      <c r="G1107" s="5">
        <v>0.6</v>
      </c>
      <c r="H1107" s="5">
        <v>711</v>
      </c>
      <c r="I1107" s="11"/>
      <c r="J1107" s="11"/>
    </row>
    <row r="1108" spans="1:10" ht="19.5" customHeight="1" x14ac:dyDescent="0.25">
      <c r="A1108" s="11" t="s">
        <v>1299</v>
      </c>
      <c r="B1108" s="12" t="s">
        <v>37</v>
      </c>
      <c r="C1108" s="6">
        <v>14869</v>
      </c>
      <c r="D1108" s="5">
        <v>52</v>
      </c>
      <c r="E1108" s="5">
        <v>3.5</v>
      </c>
      <c r="F1108" s="5">
        <v>19</v>
      </c>
      <c r="G1108" s="5">
        <v>1.3</v>
      </c>
      <c r="H1108" s="5">
        <v>6</v>
      </c>
      <c r="I1108" s="11"/>
      <c r="J1108" s="11"/>
    </row>
    <row r="1109" spans="1:10" ht="19.5" customHeight="1" x14ac:dyDescent="0.25">
      <c r="A1109" s="11" t="s">
        <v>1336</v>
      </c>
      <c r="B1109" s="12" t="s">
        <v>37</v>
      </c>
      <c r="C1109" s="6">
        <v>200000</v>
      </c>
      <c r="D1109" s="5">
        <v>-120</v>
      </c>
      <c r="E1109" s="5">
        <v>-0.6</v>
      </c>
      <c r="F1109" s="5">
        <v>204</v>
      </c>
      <c r="G1109" s="5">
        <v>1</v>
      </c>
      <c r="H1109" s="5">
        <v>-92</v>
      </c>
      <c r="I1109" s="11"/>
      <c r="J1109" s="11"/>
    </row>
    <row r="1110" spans="1:10" ht="19.5" customHeight="1" x14ac:dyDescent="0.25">
      <c r="A1110" s="11" t="s">
        <v>1350</v>
      </c>
      <c r="B1110" s="12" t="s">
        <v>37</v>
      </c>
      <c r="C1110" s="6">
        <v>157822</v>
      </c>
      <c r="D1110" s="5">
        <v>-341</v>
      </c>
      <c r="E1110" s="5">
        <v>-2.2000000000000002</v>
      </c>
      <c r="F1110" s="5">
        <v>591</v>
      </c>
      <c r="G1110" s="5">
        <v>3.8</v>
      </c>
      <c r="H1110" s="6">
        <v>1004</v>
      </c>
      <c r="I1110" s="11"/>
      <c r="J1110" s="11"/>
    </row>
    <row r="1111" spans="1:10" ht="19.5" customHeight="1" x14ac:dyDescent="0.25">
      <c r="A1111" s="11" t="s">
        <v>1351</v>
      </c>
      <c r="B1111" s="12" t="s">
        <v>37</v>
      </c>
      <c r="C1111" s="6">
        <v>36887</v>
      </c>
      <c r="D1111" s="5">
        <v>35</v>
      </c>
      <c r="E1111" s="5">
        <v>1</v>
      </c>
      <c r="F1111" s="5">
        <v>14</v>
      </c>
      <c r="G1111" s="5">
        <v>0.4</v>
      </c>
      <c r="H1111" s="5">
        <v>138</v>
      </c>
      <c r="I1111" s="11"/>
      <c r="J1111" s="11"/>
    </row>
    <row r="1112" spans="1:10" ht="19.5" customHeight="1" x14ac:dyDescent="0.25">
      <c r="A1112" s="11" t="s">
        <v>1409</v>
      </c>
      <c r="B1112" s="12" t="s">
        <v>37</v>
      </c>
      <c r="C1112" s="6">
        <v>24515</v>
      </c>
      <c r="D1112" s="5">
        <v>-8</v>
      </c>
      <c r="E1112" s="5">
        <v>-0.3</v>
      </c>
      <c r="F1112" s="5">
        <v>3</v>
      </c>
      <c r="G1112" s="5">
        <v>0.1</v>
      </c>
      <c r="H1112" s="5">
        <v>117</v>
      </c>
      <c r="I1112" s="11"/>
      <c r="J1112" s="11"/>
    </row>
    <row r="1113" spans="1:10" ht="19.5" customHeight="1" x14ac:dyDescent="0.25">
      <c r="A1113" s="11" t="s">
        <v>1467</v>
      </c>
      <c r="B1113" s="12" t="s">
        <v>37</v>
      </c>
      <c r="C1113" s="6">
        <v>21608</v>
      </c>
      <c r="D1113" s="5">
        <v>87</v>
      </c>
      <c r="E1113" s="5">
        <v>4</v>
      </c>
      <c r="F1113" s="5">
        <v>4</v>
      </c>
      <c r="G1113" s="5">
        <v>0.2</v>
      </c>
      <c r="H1113" s="5">
        <v>71</v>
      </c>
      <c r="I1113" s="11"/>
      <c r="J1113" s="11"/>
    </row>
    <row r="1114" spans="1:10" ht="19.5" customHeight="1" x14ac:dyDescent="0.25">
      <c r="A1114" s="11" t="s">
        <v>1468</v>
      </c>
      <c r="B1114" s="12" t="s">
        <v>37</v>
      </c>
      <c r="C1114" s="6">
        <v>13669</v>
      </c>
      <c r="D1114" s="5">
        <v>105</v>
      </c>
      <c r="E1114" s="5">
        <v>7.7</v>
      </c>
      <c r="F1114" s="5">
        <v>3</v>
      </c>
      <c r="G1114" s="5">
        <v>0.2</v>
      </c>
      <c r="H1114" s="5">
        <v>-1</v>
      </c>
      <c r="I1114" s="11"/>
      <c r="J1114" s="11"/>
    </row>
    <row r="1115" spans="1:10" ht="19.5" customHeight="1" x14ac:dyDescent="0.25">
      <c r="A1115" s="11" t="s">
        <v>1487</v>
      </c>
      <c r="B1115" s="12" t="s">
        <v>37</v>
      </c>
      <c r="C1115" s="6">
        <v>18787</v>
      </c>
      <c r="D1115" s="5">
        <v>-116</v>
      </c>
      <c r="E1115" s="5">
        <v>-6.2</v>
      </c>
      <c r="F1115" s="5">
        <v>9</v>
      </c>
      <c r="G1115" s="5">
        <v>0.5</v>
      </c>
      <c r="H1115" s="5">
        <v>65</v>
      </c>
      <c r="I1115" s="11"/>
      <c r="J1115" s="11"/>
    </row>
    <row r="1116" spans="1:10" ht="19.5" customHeight="1" x14ac:dyDescent="0.25">
      <c r="A1116" s="11" t="s">
        <v>1489</v>
      </c>
      <c r="B1116" s="12" t="s">
        <v>37</v>
      </c>
      <c r="C1116" s="6">
        <v>256348</v>
      </c>
      <c r="D1116" s="6">
        <v>1761</v>
      </c>
      <c r="E1116" s="5">
        <v>6.9</v>
      </c>
      <c r="F1116" s="5">
        <v>427</v>
      </c>
      <c r="G1116" s="5">
        <v>1.7</v>
      </c>
      <c r="H1116" s="6">
        <v>1206</v>
      </c>
      <c r="I1116" s="11"/>
      <c r="J1116" s="11"/>
    </row>
    <row r="1117" spans="1:10" ht="19.5" customHeight="1" x14ac:dyDescent="0.25">
      <c r="A1117" s="11" t="s">
        <v>1495</v>
      </c>
      <c r="B1117" s="12" t="s">
        <v>37</v>
      </c>
      <c r="C1117" s="6">
        <v>10840</v>
      </c>
      <c r="D1117" s="5">
        <v>-149</v>
      </c>
      <c r="E1117" s="5">
        <v>-13.7</v>
      </c>
      <c r="F1117" s="5">
        <v>29</v>
      </c>
      <c r="G1117" s="5">
        <v>2.7</v>
      </c>
      <c r="H1117" s="5">
        <v>50</v>
      </c>
      <c r="I1117" s="11"/>
      <c r="J1117" s="11"/>
    </row>
    <row r="1118" spans="1:10" ht="19.5" customHeight="1" x14ac:dyDescent="0.25">
      <c r="A1118" s="11" t="s">
        <v>1540</v>
      </c>
      <c r="B1118" s="12" t="s">
        <v>37</v>
      </c>
      <c r="C1118" s="6">
        <v>50873</v>
      </c>
      <c r="D1118" s="5">
        <v>-122</v>
      </c>
      <c r="E1118" s="5">
        <v>-2.4</v>
      </c>
      <c r="F1118" s="5">
        <v>78</v>
      </c>
      <c r="G1118" s="5">
        <v>1.5</v>
      </c>
      <c r="H1118" s="5">
        <v>46</v>
      </c>
      <c r="I1118" s="11"/>
      <c r="J1118" s="11"/>
    </row>
    <row r="1119" spans="1:10" ht="19.5" customHeight="1" x14ac:dyDescent="0.25">
      <c r="A1119" s="11" t="s">
        <v>1549</v>
      </c>
      <c r="B1119" s="12" t="s">
        <v>37</v>
      </c>
      <c r="C1119" s="6">
        <v>134286</v>
      </c>
      <c r="D1119" s="5">
        <v>903</v>
      </c>
      <c r="E1119" s="5">
        <v>6.8</v>
      </c>
      <c r="F1119" s="5">
        <v>82</v>
      </c>
      <c r="G1119" s="5">
        <v>0.6</v>
      </c>
      <c r="H1119" s="5">
        <v>920</v>
      </c>
      <c r="I1119" s="11"/>
      <c r="J1119" s="11"/>
    </row>
    <row r="1120" spans="1:10" ht="19.5" customHeight="1" x14ac:dyDescent="0.25">
      <c r="A1120" s="11" t="s">
        <v>19</v>
      </c>
      <c r="B1120" s="12" t="s">
        <v>21</v>
      </c>
      <c r="C1120" s="6">
        <v>25377</v>
      </c>
      <c r="D1120" s="5">
        <v>20</v>
      </c>
      <c r="E1120" s="5">
        <v>0.8</v>
      </c>
      <c r="F1120" s="5">
        <v>68</v>
      </c>
      <c r="G1120" s="5">
        <v>2.7</v>
      </c>
      <c r="H1120" s="5">
        <v>69</v>
      </c>
      <c r="I1120" s="11"/>
      <c r="J1120" s="11"/>
    </row>
    <row r="1121" spans="1:10" ht="19.5" customHeight="1" x14ac:dyDescent="0.25">
      <c r="A1121" s="11" t="s">
        <v>74</v>
      </c>
      <c r="B1121" s="12" t="s">
        <v>21</v>
      </c>
      <c r="C1121" s="6">
        <v>17555</v>
      </c>
      <c r="D1121" s="5">
        <v>191</v>
      </c>
      <c r="E1121" s="5">
        <v>10.9</v>
      </c>
      <c r="F1121" s="5">
        <v>-3</v>
      </c>
      <c r="G1121" s="5">
        <v>-0.2</v>
      </c>
      <c r="H1121" s="5">
        <v>28</v>
      </c>
      <c r="I1121" s="11"/>
      <c r="J1121" s="11"/>
    </row>
    <row r="1122" spans="1:10" ht="19.5" customHeight="1" x14ac:dyDescent="0.25">
      <c r="A1122" s="11" t="s">
        <v>112</v>
      </c>
      <c r="B1122" s="12" t="s">
        <v>21</v>
      </c>
      <c r="C1122" s="6">
        <v>25641</v>
      </c>
      <c r="D1122" s="5">
        <v>-309</v>
      </c>
      <c r="E1122" s="5">
        <v>-12</v>
      </c>
      <c r="F1122" s="5">
        <v>3</v>
      </c>
      <c r="G1122" s="5">
        <v>0.1</v>
      </c>
      <c r="H1122" s="5">
        <v>72</v>
      </c>
      <c r="I1122" s="11"/>
      <c r="J1122" s="11"/>
    </row>
    <row r="1123" spans="1:10" ht="19.5" customHeight="1" x14ac:dyDescent="0.25">
      <c r="A1123" s="11" t="s">
        <v>140</v>
      </c>
      <c r="B1123" s="12" t="s">
        <v>21</v>
      </c>
      <c r="C1123" s="6">
        <v>35668</v>
      </c>
      <c r="D1123" s="5">
        <v>255</v>
      </c>
      <c r="E1123" s="5">
        <v>7.2</v>
      </c>
      <c r="F1123" s="5">
        <v>57</v>
      </c>
      <c r="G1123" s="5">
        <v>1.6</v>
      </c>
      <c r="H1123" s="5">
        <v>17</v>
      </c>
      <c r="I1123" s="11"/>
      <c r="J1123" s="11"/>
    </row>
    <row r="1124" spans="1:10" ht="19.5" customHeight="1" x14ac:dyDescent="0.25">
      <c r="A1124" s="11" t="s">
        <v>142</v>
      </c>
      <c r="B1124" s="12" t="s">
        <v>21</v>
      </c>
      <c r="C1124" s="6">
        <v>11850</v>
      </c>
      <c r="D1124" s="5">
        <v>-32</v>
      </c>
      <c r="E1124" s="5">
        <v>-2.7</v>
      </c>
      <c r="F1124" s="5">
        <v>5</v>
      </c>
      <c r="G1124" s="5">
        <v>0.4</v>
      </c>
      <c r="H1124" s="5">
        <v>19</v>
      </c>
      <c r="I1124" s="11"/>
      <c r="J1124" s="11"/>
    </row>
    <row r="1125" spans="1:10" ht="19.5" customHeight="1" x14ac:dyDescent="0.25">
      <c r="A1125" s="11" t="s">
        <v>145</v>
      </c>
      <c r="B1125" s="12" t="s">
        <v>21</v>
      </c>
      <c r="C1125" s="6">
        <v>16334</v>
      </c>
      <c r="D1125" s="5">
        <v>-27</v>
      </c>
      <c r="E1125" s="5">
        <v>-1.7</v>
      </c>
      <c r="F1125" s="5">
        <v>1</v>
      </c>
      <c r="G1125" s="5">
        <v>0.1</v>
      </c>
      <c r="H1125" s="5">
        <v>-11</v>
      </c>
      <c r="I1125" s="11"/>
      <c r="J1125" s="11"/>
    </row>
    <row r="1126" spans="1:10" ht="19.5" customHeight="1" x14ac:dyDescent="0.25">
      <c r="A1126" s="11" t="s">
        <v>166</v>
      </c>
      <c r="B1126" s="12" t="s">
        <v>21</v>
      </c>
      <c r="C1126" s="6">
        <v>19074</v>
      </c>
      <c r="D1126" s="5">
        <v>282</v>
      </c>
      <c r="E1126" s="5">
        <v>14.8</v>
      </c>
      <c r="F1126" s="5">
        <v>-2</v>
      </c>
      <c r="G1126" s="5">
        <v>-0.1</v>
      </c>
      <c r="H1126" s="5">
        <v>-126</v>
      </c>
      <c r="I1126" s="11"/>
      <c r="J1126" s="11"/>
    </row>
    <row r="1127" spans="1:10" ht="19.5" customHeight="1" x14ac:dyDescent="0.25">
      <c r="A1127" s="11" t="s">
        <v>194</v>
      </c>
      <c r="B1127" s="12" t="s">
        <v>21</v>
      </c>
      <c r="C1127" s="6">
        <v>12306</v>
      </c>
      <c r="D1127" s="5">
        <v>118</v>
      </c>
      <c r="E1127" s="5">
        <v>9.6</v>
      </c>
      <c r="F1127" s="5">
        <v>0</v>
      </c>
      <c r="G1127" s="5">
        <v>0</v>
      </c>
      <c r="H1127" s="5">
        <v>-15</v>
      </c>
      <c r="I1127" s="11"/>
      <c r="J1127" s="11"/>
    </row>
    <row r="1128" spans="1:10" ht="19.5" customHeight="1" x14ac:dyDescent="0.25">
      <c r="A1128" s="11" t="s">
        <v>198</v>
      </c>
      <c r="B1128" s="12" t="s">
        <v>21</v>
      </c>
      <c r="C1128" s="6">
        <v>178271</v>
      </c>
      <c r="D1128" s="5">
        <v>-29</v>
      </c>
      <c r="E1128" s="5">
        <v>-0.2</v>
      </c>
      <c r="F1128" s="5">
        <v>730</v>
      </c>
      <c r="G1128" s="5">
        <v>4.0999999999999996</v>
      </c>
      <c r="H1128" s="6">
        <v>1017</v>
      </c>
      <c r="I1128" s="11"/>
      <c r="J1128" s="11"/>
    </row>
    <row r="1129" spans="1:10" ht="19.5" customHeight="1" x14ac:dyDescent="0.25">
      <c r="A1129" s="11" t="s">
        <v>235</v>
      </c>
      <c r="B1129" s="12" t="s">
        <v>21</v>
      </c>
      <c r="C1129" s="6">
        <v>89065</v>
      </c>
      <c r="D1129" s="5">
        <v>-878</v>
      </c>
      <c r="E1129" s="5">
        <v>-9.8000000000000007</v>
      </c>
      <c r="F1129" s="5">
        <v>319</v>
      </c>
      <c r="G1129" s="5">
        <v>3.6</v>
      </c>
      <c r="H1129" s="5">
        <v>268</v>
      </c>
      <c r="I1129" s="11"/>
      <c r="J1129" s="11"/>
    </row>
    <row r="1130" spans="1:10" ht="19.5" customHeight="1" x14ac:dyDescent="0.25">
      <c r="A1130" s="11" t="s">
        <v>251</v>
      </c>
      <c r="B1130" s="12" t="s">
        <v>21</v>
      </c>
      <c r="C1130" s="6">
        <v>42666</v>
      </c>
      <c r="D1130" s="5">
        <v>-148</v>
      </c>
      <c r="E1130" s="5">
        <v>-3.5</v>
      </c>
      <c r="F1130" s="5">
        <v>3</v>
      </c>
      <c r="G1130" s="5">
        <v>0.1</v>
      </c>
      <c r="H1130" s="5">
        <v>24</v>
      </c>
      <c r="I1130" s="11"/>
      <c r="J1130" s="11"/>
    </row>
    <row r="1131" spans="1:10" ht="19.5" customHeight="1" x14ac:dyDescent="0.25">
      <c r="A1131" s="11" t="s">
        <v>265</v>
      </c>
      <c r="B1131" s="12" t="s">
        <v>21</v>
      </c>
      <c r="C1131" s="6">
        <v>45032</v>
      </c>
      <c r="D1131" s="5">
        <v>-160</v>
      </c>
      <c r="E1131" s="5">
        <v>-3.6</v>
      </c>
      <c r="F1131" s="5">
        <v>27</v>
      </c>
      <c r="G1131" s="5">
        <v>0.6</v>
      </c>
      <c r="H1131" s="5">
        <v>89</v>
      </c>
      <c r="I1131" s="11"/>
      <c r="J1131" s="11"/>
    </row>
    <row r="1132" spans="1:10" ht="19.5" customHeight="1" x14ac:dyDescent="0.25">
      <c r="A1132" s="11" t="s">
        <v>270</v>
      </c>
      <c r="B1132" s="12" t="s">
        <v>21</v>
      </c>
      <c r="C1132" s="6">
        <v>45632</v>
      </c>
      <c r="D1132" s="5">
        <v>668</v>
      </c>
      <c r="E1132" s="5">
        <v>14.7</v>
      </c>
      <c r="F1132" s="5">
        <v>42</v>
      </c>
      <c r="G1132" s="5">
        <v>0.9</v>
      </c>
      <c r="H1132" s="5">
        <v>-89</v>
      </c>
      <c r="I1132" s="11"/>
      <c r="J1132" s="11"/>
    </row>
    <row r="1133" spans="1:10" ht="19.5" customHeight="1" x14ac:dyDescent="0.25">
      <c r="A1133" s="11" t="s">
        <v>278</v>
      </c>
      <c r="B1133" s="12" t="s">
        <v>21</v>
      </c>
      <c r="C1133" s="6">
        <v>78161</v>
      </c>
      <c r="D1133" s="5">
        <v>-471</v>
      </c>
      <c r="E1133" s="5">
        <v>-6</v>
      </c>
      <c r="F1133" s="5">
        <v>109</v>
      </c>
      <c r="G1133" s="5">
        <v>1.4</v>
      </c>
      <c r="H1133" s="5">
        <v>132</v>
      </c>
      <c r="I1133" s="11"/>
      <c r="J1133" s="11"/>
    </row>
    <row r="1134" spans="1:10" ht="19.5" customHeight="1" x14ac:dyDescent="0.25">
      <c r="A1134" s="11" t="s">
        <v>291</v>
      </c>
      <c r="B1134" s="12" t="s">
        <v>21</v>
      </c>
      <c r="C1134" s="6">
        <v>103724</v>
      </c>
      <c r="D1134" s="5">
        <v>653</v>
      </c>
      <c r="E1134" s="5">
        <v>6.3</v>
      </c>
      <c r="F1134" s="5">
        <v>58</v>
      </c>
      <c r="G1134" s="5">
        <v>0.6</v>
      </c>
      <c r="H1134" s="5">
        <v>241</v>
      </c>
      <c r="I1134" s="11"/>
      <c r="J1134" s="11"/>
    </row>
    <row r="1135" spans="1:10" ht="19.5" customHeight="1" x14ac:dyDescent="0.25">
      <c r="A1135" s="11" t="s">
        <v>299</v>
      </c>
      <c r="B1135" s="12" t="s">
        <v>21</v>
      </c>
      <c r="C1135" s="6">
        <v>14073</v>
      </c>
      <c r="D1135" s="5">
        <v>208</v>
      </c>
      <c r="E1135" s="5">
        <v>14.9</v>
      </c>
      <c r="F1135" s="5">
        <v>-1</v>
      </c>
      <c r="G1135" s="5">
        <v>-0.1</v>
      </c>
      <c r="H1135" s="5">
        <v>-21</v>
      </c>
      <c r="I1135" s="11"/>
      <c r="J1135" s="11"/>
    </row>
    <row r="1136" spans="1:10" ht="19.5" customHeight="1" x14ac:dyDescent="0.25">
      <c r="A1136" s="11" t="s">
        <v>334</v>
      </c>
      <c r="B1136" s="12" t="s">
        <v>21</v>
      </c>
      <c r="C1136" s="6">
        <v>85432</v>
      </c>
      <c r="D1136" s="5">
        <v>843</v>
      </c>
      <c r="E1136" s="5">
        <v>9.9</v>
      </c>
      <c r="F1136" s="5">
        <v>7</v>
      </c>
      <c r="G1136" s="5">
        <v>0.1</v>
      </c>
      <c r="H1136" s="5">
        <v>423</v>
      </c>
      <c r="I1136" s="11"/>
      <c r="J1136" s="11"/>
    </row>
    <row r="1137" spans="1:10" ht="19.5" customHeight="1" x14ac:dyDescent="0.25">
      <c r="A1137" s="11" t="s">
        <v>348</v>
      </c>
      <c r="B1137" s="12" t="s">
        <v>21</v>
      </c>
      <c r="C1137" s="6">
        <v>242874</v>
      </c>
      <c r="D1137" s="6">
        <v>2583</v>
      </c>
      <c r="E1137" s="5">
        <v>10.7</v>
      </c>
      <c r="F1137" s="5">
        <v>213</v>
      </c>
      <c r="G1137" s="5">
        <v>0.9</v>
      </c>
      <c r="H1137" s="6">
        <v>1310</v>
      </c>
      <c r="I1137" s="11"/>
      <c r="J1137" s="11"/>
    </row>
    <row r="1138" spans="1:10" ht="19.5" customHeight="1" x14ac:dyDescent="0.25">
      <c r="A1138" s="11" t="s">
        <v>354</v>
      </c>
      <c r="B1138" s="12" t="s">
        <v>21</v>
      </c>
      <c r="C1138" s="6">
        <v>20554</v>
      </c>
      <c r="D1138" s="5">
        <v>36</v>
      </c>
      <c r="E1138" s="5">
        <v>1.8</v>
      </c>
      <c r="F1138" s="5">
        <v>-7</v>
      </c>
      <c r="G1138" s="5">
        <v>-0.3</v>
      </c>
      <c r="H1138" s="5">
        <v>-3</v>
      </c>
      <c r="I1138" s="11"/>
      <c r="J1138" s="11"/>
    </row>
    <row r="1139" spans="1:10" ht="19.5" customHeight="1" x14ac:dyDescent="0.25">
      <c r="A1139" s="11" t="s">
        <v>363</v>
      </c>
      <c r="B1139" s="12" t="s">
        <v>21</v>
      </c>
      <c r="C1139" s="6">
        <v>76708</v>
      </c>
      <c r="D1139" s="5">
        <v>-390</v>
      </c>
      <c r="E1139" s="5">
        <v>-5.0999999999999996</v>
      </c>
      <c r="F1139" s="5">
        <v>97</v>
      </c>
      <c r="G1139" s="5">
        <v>1.3</v>
      </c>
      <c r="H1139" s="5">
        <v>225</v>
      </c>
      <c r="I1139" s="11"/>
      <c r="J1139" s="11"/>
    </row>
    <row r="1140" spans="1:10" ht="19.5" customHeight="1" x14ac:dyDescent="0.25">
      <c r="A1140" s="11" t="s">
        <v>385</v>
      </c>
      <c r="B1140" s="12" t="s">
        <v>21</v>
      </c>
      <c r="C1140" s="6">
        <v>17644</v>
      </c>
      <c r="D1140" s="5">
        <v>-47</v>
      </c>
      <c r="E1140" s="5">
        <v>-2.7</v>
      </c>
      <c r="F1140" s="5">
        <v>11</v>
      </c>
      <c r="G1140" s="5">
        <v>0.6</v>
      </c>
      <c r="H1140" s="5">
        <v>-4</v>
      </c>
      <c r="I1140" s="11"/>
      <c r="J1140" s="11"/>
    </row>
    <row r="1141" spans="1:10" ht="19.5" customHeight="1" x14ac:dyDescent="0.25">
      <c r="A1141" s="11" t="s">
        <v>400</v>
      </c>
      <c r="B1141" s="12" t="s">
        <v>21</v>
      </c>
      <c r="C1141" s="6">
        <v>24102</v>
      </c>
      <c r="D1141" s="5">
        <v>-85</v>
      </c>
      <c r="E1141" s="5">
        <v>-3.5</v>
      </c>
      <c r="F1141" s="5">
        <v>-4</v>
      </c>
      <c r="G1141" s="5">
        <v>-0.2</v>
      </c>
      <c r="H1141" s="5">
        <v>-41</v>
      </c>
      <c r="I1141" s="11"/>
      <c r="J1141" s="11"/>
    </row>
    <row r="1142" spans="1:10" ht="19.5" customHeight="1" x14ac:dyDescent="0.25">
      <c r="A1142" s="11" t="s">
        <v>419</v>
      </c>
      <c r="B1142" s="12" t="s">
        <v>21</v>
      </c>
      <c r="C1142" s="6">
        <v>16673</v>
      </c>
      <c r="D1142" s="5">
        <v>286</v>
      </c>
      <c r="E1142" s="5">
        <v>17.3</v>
      </c>
      <c r="F1142" s="5">
        <v>-6</v>
      </c>
      <c r="G1142" s="5">
        <v>-0.4</v>
      </c>
      <c r="H1142" s="5">
        <v>13</v>
      </c>
      <c r="I1142" s="11"/>
      <c r="J1142" s="11"/>
    </row>
    <row r="1143" spans="1:10" ht="19.5" customHeight="1" x14ac:dyDescent="0.25">
      <c r="A1143" s="11" t="s">
        <v>438</v>
      </c>
      <c r="B1143" s="12" t="s">
        <v>21</v>
      </c>
      <c r="C1143" s="6">
        <v>12588</v>
      </c>
      <c r="D1143" s="5">
        <v>71</v>
      </c>
      <c r="E1143" s="5">
        <v>5.7</v>
      </c>
      <c r="F1143" s="5">
        <v>-7</v>
      </c>
      <c r="G1143" s="5">
        <v>-0.6</v>
      </c>
      <c r="H1143" s="5">
        <v>20</v>
      </c>
      <c r="I1143" s="11"/>
      <c r="J1143" s="11"/>
    </row>
    <row r="1144" spans="1:10" ht="19.5" customHeight="1" x14ac:dyDescent="0.25">
      <c r="A1144" s="11" t="s">
        <v>442</v>
      </c>
      <c r="B1144" s="12" t="s">
        <v>21</v>
      </c>
      <c r="C1144" s="6">
        <v>15480</v>
      </c>
      <c r="D1144" s="5">
        <v>68</v>
      </c>
      <c r="E1144" s="5">
        <v>4.4000000000000004</v>
      </c>
      <c r="F1144" s="5">
        <v>9</v>
      </c>
      <c r="G1144" s="5">
        <v>0.6</v>
      </c>
      <c r="H1144" s="5">
        <v>-22</v>
      </c>
      <c r="I1144" s="11"/>
      <c r="J1144" s="11"/>
    </row>
    <row r="1145" spans="1:10" ht="19.5" customHeight="1" x14ac:dyDescent="0.25">
      <c r="A1145" s="11" t="s">
        <v>463</v>
      </c>
      <c r="B1145" s="12" t="s">
        <v>21</v>
      </c>
      <c r="C1145" s="6">
        <v>13300</v>
      </c>
      <c r="D1145" s="5">
        <v>-32</v>
      </c>
      <c r="E1145" s="5">
        <v>-2.4</v>
      </c>
      <c r="F1145" s="5">
        <v>-4</v>
      </c>
      <c r="G1145" s="5">
        <v>-0.3</v>
      </c>
      <c r="H1145" s="5">
        <v>-15</v>
      </c>
      <c r="I1145" s="11"/>
      <c r="J1145" s="11"/>
    </row>
    <row r="1146" spans="1:10" ht="19.5" customHeight="1" x14ac:dyDescent="0.25">
      <c r="A1146" s="11" t="s">
        <v>469</v>
      </c>
      <c r="B1146" s="12" t="s">
        <v>21</v>
      </c>
      <c r="C1146" s="6">
        <v>30119</v>
      </c>
      <c r="D1146" s="5">
        <v>-436</v>
      </c>
      <c r="E1146" s="5">
        <v>-14.4</v>
      </c>
      <c r="F1146" s="5">
        <v>23</v>
      </c>
      <c r="G1146" s="5">
        <v>0.8</v>
      </c>
      <c r="H1146" s="5">
        <v>-26</v>
      </c>
      <c r="I1146" s="11"/>
      <c r="J1146" s="11"/>
    </row>
    <row r="1147" spans="1:10" ht="19.5" customHeight="1" x14ac:dyDescent="0.25">
      <c r="A1147" s="11" t="s">
        <v>538</v>
      </c>
      <c r="B1147" s="12" t="s">
        <v>21</v>
      </c>
      <c r="C1147" s="6">
        <v>103330</v>
      </c>
      <c r="D1147" s="5">
        <v>357</v>
      </c>
      <c r="E1147" s="5">
        <v>3.5</v>
      </c>
      <c r="F1147" s="5">
        <v>16</v>
      </c>
      <c r="G1147" s="5">
        <v>0.2</v>
      </c>
      <c r="H1147" s="5">
        <v>209</v>
      </c>
      <c r="I1147" s="11"/>
      <c r="J1147" s="11"/>
    </row>
    <row r="1148" spans="1:10" ht="19.5" customHeight="1" x14ac:dyDescent="0.25">
      <c r="A1148" s="11" t="s">
        <v>559</v>
      </c>
      <c r="B1148" s="12" t="s">
        <v>21</v>
      </c>
      <c r="C1148" s="6">
        <v>14726</v>
      </c>
      <c r="D1148" s="5">
        <v>11</v>
      </c>
      <c r="E1148" s="5">
        <v>0.7</v>
      </c>
      <c r="F1148" s="5">
        <v>0</v>
      </c>
      <c r="G1148" s="5">
        <v>0</v>
      </c>
      <c r="H1148" s="5">
        <v>-35</v>
      </c>
      <c r="I1148" s="11"/>
      <c r="J1148" s="11"/>
    </row>
    <row r="1149" spans="1:10" ht="19.5" customHeight="1" x14ac:dyDescent="0.25">
      <c r="A1149" s="11" t="s">
        <v>606</v>
      </c>
      <c r="B1149" s="12" t="s">
        <v>21</v>
      </c>
      <c r="C1149" s="6">
        <v>289805</v>
      </c>
      <c r="D1149" s="5">
        <v>827</v>
      </c>
      <c r="E1149" s="5">
        <v>2.9</v>
      </c>
      <c r="F1149" s="5">
        <v>342</v>
      </c>
      <c r="G1149" s="5">
        <v>1.2</v>
      </c>
      <c r="H1149" s="5">
        <v>761</v>
      </c>
      <c r="I1149" s="11"/>
      <c r="J1149" s="11"/>
    </row>
    <row r="1150" spans="1:10" ht="19.5" customHeight="1" x14ac:dyDescent="0.25">
      <c r="A1150" s="11" t="s">
        <v>661</v>
      </c>
      <c r="B1150" s="12" t="s">
        <v>21</v>
      </c>
      <c r="C1150" s="6">
        <v>21718</v>
      </c>
      <c r="D1150" s="5">
        <v>140</v>
      </c>
      <c r="E1150" s="5">
        <v>6.5</v>
      </c>
      <c r="F1150" s="5">
        <v>-2</v>
      </c>
      <c r="G1150" s="5">
        <v>-0.1</v>
      </c>
      <c r="H1150" s="5">
        <v>-36</v>
      </c>
      <c r="I1150" s="11"/>
      <c r="J1150" s="11"/>
    </row>
    <row r="1151" spans="1:10" ht="19.5" customHeight="1" x14ac:dyDescent="0.25">
      <c r="A1151" s="11" t="s">
        <v>687</v>
      </c>
      <c r="B1151" s="12" t="s">
        <v>21</v>
      </c>
      <c r="C1151" s="6">
        <v>10139</v>
      </c>
      <c r="D1151" s="5">
        <v>36</v>
      </c>
      <c r="E1151" s="5">
        <v>3.6</v>
      </c>
      <c r="F1151" s="5">
        <v>4</v>
      </c>
      <c r="G1151" s="5">
        <v>0.4</v>
      </c>
      <c r="H1151" s="5">
        <v>37</v>
      </c>
      <c r="I1151" s="11"/>
      <c r="J1151" s="11"/>
    </row>
    <row r="1152" spans="1:10" ht="19.5" customHeight="1" x14ac:dyDescent="0.25">
      <c r="A1152" s="11" t="s">
        <v>688</v>
      </c>
      <c r="B1152" s="12" t="s">
        <v>21</v>
      </c>
      <c r="C1152" s="6">
        <v>40103</v>
      </c>
      <c r="D1152" s="5">
        <v>-45</v>
      </c>
      <c r="E1152" s="5">
        <v>-1.1000000000000001</v>
      </c>
      <c r="F1152" s="5">
        <v>11</v>
      </c>
      <c r="G1152" s="5">
        <v>0.3</v>
      </c>
      <c r="H1152" s="5">
        <v>0</v>
      </c>
      <c r="I1152" s="11"/>
      <c r="J1152" s="11"/>
    </row>
    <row r="1153" spans="1:10" ht="19.5" customHeight="1" x14ac:dyDescent="0.25">
      <c r="A1153" s="11" t="s">
        <v>713</v>
      </c>
      <c r="B1153" s="12" t="s">
        <v>21</v>
      </c>
      <c r="C1153" s="6">
        <v>10226</v>
      </c>
      <c r="D1153" s="5">
        <v>118</v>
      </c>
      <c r="E1153" s="5">
        <v>11.6</v>
      </c>
      <c r="F1153" s="5">
        <v>2</v>
      </c>
      <c r="G1153" s="5">
        <v>0.2</v>
      </c>
      <c r="H1153" s="5">
        <v>-42</v>
      </c>
      <c r="I1153" s="11"/>
      <c r="J1153" s="11"/>
    </row>
    <row r="1154" spans="1:10" ht="19.5" customHeight="1" x14ac:dyDescent="0.25">
      <c r="A1154" s="11" t="s">
        <v>722</v>
      </c>
      <c r="B1154" s="12" t="s">
        <v>21</v>
      </c>
      <c r="C1154" s="6">
        <v>698895</v>
      </c>
      <c r="D1154" s="6">
        <v>1854</v>
      </c>
      <c r="E1154" s="5">
        <v>2.7</v>
      </c>
      <c r="F1154" s="5">
        <v>958</v>
      </c>
      <c r="G1154" s="5">
        <v>1.4</v>
      </c>
      <c r="H1154" s="6">
        <v>2969</v>
      </c>
      <c r="I1154" s="11"/>
      <c r="J1154" s="11"/>
    </row>
    <row r="1155" spans="1:10" ht="19.5" customHeight="1" x14ac:dyDescent="0.25">
      <c r="A1155" s="11" t="s">
        <v>725</v>
      </c>
      <c r="B1155" s="12" t="s">
        <v>21</v>
      </c>
      <c r="C1155" s="6">
        <v>120217</v>
      </c>
      <c r="D1155" s="5">
        <v>280</v>
      </c>
      <c r="E1155" s="5">
        <v>2.2999999999999998</v>
      </c>
      <c r="F1155" s="5">
        <v>137</v>
      </c>
      <c r="G1155" s="5">
        <v>1.1000000000000001</v>
      </c>
      <c r="H1155" s="5">
        <v>507</v>
      </c>
      <c r="I1155" s="11"/>
      <c r="J1155" s="11"/>
    </row>
    <row r="1156" spans="1:10" ht="19.5" customHeight="1" x14ac:dyDescent="0.25">
      <c r="A1156" s="11" t="s">
        <v>728</v>
      </c>
      <c r="B1156" s="12" t="s">
        <v>21</v>
      </c>
      <c r="C1156" s="6">
        <v>223810</v>
      </c>
      <c r="D1156" s="5">
        <v>-126</v>
      </c>
      <c r="E1156" s="5">
        <v>-0.6</v>
      </c>
      <c r="F1156" s="5">
        <v>73</v>
      </c>
      <c r="G1156" s="5">
        <v>0.3</v>
      </c>
      <c r="H1156" s="5">
        <v>459</v>
      </c>
      <c r="I1156" s="11"/>
      <c r="J1156" s="11"/>
    </row>
    <row r="1157" spans="1:10" ht="19.5" customHeight="1" x14ac:dyDescent="0.25">
      <c r="A1157" s="11" t="s">
        <v>738</v>
      </c>
      <c r="B1157" s="12" t="s">
        <v>21</v>
      </c>
      <c r="C1157" s="6">
        <v>53897</v>
      </c>
      <c r="D1157" s="5">
        <v>-75</v>
      </c>
      <c r="E1157" s="5">
        <v>-1.4</v>
      </c>
      <c r="F1157" s="5">
        <v>34</v>
      </c>
      <c r="G1157" s="5">
        <v>0.6</v>
      </c>
      <c r="H1157" s="5">
        <v>289</v>
      </c>
      <c r="I1157" s="11"/>
      <c r="J1157" s="11"/>
    </row>
    <row r="1158" spans="1:10" ht="19.5" customHeight="1" x14ac:dyDescent="0.25">
      <c r="A1158" s="11" t="s">
        <v>792</v>
      </c>
      <c r="B1158" s="12" t="s">
        <v>21</v>
      </c>
      <c r="C1158" s="6">
        <v>35443</v>
      </c>
      <c r="D1158" s="5">
        <v>-81</v>
      </c>
      <c r="E1158" s="5">
        <v>-2.2999999999999998</v>
      </c>
      <c r="F1158" s="5">
        <v>-4</v>
      </c>
      <c r="G1158" s="5">
        <v>-0.1</v>
      </c>
      <c r="H1158" s="5">
        <v>101</v>
      </c>
      <c r="I1158" s="11"/>
      <c r="J1158" s="11"/>
    </row>
    <row r="1159" spans="1:10" ht="19.5" customHeight="1" x14ac:dyDescent="0.25">
      <c r="A1159" s="11" t="s">
        <v>793</v>
      </c>
      <c r="B1159" s="12" t="s">
        <v>21</v>
      </c>
      <c r="C1159" s="6">
        <v>32641</v>
      </c>
      <c r="D1159" s="5">
        <v>105</v>
      </c>
      <c r="E1159" s="5">
        <v>3.2</v>
      </c>
      <c r="F1159" s="5">
        <v>2</v>
      </c>
      <c r="G1159" s="5">
        <v>0.1</v>
      </c>
      <c r="H1159" s="5">
        <v>-6</v>
      </c>
      <c r="I1159" s="11"/>
      <c r="J1159" s="11"/>
    </row>
    <row r="1160" spans="1:10" ht="19.5" customHeight="1" x14ac:dyDescent="0.25">
      <c r="A1160" s="11" t="s">
        <v>821</v>
      </c>
      <c r="B1160" s="12" t="s">
        <v>21</v>
      </c>
      <c r="C1160" s="6">
        <v>38434</v>
      </c>
      <c r="D1160" s="5">
        <v>147</v>
      </c>
      <c r="E1160" s="5">
        <v>3.8</v>
      </c>
      <c r="F1160" s="5">
        <v>0</v>
      </c>
      <c r="G1160" s="5">
        <v>0</v>
      </c>
      <c r="H1160" s="5">
        <v>64</v>
      </c>
      <c r="I1160" s="11"/>
      <c r="J1160" s="11"/>
    </row>
    <row r="1161" spans="1:10" ht="19.5" customHeight="1" x14ac:dyDescent="0.25">
      <c r="A1161" s="11" t="s">
        <v>844</v>
      </c>
      <c r="B1161" s="12" t="s">
        <v>21</v>
      </c>
      <c r="C1161" s="6">
        <v>56183</v>
      </c>
      <c r="D1161" s="5">
        <v>680</v>
      </c>
      <c r="E1161" s="5">
        <v>12.2</v>
      </c>
      <c r="F1161" s="5">
        <v>17</v>
      </c>
      <c r="G1161" s="5">
        <v>0.3</v>
      </c>
      <c r="H1161" s="5">
        <v>297</v>
      </c>
      <c r="I1161" s="11"/>
      <c r="J1161" s="11"/>
    </row>
    <row r="1162" spans="1:10" ht="19.5" customHeight="1" x14ac:dyDescent="0.25">
      <c r="A1162" s="11" t="s">
        <v>846</v>
      </c>
      <c r="B1162" s="12" t="s">
        <v>21</v>
      </c>
      <c r="C1162" s="6">
        <v>12194</v>
      </c>
      <c r="D1162" s="5">
        <v>73</v>
      </c>
      <c r="E1162" s="5">
        <v>6</v>
      </c>
      <c r="F1162" s="5">
        <v>6</v>
      </c>
      <c r="G1162" s="5">
        <v>0.5</v>
      </c>
      <c r="H1162" s="5">
        <v>-25</v>
      </c>
      <c r="I1162" s="11"/>
      <c r="J1162" s="11"/>
    </row>
    <row r="1163" spans="1:10" ht="19.5" customHeight="1" x14ac:dyDescent="0.25">
      <c r="A1163" s="11" t="s">
        <v>850</v>
      </c>
      <c r="B1163" s="12" t="s">
        <v>21</v>
      </c>
      <c r="C1163" s="6">
        <v>15173</v>
      </c>
      <c r="D1163" s="5">
        <v>58</v>
      </c>
      <c r="E1163" s="5">
        <v>3.8</v>
      </c>
      <c r="F1163" s="5">
        <v>5</v>
      </c>
      <c r="G1163" s="5">
        <v>0.3</v>
      </c>
      <c r="H1163" s="5">
        <v>-27</v>
      </c>
      <c r="I1163" s="11"/>
      <c r="J1163" s="11"/>
    </row>
    <row r="1164" spans="1:10" ht="19.5" customHeight="1" x14ac:dyDescent="0.25">
      <c r="A1164" s="11" t="s">
        <v>875</v>
      </c>
      <c r="B1164" s="12" t="s">
        <v>21</v>
      </c>
      <c r="C1164" s="6">
        <v>15251</v>
      </c>
      <c r="D1164" s="5">
        <v>111</v>
      </c>
      <c r="E1164" s="5">
        <v>7.3</v>
      </c>
      <c r="F1164" s="5">
        <v>2</v>
      </c>
      <c r="G1164" s="5">
        <v>0.1</v>
      </c>
      <c r="H1164" s="5">
        <v>-5</v>
      </c>
      <c r="I1164" s="11"/>
      <c r="J1164" s="11"/>
    </row>
    <row r="1165" spans="1:10" ht="19.5" customHeight="1" x14ac:dyDescent="0.25">
      <c r="A1165" s="11" t="s">
        <v>878</v>
      </c>
      <c r="B1165" s="12" t="s">
        <v>21</v>
      </c>
      <c r="C1165" s="6">
        <v>12243</v>
      </c>
      <c r="D1165" s="5">
        <v>40</v>
      </c>
      <c r="E1165" s="5">
        <v>3.3</v>
      </c>
      <c r="F1165" s="5">
        <v>-1</v>
      </c>
      <c r="G1165" s="5">
        <v>-0.1</v>
      </c>
      <c r="H1165" s="5">
        <v>-27</v>
      </c>
      <c r="I1165" s="11"/>
      <c r="J1165" s="11"/>
    </row>
    <row r="1166" spans="1:10" ht="19.5" customHeight="1" x14ac:dyDescent="0.25">
      <c r="A1166" s="11" t="s">
        <v>894</v>
      </c>
      <c r="B1166" s="12" t="s">
        <v>21</v>
      </c>
      <c r="C1166" s="6">
        <v>28634</v>
      </c>
      <c r="D1166" s="5">
        <v>-110</v>
      </c>
      <c r="E1166" s="5">
        <v>-3.8</v>
      </c>
      <c r="F1166" s="5">
        <v>11</v>
      </c>
      <c r="G1166" s="5">
        <v>0.4</v>
      </c>
      <c r="H1166" s="5">
        <v>68</v>
      </c>
      <c r="I1166" s="11"/>
      <c r="J1166" s="11"/>
    </row>
    <row r="1167" spans="1:10" ht="19.5" customHeight="1" x14ac:dyDescent="0.25">
      <c r="A1167" s="11" t="s">
        <v>913</v>
      </c>
      <c r="B1167" s="12" t="s">
        <v>21</v>
      </c>
      <c r="C1167" s="6">
        <v>22828</v>
      </c>
      <c r="D1167" s="5">
        <v>-144</v>
      </c>
      <c r="E1167" s="5">
        <v>-6.3</v>
      </c>
      <c r="F1167" s="5">
        <v>67</v>
      </c>
      <c r="G1167" s="5">
        <v>2.9</v>
      </c>
      <c r="H1167" s="5">
        <v>138</v>
      </c>
      <c r="I1167" s="11"/>
      <c r="J1167" s="11"/>
    </row>
    <row r="1168" spans="1:10" ht="19.5" customHeight="1" x14ac:dyDescent="0.25">
      <c r="A1168" s="11" t="s">
        <v>951</v>
      </c>
      <c r="B1168" s="12" t="s">
        <v>21</v>
      </c>
      <c r="C1168" s="6">
        <v>25228</v>
      </c>
      <c r="D1168" s="5">
        <v>185</v>
      </c>
      <c r="E1168" s="5">
        <v>7.4</v>
      </c>
      <c r="F1168" s="5">
        <v>-2</v>
      </c>
      <c r="G1168" s="5">
        <v>-0.1</v>
      </c>
      <c r="H1168" s="5">
        <v>52</v>
      </c>
      <c r="I1168" s="11"/>
      <c r="J1168" s="11"/>
    </row>
    <row r="1169" spans="1:10" ht="19.5" customHeight="1" x14ac:dyDescent="0.25">
      <c r="A1169" s="11" t="s">
        <v>959</v>
      </c>
      <c r="B1169" s="12" t="s">
        <v>21</v>
      </c>
      <c r="C1169" s="6">
        <v>13586</v>
      </c>
      <c r="D1169" s="5">
        <v>-113</v>
      </c>
      <c r="E1169" s="5">
        <v>-8.3000000000000007</v>
      </c>
      <c r="F1169" s="5">
        <v>-5</v>
      </c>
      <c r="G1169" s="5">
        <v>-0.4</v>
      </c>
      <c r="H1169" s="5">
        <v>-32</v>
      </c>
      <c r="I1169" s="11"/>
      <c r="J1169" s="11"/>
    </row>
    <row r="1170" spans="1:10" ht="19.5" customHeight="1" x14ac:dyDescent="0.25">
      <c r="A1170" s="11" t="s">
        <v>965</v>
      </c>
      <c r="B1170" s="12" t="s">
        <v>21</v>
      </c>
      <c r="C1170" s="6">
        <v>16063</v>
      </c>
      <c r="D1170" s="5">
        <v>-5</v>
      </c>
      <c r="E1170" s="5">
        <v>-0.3</v>
      </c>
      <c r="F1170" s="5">
        <v>17</v>
      </c>
      <c r="G1170" s="5">
        <v>1.1000000000000001</v>
      </c>
      <c r="H1170" s="5">
        <v>45</v>
      </c>
      <c r="I1170" s="11"/>
      <c r="J1170" s="11"/>
    </row>
    <row r="1171" spans="1:10" ht="19.5" customHeight="1" x14ac:dyDescent="0.25">
      <c r="A1171" s="11" t="s">
        <v>974</v>
      </c>
      <c r="B1171" s="12" t="s">
        <v>21</v>
      </c>
      <c r="C1171" s="6">
        <v>11438</v>
      </c>
      <c r="D1171" s="5">
        <v>-13</v>
      </c>
      <c r="E1171" s="5">
        <v>-1.1000000000000001</v>
      </c>
      <c r="F1171" s="5">
        <v>5</v>
      </c>
      <c r="G1171" s="5">
        <v>0.4</v>
      </c>
      <c r="H1171" s="5">
        <v>-30</v>
      </c>
      <c r="I1171" s="11"/>
      <c r="J1171" s="11"/>
    </row>
    <row r="1172" spans="1:10" ht="19.5" customHeight="1" x14ac:dyDescent="0.25">
      <c r="A1172" s="11" t="s">
        <v>979</v>
      </c>
      <c r="B1172" s="12" t="s">
        <v>21</v>
      </c>
      <c r="C1172" s="6">
        <v>20145</v>
      </c>
      <c r="D1172" s="5">
        <v>85</v>
      </c>
      <c r="E1172" s="5">
        <v>4.2</v>
      </c>
      <c r="F1172" s="5">
        <v>-4</v>
      </c>
      <c r="G1172" s="5">
        <v>-0.2</v>
      </c>
      <c r="H1172" s="5">
        <v>-34</v>
      </c>
      <c r="I1172" s="11"/>
      <c r="J1172" s="11"/>
    </row>
    <row r="1173" spans="1:10" ht="19.5" customHeight="1" x14ac:dyDescent="0.25">
      <c r="A1173" s="11" t="s">
        <v>1014</v>
      </c>
      <c r="B1173" s="12" t="s">
        <v>21</v>
      </c>
      <c r="C1173" s="6">
        <v>17582</v>
      </c>
      <c r="D1173" s="5">
        <v>-296</v>
      </c>
      <c r="E1173" s="5">
        <v>-16.7</v>
      </c>
      <c r="F1173" s="5">
        <v>4</v>
      </c>
      <c r="G1173" s="5">
        <v>0.2</v>
      </c>
      <c r="H1173" s="5">
        <v>-15</v>
      </c>
      <c r="I1173" s="11"/>
      <c r="J1173" s="11"/>
    </row>
    <row r="1174" spans="1:10" ht="19.5" customHeight="1" x14ac:dyDescent="0.25">
      <c r="A1174" s="11" t="s">
        <v>1020</v>
      </c>
      <c r="B1174" s="12" t="s">
        <v>21</v>
      </c>
      <c r="C1174" s="6">
        <v>58290</v>
      </c>
      <c r="D1174" s="5">
        <v>-36</v>
      </c>
      <c r="E1174" s="5">
        <v>-0.6</v>
      </c>
      <c r="F1174" s="5">
        <v>34</v>
      </c>
      <c r="G1174" s="5">
        <v>0.6</v>
      </c>
      <c r="H1174" s="5">
        <v>75</v>
      </c>
      <c r="I1174" s="11"/>
      <c r="J1174" s="11"/>
    </row>
    <row r="1175" spans="1:10" ht="19.5" customHeight="1" x14ac:dyDescent="0.25">
      <c r="A1175" s="11" t="s">
        <v>1027</v>
      </c>
      <c r="B1175" s="12" t="s">
        <v>21</v>
      </c>
      <c r="C1175" s="6">
        <v>22472</v>
      </c>
      <c r="D1175" s="5">
        <v>-106</v>
      </c>
      <c r="E1175" s="5">
        <v>-4.7</v>
      </c>
      <c r="F1175" s="5">
        <v>19</v>
      </c>
      <c r="G1175" s="5">
        <v>0.8</v>
      </c>
      <c r="H1175" s="5">
        <v>65</v>
      </c>
      <c r="I1175" s="11"/>
      <c r="J1175" s="11"/>
    </row>
    <row r="1176" spans="1:10" ht="19.5" customHeight="1" x14ac:dyDescent="0.25">
      <c r="A1176" s="11" t="s">
        <v>1066</v>
      </c>
      <c r="B1176" s="12" t="s">
        <v>21</v>
      </c>
      <c r="C1176" s="6">
        <v>10558</v>
      </c>
      <c r="D1176" s="5">
        <v>-149</v>
      </c>
      <c r="E1176" s="5">
        <v>-14</v>
      </c>
      <c r="F1176" s="5">
        <v>-3</v>
      </c>
      <c r="G1176" s="5">
        <v>-0.3</v>
      </c>
      <c r="H1176" s="5">
        <v>-27</v>
      </c>
      <c r="I1176" s="11"/>
      <c r="J1176" s="11"/>
    </row>
    <row r="1177" spans="1:10" ht="19.5" customHeight="1" x14ac:dyDescent="0.25">
      <c r="A1177" s="11" t="s">
        <v>1069</v>
      </c>
      <c r="B1177" s="12" t="s">
        <v>21</v>
      </c>
      <c r="C1177" s="6">
        <v>13662</v>
      </c>
      <c r="D1177" s="5">
        <v>25</v>
      </c>
      <c r="E1177" s="5">
        <v>1.8</v>
      </c>
      <c r="F1177" s="5">
        <v>3</v>
      </c>
      <c r="G1177" s="5">
        <v>0.2</v>
      </c>
      <c r="H1177" s="5">
        <v>39</v>
      </c>
      <c r="I1177" s="11"/>
      <c r="J1177" s="11"/>
    </row>
    <row r="1178" spans="1:10" ht="19.5" customHeight="1" x14ac:dyDescent="0.25">
      <c r="A1178" s="11" t="s">
        <v>1105</v>
      </c>
      <c r="B1178" s="12" t="s">
        <v>21</v>
      </c>
      <c r="C1178" s="6">
        <v>16826</v>
      </c>
      <c r="D1178" s="5">
        <v>-285</v>
      </c>
      <c r="E1178" s="5">
        <v>-16.8</v>
      </c>
      <c r="F1178" s="5">
        <v>-3</v>
      </c>
      <c r="G1178" s="5">
        <v>-0.2</v>
      </c>
      <c r="H1178" s="5">
        <v>11</v>
      </c>
      <c r="I1178" s="11"/>
      <c r="J1178" s="11"/>
    </row>
    <row r="1179" spans="1:10" ht="19.5" customHeight="1" x14ac:dyDescent="0.25">
      <c r="A1179" s="11" t="s">
        <v>1113</v>
      </c>
      <c r="B1179" s="12" t="s">
        <v>21</v>
      </c>
      <c r="C1179" s="6">
        <v>19225</v>
      </c>
      <c r="D1179" s="5">
        <v>21</v>
      </c>
      <c r="E1179" s="5">
        <v>1.1000000000000001</v>
      </c>
      <c r="F1179" s="5">
        <v>2</v>
      </c>
      <c r="G1179" s="5">
        <v>0.1</v>
      </c>
      <c r="H1179" s="5">
        <v>3</v>
      </c>
      <c r="I1179" s="11"/>
      <c r="J1179" s="11"/>
    </row>
    <row r="1180" spans="1:10" ht="19.5" customHeight="1" x14ac:dyDescent="0.25">
      <c r="A1180" s="11" t="s">
        <v>1116</v>
      </c>
      <c r="B1180" s="12" t="s">
        <v>21</v>
      </c>
      <c r="C1180" s="6">
        <v>42558</v>
      </c>
      <c r="D1180" s="5">
        <v>70</v>
      </c>
      <c r="E1180" s="5">
        <v>1.7</v>
      </c>
      <c r="F1180" s="5">
        <v>55</v>
      </c>
      <c r="G1180" s="5">
        <v>1.3</v>
      </c>
      <c r="H1180" s="5">
        <v>156</v>
      </c>
      <c r="I1180" s="11"/>
      <c r="J1180" s="11"/>
    </row>
    <row r="1181" spans="1:10" ht="19.5" customHeight="1" x14ac:dyDescent="0.25">
      <c r="A1181" s="11" t="s">
        <v>1117</v>
      </c>
      <c r="B1181" s="12" t="s">
        <v>21</v>
      </c>
      <c r="C1181" s="6">
        <v>44744</v>
      </c>
      <c r="D1181" s="5">
        <v>-369</v>
      </c>
      <c r="E1181" s="5">
        <v>-8.1999999999999993</v>
      </c>
      <c r="F1181" s="5">
        <v>231</v>
      </c>
      <c r="G1181" s="5">
        <v>5.2</v>
      </c>
      <c r="H1181" s="5">
        <v>54</v>
      </c>
      <c r="I1181" s="11"/>
      <c r="J1181" s="11"/>
    </row>
    <row r="1182" spans="1:10" ht="19.5" customHeight="1" x14ac:dyDescent="0.25">
      <c r="A1182" s="11" t="s">
        <v>1124</v>
      </c>
      <c r="B1182" s="12" t="s">
        <v>21</v>
      </c>
      <c r="C1182" s="6">
        <v>18567</v>
      </c>
      <c r="D1182" s="5">
        <v>34</v>
      </c>
      <c r="E1182" s="5">
        <v>1.8</v>
      </c>
      <c r="F1182" s="5">
        <v>-1</v>
      </c>
      <c r="G1182" s="5">
        <v>-0.1</v>
      </c>
      <c r="H1182" s="5">
        <v>31</v>
      </c>
      <c r="I1182" s="11"/>
      <c r="J1182" s="11"/>
    </row>
    <row r="1183" spans="1:10" ht="19.5" customHeight="1" x14ac:dyDescent="0.25">
      <c r="A1183" s="11" t="s">
        <v>1136</v>
      </c>
      <c r="B1183" s="12" t="s">
        <v>21</v>
      </c>
      <c r="C1183" s="6">
        <v>101187</v>
      </c>
      <c r="D1183" s="6">
        <v>1723</v>
      </c>
      <c r="E1183" s="5">
        <v>17.2</v>
      </c>
      <c r="F1183" s="5">
        <v>224</v>
      </c>
      <c r="G1183" s="5">
        <v>2.2000000000000002</v>
      </c>
      <c r="H1183" s="5">
        <v>584</v>
      </c>
      <c r="I1183" s="11"/>
      <c r="J1183" s="11"/>
    </row>
    <row r="1184" spans="1:10" ht="19.5" customHeight="1" x14ac:dyDescent="0.25">
      <c r="A1184" s="11" t="s">
        <v>1141</v>
      </c>
      <c r="B1184" s="12" t="s">
        <v>21</v>
      </c>
      <c r="C1184" s="6">
        <v>31794</v>
      </c>
      <c r="D1184" s="5">
        <v>361</v>
      </c>
      <c r="E1184" s="5">
        <v>11.4</v>
      </c>
      <c r="F1184" s="5">
        <v>6</v>
      </c>
      <c r="G1184" s="5">
        <v>0.2</v>
      </c>
      <c r="H1184" s="5">
        <v>15</v>
      </c>
      <c r="I1184" s="11"/>
      <c r="J1184" s="11"/>
    </row>
    <row r="1185" spans="1:10" ht="19.5" customHeight="1" x14ac:dyDescent="0.25">
      <c r="A1185" s="11" t="s">
        <v>1167</v>
      </c>
      <c r="B1185" s="12" t="s">
        <v>21</v>
      </c>
      <c r="C1185" s="6">
        <v>52059</v>
      </c>
      <c r="D1185" s="6">
        <v>-1227</v>
      </c>
      <c r="E1185" s="5">
        <v>-23.4</v>
      </c>
      <c r="F1185" s="5">
        <v>171</v>
      </c>
      <c r="G1185" s="5">
        <v>3.3</v>
      </c>
      <c r="H1185" s="5">
        <v>498</v>
      </c>
      <c r="I1185" s="11"/>
      <c r="J1185" s="11"/>
    </row>
    <row r="1186" spans="1:10" ht="19.5" customHeight="1" x14ac:dyDescent="0.25">
      <c r="A1186" s="11" t="s">
        <v>1177</v>
      </c>
      <c r="B1186" s="12" t="s">
        <v>21</v>
      </c>
      <c r="C1186" s="6">
        <v>10224</v>
      </c>
      <c r="D1186" s="5">
        <v>-7</v>
      </c>
      <c r="E1186" s="5">
        <v>-0.7</v>
      </c>
      <c r="F1186" s="5">
        <v>0</v>
      </c>
      <c r="G1186" s="5">
        <v>0</v>
      </c>
      <c r="H1186" s="5">
        <v>3</v>
      </c>
      <c r="I1186" s="11"/>
      <c r="J1186" s="11"/>
    </row>
    <row r="1187" spans="1:10" ht="19.5" customHeight="1" x14ac:dyDescent="0.25">
      <c r="A1187" s="11" t="s">
        <v>1180</v>
      </c>
      <c r="B1187" s="12" t="s">
        <v>21</v>
      </c>
      <c r="C1187" s="6">
        <v>24945</v>
      </c>
      <c r="D1187" s="5">
        <v>-54</v>
      </c>
      <c r="E1187" s="5">
        <v>-2.2000000000000002</v>
      </c>
      <c r="F1187" s="5">
        <v>3</v>
      </c>
      <c r="G1187" s="5">
        <v>0.1</v>
      </c>
      <c r="H1187" s="5">
        <v>28</v>
      </c>
      <c r="I1187" s="11"/>
      <c r="J1187" s="11"/>
    </row>
    <row r="1188" spans="1:10" ht="19.5" customHeight="1" x14ac:dyDescent="0.25">
      <c r="A1188" s="11" t="s">
        <v>1184</v>
      </c>
      <c r="B1188" s="12" t="s">
        <v>21</v>
      </c>
      <c r="C1188" s="6">
        <v>22855</v>
      </c>
      <c r="D1188" s="5">
        <v>156</v>
      </c>
      <c r="E1188" s="5">
        <v>6.8</v>
      </c>
      <c r="F1188" s="5">
        <v>-2</v>
      </c>
      <c r="G1188" s="5">
        <v>-0.1</v>
      </c>
      <c r="H1188" s="5">
        <v>-19</v>
      </c>
      <c r="I1188" s="11"/>
      <c r="J1188" s="11"/>
    </row>
    <row r="1189" spans="1:10" ht="19.5" customHeight="1" x14ac:dyDescent="0.25">
      <c r="A1189" s="11" t="s">
        <v>1201</v>
      </c>
      <c r="B1189" s="12" t="s">
        <v>21</v>
      </c>
      <c r="C1189" s="6">
        <v>13564</v>
      </c>
      <c r="D1189" s="5">
        <v>-187</v>
      </c>
      <c r="E1189" s="5">
        <v>-13.7</v>
      </c>
      <c r="F1189" s="5">
        <v>0</v>
      </c>
      <c r="G1189" s="5">
        <v>0</v>
      </c>
      <c r="H1189" s="5">
        <v>-29</v>
      </c>
      <c r="I1189" s="11"/>
      <c r="J1189" s="11"/>
    </row>
    <row r="1190" spans="1:10" ht="19.5" customHeight="1" x14ac:dyDescent="0.25">
      <c r="A1190" s="11" t="s">
        <v>1238</v>
      </c>
      <c r="B1190" s="12" t="s">
        <v>21</v>
      </c>
      <c r="C1190" s="6">
        <v>22660</v>
      </c>
      <c r="D1190" s="5">
        <v>-222</v>
      </c>
      <c r="E1190" s="5">
        <v>-9.8000000000000007</v>
      </c>
      <c r="F1190" s="5">
        <v>23</v>
      </c>
      <c r="G1190" s="5">
        <v>1</v>
      </c>
      <c r="H1190" s="5">
        <v>7</v>
      </c>
      <c r="I1190" s="11"/>
      <c r="J1190" s="11"/>
    </row>
    <row r="1191" spans="1:10" ht="19.5" customHeight="1" x14ac:dyDescent="0.25">
      <c r="A1191" s="11" t="s">
        <v>1276</v>
      </c>
      <c r="B1191" s="12" t="s">
        <v>21</v>
      </c>
      <c r="C1191" s="6">
        <v>38541</v>
      </c>
      <c r="D1191" s="5">
        <v>-199</v>
      </c>
      <c r="E1191" s="5">
        <v>-5.2</v>
      </c>
      <c r="F1191" s="5">
        <v>0</v>
      </c>
      <c r="G1191" s="5">
        <v>0</v>
      </c>
      <c r="H1191" s="5">
        <v>18</v>
      </c>
      <c r="I1191" s="11"/>
      <c r="J1191" s="11"/>
    </row>
    <row r="1192" spans="1:10" ht="19.5" customHeight="1" x14ac:dyDescent="0.25">
      <c r="A1192" s="11" t="s">
        <v>1322</v>
      </c>
      <c r="B1192" s="12" t="s">
        <v>21</v>
      </c>
      <c r="C1192" s="6">
        <v>395504</v>
      </c>
      <c r="D1192" s="6">
        <v>2397</v>
      </c>
      <c r="E1192" s="5">
        <v>6.1</v>
      </c>
      <c r="F1192" s="5">
        <v>582</v>
      </c>
      <c r="G1192" s="5">
        <v>1.5</v>
      </c>
      <c r="H1192" s="6">
        <v>1742</v>
      </c>
      <c r="I1192" s="11"/>
      <c r="J1192" s="11"/>
    </row>
    <row r="1193" spans="1:10" ht="19.5" customHeight="1" x14ac:dyDescent="0.25">
      <c r="A1193" s="11" t="s">
        <v>1327</v>
      </c>
      <c r="B1193" s="12" t="s">
        <v>21</v>
      </c>
      <c r="C1193" s="6">
        <v>66705</v>
      </c>
      <c r="D1193" s="5">
        <v>379</v>
      </c>
      <c r="E1193" s="5">
        <v>5.7</v>
      </c>
      <c r="F1193" s="5">
        <v>2</v>
      </c>
      <c r="G1193" s="5">
        <v>0</v>
      </c>
      <c r="H1193" s="5">
        <v>-68</v>
      </c>
      <c r="I1193" s="11"/>
      <c r="J1193" s="11"/>
    </row>
    <row r="1194" spans="1:10" ht="19.5" customHeight="1" x14ac:dyDescent="0.25">
      <c r="A1194" s="11" t="s">
        <v>1335</v>
      </c>
      <c r="B1194" s="12" t="s">
        <v>21</v>
      </c>
      <c r="C1194" s="6">
        <v>308626</v>
      </c>
      <c r="D1194" s="6">
        <v>-6741</v>
      </c>
      <c r="E1194" s="5">
        <v>-21.7</v>
      </c>
      <c r="F1194" s="5">
        <v>951</v>
      </c>
      <c r="G1194" s="5">
        <v>3.1</v>
      </c>
      <c r="H1194" s="6">
        <v>1273</v>
      </c>
      <c r="I1194" s="11"/>
      <c r="J1194" s="11"/>
    </row>
    <row r="1195" spans="1:10" ht="19.5" customHeight="1" x14ac:dyDescent="0.25">
      <c r="A1195" s="11" t="s">
        <v>1336</v>
      </c>
      <c r="B1195" s="12" t="s">
        <v>21</v>
      </c>
      <c r="C1195" s="6">
        <v>996726</v>
      </c>
      <c r="D1195" s="6">
        <v>-5188</v>
      </c>
      <c r="E1195" s="5">
        <v>-5.2</v>
      </c>
      <c r="F1195" s="6">
        <v>2207</v>
      </c>
      <c r="G1195" s="5">
        <v>2.2000000000000002</v>
      </c>
      <c r="H1195" s="6">
        <v>1487</v>
      </c>
      <c r="I1195" s="11"/>
      <c r="J1195" s="11"/>
    </row>
    <row r="1196" spans="1:10" ht="19.5" customHeight="1" x14ac:dyDescent="0.25">
      <c r="A1196" s="11" t="s">
        <v>1349</v>
      </c>
      <c r="B1196" s="12" t="s">
        <v>21</v>
      </c>
      <c r="C1196" s="6">
        <v>17843</v>
      </c>
      <c r="D1196" s="5">
        <v>-47</v>
      </c>
      <c r="E1196" s="5">
        <v>-2.6</v>
      </c>
      <c r="F1196" s="5">
        <v>21</v>
      </c>
      <c r="G1196" s="5">
        <v>1.2</v>
      </c>
      <c r="H1196" s="5">
        <v>-10</v>
      </c>
      <c r="I1196" s="11"/>
      <c r="J1196" s="11"/>
    </row>
    <row r="1197" spans="1:10" ht="19.5" customHeight="1" x14ac:dyDescent="0.25">
      <c r="A1197" s="11" t="s">
        <v>1357</v>
      </c>
      <c r="B1197" s="12" t="s">
        <v>21</v>
      </c>
      <c r="C1197" s="6">
        <v>29369</v>
      </c>
      <c r="D1197" s="5">
        <v>-43</v>
      </c>
      <c r="E1197" s="5">
        <v>-1.5</v>
      </c>
      <c r="F1197" s="5">
        <v>-2</v>
      </c>
      <c r="G1197" s="5">
        <v>-0.1</v>
      </c>
      <c r="H1197" s="5">
        <v>-69</v>
      </c>
      <c r="I1197" s="11"/>
      <c r="J1197" s="11"/>
    </row>
    <row r="1198" spans="1:10" ht="19.5" customHeight="1" x14ac:dyDescent="0.25">
      <c r="A1198" s="11" t="s">
        <v>1359</v>
      </c>
      <c r="B1198" s="12" t="s">
        <v>21</v>
      </c>
      <c r="C1198" s="6">
        <v>31699</v>
      </c>
      <c r="D1198" s="5">
        <v>280</v>
      </c>
      <c r="E1198" s="5">
        <v>8.9</v>
      </c>
      <c r="F1198" s="5">
        <v>12</v>
      </c>
      <c r="G1198" s="5">
        <v>0.4</v>
      </c>
      <c r="H1198" s="5">
        <v>-127</v>
      </c>
      <c r="I1198" s="11"/>
      <c r="J1198" s="11"/>
    </row>
    <row r="1199" spans="1:10" ht="19.5" customHeight="1" x14ac:dyDescent="0.25">
      <c r="A1199" s="11" t="s">
        <v>1384</v>
      </c>
      <c r="B1199" s="12" t="s">
        <v>21</v>
      </c>
      <c r="C1199" s="6">
        <v>55355</v>
      </c>
      <c r="D1199" s="5">
        <v>435</v>
      </c>
      <c r="E1199" s="5">
        <v>7.9</v>
      </c>
      <c r="F1199" s="5">
        <v>61</v>
      </c>
      <c r="G1199" s="5">
        <v>1.1000000000000001</v>
      </c>
      <c r="H1199" s="5">
        <v>111</v>
      </c>
      <c r="I1199" s="11"/>
      <c r="J1199" s="11"/>
    </row>
    <row r="1200" spans="1:10" ht="19.5" customHeight="1" x14ac:dyDescent="0.25">
      <c r="A1200" s="11" t="s">
        <v>1398</v>
      </c>
      <c r="B1200" s="12" t="s">
        <v>21</v>
      </c>
      <c r="C1200" s="6">
        <v>25735</v>
      </c>
      <c r="D1200" s="5">
        <v>-136</v>
      </c>
      <c r="E1200" s="5">
        <v>-5.3</v>
      </c>
      <c r="F1200" s="5">
        <v>0</v>
      </c>
      <c r="G1200" s="5">
        <v>0</v>
      </c>
      <c r="H1200" s="5">
        <v>20</v>
      </c>
      <c r="I1200" s="11"/>
      <c r="J1200" s="11"/>
    </row>
    <row r="1201" spans="1:10" ht="19.5" customHeight="1" x14ac:dyDescent="0.25">
      <c r="A1201" s="11" t="s">
        <v>1458</v>
      </c>
      <c r="B1201" s="12" t="s">
        <v>21</v>
      </c>
      <c r="C1201" s="6">
        <v>20437</v>
      </c>
      <c r="D1201" s="5">
        <v>-157</v>
      </c>
      <c r="E1201" s="5">
        <v>-7.7</v>
      </c>
      <c r="F1201" s="5">
        <v>4</v>
      </c>
      <c r="G1201" s="5">
        <v>0.2</v>
      </c>
      <c r="H1201" s="5">
        <v>37</v>
      </c>
      <c r="I1201" s="11"/>
      <c r="J1201" s="11"/>
    </row>
    <row r="1202" spans="1:10" ht="19.5" customHeight="1" x14ac:dyDescent="0.25">
      <c r="A1202" s="11" t="s">
        <v>1483</v>
      </c>
      <c r="B1202" s="12" t="s">
        <v>21</v>
      </c>
      <c r="C1202" s="6">
        <v>34373</v>
      </c>
      <c r="D1202" s="5">
        <v>435</v>
      </c>
      <c r="E1202" s="5">
        <v>12.8</v>
      </c>
      <c r="F1202" s="5">
        <v>-1</v>
      </c>
      <c r="G1202" s="5">
        <v>0</v>
      </c>
      <c r="H1202" s="5">
        <v>124</v>
      </c>
      <c r="I1202" s="11"/>
      <c r="J1202" s="11"/>
    </row>
    <row r="1203" spans="1:10" ht="19.5" customHeight="1" x14ac:dyDescent="0.25">
      <c r="A1203" s="11" t="s">
        <v>1489</v>
      </c>
      <c r="B1203" s="12" t="s">
        <v>21</v>
      </c>
      <c r="C1203" s="6">
        <v>25022</v>
      </c>
      <c r="D1203" s="5">
        <v>176</v>
      </c>
      <c r="E1203" s="5">
        <v>7.1</v>
      </c>
      <c r="F1203" s="5">
        <v>0</v>
      </c>
      <c r="G1203" s="5">
        <v>0</v>
      </c>
      <c r="H1203" s="5">
        <v>14</v>
      </c>
      <c r="I1203" s="11"/>
      <c r="J1203" s="11"/>
    </row>
    <row r="1204" spans="1:10" ht="19.5" customHeight="1" x14ac:dyDescent="0.25">
      <c r="A1204" s="11" t="s">
        <v>1499</v>
      </c>
      <c r="B1204" s="12" t="s">
        <v>21</v>
      </c>
      <c r="C1204" s="6">
        <v>13296</v>
      </c>
      <c r="D1204" s="5">
        <v>144</v>
      </c>
      <c r="E1204" s="5">
        <v>10.9</v>
      </c>
      <c r="F1204" s="5">
        <v>-1</v>
      </c>
      <c r="G1204" s="5">
        <v>-0.1</v>
      </c>
      <c r="H1204" s="5">
        <v>-51</v>
      </c>
      <c r="I1204" s="11"/>
      <c r="J1204" s="11"/>
    </row>
    <row r="1205" spans="1:10" ht="19.5" customHeight="1" x14ac:dyDescent="0.25">
      <c r="A1205" s="11" t="s">
        <v>1504</v>
      </c>
      <c r="B1205" s="12" t="s">
        <v>21</v>
      </c>
      <c r="C1205" s="6">
        <v>38665</v>
      </c>
      <c r="D1205" s="5">
        <v>373</v>
      </c>
      <c r="E1205" s="5">
        <v>9.6999999999999993</v>
      </c>
      <c r="F1205" s="5">
        <v>-3</v>
      </c>
      <c r="G1205" s="5">
        <v>-0.1</v>
      </c>
      <c r="H1205" s="5">
        <v>231</v>
      </c>
      <c r="I1205" s="11"/>
      <c r="J1205" s="11"/>
    </row>
    <row r="1206" spans="1:10" ht="19.5" customHeight="1" x14ac:dyDescent="0.25">
      <c r="A1206" s="11" t="s">
        <v>1549</v>
      </c>
      <c r="B1206" s="12" t="s">
        <v>21</v>
      </c>
      <c r="C1206" s="6">
        <v>18331</v>
      </c>
      <c r="D1206" s="5">
        <v>47</v>
      </c>
      <c r="E1206" s="5">
        <v>2.6</v>
      </c>
      <c r="F1206" s="5">
        <v>-1</v>
      </c>
      <c r="G1206" s="5">
        <v>-0.1</v>
      </c>
      <c r="H1206" s="5">
        <v>12</v>
      </c>
      <c r="I1206" s="11"/>
      <c r="J1206" s="11"/>
    </row>
    <row r="1207" spans="1:10" ht="19.5" customHeight="1" x14ac:dyDescent="0.25">
      <c r="A1207" s="11" t="s">
        <v>23</v>
      </c>
      <c r="B1207" s="12" t="s">
        <v>27</v>
      </c>
      <c r="C1207" s="6">
        <v>31003</v>
      </c>
      <c r="D1207" s="5">
        <v>-517</v>
      </c>
      <c r="E1207" s="5">
        <v>-16.600000000000001</v>
      </c>
      <c r="F1207" s="5">
        <v>128</v>
      </c>
      <c r="G1207" s="5">
        <v>4.0999999999999996</v>
      </c>
      <c r="H1207" s="5">
        <v>-47</v>
      </c>
      <c r="I1207" s="11"/>
      <c r="J1207" s="11"/>
    </row>
    <row r="1208" spans="1:10" ht="19.5" customHeight="1" x14ac:dyDescent="0.25">
      <c r="A1208" s="11" t="s">
        <v>51</v>
      </c>
      <c r="B1208" s="12" t="s">
        <v>27</v>
      </c>
      <c r="C1208" s="6">
        <v>37210</v>
      </c>
      <c r="D1208" s="5">
        <v>-33</v>
      </c>
      <c r="E1208" s="5">
        <v>-0.9</v>
      </c>
      <c r="F1208" s="5">
        <v>8</v>
      </c>
      <c r="G1208" s="5">
        <v>0.2</v>
      </c>
      <c r="H1208" s="5">
        <v>-2</v>
      </c>
      <c r="I1208" s="11"/>
      <c r="J1208" s="11"/>
    </row>
    <row r="1209" spans="1:10" ht="19.5" customHeight="1" x14ac:dyDescent="0.25">
      <c r="A1209" s="11" t="s">
        <v>68</v>
      </c>
      <c r="B1209" s="12" t="s">
        <v>27</v>
      </c>
      <c r="C1209" s="6">
        <v>12447</v>
      </c>
      <c r="D1209" s="5">
        <v>55</v>
      </c>
      <c r="E1209" s="5">
        <v>4.4000000000000004</v>
      </c>
      <c r="F1209" s="5">
        <v>-1</v>
      </c>
      <c r="G1209" s="5">
        <v>-0.1</v>
      </c>
      <c r="H1209" s="5">
        <v>-38</v>
      </c>
      <c r="I1209" s="11"/>
      <c r="J1209" s="11"/>
    </row>
    <row r="1210" spans="1:10" ht="19.5" customHeight="1" x14ac:dyDescent="0.25">
      <c r="A1210" s="11" t="s">
        <v>111</v>
      </c>
      <c r="B1210" s="12" t="s">
        <v>27</v>
      </c>
      <c r="C1210" s="6">
        <v>18477</v>
      </c>
      <c r="D1210" s="5">
        <v>-67</v>
      </c>
      <c r="E1210" s="5">
        <v>-3.6</v>
      </c>
      <c r="F1210" s="5">
        <v>3</v>
      </c>
      <c r="G1210" s="5">
        <v>0.2</v>
      </c>
      <c r="H1210" s="5">
        <v>-24</v>
      </c>
      <c r="I1210" s="11"/>
      <c r="J1210" s="11"/>
    </row>
    <row r="1211" spans="1:10" ht="19.5" customHeight="1" x14ac:dyDescent="0.25">
      <c r="A1211" s="11" t="s">
        <v>193</v>
      </c>
      <c r="B1211" s="12" t="s">
        <v>27</v>
      </c>
      <c r="C1211" s="6">
        <v>31945</v>
      </c>
      <c r="D1211" s="5">
        <v>-739</v>
      </c>
      <c r="E1211" s="5">
        <v>-22.9</v>
      </c>
      <c r="F1211" s="5">
        <v>15</v>
      </c>
      <c r="G1211" s="5">
        <v>0.5</v>
      </c>
      <c r="H1211" s="5">
        <v>34</v>
      </c>
      <c r="I1211" s="11"/>
      <c r="J1211" s="11"/>
    </row>
    <row r="1212" spans="1:10" ht="19.5" customHeight="1" x14ac:dyDescent="0.25">
      <c r="A1212" s="11" t="s">
        <v>263</v>
      </c>
      <c r="B1212" s="12" t="s">
        <v>27</v>
      </c>
      <c r="C1212" s="6">
        <v>14492</v>
      </c>
      <c r="D1212" s="5">
        <v>-70</v>
      </c>
      <c r="E1212" s="5">
        <v>-4.8</v>
      </c>
      <c r="F1212" s="5">
        <v>3</v>
      </c>
      <c r="G1212" s="5">
        <v>0.2</v>
      </c>
      <c r="H1212" s="5">
        <v>-3</v>
      </c>
      <c r="I1212" s="11"/>
      <c r="J1212" s="11"/>
    </row>
    <row r="1213" spans="1:10" ht="19.5" customHeight="1" x14ac:dyDescent="0.25">
      <c r="A1213" s="11" t="s">
        <v>283</v>
      </c>
      <c r="B1213" s="12" t="s">
        <v>27</v>
      </c>
      <c r="C1213" s="6">
        <v>10139</v>
      </c>
      <c r="D1213" s="5">
        <v>-50</v>
      </c>
      <c r="E1213" s="5">
        <v>-4.9000000000000004</v>
      </c>
      <c r="F1213" s="5">
        <v>-1</v>
      </c>
      <c r="G1213" s="5">
        <v>-0.1</v>
      </c>
      <c r="H1213" s="5">
        <v>-20</v>
      </c>
      <c r="I1213" s="11"/>
      <c r="J1213" s="11"/>
    </row>
    <row r="1214" spans="1:10" ht="19.5" customHeight="1" x14ac:dyDescent="0.25">
      <c r="A1214" s="11" t="s">
        <v>326</v>
      </c>
      <c r="B1214" s="12" t="s">
        <v>27</v>
      </c>
      <c r="C1214" s="6">
        <v>17146</v>
      </c>
      <c r="D1214" s="5">
        <v>-137</v>
      </c>
      <c r="E1214" s="5">
        <v>-8</v>
      </c>
      <c r="F1214" s="5">
        <v>21</v>
      </c>
      <c r="G1214" s="5">
        <v>1.2</v>
      </c>
      <c r="H1214" s="5">
        <v>28</v>
      </c>
      <c r="I1214" s="11"/>
      <c r="J1214" s="11"/>
    </row>
    <row r="1215" spans="1:10" ht="19.5" customHeight="1" x14ac:dyDescent="0.25">
      <c r="A1215" s="11" t="s">
        <v>346</v>
      </c>
      <c r="B1215" s="12" t="s">
        <v>27</v>
      </c>
      <c r="C1215" s="6">
        <v>15828</v>
      </c>
      <c r="D1215" s="5">
        <v>-60</v>
      </c>
      <c r="E1215" s="5">
        <v>-3.8</v>
      </c>
      <c r="F1215" s="5">
        <v>2</v>
      </c>
      <c r="G1215" s="5">
        <v>0.1</v>
      </c>
      <c r="H1215" s="5">
        <v>-10</v>
      </c>
      <c r="I1215" s="11"/>
      <c r="J1215" s="11"/>
    </row>
    <row r="1216" spans="1:10" ht="19.5" customHeight="1" x14ac:dyDescent="0.25">
      <c r="A1216" s="11" t="s">
        <v>348</v>
      </c>
      <c r="B1216" s="12" t="s">
        <v>27</v>
      </c>
      <c r="C1216" s="6">
        <v>19640</v>
      </c>
      <c r="D1216" s="5">
        <v>-197</v>
      </c>
      <c r="E1216" s="5">
        <v>-10</v>
      </c>
      <c r="F1216" s="5">
        <v>0</v>
      </c>
      <c r="G1216" s="5">
        <v>0</v>
      </c>
      <c r="H1216" s="5">
        <v>-5</v>
      </c>
      <c r="I1216" s="11"/>
      <c r="J1216" s="11"/>
    </row>
    <row r="1217" spans="1:10" ht="19.5" customHeight="1" x14ac:dyDescent="0.25">
      <c r="A1217" s="11" t="s">
        <v>355</v>
      </c>
      <c r="B1217" s="12" t="s">
        <v>27</v>
      </c>
      <c r="C1217" s="6">
        <v>23154</v>
      </c>
      <c r="D1217" s="5">
        <v>-762</v>
      </c>
      <c r="E1217" s="5">
        <v>-32.4</v>
      </c>
      <c r="F1217" s="5">
        <v>0</v>
      </c>
      <c r="G1217" s="5">
        <v>0</v>
      </c>
      <c r="H1217" s="5">
        <v>94</v>
      </c>
      <c r="I1217" s="11"/>
      <c r="J1217" s="11"/>
    </row>
    <row r="1218" spans="1:10" ht="19.5" customHeight="1" x14ac:dyDescent="0.25">
      <c r="A1218" s="11" t="s">
        <v>388</v>
      </c>
      <c r="B1218" s="12" t="s">
        <v>27</v>
      </c>
      <c r="C1218" s="6">
        <v>28516</v>
      </c>
      <c r="D1218" s="5">
        <v>-140</v>
      </c>
      <c r="E1218" s="5">
        <v>-4.9000000000000004</v>
      </c>
      <c r="F1218" s="5">
        <v>31</v>
      </c>
      <c r="G1218" s="5">
        <v>1.1000000000000001</v>
      </c>
      <c r="H1218" s="5">
        <v>21</v>
      </c>
      <c r="I1218" s="11"/>
      <c r="J1218" s="11"/>
    </row>
    <row r="1219" spans="1:10" ht="19.5" customHeight="1" x14ac:dyDescent="0.25">
      <c r="A1219" s="11" t="s">
        <v>393</v>
      </c>
      <c r="B1219" s="12" t="s">
        <v>27</v>
      </c>
      <c r="C1219" s="6">
        <v>19079</v>
      </c>
      <c r="D1219" s="5">
        <v>-139</v>
      </c>
      <c r="E1219" s="5">
        <v>-7.3</v>
      </c>
      <c r="F1219" s="5">
        <v>9</v>
      </c>
      <c r="G1219" s="5">
        <v>0.5</v>
      </c>
      <c r="H1219" s="5">
        <v>20</v>
      </c>
      <c r="I1219" s="11"/>
      <c r="J1219" s="11"/>
    </row>
    <row r="1220" spans="1:10" ht="19.5" customHeight="1" x14ac:dyDescent="0.25">
      <c r="A1220" s="11" t="s">
        <v>448</v>
      </c>
      <c r="B1220" s="12" t="s">
        <v>27</v>
      </c>
      <c r="C1220" s="6">
        <v>178751</v>
      </c>
      <c r="D1220" s="6">
        <v>2357</v>
      </c>
      <c r="E1220" s="5">
        <v>13.3</v>
      </c>
      <c r="F1220" s="5">
        <v>45</v>
      </c>
      <c r="G1220" s="5">
        <v>0.3</v>
      </c>
      <c r="H1220" s="5">
        <v>809</v>
      </c>
      <c r="I1220" s="11"/>
      <c r="J1220" s="11"/>
    </row>
    <row r="1221" spans="1:10" ht="19.5" customHeight="1" x14ac:dyDescent="0.25">
      <c r="A1221" s="11" t="s">
        <v>534</v>
      </c>
      <c r="B1221" s="12" t="s">
        <v>27</v>
      </c>
      <c r="C1221" s="6">
        <v>75471</v>
      </c>
      <c r="D1221" s="5">
        <v>-553</v>
      </c>
      <c r="E1221" s="5">
        <v>-7.3</v>
      </c>
      <c r="F1221" s="5">
        <v>105</v>
      </c>
      <c r="G1221" s="5">
        <v>1.4</v>
      </c>
      <c r="H1221" s="5">
        <v>282</v>
      </c>
      <c r="I1221" s="11"/>
      <c r="J1221" s="11"/>
    </row>
    <row r="1222" spans="1:10" ht="19.5" customHeight="1" x14ac:dyDescent="0.25">
      <c r="A1222" s="11" t="s">
        <v>567</v>
      </c>
      <c r="B1222" s="12" t="s">
        <v>27</v>
      </c>
      <c r="C1222" s="6">
        <v>24094</v>
      </c>
      <c r="D1222" s="5">
        <v>170</v>
      </c>
      <c r="E1222" s="5">
        <v>7.1</v>
      </c>
      <c r="F1222" s="5">
        <v>72</v>
      </c>
      <c r="G1222" s="5">
        <v>3</v>
      </c>
      <c r="H1222" s="5">
        <v>139</v>
      </c>
      <c r="I1222" s="11"/>
      <c r="J1222" s="11"/>
    </row>
    <row r="1223" spans="1:10" ht="19.5" customHeight="1" x14ac:dyDescent="0.25">
      <c r="A1223" s="11" t="s">
        <v>606</v>
      </c>
      <c r="B1223" s="12" t="s">
        <v>27</v>
      </c>
      <c r="C1223" s="6">
        <v>13345</v>
      </c>
      <c r="D1223" s="5">
        <v>-118</v>
      </c>
      <c r="E1223" s="5">
        <v>-8.8000000000000007</v>
      </c>
      <c r="F1223" s="5">
        <v>0</v>
      </c>
      <c r="G1223" s="5">
        <v>0</v>
      </c>
      <c r="H1223" s="5">
        <v>-19</v>
      </c>
      <c r="I1223" s="11"/>
      <c r="J1223" s="11"/>
    </row>
    <row r="1224" spans="1:10" ht="19.5" customHeight="1" x14ac:dyDescent="0.25">
      <c r="A1224" s="11" t="s">
        <v>612</v>
      </c>
      <c r="B1224" s="12" t="s">
        <v>27</v>
      </c>
      <c r="C1224" s="6">
        <v>21087</v>
      </c>
      <c r="D1224" s="5">
        <v>-145</v>
      </c>
      <c r="E1224" s="5">
        <v>-6.9</v>
      </c>
      <c r="F1224" s="5">
        <v>-3</v>
      </c>
      <c r="G1224" s="5">
        <v>-0.1</v>
      </c>
      <c r="H1224" s="5">
        <v>17</v>
      </c>
      <c r="I1224" s="11"/>
      <c r="J1224" s="11"/>
    </row>
    <row r="1225" spans="1:10" ht="19.5" customHeight="1" x14ac:dyDescent="0.25">
      <c r="A1225" s="11" t="s">
        <v>632</v>
      </c>
      <c r="B1225" s="12" t="s">
        <v>27</v>
      </c>
      <c r="C1225" s="6">
        <v>47053</v>
      </c>
      <c r="D1225" s="5">
        <v>416</v>
      </c>
      <c r="E1225" s="5">
        <v>8.9</v>
      </c>
      <c r="F1225" s="5">
        <v>0</v>
      </c>
      <c r="G1225" s="5">
        <v>0</v>
      </c>
      <c r="H1225" s="5">
        <v>-11</v>
      </c>
      <c r="I1225" s="11"/>
      <c r="J1225" s="11"/>
    </row>
    <row r="1226" spans="1:10" ht="19.5" customHeight="1" x14ac:dyDescent="0.25">
      <c r="A1226" s="11" t="s">
        <v>643</v>
      </c>
      <c r="B1226" s="12" t="s">
        <v>27</v>
      </c>
      <c r="C1226" s="6">
        <v>205027</v>
      </c>
      <c r="D1226" s="6">
        <v>1294</v>
      </c>
      <c r="E1226" s="5">
        <v>6.3</v>
      </c>
      <c r="F1226" s="5">
        <v>258</v>
      </c>
      <c r="G1226" s="5">
        <v>1.3</v>
      </c>
      <c r="H1226" s="5">
        <v>830</v>
      </c>
      <c r="I1226" s="11"/>
      <c r="J1226" s="11"/>
    </row>
    <row r="1227" spans="1:10" ht="19.5" customHeight="1" x14ac:dyDescent="0.25">
      <c r="A1227" s="11" t="s">
        <v>672</v>
      </c>
      <c r="B1227" s="12" t="s">
        <v>27</v>
      </c>
      <c r="C1227" s="6">
        <v>239497</v>
      </c>
      <c r="D1227" s="6">
        <v>-3620</v>
      </c>
      <c r="E1227" s="5">
        <v>-15</v>
      </c>
      <c r="F1227" s="5">
        <v>298</v>
      </c>
      <c r="G1227" s="5">
        <v>1.2</v>
      </c>
      <c r="H1227" s="5">
        <v>987</v>
      </c>
      <c r="I1227" s="11"/>
      <c r="J1227" s="11"/>
    </row>
    <row r="1228" spans="1:10" ht="19.5" customHeight="1" x14ac:dyDescent="0.25">
      <c r="A1228" s="11" t="s">
        <v>676</v>
      </c>
      <c r="B1228" s="12" t="s">
        <v>27</v>
      </c>
      <c r="C1228" s="6">
        <v>17739</v>
      </c>
      <c r="D1228" s="5">
        <v>-224</v>
      </c>
      <c r="E1228" s="5">
        <v>-12.5</v>
      </c>
      <c r="F1228" s="5">
        <v>-1</v>
      </c>
      <c r="G1228" s="5">
        <v>-0.1</v>
      </c>
      <c r="H1228" s="5">
        <v>3</v>
      </c>
      <c r="I1228" s="11"/>
      <c r="J1228" s="11"/>
    </row>
    <row r="1229" spans="1:10" ht="19.5" customHeight="1" x14ac:dyDescent="0.25">
      <c r="A1229" s="11" t="s">
        <v>720</v>
      </c>
      <c r="B1229" s="12" t="s">
        <v>27</v>
      </c>
      <c r="C1229" s="6">
        <v>23508</v>
      </c>
      <c r="D1229" s="5">
        <v>103</v>
      </c>
      <c r="E1229" s="5">
        <v>4.4000000000000004</v>
      </c>
      <c r="F1229" s="5">
        <v>12</v>
      </c>
      <c r="G1229" s="5">
        <v>0.5</v>
      </c>
      <c r="H1229" s="5">
        <v>-8</v>
      </c>
      <c r="I1229" s="11"/>
      <c r="J1229" s="11"/>
    </row>
    <row r="1230" spans="1:10" ht="19.5" customHeight="1" x14ac:dyDescent="0.25">
      <c r="A1230" s="11" t="s">
        <v>722</v>
      </c>
      <c r="B1230" s="12" t="s">
        <v>27</v>
      </c>
      <c r="C1230" s="6">
        <v>142152</v>
      </c>
      <c r="D1230" s="5">
        <v>31</v>
      </c>
      <c r="E1230" s="5">
        <v>0.2</v>
      </c>
      <c r="F1230" s="5">
        <v>303</v>
      </c>
      <c r="G1230" s="5">
        <v>2.1</v>
      </c>
      <c r="H1230" s="5">
        <v>275</v>
      </c>
      <c r="I1230" s="11"/>
      <c r="J1230" s="11"/>
    </row>
    <row r="1231" spans="1:10" ht="19.5" customHeight="1" x14ac:dyDescent="0.25">
      <c r="A1231" s="11" t="s">
        <v>725</v>
      </c>
      <c r="B1231" s="12" t="s">
        <v>27</v>
      </c>
      <c r="C1231" s="6">
        <v>16582</v>
      </c>
      <c r="D1231" s="5">
        <v>-23</v>
      </c>
      <c r="E1231" s="5">
        <v>-1.4</v>
      </c>
      <c r="F1231" s="5">
        <v>0</v>
      </c>
      <c r="G1231" s="5">
        <v>0</v>
      </c>
      <c r="H1231" s="5">
        <v>17</v>
      </c>
      <c r="I1231" s="11"/>
      <c r="J1231" s="11"/>
    </row>
    <row r="1232" spans="1:10" ht="19.5" customHeight="1" x14ac:dyDescent="0.25">
      <c r="A1232" s="11" t="s">
        <v>729</v>
      </c>
      <c r="B1232" s="12" t="s">
        <v>27</v>
      </c>
      <c r="C1232" s="6">
        <v>11314</v>
      </c>
      <c r="D1232" s="5">
        <v>-119</v>
      </c>
      <c r="E1232" s="5">
        <v>-10.4</v>
      </c>
      <c r="F1232" s="5">
        <v>0</v>
      </c>
      <c r="G1232" s="5">
        <v>0</v>
      </c>
      <c r="H1232" s="5">
        <v>-32</v>
      </c>
      <c r="I1232" s="11"/>
      <c r="J1232" s="11"/>
    </row>
    <row r="1233" spans="1:10" ht="19.5" customHeight="1" x14ac:dyDescent="0.25">
      <c r="A1233" s="11" t="s">
        <v>740</v>
      </c>
      <c r="B1233" s="12" t="s">
        <v>27</v>
      </c>
      <c r="C1233" s="6">
        <v>67930</v>
      </c>
      <c r="D1233" s="5">
        <v>-429</v>
      </c>
      <c r="E1233" s="5">
        <v>-6.3</v>
      </c>
      <c r="F1233" s="5">
        <v>7</v>
      </c>
      <c r="G1233" s="5">
        <v>0.1</v>
      </c>
      <c r="H1233" s="5">
        <v>175</v>
      </c>
      <c r="I1233" s="11"/>
      <c r="J1233" s="11"/>
    </row>
    <row r="1234" spans="1:10" ht="19.5" customHeight="1" x14ac:dyDescent="0.25">
      <c r="A1234" s="11" t="s">
        <v>793</v>
      </c>
      <c r="B1234" s="12" t="s">
        <v>27</v>
      </c>
      <c r="C1234" s="6">
        <v>54374</v>
      </c>
      <c r="D1234" s="5">
        <v>643</v>
      </c>
      <c r="E1234" s="5">
        <v>11.9</v>
      </c>
      <c r="F1234" s="5">
        <v>54</v>
      </c>
      <c r="G1234" s="5">
        <v>1</v>
      </c>
      <c r="H1234" s="5">
        <v>192</v>
      </c>
      <c r="I1234" s="11"/>
      <c r="J1234" s="11"/>
    </row>
    <row r="1235" spans="1:10" ht="19.5" customHeight="1" x14ac:dyDescent="0.25">
      <c r="A1235" s="11" t="s">
        <v>798</v>
      </c>
      <c r="B1235" s="12" t="s">
        <v>27</v>
      </c>
      <c r="C1235" s="6">
        <v>61374</v>
      </c>
      <c r="D1235" s="5">
        <v>-215</v>
      </c>
      <c r="E1235" s="5">
        <v>-3.5</v>
      </c>
      <c r="F1235" s="5">
        <v>-13</v>
      </c>
      <c r="G1235" s="5">
        <v>-0.2</v>
      </c>
      <c r="H1235" s="5">
        <v>371</v>
      </c>
      <c r="I1235" s="11"/>
      <c r="J1235" s="11"/>
    </row>
    <row r="1236" spans="1:10" ht="19.5" customHeight="1" x14ac:dyDescent="0.25">
      <c r="A1236" s="11" t="s">
        <v>817</v>
      </c>
      <c r="B1236" s="12" t="s">
        <v>27</v>
      </c>
      <c r="C1236" s="6">
        <v>76155</v>
      </c>
      <c r="D1236" s="6">
        <v>-1197</v>
      </c>
      <c r="E1236" s="5">
        <v>-15.6</v>
      </c>
      <c r="F1236" s="5">
        <v>-4</v>
      </c>
      <c r="G1236" s="5">
        <v>-0.1</v>
      </c>
      <c r="H1236" s="5">
        <v>127</v>
      </c>
      <c r="I1236" s="11"/>
      <c r="J1236" s="11"/>
    </row>
    <row r="1237" spans="1:10" ht="19.5" customHeight="1" x14ac:dyDescent="0.25">
      <c r="A1237" s="11" t="s">
        <v>821</v>
      </c>
      <c r="B1237" s="12" t="s">
        <v>27</v>
      </c>
      <c r="C1237" s="6">
        <v>12643</v>
      </c>
      <c r="D1237" s="5">
        <v>-177</v>
      </c>
      <c r="E1237" s="5">
        <v>-13.9</v>
      </c>
      <c r="F1237" s="5">
        <v>0</v>
      </c>
      <c r="G1237" s="5">
        <v>0</v>
      </c>
      <c r="H1237" s="5">
        <v>17</v>
      </c>
      <c r="I1237" s="11"/>
      <c r="J1237" s="11"/>
    </row>
    <row r="1238" spans="1:10" ht="19.5" customHeight="1" x14ac:dyDescent="0.25">
      <c r="A1238" s="11" t="s">
        <v>825</v>
      </c>
      <c r="B1238" s="12" t="s">
        <v>27</v>
      </c>
      <c r="C1238" s="6">
        <v>22715</v>
      </c>
      <c r="D1238" s="5">
        <v>-50</v>
      </c>
      <c r="E1238" s="5">
        <v>-2.2000000000000002</v>
      </c>
      <c r="F1238" s="5">
        <v>-1</v>
      </c>
      <c r="G1238" s="5">
        <v>0</v>
      </c>
      <c r="H1238" s="5">
        <v>30</v>
      </c>
      <c r="I1238" s="11"/>
      <c r="J1238" s="11"/>
    </row>
    <row r="1239" spans="1:10" ht="19.5" customHeight="1" x14ac:dyDescent="0.25">
      <c r="A1239" s="11" t="s">
        <v>828</v>
      </c>
      <c r="B1239" s="12" t="s">
        <v>27</v>
      </c>
      <c r="C1239" s="6">
        <v>84933</v>
      </c>
      <c r="D1239" s="5">
        <v>-49</v>
      </c>
      <c r="E1239" s="5">
        <v>-0.6</v>
      </c>
      <c r="F1239" s="5">
        <v>14</v>
      </c>
      <c r="G1239" s="5">
        <v>0.2</v>
      </c>
      <c r="H1239" s="5">
        <v>154</v>
      </c>
      <c r="I1239" s="11"/>
      <c r="J1239" s="11"/>
    </row>
    <row r="1240" spans="1:10" ht="19.5" customHeight="1" x14ac:dyDescent="0.25">
      <c r="A1240" s="11" t="s">
        <v>830</v>
      </c>
      <c r="B1240" s="12" t="s">
        <v>27</v>
      </c>
      <c r="C1240" s="6">
        <v>29223</v>
      </c>
      <c r="D1240" s="5">
        <v>-600</v>
      </c>
      <c r="E1240" s="5">
        <v>-20.399999999999999</v>
      </c>
      <c r="F1240" s="5">
        <v>5</v>
      </c>
      <c r="G1240" s="5">
        <v>0.2</v>
      </c>
      <c r="H1240" s="5">
        <v>91</v>
      </c>
      <c r="I1240" s="11"/>
      <c r="J1240" s="11"/>
    </row>
    <row r="1241" spans="1:10" ht="19.5" customHeight="1" x14ac:dyDescent="0.25">
      <c r="A1241" s="11" t="s">
        <v>844</v>
      </c>
      <c r="B1241" s="12" t="s">
        <v>27</v>
      </c>
      <c r="C1241" s="6">
        <v>34347</v>
      </c>
      <c r="D1241" s="5">
        <v>-71</v>
      </c>
      <c r="E1241" s="5">
        <v>-2.1</v>
      </c>
      <c r="F1241" s="5">
        <v>10</v>
      </c>
      <c r="G1241" s="5">
        <v>0.3</v>
      </c>
      <c r="H1241" s="5">
        <v>5</v>
      </c>
      <c r="I1241" s="11"/>
      <c r="J1241" s="11"/>
    </row>
    <row r="1242" spans="1:10" ht="19.5" customHeight="1" x14ac:dyDescent="0.25">
      <c r="A1242" s="11" t="s">
        <v>863</v>
      </c>
      <c r="B1242" s="12" t="s">
        <v>27</v>
      </c>
      <c r="C1242" s="6">
        <v>59186</v>
      </c>
      <c r="D1242" s="5">
        <v>-555</v>
      </c>
      <c r="E1242" s="5">
        <v>-9.4</v>
      </c>
      <c r="F1242" s="5">
        <v>85</v>
      </c>
      <c r="G1242" s="5">
        <v>1.4</v>
      </c>
      <c r="H1242" s="5">
        <v>196</v>
      </c>
      <c r="I1242" s="11"/>
      <c r="J1242" s="11"/>
    </row>
    <row r="1243" spans="1:10" ht="19.5" customHeight="1" x14ac:dyDescent="0.25">
      <c r="A1243" s="11" t="s">
        <v>878</v>
      </c>
      <c r="B1243" s="12" t="s">
        <v>27</v>
      </c>
      <c r="C1243" s="6">
        <v>104618</v>
      </c>
      <c r="D1243" s="5">
        <v>348</v>
      </c>
      <c r="E1243" s="5">
        <v>3.3</v>
      </c>
      <c r="F1243" s="5">
        <v>167</v>
      </c>
      <c r="G1243" s="5">
        <v>1.6</v>
      </c>
      <c r="H1243" s="5">
        <v>231</v>
      </c>
      <c r="I1243" s="11"/>
      <c r="J1243" s="11"/>
    </row>
    <row r="1244" spans="1:10" ht="19.5" customHeight="1" x14ac:dyDescent="0.25">
      <c r="A1244" s="11" t="s">
        <v>894</v>
      </c>
      <c r="B1244" s="12" t="s">
        <v>27</v>
      </c>
      <c r="C1244" s="6">
        <v>25069</v>
      </c>
      <c r="D1244" s="5">
        <v>-2</v>
      </c>
      <c r="E1244" s="5">
        <v>-0.1</v>
      </c>
      <c r="F1244" s="5">
        <v>-2</v>
      </c>
      <c r="G1244" s="5">
        <v>-0.1</v>
      </c>
      <c r="H1244" s="5">
        <v>-39</v>
      </c>
      <c r="I1244" s="11"/>
      <c r="J1244" s="11"/>
    </row>
    <row r="1245" spans="1:10" ht="19.5" customHeight="1" x14ac:dyDescent="0.25">
      <c r="A1245" s="11" t="s">
        <v>898</v>
      </c>
      <c r="B1245" s="12" t="s">
        <v>27</v>
      </c>
      <c r="C1245" s="6">
        <v>35619</v>
      </c>
      <c r="D1245" s="5">
        <v>-155</v>
      </c>
      <c r="E1245" s="5">
        <v>-4.3</v>
      </c>
      <c r="F1245" s="5">
        <v>2</v>
      </c>
      <c r="G1245" s="5">
        <v>0.1</v>
      </c>
      <c r="H1245" s="5">
        <v>-6</v>
      </c>
      <c r="I1245" s="11"/>
      <c r="J1245" s="11"/>
    </row>
    <row r="1246" spans="1:10" ht="19.5" customHeight="1" x14ac:dyDescent="0.25">
      <c r="A1246" s="11" t="s">
        <v>969</v>
      </c>
      <c r="B1246" s="12" t="s">
        <v>27</v>
      </c>
      <c r="C1246" s="6">
        <v>35872</v>
      </c>
      <c r="D1246" s="5">
        <v>-12</v>
      </c>
      <c r="E1246" s="5">
        <v>-0.3</v>
      </c>
      <c r="F1246" s="5">
        <v>0</v>
      </c>
      <c r="G1246" s="5">
        <v>0</v>
      </c>
      <c r="H1246" s="5">
        <v>-22</v>
      </c>
      <c r="I1246" s="11"/>
      <c r="J1246" s="11"/>
    </row>
    <row r="1247" spans="1:10" ht="19.5" customHeight="1" x14ac:dyDescent="0.25">
      <c r="A1247" s="11" t="s">
        <v>974</v>
      </c>
      <c r="B1247" s="12" t="s">
        <v>27</v>
      </c>
      <c r="C1247" s="6">
        <v>10173</v>
      </c>
      <c r="D1247" s="5">
        <v>-90</v>
      </c>
      <c r="E1247" s="5">
        <v>-8.8000000000000007</v>
      </c>
      <c r="F1247" s="5">
        <v>4</v>
      </c>
      <c r="G1247" s="5">
        <v>0.4</v>
      </c>
      <c r="H1247" s="5">
        <v>0</v>
      </c>
      <c r="I1247" s="11"/>
      <c r="J1247" s="11"/>
    </row>
    <row r="1248" spans="1:10" ht="19.5" customHeight="1" x14ac:dyDescent="0.25">
      <c r="A1248" s="11" t="s">
        <v>1007</v>
      </c>
      <c r="B1248" s="12" t="s">
        <v>27</v>
      </c>
      <c r="C1248" s="6">
        <v>29369</v>
      </c>
      <c r="D1248" s="5">
        <v>-93</v>
      </c>
      <c r="E1248" s="5">
        <v>-3.2</v>
      </c>
      <c r="F1248" s="5">
        <v>-6</v>
      </c>
      <c r="G1248" s="5">
        <v>-0.2</v>
      </c>
      <c r="H1248" s="5">
        <v>31</v>
      </c>
      <c r="I1248" s="11"/>
      <c r="J1248" s="11"/>
    </row>
    <row r="1249" spans="1:10" ht="19.5" customHeight="1" x14ac:dyDescent="0.25">
      <c r="A1249" s="11" t="s">
        <v>1020</v>
      </c>
      <c r="B1249" s="12" t="s">
        <v>27</v>
      </c>
      <c r="C1249" s="6">
        <v>21185</v>
      </c>
      <c r="D1249" s="5">
        <v>-181</v>
      </c>
      <c r="E1249" s="5">
        <v>-8.5</v>
      </c>
      <c r="F1249" s="5">
        <v>3</v>
      </c>
      <c r="G1249" s="5">
        <v>0.1</v>
      </c>
      <c r="H1249" s="5">
        <v>-22</v>
      </c>
      <c r="I1249" s="11"/>
      <c r="J1249" s="11"/>
    </row>
    <row r="1250" spans="1:10" ht="19.5" customHeight="1" x14ac:dyDescent="0.25">
      <c r="A1250" s="11" t="s">
        <v>1035</v>
      </c>
      <c r="B1250" s="12" t="s">
        <v>27</v>
      </c>
      <c r="C1250" s="6">
        <v>10742</v>
      </c>
      <c r="D1250" s="5">
        <v>-204</v>
      </c>
      <c r="E1250" s="5">
        <v>-18.8</v>
      </c>
      <c r="F1250" s="5">
        <v>16</v>
      </c>
      <c r="G1250" s="5">
        <v>1.5</v>
      </c>
      <c r="H1250" s="5">
        <v>15</v>
      </c>
      <c r="I1250" s="11"/>
      <c r="J1250" s="11"/>
    </row>
    <row r="1251" spans="1:10" ht="19.5" customHeight="1" x14ac:dyDescent="0.25">
      <c r="A1251" s="11" t="s">
        <v>1057</v>
      </c>
      <c r="B1251" s="12" t="s">
        <v>27</v>
      </c>
      <c r="C1251" s="6">
        <v>49799</v>
      </c>
      <c r="D1251" s="5">
        <v>-88</v>
      </c>
      <c r="E1251" s="5">
        <v>-1.8</v>
      </c>
      <c r="F1251" s="5">
        <v>108</v>
      </c>
      <c r="G1251" s="5">
        <v>2.2000000000000002</v>
      </c>
      <c r="H1251" s="5">
        <v>201</v>
      </c>
      <c r="I1251" s="11"/>
      <c r="J1251" s="11"/>
    </row>
    <row r="1252" spans="1:10" ht="19.5" customHeight="1" x14ac:dyDescent="0.25">
      <c r="A1252" s="11" t="s">
        <v>1090</v>
      </c>
      <c r="B1252" s="12" t="s">
        <v>27</v>
      </c>
      <c r="C1252" s="6">
        <v>33994</v>
      </c>
      <c r="D1252" s="5">
        <v>-247</v>
      </c>
      <c r="E1252" s="5">
        <v>-7.2</v>
      </c>
      <c r="F1252" s="5">
        <v>17</v>
      </c>
      <c r="G1252" s="5">
        <v>0.5</v>
      </c>
      <c r="H1252" s="5">
        <v>65</v>
      </c>
      <c r="I1252" s="11"/>
      <c r="J1252" s="11"/>
    </row>
    <row r="1253" spans="1:10" ht="19.5" customHeight="1" x14ac:dyDescent="0.25">
      <c r="A1253" s="11" t="s">
        <v>1103</v>
      </c>
      <c r="B1253" s="12" t="s">
        <v>27</v>
      </c>
      <c r="C1253" s="6">
        <v>55270</v>
      </c>
      <c r="D1253" s="5">
        <v>246</v>
      </c>
      <c r="E1253" s="5">
        <v>4.5</v>
      </c>
      <c r="F1253" s="5">
        <v>-22</v>
      </c>
      <c r="G1253" s="5">
        <v>-0.4</v>
      </c>
      <c r="H1253" s="5">
        <v>-23</v>
      </c>
      <c r="I1253" s="11"/>
      <c r="J1253" s="11"/>
    </row>
    <row r="1254" spans="1:10" ht="19.5" customHeight="1" x14ac:dyDescent="0.25">
      <c r="A1254" s="11" t="s">
        <v>1113</v>
      </c>
      <c r="B1254" s="12" t="s">
        <v>27</v>
      </c>
      <c r="C1254" s="6">
        <v>12032</v>
      </c>
      <c r="D1254" s="5">
        <v>-51</v>
      </c>
      <c r="E1254" s="5">
        <v>-4.2</v>
      </c>
      <c r="F1254" s="5">
        <v>-2</v>
      </c>
      <c r="G1254" s="5">
        <v>-0.2</v>
      </c>
      <c r="H1254" s="5">
        <v>10</v>
      </c>
      <c r="I1254" s="11"/>
      <c r="J1254" s="11"/>
    </row>
    <row r="1255" spans="1:10" ht="19.5" customHeight="1" x14ac:dyDescent="0.25">
      <c r="A1255" s="11" t="s">
        <v>1124</v>
      </c>
      <c r="B1255" s="12" t="s">
        <v>27</v>
      </c>
      <c r="C1255" s="6">
        <v>39468</v>
      </c>
      <c r="D1255" s="5">
        <v>-162</v>
      </c>
      <c r="E1255" s="5">
        <v>-4.0999999999999996</v>
      </c>
      <c r="F1255" s="5">
        <v>10</v>
      </c>
      <c r="G1255" s="5">
        <v>0.3</v>
      </c>
      <c r="H1255" s="5">
        <v>16</v>
      </c>
      <c r="I1255" s="11"/>
      <c r="J1255" s="11"/>
    </row>
    <row r="1256" spans="1:10" ht="19.5" customHeight="1" x14ac:dyDescent="0.25">
      <c r="A1256" s="11" t="s">
        <v>1142</v>
      </c>
      <c r="B1256" s="12" t="s">
        <v>27</v>
      </c>
      <c r="C1256" s="6">
        <v>31640</v>
      </c>
      <c r="D1256" s="5">
        <v>27</v>
      </c>
      <c r="E1256" s="5">
        <v>0.9</v>
      </c>
      <c r="F1256" s="5">
        <v>-11</v>
      </c>
      <c r="G1256" s="5">
        <v>-0.3</v>
      </c>
      <c r="H1256" s="5">
        <v>190</v>
      </c>
      <c r="I1256" s="11"/>
      <c r="J1256" s="11"/>
    </row>
    <row r="1257" spans="1:10" ht="19.5" customHeight="1" x14ac:dyDescent="0.25">
      <c r="A1257" s="11" t="s">
        <v>1156</v>
      </c>
      <c r="B1257" s="12" t="s">
        <v>27</v>
      </c>
      <c r="C1257" s="6">
        <v>25261</v>
      </c>
      <c r="D1257" s="5">
        <v>-195</v>
      </c>
      <c r="E1257" s="5">
        <v>-7.7</v>
      </c>
      <c r="F1257" s="5">
        <v>3</v>
      </c>
      <c r="G1257" s="5">
        <v>0.1</v>
      </c>
      <c r="H1257" s="5">
        <v>59</v>
      </c>
      <c r="I1257" s="11"/>
      <c r="J1257" s="11"/>
    </row>
    <row r="1258" spans="1:10" ht="19.5" customHeight="1" x14ac:dyDescent="0.25">
      <c r="A1258" s="11" t="s">
        <v>1181</v>
      </c>
      <c r="B1258" s="12" t="s">
        <v>27</v>
      </c>
      <c r="C1258" s="6">
        <v>152080</v>
      </c>
      <c r="D1258" s="5">
        <v>244</v>
      </c>
      <c r="E1258" s="5">
        <v>1.6</v>
      </c>
      <c r="F1258" s="5">
        <v>121</v>
      </c>
      <c r="G1258" s="5">
        <v>0.8</v>
      </c>
      <c r="H1258" s="5">
        <v>646</v>
      </c>
      <c r="I1258" s="11"/>
      <c r="J1258" s="11"/>
    </row>
    <row r="1259" spans="1:10" ht="19.5" customHeight="1" x14ac:dyDescent="0.25">
      <c r="A1259" s="11" t="s">
        <v>1276</v>
      </c>
      <c r="B1259" s="12" t="s">
        <v>27</v>
      </c>
      <c r="C1259" s="6">
        <v>28420</v>
      </c>
      <c r="D1259" s="5">
        <v>-165</v>
      </c>
      <c r="E1259" s="5">
        <v>-5.8</v>
      </c>
      <c r="F1259" s="5">
        <v>47</v>
      </c>
      <c r="G1259" s="5">
        <v>1.7</v>
      </c>
      <c r="H1259" s="5">
        <v>160</v>
      </c>
      <c r="I1259" s="11"/>
      <c r="J1259" s="11"/>
    </row>
    <row r="1260" spans="1:10" ht="19.5" customHeight="1" x14ac:dyDescent="0.25">
      <c r="A1260" s="11" t="s">
        <v>1302</v>
      </c>
      <c r="B1260" s="12" t="s">
        <v>27</v>
      </c>
      <c r="C1260" s="6">
        <v>26947</v>
      </c>
      <c r="D1260" s="5">
        <v>-33</v>
      </c>
      <c r="E1260" s="5">
        <v>-1.2</v>
      </c>
      <c r="F1260" s="5">
        <v>5</v>
      </c>
      <c r="G1260" s="5">
        <v>0.2</v>
      </c>
      <c r="H1260" s="5">
        <v>-3</v>
      </c>
      <c r="I1260" s="11"/>
      <c r="J1260" s="11"/>
    </row>
    <row r="1261" spans="1:10" ht="19.5" customHeight="1" x14ac:dyDescent="0.25">
      <c r="A1261" s="11" t="s">
        <v>1307</v>
      </c>
      <c r="B1261" s="12" t="s">
        <v>27</v>
      </c>
      <c r="C1261" s="6">
        <v>16078</v>
      </c>
      <c r="D1261" s="5">
        <v>97</v>
      </c>
      <c r="E1261" s="5">
        <v>6.1</v>
      </c>
      <c r="F1261" s="5">
        <v>0</v>
      </c>
      <c r="G1261" s="5">
        <v>0</v>
      </c>
      <c r="H1261" s="5">
        <v>10</v>
      </c>
      <c r="I1261" s="11"/>
      <c r="J1261" s="11"/>
    </row>
    <row r="1262" spans="1:10" ht="19.5" customHeight="1" x14ac:dyDescent="0.25">
      <c r="A1262" s="11" t="s">
        <v>1359</v>
      </c>
      <c r="B1262" s="12" t="s">
        <v>27</v>
      </c>
      <c r="C1262" s="6">
        <v>18112</v>
      </c>
      <c r="D1262" s="5">
        <v>137</v>
      </c>
      <c r="E1262" s="5">
        <v>7.6</v>
      </c>
      <c r="F1262" s="5">
        <v>1</v>
      </c>
      <c r="G1262" s="5">
        <v>0.1</v>
      </c>
      <c r="H1262" s="5">
        <v>23</v>
      </c>
      <c r="I1262" s="11"/>
      <c r="J1262" s="11"/>
    </row>
    <row r="1263" spans="1:10" ht="19.5" customHeight="1" x14ac:dyDescent="0.25">
      <c r="A1263" s="11" t="s">
        <v>1370</v>
      </c>
      <c r="B1263" s="12" t="s">
        <v>27</v>
      </c>
      <c r="C1263" s="6">
        <v>25981</v>
      </c>
      <c r="D1263" s="5">
        <v>-408</v>
      </c>
      <c r="E1263" s="5">
        <v>-15.6</v>
      </c>
      <c r="F1263" s="5">
        <v>8</v>
      </c>
      <c r="G1263" s="5">
        <v>0.3</v>
      </c>
      <c r="H1263" s="5">
        <v>-9</v>
      </c>
      <c r="I1263" s="11"/>
      <c r="J1263" s="11"/>
    </row>
    <row r="1264" spans="1:10" ht="19.5" customHeight="1" x14ac:dyDescent="0.25">
      <c r="A1264" s="11" t="s">
        <v>1381</v>
      </c>
      <c r="B1264" s="12" t="s">
        <v>27</v>
      </c>
      <c r="C1264" s="6">
        <v>14125</v>
      </c>
      <c r="D1264" s="5">
        <v>-247</v>
      </c>
      <c r="E1264" s="5">
        <v>-17.3</v>
      </c>
      <c r="F1264" s="5">
        <v>-3</v>
      </c>
      <c r="G1264" s="5">
        <v>-0.2</v>
      </c>
      <c r="H1264" s="5">
        <v>-11</v>
      </c>
      <c r="I1264" s="11"/>
      <c r="J1264" s="11"/>
    </row>
    <row r="1265" spans="1:10" ht="19.5" customHeight="1" x14ac:dyDescent="0.25">
      <c r="A1265" s="11" t="s">
        <v>1388</v>
      </c>
      <c r="B1265" s="12" t="s">
        <v>27</v>
      </c>
      <c r="C1265" s="6">
        <v>28441</v>
      </c>
      <c r="D1265" s="5">
        <v>160</v>
      </c>
      <c r="E1265" s="5">
        <v>5.6</v>
      </c>
      <c r="F1265" s="5">
        <v>4</v>
      </c>
      <c r="G1265" s="5">
        <v>0.1</v>
      </c>
      <c r="H1265" s="5">
        <v>31</v>
      </c>
      <c r="I1265" s="11"/>
      <c r="J1265" s="11"/>
    </row>
    <row r="1266" spans="1:10" ht="19.5" customHeight="1" x14ac:dyDescent="0.25">
      <c r="A1266" s="11" t="s">
        <v>1404</v>
      </c>
      <c r="B1266" s="12" t="s">
        <v>27</v>
      </c>
      <c r="C1266" s="6">
        <v>21969</v>
      </c>
      <c r="D1266" s="5">
        <v>-98</v>
      </c>
      <c r="E1266" s="5">
        <v>-4.5</v>
      </c>
      <c r="F1266" s="5">
        <v>-3</v>
      </c>
      <c r="G1266" s="5">
        <v>-0.1</v>
      </c>
      <c r="H1266" s="5">
        <v>25</v>
      </c>
      <c r="I1266" s="11"/>
      <c r="J1266" s="11"/>
    </row>
    <row r="1267" spans="1:10" ht="19.5" customHeight="1" x14ac:dyDescent="0.25">
      <c r="A1267" s="11" t="s">
        <v>1407</v>
      </c>
      <c r="B1267" s="12" t="s">
        <v>27</v>
      </c>
      <c r="C1267" s="6">
        <v>19542</v>
      </c>
      <c r="D1267" s="5">
        <v>146</v>
      </c>
      <c r="E1267" s="5">
        <v>7.5</v>
      </c>
      <c r="F1267" s="5">
        <v>10</v>
      </c>
      <c r="G1267" s="5">
        <v>0.5</v>
      </c>
      <c r="H1267" s="5">
        <v>-74</v>
      </c>
      <c r="I1267" s="11"/>
      <c r="J1267" s="11"/>
    </row>
    <row r="1268" spans="1:10" ht="19.5" customHeight="1" x14ac:dyDescent="0.25">
      <c r="A1268" s="11" t="s">
        <v>1427</v>
      </c>
      <c r="B1268" s="12" t="s">
        <v>27</v>
      </c>
      <c r="C1268" s="6">
        <v>10024</v>
      </c>
      <c r="D1268" s="5">
        <v>-229</v>
      </c>
      <c r="E1268" s="5">
        <v>-22.7</v>
      </c>
      <c r="F1268" s="5">
        <v>7</v>
      </c>
      <c r="G1268" s="5">
        <v>0.7</v>
      </c>
      <c r="H1268" s="5">
        <v>90</v>
      </c>
      <c r="I1268" s="11"/>
      <c r="J1268" s="11"/>
    </row>
    <row r="1269" spans="1:10" ht="19.5" customHeight="1" x14ac:dyDescent="0.25">
      <c r="A1269" s="11" t="s">
        <v>1439</v>
      </c>
      <c r="B1269" s="12" t="s">
        <v>27</v>
      </c>
      <c r="C1269" s="6">
        <v>28556</v>
      </c>
      <c r="D1269" s="5">
        <v>82</v>
      </c>
      <c r="E1269" s="5">
        <v>2.9</v>
      </c>
      <c r="F1269" s="5">
        <v>47</v>
      </c>
      <c r="G1269" s="5">
        <v>1.7</v>
      </c>
      <c r="H1269" s="5">
        <v>102</v>
      </c>
      <c r="I1269" s="11"/>
      <c r="J1269" s="11"/>
    </row>
    <row r="1270" spans="1:10" ht="19.5" customHeight="1" x14ac:dyDescent="0.25">
      <c r="A1270" s="11" t="s">
        <v>1477</v>
      </c>
      <c r="B1270" s="12" t="s">
        <v>27</v>
      </c>
      <c r="C1270" s="6">
        <v>14499</v>
      </c>
      <c r="D1270" s="5">
        <v>-55</v>
      </c>
      <c r="E1270" s="5">
        <v>-3.8</v>
      </c>
      <c r="F1270" s="5">
        <v>-4</v>
      </c>
      <c r="G1270" s="5">
        <v>-0.3</v>
      </c>
      <c r="H1270" s="5">
        <v>-12</v>
      </c>
      <c r="I1270" s="11"/>
      <c r="J1270" s="11"/>
    </row>
    <row r="1271" spans="1:10" ht="19.5" customHeight="1" x14ac:dyDescent="0.25">
      <c r="A1271" s="11" t="s">
        <v>1483</v>
      </c>
      <c r="B1271" s="12" t="s">
        <v>27</v>
      </c>
      <c r="C1271" s="6">
        <v>46768</v>
      </c>
      <c r="D1271" s="5">
        <v>-362</v>
      </c>
      <c r="E1271" s="5">
        <v>-7.7</v>
      </c>
      <c r="F1271" s="5">
        <v>26</v>
      </c>
      <c r="G1271" s="5">
        <v>0.6</v>
      </c>
      <c r="H1271" s="5">
        <v>62</v>
      </c>
      <c r="I1271" s="11"/>
      <c r="J1271" s="11"/>
    </row>
    <row r="1272" spans="1:10" ht="19.5" customHeight="1" x14ac:dyDescent="0.25">
      <c r="A1272" s="11" t="s">
        <v>1489</v>
      </c>
      <c r="B1272" s="12" t="s">
        <v>27</v>
      </c>
      <c r="C1272" s="6">
        <v>46221</v>
      </c>
      <c r="D1272" s="6">
        <v>-1045</v>
      </c>
      <c r="E1272" s="5">
        <v>-22.4</v>
      </c>
      <c r="F1272" s="5">
        <v>30</v>
      </c>
      <c r="G1272" s="5">
        <v>0.6</v>
      </c>
      <c r="H1272" s="5">
        <v>41</v>
      </c>
      <c r="I1272" s="11"/>
      <c r="J1272" s="11"/>
    </row>
    <row r="1273" spans="1:10" ht="19.5" customHeight="1" x14ac:dyDescent="0.25">
      <c r="A1273" s="11" t="s">
        <v>1499</v>
      </c>
      <c r="B1273" s="12" t="s">
        <v>27</v>
      </c>
      <c r="C1273" s="6">
        <v>20446</v>
      </c>
      <c r="D1273" s="5">
        <v>-84</v>
      </c>
      <c r="E1273" s="5">
        <v>-4.0999999999999996</v>
      </c>
      <c r="F1273" s="5">
        <v>-5</v>
      </c>
      <c r="G1273" s="5">
        <v>-0.2</v>
      </c>
      <c r="H1273" s="5">
        <v>86</v>
      </c>
      <c r="I1273" s="11"/>
      <c r="J1273" s="11"/>
    </row>
    <row r="1274" spans="1:10" ht="19.5" customHeight="1" x14ac:dyDescent="0.25">
      <c r="A1274" s="11" t="s">
        <v>1541</v>
      </c>
      <c r="B1274" s="12" t="s">
        <v>27</v>
      </c>
      <c r="C1274" s="6">
        <v>18246</v>
      </c>
      <c r="D1274" s="5">
        <v>-84</v>
      </c>
      <c r="E1274" s="5">
        <v>-4.5999999999999996</v>
      </c>
      <c r="F1274" s="5">
        <v>-1</v>
      </c>
      <c r="G1274" s="5">
        <v>-0.1</v>
      </c>
      <c r="H1274" s="5">
        <v>-27</v>
      </c>
      <c r="I1274" s="11"/>
      <c r="J1274" s="11"/>
    </row>
    <row r="1275" spans="1:10" ht="19.5" customHeight="1" x14ac:dyDescent="0.25">
      <c r="A1275" s="11" t="s">
        <v>1556</v>
      </c>
      <c r="B1275" s="12" t="s">
        <v>27</v>
      </c>
      <c r="C1275" s="6">
        <v>12497</v>
      </c>
      <c r="D1275" s="5">
        <v>20</v>
      </c>
      <c r="E1275" s="5">
        <v>1.6</v>
      </c>
      <c r="F1275" s="5">
        <v>0</v>
      </c>
      <c r="G1275" s="5">
        <v>0</v>
      </c>
      <c r="H1275" s="5">
        <v>-13</v>
      </c>
      <c r="I1275" s="11"/>
      <c r="J1275" s="11"/>
    </row>
    <row r="1276" spans="1:10" ht="19.5" customHeight="1" x14ac:dyDescent="0.25">
      <c r="A1276" s="11" t="s">
        <v>1562</v>
      </c>
      <c r="B1276" s="12" t="s">
        <v>27</v>
      </c>
      <c r="C1276" s="6">
        <v>27057</v>
      </c>
      <c r="D1276" s="5">
        <v>-197</v>
      </c>
      <c r="E1276" s="5">
        <v>-7.3</v>
      </c>
      <c r="F1276" s="5">
        <v>19</v>
      </c>
      <c r="G1276" s="5">
        <v>0.7</v>
      </c>
      <c r="H1276" s="5">
        <v>28</v>
      </c>
      <c r="I1276" s="11"/>
      <c r="J1276" s="11"/>
    </row>
    <row r="1277" spans="1:10" ht="19.5" customHeight="1" x14ac:dyDescent="0.25">
      <c r="A1277" s="11" t="s">
        <v>180</v>
      </c>
      <c r="B1277" s="12" t="s">
        <v>181</v>
      </c>
      <c r="C1277" s="6">
        <v>13360</v>
      </c>
      <c r="D1277" s="5">
        <v>-129</v>
      </c>
      <c r="E1277" s="5">
        <v>-9.6999999999999993</v>
      </c>
      <c r="F1277" s="5">
        <v>5</v>
      </c>
      <c r="G1277" s="5">
        <v>0.4</v>
      </c>
      <c r="H1277" s="5">
        <v>112</v>
      </c>
      <c r="I1277" s="11"/>
      <c r="J1277" s="11"/>
    </row>
    <row r="1278" spans="1:10" ht="19.5" customHeight="1" x14ac:dyDescent="0.25">
      <c r="A1278" s="11" t="s">
        <v>280</v>
      </c>
      <c r="B1278" s="12" t="s">
        <v>181</v>
      </c>
      <c r="C1278" s="6">
        <v>10696</v>
      </c>
      <c r="D1278" s="5">
        <v>213</v>
      </c>
      <c r="E1278" s="5">
        <v>20.100000000000001</v>
      </c>
      <c r="F1278" s="5">
        <v>2</v>
      </c>
      <c r="G1278" s="5">
        <v>0.2</v>
      </c>
      <c r="H1278" s="5">
        <v>-14</v>
      </c>
      <c r="I1278" s="11"/>
      <c r="J1278" s="11"/>
    </row>
    <row r="1279" spans="1:10" ht="19.5" customHeight="1" x14ac:dyDescent="0.25">
      <c r="A1279" s="11" t="s">
        <v>289</v>
      </c>
      <c r="B1279" s="12" t="s">
        <v>181</v>
      </c>
      <c r="C1279" s="6">
        <v>81654</v>
      </c>
      <c r="D1279" s="5">
        <v>-121</v>
      </c>
      <c r="E1279" s="5">
        <v>-1.5</v>
      </c>
      <c r="F1279" s="5">
        <v>-2</v>
      </c>
      <c r="G1279" s="5">
        <v>0</v>
      </c>
      <c r="H1279" s="5">
        <v>294</v>
      </c>
      <c r="I1279" s="11"/>
      <c r="J1279" s="11"/>
    </row>
    <row r="1280" spans="1:10" ht="19.5" customHeight="1" x14ac:dyDescent="0.25">
      <c r="A1280" s="11" t="s">
        <v>414</v>
      </c>
      <c r="B1280" s="12" t="s">
        <v>181</v>
      </c>
      <c r="C1280" s="6">
        <v>11721</v>
      </c>
      <c r="D1280" s="5">
        <v>-111</v>
      </c>
      <c r="E1280" s="5">
        <v>-9.4</v>
      </c>
      <c r="F1280" s="5">
        <v>-1</v>
      </c>
      <c r="G1280" s="5">
        <v>-0.1</v>
      </c>
      <c r="H1280" s="5">
        <v>13</v>
      </c>
      <c r="I1280" s="11"/>
      <c r="J1280" s="11"/>
    </row>
    <row r="1281" spans="1:10" ht="19.5" customHeight="1" x14ac:dyDescent="0.25">
      <c r="A1281" s="11" t="s">
        <v>523</v>
      </c>
      <c r="B1281" s="12" t="s">
        <v>181</v>
      </c>
      <c r="C1281" s="6">
        <v>11291</v>
      </c>
      <c r="D1281" s="5">
        <v>-1</v>
      </c>
      <c r="E1281" s="5">
        <v>-0.1</v>
      </c>
      <c r="F1281" s="5">
        <v>1</v>
      </c>
      <c r="G1281" s="5">
        <v>0.1</v>
      </c>
      <c r="H1281" s="5">
        <v>-8</v>
      </c>
      <c r="I1281" s="11"/>
      <c r="J1281" s="11"/>
    </row>
    <row r="1282" spans="1:10" ht="19.5" customHeight="1" x14ac:dyDescent="0.25">
      <c r="A1282" s="11" t="s">
        <v>527</v>
      </c>
      <c r="B1282" s="12" t="s">
        <v>181</v>
      </c>
      <c r="C1282" s="6">
        <v>100000</v>
      </c>
      <c r="D1282" s="6">
        <v>1994</v>
      </c>
      <c r="E1282" s="5">
        <v>20.2</v>
      </c>
      <c r="F1282" s="5">
        <v>-29</v>
      </c>
      <c r="G1282" s="5">
        <v>-0.3</v>
      </c>
      <c r="H1282" s="5">
        <v>333</v>
      </c>
      <c r="I1282" s="11"/>
      <c r="J1282" s="11"/>
    </row>
    <row r="1283" spans="1:10" ht="19.5" customHeight="1" x14ac:dyDescent="0.25">
      <c r="A1283" s="11" t="s">
        <v>551</v>
      </c>
      <c r="B1283" s="12" t="s">
        <v>181</v>
      </c>
      <c r="C1283" s="6">
        <v>107810</v>
      </c>
      <c r="D1283" s="6">
        <v>2956</v>
      </c>
      <c r="E1283" s="5">
        <v>27.9</v>
      </c>
      <c r="F1283" s="5">
        <v>76</v>
      </c>
      <c r="G1283" s="5">
        <v>0.7</v>
      </c>
      <c r="H1283" s="5">
        <v>680</v>
      </c>
      <c r="I1283" s="11"/>
      <c r="J1283" s="11"/>
    </row>
    <row r="1284" spans="1:10" ht="19.5" customHeight="1" x14ac:dyDescent="0.25">
      <c r="A1284" s="11" t="s">
        <v>575</v>
      </c>
      <c r="B1284" s="12" t="s">
        <v>181</v>
      </c>
      <c r="C1284" s="6">
        <v>13640</v>
      </c>
      <c r="D1284" s="5">
        <v>-109</v>
      </c>
      <c r="E1284" s="5">
        <v>-8</v>
      </c>
      <c r="F1284" s="5">
        <v>4</v>
      </c>
      <c r="G1284" s="5">
        <v>0.3</v>
      </c>
      <c r="H1284" s="5">
        <v>75</v>
      </c>
      <c r="I1284" s="11"/>
      <c r="J1284" s="11"/>
    </row>
    <row r="1285" spans="1:10" ht="19.5" customHeight="1" x14ac:dyDescent="0.25">
      <c r="A1285" s="11" t="s">
        <v>669</v>
      </c>
      <c r="B1285" s="12" t="s">
        <v>181</v>
      </c>
      <c r="C1285" s="6">
        <v>16463</v>
      </c>
      <c r="D1285" s="5">
        <v>-142</v>
      </c>
      <c r="E1285" s="5">
        <v>-8.6</v>
      </c>
      <c r="F1285" s="5">
        <v>5</v>
      </c>
      <c r="G1285" s="5">
        <v>0.3</v>
      </c>
      <c r="H1285" s="5">
        <v>153</v>
      </c>
      <c r="I1285" s="11"/>
      <c r="J1285" s="11"/>
    </row>
    <row r="1286" spans="1:10" ht="19.5" customHeight="1" x14ac:dyDescent="0.25">
      <c r="A1286" s="11" t="s">
        <v>728</v>
      </c>
      <c r="B1286" s="12" t="s">
        <v>181</v>
      </c>
      <c r="C1286" s="6">
        <v>11891</v>
      </c>
      <c r="D1286" s="5">
        <v>141</v>
      </c>
      <c r="E1286" s="5">
        <v>11.9</v>
      </c>
      <c r="F1286" s="5">
        <v>6</v>
      </c>
      <c r="G1286" s="5">
        <v>0.5</v>
      </c>
      <c r="H1286" s="5">
        <v>-25</v>
      </c>
      <c r="I1286" s="11"/>
      <c r="J1286" s="11"/>
    </row>
    <row r="1287" spans="1:10" ht="19.5" customHeight="1" x14ac:dyDescent="0.25">
      <c r="A1287" s="11" t="s">
        <v>797</v>
      </c>
      <c r="B1287" s="12" t="s">
        <v>181</v>
      </c>
      <c r="C1287" s="6">
        <v>30273</v>
      </c>
      <c r="D1287" s="5">
        <v>474</v>
      </c>
      <c r="E1287" s="5">
        <v>15.8</v>
      </c>
      <c r="F1287" s="5">
        <v>33</v>
      </c>
      <c r="G1287" s="5">
        <v>1.1000000000000001</v>
      </c>
      <c r="H1287" s="5">
        <v>53</v>
      </c>
      <c r="I1287" s="11"/>
      <c r="J1287" s="11"/>
    </row>
    <row r="1288" spans="1:10" ht="19.5" customHeight="1" x14ac:dyDescent="0.25">
      <c r="A1288" s="11" t="s">
        <v>838</v>
      </c>
      <c r="B1288" s="12" t="s">
        <v>181</v>
      </c>
      <c r="C1288" s="6">
        <v>67773</v>
      </c>
      <c r="D1288" s="5">
        <v>807</v>
      </c>
      <c r="E1288" s="5">
        <v>12</v>
      </c>
      <c r="F1288" s="5">
        <v>-8</v>
      </c>
      <c r="G1288" s="5">
        <v>-0.1</v>
      </c>
      <c r="H1288" s="5">
        <v>180</v>
      </c>
      <c r="I1288" s="11"/>
      <c r="J1288" s="11"/>
    </row>
    <row r="1289" spans="1:10" ht="19.5" customHeight="1" x14ac:dyDescent="0.25">
      <c r="A1289" s="11" t="s">
        <v>844</v>
      </c>
      <c r="B1289" s="12" t="s">
        <v>181</v>
      </c>
      <c r="C1289" s="6">
        <v>19440</v>
      </c>
      <c r="D1289" s="5">
        <v>300</v>
      </c>
      <c r="E1289" s="5">
        <v>15.5</v>
      </c>
      <c r="F1289" s="5">
        <v>-6</v>
      </c>
      <c r="G1289" s="5">
        <v>-0.3</v>
      </c>
      <c r="H1289" s="5">
        <v>-84</v>
      </c>
      <c r="I1289" s="11"/>
      <c r="J1289" s="11"/>
    </row>
    <row r="1290" spans="1:10" ht="19.5" customHeight="1" x14ac:dyDescent="0.25">
      <c r="A1290" s="11" t="s">
        <v>960</v>
      </c>
      <c r="B1290" s="12" t="s">
        <v>181</v>
      </c>
      <c r="C1290" s="6">
        <v>117441</v>
      </c>
      <c r="D1290" s="6">
        <v>1080</v>
      </c>
      <c r="E1290" s="5">
        <v>9.3000000000000007</v>
      </c>
      <c r="F1290" s="5">
        <v>94</v>
      </c>
      <c r="G1290" s="5">
        <v>0.8</v>
      </c>
      <c r="H1290" s="5">
        <v>364</v>
      </c>
      <c r="I1290" s="11"/>
      <c r="J1290" s="11"/>
    </row>
    <row r="1291" spans="1:10" ht="19.5" customHeight="1" x14ac:dyDescent="0.25">
      <c r="A1291" s="11" t="s">
        <v>1091</v>
      </c>
      <c r="B1291" s="12" t="s">
        <v>181</v>
      </c>
      <c r="C1291" s="6">
        <v>16353</v>
      </c>
      <c r="D1291" s="5">
        <v>262</v>
      </c>
      <c r="E1291" s="5">
        <v>16.100000000000001</v>
      </c>
      <c r="F1291" s="5">
        <v>3</v>
      </c>
      <c r="G1291" s="5">
        <v>0.2</v>
      </c>
      <c r="H1291" s="5">
        <v>-11</v>
      </c>
      <c r="I1291" s="11"/>
      <c r="J1291" s="11"/>
    </row>
    <row r="1292" spans="1:10" ht="19.5" customHeight="1" x14ac:dyDescent="0.25">
      <c r="A1292" s="11" t="s">
        <v>1183</v>
      </c>
      <c r="B1292" s="12" t="s">
        <v>181</v>
      </c>
      <c r="C1292" s="6">
        <v>42563</v>
      </c>
      <c r="D1292" s="5">
        <v>762</v>
      </c>
      <c r="E1292" s="5">
        <v>18</v>
      </c>
      <c r="F1292" s="5">
        <v>-12</v>
      </c>
      <c r="G1292" s="5">
        <v>-0.3</v>
      </c>
      <c r="H1292" s="5">
        <v>-63</v>
      </c>
      <c r="I1292" s="11"/>
      <c r="J1292" s="11"/>
    </row>
    <row r="1293" spans="1:10" ht="19.5" customHeight="1" x14ac:dyDescent="0.25">
      <c r="A1293" s="11" t="s">
        <v>1194</v>
      </c>
      <c r="B1293" s="12" t="s">
        <v>181</v>
      </c>
      <c r="C1293" s="6">
        <v>11039</v>
      </c>
      <c r="D1293" s="5">
        <v>-429</v>
      </c>
      <c r="E1293" s="5">
        <v>-38.200000000000003</v>
      </c>
      <c r="F1293" s="5">
        <v>-17</v>
      </c>
      <c r="G1293" s="5">
        <v>-1.5</v>
      </c>
      <c r="H1293" s="5">
        <v>76</v>
      </c>
      <c r="I1293" s="11"/>
      <c r="J1293" s="11"/>
    </row>
    <row r="1294" spans="1:10" ht="19.5" customHeight="1" x14ac:dyDescent="0.25">
      <c r="A1294" s="11" t="s">
        <v>1219</v>
      </c>
      <c r="B1294" s="12" t="s">
        <v>181</v>
      </c>
      <c r="C1294" s="6">
        <v>11098</v>
      </c>
      <c r="D1294" s="5">
        <v>-186</v>
      </c>
      <c r="E1294" s="5">
        <v>-16.7</v>
      </c>
      <c r="F1294" s="5">
        <v>-2</v>
      </c>
      <c r="G1294" s="5">
        <v>-0.2</v>
      </c>
      <c r="H1294" s="5">
        <v>66</v>
      </c>
      <c r="I1294" s="11"/>
      <c r="J1294" s="11"/>
    </row>
    <row r="1295" spans="1:10" ht="19.5" customHeight="1" x14ac:dyDescent="0.25">
      <c r="A1295" s="11" t="s">
        <v>1253</v>
      </c>
      <c r="B1295" s="12" t="s">
        <v>181</v>
      </c>
      <c r="C1295" s="6">
        <v>11711</v>
      </c>
      <c r="D1295" s="5">
        <v>257</v>
      </c>
      <c r="E1295" s="5">
        <v>22.2</v>
      </c>
      <c r="F1295" s="5">
        <v>-2</v>
      </c>
      <c r="G1295" s="5">
        <v>-0.2</v>
      </c>
      <c r="H1295" s="5">
        <v>-12</v>
      </c>
      <c r="I1295" s="11"/>
      <c r="J1295" s="11"/>
    </row>
    <row r="1296" spans="1:10" ht="19.5" customHeight="1" x14ac:dyDescent="0.25">
      <c r="A1296" s="11" t="s">
        <v>1301</v>
      </c>
      <c r="B1296" s="12" t="s">
        <v>181</v>
      </c>
      <c r="C1296" s="6">
        <v>34602</v>
      </c>
      <c r="D1296" s="5">
        <v>87</v>
      </c>
      <c r="E1296" s="5">
        <v>2.5</v>
      </c>
      <c r="F1296" s="5">
        <v>68</v>
      </c>
      <c r="G1296" s="5">
        <v>2</v>
      </c>
      <c r="H1296" s="5">
        <v>-19</v>
      </c>
      <c r="I1296" s="11"/>
      <c r="J1296" s="11"/>
    </row>
    <row r="1297" spans="1:10" ht="19.5" customHeight="1" x14ac:dyDescent="0.25">
      <c r="A1297" s="11" t="s">
        <v>1564</v>
      </c>
      <c r="B1297" s="12" t="s">
        <v>181</v>
      </c>
      <c r="C1297" s="6">
        <v>158980</v>
      </c>
      <c r="D1297" s="5">
        <v>815</v>
      </c>
      <c r="E1297" s="5">
        <v>5.0999999999999996</v>
      </c>
      <c r="F1297" s="5">
        <v>3</v>
      </c>
      <c r="G1297" s="5">
        <v>0</v>
      </c>
      <c r="H1297" s="5">
        <v>520</v>
      </c>
      <c r="I1297" s="11"/>
      <c r="J1297" s="11"/>
    </row>
    <row r="1298" spans="1:10" ht="19.5" customHeight="1" x14ac:dyDescent="0.25">
      <c r="A1298" s="11" t="s">
        <v>40</v>
      </c>
      <c r="B1298" s="12" t="s">
        <v>41</v>
      </c>
      <c r="C1298" s="6">
        <v>162391</v>
      </c>
      <c r="D1298" s="6">
        <v>2653</v>
      </c>
      <c r="E1298" s="5">
        <v>16.5</v>
      </c>
      <c r="F1298" s="5">
        <v>188</v>
      </c>
      <c r="G1298" s="5">
        <v>1.2</v>
      </c>
      <c r="H1298" s="5">
        <v>219</v>
      </c>
      <c r="I1298" s="11"/>
      <c r="J1298" s="11"/>
    </row>
    <row r="1299" spans="1:10" ht="19.5" customHeight="1" x14ac:dyDescent="0.25">
      <c r="A1299" s="11" t="s">
        <v>52</v>
      </c>
      <c r="B1299" s="12" t="s">
        <v>41</v>
      </c>
      <c r="C1299" s="6">
        <v>37286</v>
      </c>
      <c r="D1299" s="5">
        <v>28</v>
      </c>
      <c r="E1299" s="5">
        <v>0.8</v>
      </c>
      <c r="F1299" s="5">
        <v>24</v>
      </c>
      <c r="G1299" s="5">
        <v>0.6</v>
      </c>
      <c r="H1299" s="5">
        <v>-34</v>
      </c>
      <c r="I1299" s="11"/>
      <c r="J1299" s="11"/>
    </row>
    <row r="1300" spans="1:10" ht="19.5" customHeight="1" x14ac:dyDescent="0.25">
      <c r="A1300" s="11" t="s">
        <v>59</v>
      </c>
      <c r="B1300" s="12" t="s">
        <v>41</v>
      </c>
      <c r="C1300" s="6">
        <v>11031</v>
      </c>
      <c r="D1300" s="5">
        <v>121</v>
      </c>
      <c r="E1300" s="5">
        <v>11</v>
      </c>
      <c r="F1300" s="5">
        <v>4</v>
      </c>
      <c r="G1300" s="5">
        <v>0.4</v>
      </c>
      <c r="H1300" s="5">
        <v>-39</v>
      </c>
      <c r="I1300" s="11"/>
      <c r="J1300" s="11"/>
    </row>
    <row r="1301" spans="1:10" ht="19.5" customHeight="1" x14ac:dyDescent="0.25">
      <c r="A1301" s="11" t="s">
        <v>81</v>
      </c>
      <c r="B1301" s="12" t="s">
        <v>41</v>
      </c>
      <c r="C1301" s="6">
        <v>24991</v>
      </c>
      <c r="D1301" s="5">
        <v>-98</v>
      </c>
      <c r="E1301" s="5">
        <v>-3.9</v>
      </c>
      <c r="F1301" s="5">
        <v>13</v>
      </c>
      <c r="G1301" s="5">
        <v>0.5</v>
      </c>
      <c r="H1301" s="5">
        <v>-44</v>
      </c>
      <c r="I1301" s="11"/>
      <c r="J1301" s="11"/>
    </row>
    <row r="1302" spans="1:10" ht="19.5" customHeight="1" x14ac:dyDescent="0.25">
      <c r="A1302" s="11" t="s">
        <v>99</v>
      </c>
      <c r="B1302" s="12" t="s">
        <v>41</v>
      </c>
      <c r="C1302" s="6">
        <v>26957</v>
      </c>
      <c r="D1302" s="5">
        <v>311</v>
      </c>
      <c r="E1302" s="5">
        <v>11.6</v>
      </c>
      <c r="F1302" s="5">
        <v>22</v>
      </c>
      <c r="G1302" s="5">
        <v>0.8</v>
      </c>
      <c r="H1302" s="5">
        <v>-129</v>
      </c>
      <c r="I1302" s="11"/>
      <c r="J1302" s="11"/>
    </row>
    <row r="1303" spans="1:10" ht="19.5" customHeight="1" x14ac:dyDescent="0.25">
      <c r="A1303" s="11" t="s">
        <v>118</v>
      </c>
      <c r="B1303" s="12" t="s">
        <v>41</v>
      </c>
      <c r="C1303" s="6">
        <v>17536</v>
      </c>
      <c r="D1303" s="5">
        <v>75</v>
      </c>
      <c r="E1303" s="5">
        <v>4.3</v>
      </c>
      <c r="F1303" s="5">
        <v>15</v>
      </c>
      <c r="G1303" s="5">
        <v>0.9</v>
      </c>
      <c r="H1303" s="5">
        <v>-54</v>
      </c>
      <c r="I1303" s="11"/>
      <c r="J1303" s="11"/>
    </row>
    <row r="1304" spans="1:10" ht="19.5" customHeight="1" x14ac:dyDescent="0.25">
      <c r="A1304" s="11" t="s">
        <v>152</v>
      </c>
      <c r="B1304" s="12" t="s">
        <v>41</v>
      </c>
      <c r="C1304" s="6">
        <v>47088</v>
      </c>
      <c r="D1304" s="5">
        <v>-137</v>
      </c>
      <c r="E1304" s="5">
        <v>-2.9</v>
      </c>
      <c r="F1304" s="5">
        <v>7</v>
      </c>
      <c r="G1304" s="5">
        <v>0.1</v>
      </c>
      <c r="H1304" s="5">
        <v>-140</v>
      </c>
      <c r="I1304" s="11"/>
      <c r="J1304" s="11"/>
    </row>
    <row r="1305" spans="1:10" ht="19.5" customHeight="1" x14ac:dyDescent="0.25">
      <c r="A1305" s="11" t="s">
        <v>175</v>
      </c>
      <c r="B1305" s="12" t="s">
        <v>41</v>
      </c>
      <c r="C1305" s="6">
        <v>19224</v>
      </c>
      <c r="D1305" s="5">
        <v>-176</v>
      </c>
      <c r="E1305" s="5">
        <v>-9.1</v>
      </c>
      <c r="F1305" s="5">
        <v>27</v>
      </c>
      <c r="G1305" s="5">
        <v>1.4</v>
      </c>
      <c r="H1305" s="5">
        <v>-77</v>
      </c>
      <c r="I1305" s="11"/>
      <c r="J1305" s="11"/>
    </row>
    <row r="1306" spans="1:10" ht="19.5" customHeight="1" x14ac:dyDescent="0.25">
      <c r="A1306" s="11" t="s">
        <v>185</v>
      </c>
      <c r="B1306" s="12" t="s">
        <v>41</v>
      </c>
      <c r="C1306" s="6">
        <v>33478</v>
      </c>
      <c r="D1306" s="5">
        <v>-239</v>
      </c>
      <c r="E1306" s="5">
        <v>-7.1</v>
      </c>
      <c r="F1306" s="5">
        <v>38</v>
      </c>
      <c r="G1306" s="5">
        <v>1.1000000000000001</v>
      </c>
      <c r="H1306" s="5">
        <v>-118</v>
      </c>
      <c r="I1306" s="11"/>
      <c r="J1306" s="11"/>
    </row>
    <row r="1307" spans="1:10" ht="19.5" customHeight="1" x14ac:dyDescent="0.25">
      <c r="A1307" s="11" t="s">
        <v>233</v>
      </c>
      <c r="B1307" s="12" t="s">
        <v>41</v>
      </c>
      <c r="C1307" s="6">
        <v>130897</v>
      </c>
      <c r="D1307" s="6">
        <v>4973</v>
      </c>
      <c r="E1307" s="5">
        <v>38.700000000000003</v>
      </c>
      <c r="F1307" s="5">
        <v>-2</v>
      </c>
      <c r="G1307" s="5">
        <v>0</v>
      </c>
      <c r="H1307" s="5">
        <v>-471</v>
      </c>
      <c r="I1307" s="11"/>
      <c r="J1307" s="11"/>
    </row>
    <row r="1308" spans="1:10" ht="19.5" customHeight="1" x14ac:dyDescent="0.25">
      <c r="A1308" s="11" t="s">
        <v>243</v>
      </c>
      <c r="B1308" s="12" t="s">
        <v>41</v>
      </c>
      <c r="C1308" s="6">
        <v>257607</v>
      </c>
      <c r="D1308" s="6">
        <v>2078</v>
      </c>
      <c r="E1308" s="5">
        <v>8.1</v>
      </c>
      <c r="F1308" s="5">
        <v>209</v>
      </c>
      <c r="G1308" s="5">
        <v>0.8</v>
      </c>
      <c r="H1308" s="5">
        <v>-19</v>
      </c>
      <c r="I1308" s="11"/>
      <c r="J1308" s="11"/>
    </row>
    <row r="1309" spans="1:10" ht="19.5" customHeight="1" x14ac:dyDescent="0.25">
      <c r="A1309" s="11" t="s">
        <v>245</v>
      </c>
      <c r="B1309" s="12" t="s">
        <v>41</v>
      </c>
      <c r="C1309" s="6">
        <v>89293</v>
      </c>
      <c r="D1309" s="5">
        <v>537</v>
      </c>
      <c r="E1309" s="5">
        <v>6</v>
      </c>
      <c r="F1309" s="5">
        <v>78</v>
      </c>
      <c r="G1309" s="5">
        <v>0.9</v>
      </c>
      <c r="H1309" s="5">
        <v>-120</v>
      </c>
      <c r="I1309" s="11"/>
      <c r="J1309" s="11"/>
    </row>
    <row r="1310" spans="1:10" ht="19.5" customHeight="1" x14ac:dyDescent="0.25">
      <c r="A1310" s="11" t="s">
        <v>254</v>
      </c>
      <c r="B1310" s="12" t="s">
        <v>41</v>
      </c>
      <c r="C1310" s="6">
        <v>206872</v>
      </c>
      <c r="D1310" s="6">
        <v>4086</v>
      </c>
      <c r="E1310" s="5">
        <v>20</v>
      </c>
      <c r="F1310" s="5">
        <v>229</v>
      </c>
      <c r="G1310" s="5">
        <v>1.1000000000000001</v>
      </c>
      <c r="H1310" s="5">
        <v>975</v>
      </c>
      <c r="I1310" s="11"/>
      <c r="J1310" s="11"/>
    </row>
    <row r="1311" spans="1:10" ht="19.5" customHeight="1" x14ac:dyDescent="0.25">
      <c r="A1311" s="11" t="s">
        <v>261</v>
      </c>
      <c r="B1311" s="12" t="s">
        <v>41</v>
      </c>
      <c r="C1311" s="6">
        <v>81981</v>
      </c>
      <c r="D1311" s="5">
        <v>278</v>
      </c>
      <c r="E1311" s="5">
        <v>3.4</v>
      </c>
      <c r="F1311" s="5">
        <v>63</v>
      </c>
      <c r="G1311" s="5">
        <v>0.8</v>
      </c>
      <c r="H1311" s="5">
        <v>-140</v>
      </c>
      <c r="I1311" s="11"/>
      <c r="J1311" s="11"/>
    </row>
    <row r="1312" spans="1:10" ht="19.5" customHeight="1" x14ac:dyDescent="0.25">
      <c r="A1312" s="11" t="s">
        <v>270</v>
      </c>
      <c r="B1312" s="12" t="s">
        <v>41</v>
      </c>
      <c r="C1312" s="6">
        <v>10581</v>
      </c>
      <c r="D1312" s="5">
        <v>124</v>
      </c>
      <c r="E1312" s="5">
        <v>11.8</v>
      </c>
      <c r="F1312" s="5">
        <v>16</v>
      </c>
      <c r="G1312" s="5">
        <v>1.5</v>
      </c>
      <c r="H1312" s="5">
        <v>19</v>
      </c>
      <c r="I1312" s="11"/>
      <c r="J1312" s="11"/>
    </row>
    <row r="1313" spans="1:10" ht="19.5" customHeight="1" x14ac:dyDescent="0.25">
      <c r="A1313" s="11" t="s">
        <v>287</v>
      </c>
      <c r="B1313" s="12" t="s">
        <v>41</v>
      </c>
      <c r="C1313" s="6">
        <v>68881</v>
      </c>
      <c r="D1313" s="5">
        <v>253</v>
      </c>
      <c r="E1313" s="5">
        <v>3.7</v>
      </c>
      <c r="F1313" s="5">
        <v>40</v>
      </c>
      <c r="G1313" s="5">
        <v>0.6</v>
      </c>
      <c r="H1313" s="5">
        <v>-261</v>
      </c>
      <c r="I1313" s="11"/>
      <c r="J1313" s="11"/>
    </row>
    <row r="1314" spans="1:10" ht="19.5" customHeight="1" x14ac:dyDescent="0.25">
      <c r="A1314" s="11" t="s">
        <v>293</v>
      </c>
      <c r="B1314" s="12" t="s">
        <v>41</v>
      </c>
      <c r="C1314" s="6">
        <v>22646</v>
      </c>
      <c r="D1314" s="5">
        <v>-54</v>
      </c>
      <c r="E1314" s="5">
        <v>-2.4</v>
      </c>
      <c r="F1314" s="5">
        <v>19</v>
      </c>
      <c r="G1314" s="5">
        <v>0.8</v>
      </c>
      <c r="H1314" s="5">
        <v>-59</v>
      </c>
      <c r="I1314" s="11"/>
      <c r="J1314" s="11"/>
    </row>
    <row r="1315" spans="1:10" ht="19.5" customHeight="1" x14ac:dyDescent="0.25">
      <c r="A1315" s="11" t="s">
        <v>294</v>
      </c>
      <c r="B1315" s="12" t="s">
        <v>41</v>
      </c>
      <c r="C1315" s="6">
        <v>157974</v>
      </c>
      <c r="D1315" s="5">
        <v>960</v>
      </c>
      <c r="E1315" s="5">
        <v>6.1</v>
      </c>
      <c r="F1315" s="5">
        <v>305</v>
      </c>
      <c r="G1315" s="5">
        <v>1.9</v>
      </c>
      <c r="H1315" s="5">
        <v>70</v>
      </c>
      <c r="I1315" s="11"/>
      <c r="J1315" s="11"/>
    </row>
    <row r="1316" spans="1:10" ht="19.5" customHeight="1" x14ac:dyDescent="0.25">
      <c r="A1316" s="11" t="s">
        <v>311</v>
      </c>
      <c r="B1316" s="12" t="s">
        <v>41</v>
      </c>
      <c r="C1316" s="6">
        <v>71472</v>
      </c>
      <c r="D1316" s="6">
        <v>1685</v>
      </c>
      <c r="E1316" s="5">
        <v>23.9</v>
      </c>
      <c r="F1316" s="5">
        <v>38</v>
      </c>
      <c r="G1316" s="5">
        <v>0.5</v>
      </c>
      <c r="H1316" s="5">
        <v>-80</v>
      </c>
      <c r="I1316" s="11"/>
      <c r="J1316" s="11"/>
    </row>
    <row r="1317" spans="1:10" ht="19.5" customHeight="1" x14ac:dyDescent="0.25">
      <c r="A1317" s="11" t="s">
        <v>321</v>
      </c>
      <c r="B1317" s="12" t="s">
        <v>41</v>
      </c>
      <c r="C1317" s="6">
        <v>28087</v>
      </c>
      <c r="D1317" s="5">
        <v>291</v>
      </c>
      <c r="E1317" s="5">
        <v>10.4</v>
      </c>
      <c r="F1317" s="5">
        <v>3</v>
      </c>
      <c r="G1317" s="5">
        <v>0.1</v>
      </c>
      <c r="H1317" s="5">
        <v>-89</v>
      </c>
      <c r="I1317" s="11"/>
      <c r="J1317" s="11"/>
    </row>
    <row r="1318" spans="1:10" ht="19.5" customHeight="1" x14ac:dyDescent="0.25">
      <c r="A1318" s="11" t="s">
        <v>333</v>
      </c>
      <c r="B1318" s="12" t="s">
        <v>41</v>
      </c>
      <c r="C1318" s="6">
        <v>14105</v>
      </c>
      <c r="D1318" s="5">
        <v>-92</v>
      </c>
      <c r="E1318" s="5">
        <v>-6.5</v>
      </c>
      <c r="F1318" s="5">
        <v>6</v>
      </c>
      <c r="G1318" s="5">
        <v>0.4</v>
      </c>
      <c r="H1318" s="5">
        <v>-50</v>
      </c>
      <c r="I1318" s="11"/>
      <c r="J1318" s="11"/>
    </row>
    <row r="1319" spans="1:10" ht="19.5" customHeight="1" x14ac:dyDescent="0.25">
      <c r="A1319" s="11" t="s">
        <v>348</v>
      </c>
      <c r="B1319" s="12" t="s">
        <v>41</v>
      </c>
      <c r="C1319" s="6">
        <v>11074</v>
      </c>
      <c r="D1319" s="5">
        <v>304</v>
      </c>
      <c r="E1319" s="5">
        <v>27.8</v>
      </c>
      <c r="F1319" s="5">
        <v>11</v>
      </c>
      <c r="G1319" s="5">
        <v>1</v>
      </c>
      <c r="H1319" s="5">
        <v>-63</v>
      </c>
      <c r="I1319" s="11"/>
      <c r="J1319" s="11"/>
    </row>
    <row r="1320" spans="1:10" ht="19.5" customHeight="1" x14ac:dyDescent="0.25">
      <c r="A1320" s="11" t="s">
        <v>353</v>
      </c>
      <c r="B1320" s="12" t="s">
        <v>41</v>
      </c>
      <c r="C1320" s="6">
        <v>97334</v>
      </c>
      <c r="D1320" s="5">
        <v>320</v>
      </c>
      <c r="E1320" s="5">
        <v>3.3</v>
      </c>
      <c r="F1320" s="5">
        <v>73</v>
      </c>
      <c r="G1320" s="5">
        <v>0.8</v>
      </c>
      <c r="H1320" s="5">
        <v>-154</v>
      </c>
      <c r="I1320" s="11"/>
      <c r="J1320" s="11"/>
    </row>
    <row r="1321" spans="1:10" ht="19.5" customHeight="1" x14ac:dyDescent="0.25">
      <c r="A1321" s="11" t="s">
        <v>374</v>
      </c>
      <c r="B1321" s="12" t="s">
        <v>41</v>
      </c>
      <c r="C1321" s="6">
        <v>55936</v>
      </c>
      <c r="D1321" s="5">
        <v>-286</v>
      </c>
      <c r="E1321" s="5">
        <v>-5.0999999999999996</v>
      </c>
      <c r="F1321" s="5">
        <v>22</v>
      </c>
      <c r="G1321" s="5">
        <v>0.4</v>
      </c>
      <c r="H1321" s="5">
        <v>-133</v>
      </c>
      <c r="I1321" s="11"/>
      <c r="J1321" s="11"/>
    </row>
    <row r="1322" spans="1:10" ht="19.5" customHeight="1" x14ac:dyDescent="0.25">
      <c r="A1322" s="11" t="s">
        <v>399</v>
      </c>
      <c r="B1322" s="12" t="s">
        <v>41</v>
      </c>
      <c r="C1322" s="6">
        <v>102578</v>
      </c>
      <c r="D1322" s="5">
        <v>-789</v>
      </c>
      <c r="E1322" s="5">
        <v>-7.7</v>
      </c>
      <c r="F1322" s="5">
        <v>150</v>
      </c>
      <c r="G1322" s="5">
        <v>1.5</v>
      </c>
      <c r="H1322" s="5">
        <v>363</v>
      </c>
      <c r="I1322" s="11"/>
      <c r="J1322" s="11"/>
    </row>
    <row r="1323" spans="1:10" ht="19.5" customHeight="1" x14ac:dyDescent="0.25">
      <c r="A1323" s="11" t="s">
        <v>411</v>
      </c>
      <c r="B1323" s="12" t="s">
        <v>41</v>
      </c>
      <c r="C1323" s="6">
        <v>332546</v>
      </c>
      <c r="D1323" s="6">
        <v>-4530</v>
      </c>
      <c r="E1323" s="5">
        <v>-13.6</v>
      </c>
      <c r="F1323" s="5">
        <v>758</v>
      </c>
      <c r="G1323" s="5">
        <v>2.2999999999999998</v>
      </c>
      <c r="H1323" s="6">
        <v>2772</v>
      </c>
      <c r="I1323" s="11"/>
      <c r="J1323" s="11"/>
    </row>
    <row r="1324" spans="1:10" ht="19.5" customHeight="1" x14ac:dyDescent="0.25">
      <c r="A1324" s="11" t="s">
        <v>412</v>
      </c>
      <c r="B1324" s="12" t="s">
        <v>41</v>
      </c>
      <c r="C1324" s="6">
        <v>26331</v>
      </c>
      <c r="D1324" s="5">
        <v>621</v>
      </c>
      <c r="E1324" s="5">
        <v>23.9</v>
      </c>
      <c r="F1324" s="5">
        <v>2</v>
      </c>
      <c r="G1324" s="5">
        <v>0.1</v>
      </c>
      <c r="H1324" s="5">
        <v>42</v>
      </c>
      <c r="I1324" s="11"/>
      <c r="J1324" s="11"/>
    </row>
    <row r="1325" spans="1:10" ht="19.5" customHeight="1" x14ac:dyDescent="0.25">
      <c r="A1325" s="11" t="s">
        <v>422</v>
      </c>
      <c r="B1325" s="12" t="s">
        <v>41</v>
      </c>
      <c r="C1325" s="6">
        <v>36099</v>
      </c>
      <c r="D1325" s="5">
        <v>355</v>
      </c>
      <c r="E1325" s="5">
        <v>9.9</v>
      </c>
      <c r="F1325" s="5">
        <v>11</v>
      </c>
      <c r="G1325" s="5">
        <v>0.3</v>
      </c>
      <c r="H1325" s="5">
        <v>-28</v>
      </c>
      <c r="I1325" s="11"/>
      <c r="J1325" s="11"/>
    </row>
    <row r="1326" spans="1:10" ht="19.5" customHeight="1" x14ac:dyDescent="0.25">
      <c r="A1326" s="11" t="s">
        <v>426</v>
      </c>
      <c r="B1326" s="12" t="s">
        <v>41</v>
      </c>
      <c r="C1326" s="6">
        <v>165466</v>
      </c>
      <c r="D1326" s="5">
        <v>875</v>
      </c>
      <c r="E1326" s="5">
        <v>5.3</v>
      </c>
      <c r="F1326" s="5">
        <v>66</v>
      </c>
      <c r="G1326" s="5">
        <v>0.4</v>
      </c>
      <c r="H1326" s="5">
        <v>27</v>
      </c>
      <c r="I1326" s="11"/>
      <c r="J1326" s="11"/>
    </row>
    <row r="1327" spans="1:10" ht="19.5" customHeight="1" x14ac:dyDescent="0.25">
      <c r="A1327" s="11" t="s">
        <v>427</v>
      </c>
      <c r="B1327" s="12" t="s">
        <v>41</v>
      </c>
      <c r="C1327" s="6">
        <v>42456</v>
      </c>
      <c r="D1327" s="5">
        <v>488</v>
      </c>
      <c r="E1327" s="5">
        <v>11.6</v>
      </c>
      <c r="F1327" s="5">
        <v>23</v>
      </c>
      <c r="G1327" s="5">
        <v>0.5</v>
      </c>
      <c r="H1327" s="5">
        <v>-27</v>
      </c>
      <c r="I1327" s="11"/>
      <c r="J1327" s="11"/>
    </row>
    <row r="1328" spans="1:10" ht="19.5" customHeight="1" x14ac:dyDescent="0.25">
      <c r="A1328" s="11" t="s">
        <v>472</v>
      </c>
      <c r="B1328" s="12" t="s">
        <v>41</v>
      </c>
      <c r="C1328" s="6">
        <v>59039</v>
      </c>
      <c r="D1328" s="5">
        <v>-862</v>
      </c>
      <c r="E1328" s="5">
        <v>-14.5</v>
      </c>
      <c r="F1328" s="5">
        <v>170</v>
      </c>
      <c r="G1328" s="5">
        <v>2.9</v>
      </c>
      <c r="H1328" s="5">
        <v>170</v>
      </c>
      <c r="I1328" s="11"/>
      <c r="J1328" s="11"/>
    </row>
    <row r="1329" spans="1:10" ht="19.5" customHeight="1" x14ac:dyDescent="0.25">
      <c r="A1329" s="11" t="s">
        <v>473</v>
      </c>
      <c r="B1329" s="12" t="s">
        <v>41</v>
      </c>
      <c r="C1329" s="6">
        <v>311640</v>
      </c>
      <c r="D1329" s="5">
        <v>599</v>
      </c>
      <c r="E1329" s="5">
        <v>1.9</v>
      </c>
      <c r="F1329" s="6">
        <v>1700</v>
      </c>
      <c r="G1329" s="5">
        <v>5.5</v>
      </c>
      <c r="H1329" s="6">
        <v>2253</v>
      </c>
      <c r="I1329" s="11"/>
      <c r="J1329" s="11"/>
    </row>
    <row r="1330" spans="1:10" ht="19.5" customHeight="1" x14ac:dyDescent="0.25">
      <c r="A1330" s="11" t="s">
        <v>487</v>
      </c>
      <c r="B1330" s="12" t="s">
        <v>41</v>
      </c>
      <c r="C1330" s="6">
        <v>52747</v>
      </c>
      <c r="D1330" s="5">
        <v>-494</v>
      </c>
      <c r="E1330" s="5">
        <v>-9.3000000000000007</v>
      </c>
      <c r="F1330" s="5">
        <v>4</v>
      </c>
      <c r="G1330" s="5">
        <v>0.1</v>
      </c>
      <c r="H1330" s="5">
        <v>-57</v>
      </c>
      <c r="I1330" s="11"/>
      <c r="J1330" s="11"/>
    </row>
    <row r="1331" spans="1:10" ht="19.5" customHeight="1" x14ac:dyDescent="0.25">
      <c r="A1331" s="11" t="s">
        <v>535</v>
      </c>
      <c r="B1331" s="12" t="s">
        <v>41</v>
      </c>
      <c r="C1331" s="6">
        <v>376320</v>
      </c>
      <c r="D1331" s="6">
        <v>2928</v>
      </c>
      <c r="E1331" s="5">
        <v>7.8</v>
      </c>
      <c r="F1331" s="5">
        <v>605</v>
      </c>
      <c r="G1331" s="5">
        <v>1.6</v>
      </c>
      <c r="H1331" s="6">
        <v>1169</v>
      </c>
      <c r="I1331" s="11"/>
      <c r="J1331" s="11"/>
    </row>
    <row r="1332" spans="1:10" ht="19.5" customHeight="1" x14ac:dyDescent="0.25">
      <c r="A1332" s="11" t="s">
        <v>538</v>
      </c>
      <c r="B1332" s="12" t="s">
        <v>41</v>
      </c>
      <c r="C1332" s="6">
        <v>66168</v>
      </c>
      <c r="D1332" s="6">
        <v>1328</v>
      </c>
      <c r="E1332" s="5">
        <v>20.3</v>
      </c>
      <c r="F1332" s="5">
        <v>57</v>
      </c>
      <c r="G1332" s="5">
        <v>0.9</v>
      </c>
      <c r="H1332" s="5">
        <v>121</v>
      </c>
      <c r="I1332" s="11"/>
      <c r="J1332" s="11"/>
    </row>
    <row r="1333" spans="1:10" ht="19.5" customHeight="1" x14ac:dyDescent="0.25">
      <c r="A1333" s="11" t="s">
        <v>560</v>
      </c>
      <c r="B1333" s="12" t="s">
        <v>41</v>
      </c>
      <c r="C1333" s="6">
        <v>220182</v>
      </c>
      <c r="D1333" s="6">
        <v>2781</v>
      </c>
      <c r="E1333" s="5">
        <v>12.7</v>
      </c>
      <c r="F1333" s="5">
        <v>221</v>
      </c>
      <c r="G1333" s="5">
        <v>1</v>
      </c>
      <c r="H1333" s="5">
        <v>270</v>
      </c>
      <c r="I1333" s="11"/>
      <c r="J1333" s="11"/>
    </row>
    <row r="1334" spans="1:10" ht="19.5" customHeight="1" x14ac:dyDescent="0.25">
      <c r="A1334" s="11" t="s">
        <v>561</v>
      </c>
      <c r="B1334" s="12" t="s">
        <v>41</v>
      </c>
      <c r="C1334" s="6">
        <v>11544</v>
      </c>
      <c r="D1334" s="5">
        <v>-42</v>
      </c>
      <c r="E1334" s="5">
        <v>-3.6</v>
      </c>
      <c r="F1334" s="5">
        <v>9</v>
      </c>
      <c r="G1334" s="5">
        <v>0.8</v>
      </c>
      <c r="H1334" s="5">
        <v>-15</v>
      </c>
      <c r="I1334" s="11"/>
      <c r="J1334" s="11"/>
    </row>
    <row r="1335" spans="1:10" ht="19.5" customHeight="1" x14ac:dyDescent="0.25">
      <c r="A1335" s="11" t="s">
        <v>597</v>
      </c>
      <c r="B1335" s="12" t="s">
        <v>41</v>
      </c>
      <c r="C1335" s="6">
        <v>59557</v>
      </c>
      <c r="D1335" s="5">
        <v>707</v>
      </c>
      <c r="E1335" s="5">
        <v>11.9</v>
      </c>
      <c r="F1335" s="5">
        <v>-7</v>
      </c>
      <c r="G1335" s="5">
        <v>-0.1</v>
      </c>
      <c r="H1335" s="5">
        <v>31</v>
      </c>
      <c r="I1335" s="11"/>
      <c r="J1335" s="11"/>
    </row>
    <row r="1336" spans="1:10" ht="19.5" customHeight="1" x14ac:dyDescent="0.25">
      <c r="A1336" s="11" t="s">
        <v>606</v>
      </c>
      <c r="B1336" s="12" t="s">
        <v>41</v>
      </c>
      <c r="C1336" s="6">
        <v>21015</v>
      </c>
      <c r="D1336" s="5">
        <v>-138</v>
      </c>
      <c r="E1336" s="5">
        <v>-6.5</v>
      </c>
      <c r="F1336" s="5">
        <v>17</v>
      </c>
      <c r="G1336" s="5">
        <v>0.8</v>
      </c>
      <c r="H1336" s="5">
        <v>-6</v>
      </c>
      <c r="I1336" s="11"/>
      <c r="J1336" s="11"/>
    </row>
    <row r="1337" spans="1:10" ht="19.5" customHeight="1" x14ac:dyDescent="0.25">
      <c r="A1337" s="11" t="s">
        <v>617</v>
      </c>
      <c r="B1337" s="12" t="s">
        <v>41</v>
      </c>
      <c r="C1337" s="6">
        <v>526953</v>
      </c>
      <c r="D1337" s="6">
        <v>1540</v>
      </c>
      <c r="E1337" s="5">
        <v>2.9</v>
      </c>
      <c r="F1337" s="6">
        <v>1736</v>
      </c>
      <c r="G1337" s="5">
        <v>3.3</v>
      </c>
      <c r="H1337" s="6">
        <v>1706</v>
      </c>
      <c r="I1337" s="11"/>
      <c r="J1337" s="11"/>
    </row>
    <row r="1338" spans="1:10" ht="19.5" customHeight="1" x14ac:dyDescent="0.25">
      <c r="A1338" s="11" t="s">
        <v>624</v>
      </c>
      <c r="B1338" s="12" t="s">
        <v>41</v>
      </c>
      <c r="C1338" s="6">
        <v>51310</v>
      </c>
      <c r="D1338" s="5">
        <v>-463</v>
      </c>
      <c r="E1338" s="5">
        <v>-9</v>
      </c>
      <c r="F1338" s="5">
        <v>32</v>
      </c>
      <c r="G1338" s="5">
        <v>0.6</v>
      </c>
      <c r="H1338" s="5">
        <v>-130</v>
      </c>
      <c r="I1338" s="11"/>
      <c r="J1338" s="11"/>
    </row>
    <row r="1339" spans="1:10" ht="19.5" customHeight="1" x14ac:dyDescent="0.25">
      <c r="A1339" s="11" t="s">
        <v>641</v>
      </c>
      <c r="B1339" s="12" t="s">
        <v>41</v>
      </c>
      <c r="C1339" s="6">
        <v>132754</v>
      </c>
      <c r="D1339" s="5">
        <v>853</v>
      </c>
      <c r="E1339" s="5">
        <v>6.5</v>
      </c>
      <c r="F1339" s="5">
        <v>171</v>
      </c>
      <c r="G1339" s="5">
        <v>1.3</v>
      </c>
      <c r="H1339" s="5">
        <v>826</v>
      </c>
      <c r="I1339" s="11"/>
      <c r="J1339" s="11"/>
    </row>
    <row r="1340" spans="1:10" ht="19.5" customHeight="1" x14ac:dyDescent="0.25">
      <c r="A1340" s="11" t="s">
        <v>653</v>
      </c>
      <c r="B1340" s="12" t="s">
        <v>41</v>
      </c>
      <c r="C1340" s="6">
        <v>61084</v>
      </c>
      <c r="D1340" s="5">
        <v>846</v>
      </c>
      <c r="E1340" s="5">
        <v>13.9</v>
      </c>
      <c r="F1340" s="5">
        <v>-15</v>
      </c>
      <c r="G1340" s="5">
        <v>-0.2</v>
      </c>
      <c r="H1340" s="5">
        <v>-137</v>
      </c>
      <c r="I1340" s="11"/>
      <c r="J1340" s="11"/>
    </row>
    <row r="1341" spans="1:10" ht="19.5" customHeight="1" x14ac:dyDescent="0.25">
      <c r="A1341" s="11" t="s">
        <v>656</v>
      </c>
      <c r="B1341" s="12" t="s">
        <v>41</v>
      </c>
      <c r="C1341" s="6">
        <v>115708</v>
      </c>
      <c r="D1341" s="6">
        <v>2182</v>
      </c>
      <c r="E1341" s="5">
        <v>19</v>
      </c>
      <c r="F1341" s="5">
        <v>38</v>
      </c>
      <c r="G1341" s="5">
        <v>0.3</v>
      </c>
      <c r="H1341" s="5">
        <v>-279</v>
      </c>
      <c r="I1341" s="11"/>
      <c r="J1341" s="11"/>
    </row>
    <row r="1342" spans="1:10" ht="19.5" customHeight="1" x14ac:dyDescent="0.25">
      <c r="A1342" s="11" t="s">
        <v>664</v>
      </c>
      <c r="B1342" s="12" t="s">
        <v>41</v>
      </c>
      <c r="C1342" s="6">
        <v>23906</v>
      </c>
      <c r="D1342" s="5">
        <v>-183</v>
      </c>
      <c r="E1342" s="5">
        <v>-7.6</v>
      </c>
      <c r="F1342" s="5">
        <v>39</v>
      </c>
      <c r="G1342" s="5">
        <v>1.6</v>
      </c>
      <c r="H1342" s="5">
        <v>-46</v>
      </c>
      <c r="I1342" s="11"/>
      <c r="J1342" s="11"/>
    </row>
    <row r="1343" spans="1:10" ht="19.5" customHeight="1" x14ac:dyDescent="0.25">
      <c r="A1343" s="11" t="s">
        <v>675</v>
      </c>
      <c r="B1343" s="12" t="s">
        <v>41</v>
      </c>
      <c r="C1343" s="6">
        <v>54116</v>
      </c>
      <c r="D1343" s="5">
        <v>333</v>
      </c>
      <c r="E1343" s="5">
        <v>6.2</v>
      </c>
      <c r="F1343" s="5">
        <v>77</v>
      </c>
      <c r="G1343" s="5">
        <v>1.4</v>
      </c>
      <c r="H1343" s="5">
        <v>593</v>
      </c>
      <c r="I1343" s="11"/>
      <c r="J1343" s="11"/>
    </row>
    <row r="1344" spans="1:10" ht="19.5" customHeight="1" x14ac:dyDescent="0.25">
      <c r="A1344" s="11" t="s">
        <v>712</v>
      </c>
      <c r="B1344" s="12" t="s">
        <v>41</v>
      </c>
      <c r="C1344" s="6">
        <v>175711</v>
      </c>
      <c r="D1344" s="6">
        <v>2602</v>
      </c>
      <c r="E1344" s="5">
        <v>14.9</v>
      </c>
      <c r="F1344" s="5">
        <v>226</v>
      </c>
      <c r="G1344" s="5">
        <v>1.3</v>
      </c>
      <c r="H1344" s="5">
        <v>354</v>
      </c>
      <c r="I1344" s="11"/>
      <c r="J1344" s="11"/>
    </row>
    <row r="1345" spans="1:10" ht="19.5" customHeight="1" x14ac:dyDescent="0.25">
      <c r="A1345" s="11" t="s">
        <v>722</v>
      </c>
      <c r="B1345" s="12" t="s">
        <v>41</v>
      </c>
      <c r="C1345" s="6">
        <v>42973</v>
      </c>
      <c r="D1345" s="5">
        <v>605</v>
      </c>
      <c r="E1345" s="5">
        <v>14.2</v>
      </c>
      <c r="F1345" s="5">
        <v>67</v>
      </c>
      <c r="G1345" s="5">
        <v>1.6</v>
      </c>
      <c r="H1345" s="5">
        <v>31</v>
      </c>
      <c r="I1345" s="11"/>
      <c r="J1345" s="11"/>
    </row>
    <row r="1346" spans="1:10" ht="19.5" customHeight="1" x14ac:dyDescent="0.25">
      <c r="A1346" s="11" t="s">
        <v>739</v>
      </c>
      <c r="B1346" s="12" t="s">
        <v>41</v>
      </c>
      <c r="C1346" s="6">
        <v>196708</v>
      </c>
      <c r="D1346" s="6">
        <v>4573</v>
      </c>
      <c r="E1346" s="5">
        <v>23.6</v>
      </c>
      <c r="F1346" s="5">
        <v>161</v>
      </c>
      <c r="G1346" s="5">
        <v>0.8</v>
      </c>
      <c r="H1346" s="5">
        <v>863</v>
      </c>
      <c r="I1346" s="11"/>
      <c r="J1346" s="11"/>
    </row>
    <row r="1347" spans="1:10" ht="19.5" customHeight="1" x14ac:dyDescent="0.25">
      <c r="A1347" s="11" t="s">
        <v>828</v>
      </c>
      <c r="B1347" s="12" t="s">
        <v>41</v>
      </c>
      <c r="C1347" s="6">
        <v>60430</v>
      </c>
      <c r="D1347" s="5">
        <v>373</v>
      </c>
      <c r="E1347" s="5">
        <v>6.2</v>
      </c>
      <c r="F1347" s="5">
        <v>83</v>
      </c>
      <c r="G1347" s="5">
        <v>1.4</v>
      </c>
      <c r="H1347" s="5">
        <v>226</v>
      </c>
      <c r="I1347" s="11"/>
      <c r="J1347" s="11"/>
    </row>
    <row r="1348" spans="1:10" ht="19.5" customHeight="1" x14ac:dyDescent="0.25">
      <c r="A1348" s="11" t="s">
        <v>833</v>
      </c>
      <c r="B1348" s="12" t="s">
        <v>41</v>
      </c>
      <c r="C1348" s="6">
        <v>56883</v>
      </c>
      <c r="D1348" s="5">
        <v>-490</v>
      </c>
      <c r="E1348" s="5">
        <v>-8.6</v>
      </c>
      <c r="F1348" s="5">
        <v>67</v>
      </c>
      <c r="G1348" s="5">
        <v>1.2</v>
      </c>
      <c r="H1348" s="5">
        <v>-126</v>
      </c>
      <c r="I1348" s="11"/>
      <c r="J1348" s="11"/>
    </row>
    <row r="1349" spans="1:10" ht="19.5" customHeight="1" x14ac:dyDescent="0.25">
      <c r="A1349" s="11" t="s">
        <v>844</v>
      </c>
      <c r="B1349" s="12" t="s">
        <v>41</v>
      </c>
      <c r="C1349" s="6">
        <v>82403</v>
      </c>
      <c r="D1349" s="6">
        <v>1363</v>
      </c>
      <c r="E1349" s="5">
        <v>16.7</v>
      </c>
      <c r="F1349" s="5">
        <v>-18</v>
      </c>
      <c r="G1349" s="5">
        <v>-0.2</v>
      </c>
      <c r="H1349" s="5">
        <v>-21</v>
      </c>
      <c r="I1349" s="11"/>
      <c r="J1349" s="11"/>
    </row>
    <row r="1350" spans="1:10" ht="19.5" customHeight="1" x14ac:dyDescent="0.25">
      <c r="A1350" s="11" t="s">
        <v>875</v>
      </c>
      <c r="B1350" s="12" t="s">
        <v>41</v>
      </c>
      <c r="C1350" s="6">
        <v>34732</v>
      </c>
      <c r="D1350" s="5">
        <v>473</v>
      </c>
      <c r="E1350" s="5">
        <v>13.7</v>
      </c>
      <c r="F1350" s="5">
        <v>37</v>
      </c>
      <c r="G1350" s="5">
        <v>1.1000000000000001</v>
      </c>
      <c r="H1350" s="5">
        <v>-88</v>
      </c>
      <c r="I1350" s="11"/>
      <c r="J1350" s="11"/>
    </row>
    <row r="1351" spans="1:10" ht="19.5" customHeight="1" x14ac:dyDescent="0.25">
      <c r="A1351" s="11" t="s">
        <v>878</v>
      </c>
      <c r="B1351" s="12" t="s">
        <v>41</v>
      </c>
      <c r="C1351" s="6">
        <v>21746</v>
      </c>
      <c r="D1351" s="5">
        <v>301</v>
      </c>
      <c r="E1351" s="5">
        <v>13.9</v>
      </c>
      <c r="F1351" s="5">
        <v>20</v>
      </c>
      <c r="G1351" s="5">
        <v>0.9</v>
      </c>
      <c r="H1351" s="5">
        <v>-12</v>
      </c>
      <c r="I1351" s="11"/>
      <c r="J1351" s="11"/>
    </row>
    <row r="1352" spans="1:10" ht="19.5" customHeight="1" x14ac:dyDescent="0.25">
      <c r="A1352" s="11" t="s">
        <v>899</v>
      </c>
      <c r="B1352" s="12" t="s">
        <v>41</v>
      </c>
      <c r="C1352" s="6">
        <v>22789</v>
      </c>
      <c r="D1352" s="5">
        <v>-235</v>
      </c>
      <c r="E1352" s="5">
        <v>-10.199999999999999</v>
      </c>
      <c r="F1352" s="5">
        <v>-1</v>
      </c>
      <c r="G1352" s="5">
        <v>0</v>
      </c>
      <c r="H1352" s="5">
        <v>-57</v>
      </c>
      <c r="I1352" s="11"/>
      <c r="J1352" s="11"/>
    </row>
    <row r="1353" spans="1:10" ht="19.5" customHeight="1" x14ac:dyDescent="0.25">
      <c r="A1353" s="11" t="s">
        <v>915</v>
      </c>
      <c r="B1353" s="12" t="s">
        <v>41</v>
      </c>
      <c r="C1353" s="6">
        <v>45159</v>
      </c>
      <c r="D1353" s="5">
        <v>146</v>
      </c>
      <c r="E1353" s="5">
        <v>3.2</v>
      </c>
      <c r="F1353" s="5">
        <v>60</v>
      </c>
      <c r="G1353" s="5">
        <v>1.3</v>
      </c>
      <c r="H1353" s="5">
        <v>-32</v>
      </c>
      <c r="I1353" s="11"/>
      <c r="J1353" s="11"/>
    </row>
    <row r="1354" spans="1:10" ht="19.5" customHeight="1" x14ac:dyDescent="0.25">
      <c r="A1354" s="11" t="s">
        <v>929</v>
      </c>
      <c r="B1354" s="12" t="s">
        <v>41</v>
      </c>
      <c r="C1354" s="6">
        <v>1076837</v>
      </c>
      <c r="D1354" s="6">
        <v>5855</v>
      </c>
      <c r="E1354" s="5">
        <v>5.5</v>
      </c>
      <c r="F1354" s="6">
        <v>5126</v>
      </c>
      <c r="G1354" s="5">
        <v>4.8</v>
      </c>
      <c r="H1354" s="6">
        <v>8572</v>
      </c>
      <c r="I1354" s="11"/>
      <c r="J1354" s="11"/>
    </row>
    <row r="1355" spans="1:10" ht="19.5" customHeight="1" x14ac:dyDescent="0.25">
      <c r="A1355" s="11" t="s">
        <v>961</v>
      </c>
      <c r="B1355" s="12" t="s">
        <v>41</v>
      </c>
      <c r="C1355" s="6">
        <v>15072</v>
      </c>
      <c r="D1355" s="5">
        <v>61</v>
      </c>
      <c r="E1355" s="5">
        <v>4</v>
      </c>
      <c r="F1355" s="5">
        <v>20</v>
      </c>
      <c r="G1355" s="5">
        <v>1.3</v>
      </c>
      <c r="H1355" s="5">
        <v>-76</v>
      </c>
      <c r="I1355" s="11"/>
      <c r="J1355" s="11"/>
    </row>
    <row r="1356" spans="1:10" ht="19.5" customHeight="1" x14ac:dyDescent="0.25">
      <c r="A1356" s="11" t="s">
        <v>974</v>
      </c>
      <c r="B1356" s="12" t="s">
        <v>41</v>
      </c>
      <c r="C1356" s="6">
        <v>27435</v>
      </c>
      <c r="D1356" s="5">
        <v>-59</v>
      </c>
      <c r="E1356" s="5">
        <v>-2.2000000000000002</v>
      </c>
      <c r="F1356" s="5">
        <v>25</v>
      </c>
      <c r="G1356" s="5">
        <v>0.9</v>
      </c>
      <c r="H1356" s="5">
        <v>32</v>
      </c>
      <c r="I1356" s="11"/>
      <c r="J1356" s="11"/>
    </row>
    <row r="1357" spans="1:10" ht="19.5" customHeight="1" x14ac:dyDescent="0.25">
      <c r="A1357" s="11" t="s">
        <v>977</v>
      </c>
      <c r="B1357" s="12" t="s">
        <v>41</v>
      </c>
      <c r="C1357" s="6">
        <v>97264</v>
      </c>
      <c r="D1357" s="6">
        <v>1842</v>
      </c>
      <c r="E1357" s="5">
        <v>19.100000000000001</v>
      </c>
      <c r="F1357" s="5">
        <v>76</v>
      </c>
      <c r="G1357" s="5">
        <v>0.8</v>
      </c>
      <c r="H1357" s="5">
        <v>-48</v>
      </c>
      <c r="I1357" s="11"/>
      <c r="J1357" s="11"/>
    </row>
    <row r="1358" spans="1:10" ht="19.5" customHeight="1" x14ac:dyDescent="0.25">
      <c r="A1358" s="11" t="s">
        <v>998</v>
      </c>
      <c r="B1358" s="12" t="s">
        <v>41</v>
      </c>
      <c r="C1358" s="6">
        <v>93991</v>
      </c>
      <c r="D1358" s="5">
        <v>-95</v>
      </c>
      <c r="E1358" s="5">
        <v>-1</v>
      </c>
      <c r="F1358" s="5">
        <v>85</v>
      </c>
      <c r="G1358" s="5">
        <v>0.9</v>
      </c>
      <c r="H1358" s="5">
        <v>-6</v>
      </c>
      <c r="I1358" s="11"/>
      <c r="J1358" s="11"/>
    </row>
    <row r="1359" spans="1:10" ht="19.5" customHeight="1" x14ac:dyDescent="0.25">
      <c r="A1359" s="11" t="s">
        <v>1010</v>
      </c>
      <c r="B1359" s="12" t="s">
        <v>41</v>
      </c>
      <c r="C1359" s="6">
        <v>227198</v>
      </c>
      <c r="D1359" s="6">
        <v>3404</v>
      </c>
      <c r="E1359" s="5">
        <v>15.1</v>
      </c>
      <c r="F1359" s="5">
        <v>210</v>
      </c>
      <c r="G1359" s="5">
        <v>0.9</v>
      </c>
      <c r="H1359" s="5">
        <v>331</v>
      </c>
      <c r="I1359" s="11"/>
      <c r="J1359" s="11"/>
    </row>
    <row r="1360" spans="1:10" ht="19.5" customHeight="1" x14ac:dyDescent="0.25">
      <c r="A1360" s="11" t="s">
        <v>1031</v>
      </c>
      <c r="B1360" s="12" t="s">
        <v>41</v>
      </c>
      <c r="C1360" s="6">
        <v>19862</v>
      </c>
      <c r="D1360" s="5">
        <v>-211</v>
      </c>
      <c r="E1360" s="5">
        <v>-10.5</v>
      </c>
      <c r="F1360" s="5">
        <v>22</v>
      </c>
      <c r="G1360" s="5">
        <v>1.1000000000000001</v>
      </c>
      <c r="H1360" s="5">
        <v>-113</v>
      </c>
      <c r="I1360" s="11"/>
      <c r="J1360" s="11"/>
    </row>
    <row r="1361" spans="1:10" ht="19.5" customHeight="1" x14ac:dyDescent="0.25">
      <c r="A1361" s="11" t="s">
        <v>1062</v>
      </c>
      <c r="B1361" s="12" t="s">
        <v>41</v>
      </c>
      <c r="C1361" s="6">
        <v>193893</v>
      </c>
      <c r="D1361" s="6">
        <v>-1058</v>
      </c>
      <c r="E1361" s="5">
        <v>-5.5</v>
      </c>
      <c r="F1361" s="5">
        <v>-56</v>
      </c>
      <c r="G1361" s="5">
        <v>-0.3</v>
      </c>
      <c r="H1361" s="6">
        <v>2821</v>
      </c>
      <c r="I1361" s="11"/>
      <c r="J1361" s="11"/>
    </row>
    <row r="1362" spans="1:10" ht="19.5" customHeight="1" x14ac:dyDescent="0.25">
      <c r="A1362" s="11" t="s">
        <v>1064</v>
      </c>
      <c r="B1362" s="12" t="s">
        <v>41</v>
      </c>
      <c r="C1362" s="6">
        <v>144946</v>
      </c>
      <c r="D1362" s="6">
        <v>1051</v>
      </c>
      <c r="E1362" s="5">
        <v>7.3</v>
      </c>
      <c r="F1362" s="5">
        <v>787</v>
      </c>
      <c r="G1362" s="5">
        <v>5.5</v>
      </c>
      <c r="H1362" s="5">
        <v>390</v>
      </c>
      <c r="I1362" s="11"/>
      <c r="J1362" s="11"/>
    </row>
    <row r="1363" spans="1:10" ht="19.5" customHeight="1" x14ac:dyDescent="0.25">
      <c r="A1363" s="11" t="s">
        <v>1089</v>
      </c>
      <c r="B1363" s="12" t="s">
        <v>41</v>
      </c>
      <c r="C1363" s="6">
        <v>12689</v>
      </c>
      <c r="D1363" s="5">
        <v>-53</v>
      </c>
      <c r="E1363" s="5">
        <v>-4.2</v>
      </c>
      <c r="F1363" s="5">
        <v>8</v>
      </c>
      <c r="G1363" s="5">
        <v>0.6</v>
      </c>
      <c r="H1363" s="5">
        <v>-64</v>
      </c>
      <c r="I1363" s="11"/>
      <c r="J1363" s="11"/>
    </row>
    <row r="1364" spans="1:10" ht="19.5" customHeight="1" x14ac:dyDescent="0.25">
      <c r="A1364" s="11" t="s">
        <v>1095</v>
      </c>
      <c r="B1364" s="12" t="s">
        <v>41</v>
      </c>
      <c r="C1364" s="6">
        <v>39743</v>
      </c>
      <c r="D1364" s="5">
        <v>-31</v>
      </c>
      <c r="E1364" s="5">
        <v>-0.8</v>
      </c>
      <c r="F1364" s="5">
        <v>65</v>
      </c>
      <c r="G1364" s="5">
        <v>1.6</v>
      </c>
      <c r="H1364" s="5">
        <v>96</v>
      </c>
      <c r="I1364" s="11"/>
      <c r="J1364" s="11"/>
    </row>
    <row r="1365" spans="1:10" ht="19.5" customHeight="1" x14ac:dyDescent="0.25">
      <c r="A1365" s="11" t="s">
        <v>1107</v>
      </c>
      <c r="B1365" s="12" t="s">
        <v>41</v>
      </c>
      <c r="C1365" s="6">
        <v>60958</v>
      </c>
      <c r="D1365" s="6">
        <v>1946</v>
      </c>
      <c r="E1365" s="5">
        <v>32.5</v>
      </c>
      <c r="F1365" s="5">
        <v>38</v>
      </c>
      <c r="G1365" s="5">
        <v>0.6</v>
      </c>
      <c r="H1365" s="5">
        <v>69</v>
      </c>
      <c r="I1365" s="11"/>
      <c r="J1365" s="11"/>
    </row>
    <row r="1366" spans="1:10" ht="19.5" customHeight="1" x14ac:dyDescent="0.25">
      <c r="A1366" s="11" t="s">
        <v>1112</v>
      </c>
      <c r="B1366" s="12" t="s">
        <v>41</v>
      </c>
      <c r="C1366" s="6">
        <v>13474</v>
      </c>
      <c r="D1366" s="5">
        <v>83</v>
      </c>
      <c r="E1366" s="5">
        <v>6.2</v>
      </c>
      <c r="F1366" s="5">
        <v>-5</v>
      </c>
      <c r="G1366" s="5">
        <v>-0.4</v>
      </c>
      <c r="H1366" s="5">
        <v>-30</v>
      </c>
      <c r="I1366" s="11"/>
      <c r="J1366" s="11"/>
    </row>
    <row r="1367" spans="1:10" ht="19.5" customHeight="1" x14ac:dyDescent="0.25">
      <c r="A1367" s="11" t="s">
        <v>1114</v>
      </c>
      <c r="B1367" s="12" t="s">
        <v>41</v>
      </c>
      <c r="C1367" s="6">
        <v>39370</v>
      </c>
      <c r="D1367" s="5">
        <v>125</v>
      </c>
      <c r="E1367" s="5">
        <v>3.2</v>
      </c>
      <c r="F1367" s="5">
        <v>-3</v>
      </c>
      <c r="G1367" s="5">
        <v>-0.1</v>
      </c>
      <c r="H1367" s="5">
        <v>-33</v>
      </c>
      <c r="I1367" s="11"/>
      <c r="J1367" s="11"/>
    </row>
    <row r="1368" spans="1:10" ht="19.5" customHeight="1" x14ac:dyDescent="0.25">
      <c r="A1368" s="11" t="s">
        <v>1131</v>
      </c>
      <c r="B1368" s="12" t="s">
        <v>41</v>
      </c>
      <c r="C1368" s="6">
        <v>179042</v>
      </c>
      <c r="D1368" s="5">
        <v>396</v>
      </c>
      <c r="E1368" s="5">
        <v>2.2000000000000002</v>
      </c>
      <c r="F1368" s="5">
        <v>225</v>
      </c>
      <c r="G1368" s="5">
        <v>1.3</v>
      </c>
      <c r="H1368" s="5">
        <v>796</v>
      </c>
      <c r="I1368" s="11"/>
      <c r="J1368" s="11"/>
    </row>
    <row r="1369" spans="1:10" ht="19.5" customHeight="1" x14ac:dyDescent="0.25">
      <c r="A1369" s="11" t="s">
        <v>1141</v>
      </c>
      <c r="B1369" s="12" t="s">
        <v>41</v>
      </c>
      <c r="C1369" s="6">
        <v>20558</v>
      </c>
      <c r="D1369" s="5">
        <v>285</v>
      </c>
      <c r="E1369" s="5">
        <v>13.9</v>
      </c>
      <c r="F1369" s="5">
        <v>5</v>
      </c>
      <c r="G1369" s="5">
        <v>0.2</v>
      </c>
      <c r="H1369" s="5">
        <v>-152</v>
      </c>
      <c r="I1369" s="11"/>
      <c r="J1369" s="11"/>
    </row>
    <row r="1370" spans="1:10" ht="19.5" customHeight="1" x14ac:dyDescent="0.25">
      <c r="A1370" s="11" t="s">
        <v>1180</v>
      </c>
      <c r="B1370" s="12" t="s">
        <v>41</v>
      </c>
      <c r="C1370" s="6">
        <v>143282</v>
      </c>
      <c r="D1370" s="5">
        <v>-68</v>
      </c>
      <c r="E1370" s="5">
        <v>-0.5</v>
      </c>
      <c r="F1370" s="5">
        <v>85</v>
      </c>
      <c r="G1370" s="5">
        <v>0.6</v>
      </c>
      <c r="H1370" s="5">
        <v>63</v>
      </c>
      <c r="I1370" s="11"/>
      <c r="J1370" s="11"/>
    </row>
    <row r="1371" spans="1:10" ht="19.5" customHeight="1" x14ac:dyDescent="0.25">
      <c r="A1371" s="11" t="s">
        <v>1197</v>
      </c>
      <c r="B1371" s="12" t="s">
        <v>41</v>
      </c>
      <c r="C1371" s="6">
        <v>44798</v>
      </c>
      <c r="D1371" s="5">
        <v>-224</v>
      </c>
      <c r="E1371" s="5">
        <v>-5</v>
      </c>
      <c r="F1371" s="5">
        <v>7</v>
      </c>
      <c r="G1371" s="5">
        <v>0.2</v>
      </c>
      <c r="H1371" s="5">
        <v>-37</v>
      </c>
      <c r="I1371" s="11"/>
      <c r="J1371" s="11"/>
    </row>
    <row r="1372" spans="1:10" ht="19.5" customHeight="1" x14ac:dyDescent="0.25">
      <c r="A1372" s="11" t="s">
        <v>1208</v>
      </c>
      <c r="B1372" s="12" t="s">
        <v>41</v>
      </c>
      <c r="C1372" s="6">
        <v>132606</v>
      </c>
      <c r="D1372" s="6">
        <v>-1308</v>
      </c>
      <c r="E1372" s="5">
        <v>-9.8000000000000007</v>
      </c>
      <c r="F1372" s="5">
        <v>87</v>
      </c>
      <c r="G1372" s="5">
        <v>0.7</v>
      </c>
      <c r="H1372" s="5">
        <v>311</v>
      </c>
      <c r="I1372" s="11"/>
      <c r="J1372" s="11"/>
    </row>
    <row r="1373" spans="1:10" ht="19.5" customHeight="1" x14ac:dyDescent="0.25">
      <c r="A1373" s="11" t="s">
        <v>1214</v>
      </c>
      <c r="B1373" s="12" t="s">
        <v>41</v>
      </c>
      <c r="C1373" s="6">
        <v>90949</v>
      </c>
      <c r="D1373" s="5">
        <v>-199</v>
      </c>
      <c r="E1373" s="5">
        <v>-2.2000000000000002</v>
      </c>
      <c r="F1373" s="5">
        <v>40</v>
      </c>
      <c r="G1373" s="5">
        <v>0.4</v>
      </c>
      <c r="H1373" s="5">
        <v>-248</v>
      </c>
      <c r="I1373" s="11"/>
      <c r="J1373" s="11"/>
    </row>
    <row r="1374" spans="1:10" ht="19.5" customHeight="1" x14ac:dyDescent="0.25">
      <c r="A1374" s="11" t="s">
        <v>1224</v>
      </c>
      <c r="B1374" s="12" t="s">
        <v>41</v>
      </c>
      <c r="C1374" s="6">
        <v>140644</v>
      </c>
      <c r="D1374" s="5">
        <v>999</v>
      </c>
      <c r="E1374" s="5">
        <v>7.1</v>
      </c>
      <c r="F1374" s="5">
        <v>72</v>
      </c>
      <c r="G1374" s="5">
        <v>0.5</v>
      </c>
      <c r="H1374" s="5">
        <v>47</v>
      </c>
      <c r="I1374" s="11"/>
      <c r="J1374" s="11"/>
    </row>
    <row r="1375" spans="1:10" ht="19.5" customHeight="1" x14ac:dyDescent="0.25">
      <c r="A1375" s="11" t="s">
        <v>1229</v>
      </c>
      <c r="B1375" s="12" t="s">
        <v>41</v>
      </c>
      <c r="C1375" s="6">
        <v>66551</v>
      </c>
      <c r="D1375" s="5">
        <v>405</v>
      </c>
      <c r="E1375" s="5">
        <v>6.1</v>
      </c>
      <c r="F1375" s="5">
        <v>18</v>
      </c>
      <c r="G1375" s="5">
        <v>0.3</v>
      </c>
      <c r="H1375" s="5">
        <v>-173</v>
      </c>
      <c r="I1375" s="11"/>
      <c r="J1375" s="11"/>
    </row>
    <row r="1376" spans="1:10" ht="19.5" customHeight="1" x14ac:dyDescent="0.25">
      <c r="A1376" s="11" t="s">
        <v>1241</v>
      </c>
      <c r="B1376" s="12" t="s">
        <v>41</v>
      </c>
      <c r="C1376" s="6">
        <v>63430</v>
      </c>
      <c r="D1376" s="5">
        <v>-229</v>
      </c>
      <c r="E1376" s="5">
        <v>-3.6</v>
      </c>
      <c r="F1376" s="5">
        <v>185</v>
      </c>
      <c r="G1376" s="5">
        <v>2.9</v>
      </c>
      <c r="H1376" s="5">
        <v>112</v>
      </c>
      <c r="I1376" s="11"/>
      <c r="J1376" s="11"/>
    </row>
    <row r="1377" spans="1:10" ht="19.5" customHeight="1" x14ac:dyDescent="0.25">
      <c r="A1377" s="11" t="s">
        <v>1275</v>
      </c>
      <c r="B1377" s="12" t="s">
        <v>41</v>
      </c>
      <c r="C1377" s="6">
        <v>35093</v>
      </c>
      <c r="D1377" s="5">
        <v>-193</v>
      </c>
      <c r="E1377" s="5">
        <v>-5.5</v>
      </c>
      <c r="F1377" s="5">
        <v>18</v>
      </c>
      <c r="G1377" s="5">
        <v>0.5</v>
      </c>
      <c r="H1377" s="5">
        <v>19</v>
      </c>
      <c r="I1377" s="11"/>
      <c r="J1377" s="11"/>
    </row>
    <row r="1378" spans="1:10" ht="19.5" customHeight="1" x14ac:dyDescent="0.25">
      <c r="A1378" s="11" t="s">
        <v>1344</v>
      </c>
      <c r="B1378" s="12" t="s">
        <v>41</v>
      </c>
      <c r="C1378" s="6">
        <v>61482</v>
      </c>
      <c r="D1378" s="5">
        <v>568</v>
      </c>
      <c r="E1378" s="5">
        <v>9.3000000000000007</v>
      </c>
      <c r="F1378" s="5">
        <v>47</v>
      </c>
      <c r="G1378" s="5">
        <v>0.8</v>
      </c>
      <c r="H1378" s="5">
        <v>-13</v>
      </c>
      <c r="I1378" s="11"/>
      <c r="J1378" s="11"/>
    </row>
    <row r="1379" spans="1:10" ht="19.5" customHeight="1" x14ac:dyDescent="0.25">
      <c r="A1379" s="11" t="s">
        <v>1358</v>
      </c>
      <c r="B1379" s="12" t="s">
        <v>41</v>
      </c>
      <c r="C1379" s="6">
        <v>45717</v>
      </c>
      <c r="D1379" s="5">
        <v>-15</v>
      </c>
      <c r="E1379" s="5">
        <v>-0.3</v>
      </c>
      <c r="F1379" s="5">
        <v>3</v>
      </c>
      <c r="G1379" s="5">
        <v>0.1</v>
      </c>
      <c r="H1379" s="5">
        <v>-159</v>
      </c>
      <c r="I1379" s="11"/>
      <c r="J1379" s="11"/>
    </row>
    <row r="1380" spans="1:10" ht="19.5" customHeight="1" x14ac:dyDescent="0.25">
      <c r="A1380" s="11" t="s">
        <v>1371</v>
      </c>
      <c r="B1380" s="12" t="s">
        <v>41</v>
      </c>
      <c r="C1380" s="6">
        <v>72224</v>
      </c>
      <c r="D1380" s="5">
        <v>289</v>
      </c>
      <c r="E1380" s="5">
        <v>4</v>
      </c>
      <c r="F1380" s="5">
        <v>37</v>
      </c>
      <c r="G1380" s="5">
        <v>0.5</v>
      </c>
      <c r="H1380" s="5">
        <v>-144</v>
      </c>
      <c r="I1380" s="11"/>
      <c r="J1380" s="11"/>
    </row>
    <row r="1381" spans="1:10" ht="19.5" customHeight="1" x14ac:dyDescent="0.25">
      <c r="A1381" s="11" t="s">
        <v>1376</v>
      </c>
      <c r="B1381" s="12" t="s">
        <v>41</v>
      </c>
      <c r="C1381" s="6">
        <v>14294</v>
      </c>
      <c r="D1381" s="5">
        <v>121</v>
      </c>
      <c r="E1381" s="5">
        <v>8.5</v>
      </c>
      <c r="F1381" s="5">
        <v>1</v>
      </c>
      <c r="G1381" s="5">
        <v>0.1</v>
      </c>
      <c r="H1381" s="5">
        <v>-16</v>
      </c>
      <c r="I1381" s="11"/>
      <c r="J1381" s="11"/>
    </row>
    <row r="1382" spans="1:10" ht="19.5" customHeight="1" x14ac:dyDescent="0.25">
      <c r="A1382" s="11" t="s">
        <v>1417</v>
      </c>
      <c r="B1382" s="12" t="s">
        <v>41</v>
      </c>
      <c r="C1382" s="6">
        <v>33956</v>
      </c>
      <c r="D1382" s="5">
        <v>607</v>
      </c>
      <c r="E1382" s="5">
        <v>18</v>
      </c>
      <c r="F1382" s="5">
        <v>18</v>
      </c>
      <c r="G1382" s="5">
        <v>0.5</v>
      </c>
      <c r="H1382" s="5">
        <v>-144</v>
      </c>
      <c r="I1382" s="11"/>
      <c r="J1382" s="11"/>
    </row>
    <row r="1383" spans="1:10" ht="19.5" customHeight="1" x14ac:dyDescent="0.25">
      <c r="A1383" s="11" t="s">
        <v>1439</v>
      </c>
      <c r="B1383" s="12" t="s">
        <v>41</v>
      </c>
      <c r="C1383" s="6">
        <v>231366</v>
      </c>
      <c r="D1383" s="6">
        <v>3664</v>
      </c>
      <c r="E1383" s="5">
        <v>16</v>
      </c>
      <c r="F1383" s="5">
        <v>169</v>
      </c>
      <c r="G1383" s="5">
        <v>0.7</v>
      </c>
      <c r="H1383" s="5">
        <v>998</v>
      </c>
      <c r="I1383" s="11"/>
      <c r="J1383" s="11"/>
    </row>
    <row r="1384" spans="1:10" ht="19.5" customHeight="1" x14ac:dyDescent="0.25">
      <c r="A1384" s="11" t="s">
        <v>1451</v>
      </c>
      <c r="B1384" s="12" t="s">
        <v>41</v>
      </c>
      <c r="C1384" s="6">
        <v>44211</v>
      </c>
      <c r="D1384" s="5">
        <v>-223</v>
      </c>
      <c r="E1384" s="5">
        <v>-5</v>
      </c>
      <c r="F1384" s="5">
        <v>11</v>
      </c>
      <c r="G1384" s="5">
        <v>0.2</v>
      </c>
      <c r="H1384" s="5">
        <v>-1</v>
      </c>
      <c r="I1384" s="11"/>
      <c r="J1384" s="11"/>
    </row>
    <row r="1385" spans="1:10" ht="19.5" customHeight="1" x14ac:dyDescent="0.25">
      <c r="A1385" s="11" t="s">
        <v>1470</v>
      </c>
      <c r="B1385" s="12" t="s">
        <v>41</v>
      </c>
      <c r="C1385" s="6">
        <v>1072203</v>
      </c>
      <c r="D1385" s="6">
        <v>11442</v>
      </c>
      <c r="E1385" s="5">
        <v>10.8</v>
      </c>
      <c r="F1385" s="6">
        <v>4189</v>
      </c>
      <c r="G1385" s="5">
        <v>3.9</v>
      </c>
      <c r="H1385" s="6">
        <v>7386</v>
      </c>
      <c r="I1385" s="11"/>
      <c r="J1385" s="11"/>
    </row>
    <row r="1386" spans="1:10" ht="19.5" customHeight="1" x14ac:dyDescent="0.25">
      <c r="A1386" s="11" t="s">
        <v>1483</v>
      </c>
      <c r="B1386" s="12" t="s">
        <v>41</v>
      </c>
      <c r="C1386" s="6">
        <v>19883</v>
      </c>
      <c r="D1386" s="5">
        <v>81</v>
      </c>
      <c r="E1386" s="5">
        <v>4.0999999999999996</v>
      </c>
      <c r="F1386" s="5">
        <v>-6</v>
      </c>
      <c r="G1386" s="5">
        <v>-0.3</v>
      </c>
      <c r="H1386" s="5">
        <v>-80</v>
      </c>
      <c r="I1386" s="11"/>
      <c r="J1386" s="11"/>
    </row>
    <row r="1387" spans="1:10" ht="19.5" customHeight="1" x14ac:dyDescent="0.25">
      <c r="A1387" s="11" t="s">
        <v>1489</v>
      </c>
      <c r="B1387" s="12" t="s">
        <v>41</v>
      </c>
      <c r="C1387" s="6">
        <v>12012</v>
      </c>
      <c r="D1387" s="5">
        <v>-87</v>
      </c>
      <c r="E1387" s="5">
        <v>-7.2</v>
      </c>
      <c r="F1387" s="5">
        <v>6</v>
      </c>
      <c r="G1387" s="5">
        <v>0.5</v>
      </c>
      <c r="H1387" s="5">
        <v>-39</v>
      </c>
      <c r="I1387" s="11"/>
      <c r="J1387" s="11"/>
    </row>
    <row r="1388" spans="1:10" ht="19.5" customHeight="1" x14ac:dyDescent="0.25">
      <c r="A1388" s="11" t="s">
        <v>1494</v>
      </c>
      <c r="B1388" s="12" t="s">
        <v>41</v>
      </c>
      <c r="C1388" s="6">
        <v>55121</v>
      </c>
      <c r="D1388" s="5">
        <v>967</v>
      </c>
      <c r="E1388" s="5">
        <v>17.7</v>
      </c>
      <c r="F1388" s="5">
        <v>30</v>
      </c>
      <c r="G1388" s="5">
        <v>0.5</v>
      </c>
      <c r="H1388" s="5">
        <v>17</v>
      </c>
      <c r="I1388" s="11"/>
      <c r="J1388" s="11"/>
    </row>
    <row r="1389" spans="1:10" ht="19.5" customHeight="1" x14ac:dyDescent="0.25">
      <c r="A1389" s="11" t="s">
        <v>1499</v>
      </c>
      <c r="B1389" s="12" t="s">
        <v>41</v>
      </c>
      <c r="C1389" s="6">
        <v>124172</v>
      </c>
      <c r="D1389" s="5">
        <v>-885</v>
      </c>
      <c r="E1389" s="5">
        <v>-7.1</v>
      </c>
      <c r="F1389" s="5">
        <v>291</v>
      </c>
      <c r="G1389" s="5">
        <v>2.2999999999999998</v>
      </c>
      <c r="H1389" s="5">
        <v>289</v>
      </c>
      <c r="I1389" s="11"/>
      <c r="J1389" s="11"/>
    </row>
    <row r="1390" spans="1:10" ht="19.5" customHeight="1" x14ac:dyDescent="0.25">
      <c r="A1390" s="11" t="s">
        <v>1526</v>
      </c>
      <c r="B1390" s="12" t="s">
        <v>41</v>
      </c>
      <c r="C1390" s="6">
        <v>68576</v>
      </c>
      <c r="D1390" s="5">
        <v>14</v>
      </c>
      <c r="E1390" s="5">
        <v>0.2</v>
      </c>
      <c r="F1390" s="5">
        <v>51</v>
      </c>
      <c r="G1390" s="5">
        <v>0.7</v>
      </c>
      <c r="H1390" s="5">
        <v>-120</v>
      </c>
      <c r="I1390" s="11"/>
      <c r="J1390" s="11"/>
    </row>
    <row r="1391" spans="1:10" ht="19.5" customHeight="1" x14ac:dyDescent="0.25">
      <c r="A1391" s="11" t="s">
        <v>1533</v>
      </c>
      <c r="B1391" s="12" t="s">
        <v>41</v>
      </c>
      <c r="C1391" s="6">
        <v>81671</v>
      </c>
      <c r="D1391" s="5">
        <v>59</v>
      </c>
      <c r="E1391" s="5">
        <v>0.7</v>
      </c>
      <c r="F1391" s="5">
        <v>107</v>
      </c>
      <c r="G1391" s="5">
        <v>1.3</v>
      </c>
      <c r="H1391" s="5">
        <v>77</v>
      </c>
      <c r="I1391" s="11"/>
      <c r="J1391" s="11"/>
    </row>
    <row r="1392" spans="1:10" ht="19.5" customHeight="1" x14ac:dyDescent="0.25">
      <c r="A1392" s="11" t="s">
        <v>1554</v>
      </c>
      <c r="B1392" s="12" t="s">
        <v>41</v>
      </c>
      <c r="C1392" s="6">
        <v>37774</v>
      </c>
      <c r="D1392" s="5">
        <v>35</v>
      </c>
      <c r="E1392" s="5">
        <v>0.9</v>
      </c>
      <c r="F1392" s="5">
        <v>32</v>
      </c>
      <c r="G1392" s="5">
        <v>0.8</v>
      </c>
      <c r="H1392" s="5">
        <v>-15</v>
      </c>
      <c r="I1392" s="11"/>
      <c r="J1392" s="11"/>
    </row>
    <row r="1393" spans="1:10" ht="19.5" customHeight="1" x14ac:dyDescent="0.25">
      <c r="A1393" s="11" t="s">
        <v>1558</v>
      </c>
      <c r="B1393" s="12" t="s">
        <v>41</v>
      </c>
      <c r="C1393" s="6">
        <v>17744</v>
      </c>
      <c r="D1393" s="5">
        <v>150</v>
      </c>
      <c r="E1393" s="5">
        <v>8.5</v>
      </c>
      <c r="F1393" s="5">
        <v>2</v>
      </c>
      <c r="G1393" s="5">
        <v>0.1</v>
      </c>
      <c r="H1393" s="5">
        <v>-29</v>
      </c>
      <c r="I1393" s="11"/>
      <c r="J1393" s="11"/>
    </row>
    <row r="1394" spans="1:10" ht="19.5" customHeight="1" x14ac:dyDescent="0.25">
      <c r="A1394" s="11" t="s">
        <v>132</v>
      </c>
      <c r="B1394" s="12" t="s">
        <v>133</v>
      </c>
      <c r="C1394" s="6">
        <v>10734</v>
      </c>
      <c r="D1394" s="5">
        <v>-199</v>
      </c>
      <c r="E1394" s="5">
        <v>-18.399999999999999</v>
      </c>
      <c r="F1394" s="5">
        <v>9</v>
      </c>
      <c r="G1394" s="5">
        <v>0.8</v>
      </c>
      <c r="H1394" s="5">
        <v>-5</v>
      </c>
      <c r="I1394" s="11"/>
      <c r="J1394" s="11"/>
    </row>
    <row r="1395" spans="1:10" ht="19.5" customHeight="1" x14ac:dyDescent="0.25">
      <c r="A1395" s="11" t="s">
        <v>246</v>
      </c>
      <c r="B1395" s="12" t="s">
        <v>133</v>
      </c>
      <c r="C1395" s="6">
        <v>95030</v>
      </c>
      <c r="D1395" s="5">
        <v>-81</v>
      </c>
      <c r="E1395" s="5">
        <v>-0.9</v>
      </c>
      <c r="F1395" s="5">
        <v>78</v>
      </c>
      <c r="G1395" s="5">
        <v>0.8</v>
      </c>
      <c r="H1395" s="5">
        <v>605</v>
      </c>
      <c r="I1395" s="11"/>
      <c r="J1395" s="11"/>
    </row>
    <row r="1396" spans="1:10" ht="19.5" customHeight="1" x14ac:dyDescent="0.25">
      <c r="A1396" s="11" t="s">
        <v>291</v>
      </c>
      <c r="B1396" s="12" t="s">
        <v>133</v>
      </c>
      <c r="C1396" s="6">
        <v>177787</v>
      </c>
      <c r="D1396" s="5">
        <v>847</v>
      </c>
      <c r="E1396" s="5">
        <v>4.8</v>
      </c>
      <c r="F1396" s="5">
        <v>786</v>
      </c>
      <c r="G1396" s="5">
        <v>4.5</v>
      </c>
      <c r="H1396" s="6">
        <v>1524</v>
      </c>
      <c r="I1396" s="11"/>
      <c r="J1396" s="11"/>
    </row>
    <row r="1397" spans="1:10" ht="19.5" customHeight="1" x14ac:dyDescent="0.25">
      <c r="A1397" s="11" t="s">
        <v>593</v>
      </c>
      <c r="B1397" s="12" t="s">
        <v>133</v>
      </c>
      <c r="C1397" s="6">
        <v>70795</v>
      </c>
      <c r="D1397" s="5">
        <v>-552</v>
      </c>
      <c r="E1397" s="5">
        <v>-7.8</v>
      </c>
      <c r="F1397" s="5">
        <v>204</v>
      </c>
      <c r="G1397" s="5">
        <v>2.9</v>
      </c>
      <c r="H1397" s="5">
        <v>548</v>
      </c>
      <c r="I1397" s="11"/>
      <c r="J1397" s="11"/>
    </row>
    <row r="1398" spans="1:10" ht="19.5" customHeight="1" x14ac:dyDescent="0.25">
      <c r="A1398" s="11" t="s">
        <v>920</v>
      </c>
      <c r="B1398" s="12" t="s">
        <v>133</v>
      </c>
      <c r="C1398" s="6">
        <v>12724</v>
      </c>
      <c r="D1398" s="5">
        <v>-58</v>
      </c>
      <c r="E1398" s="5">
        <v>-4.5999999999999996</v>
      </c>
      <c r="F1398" s="5">
        <v>7</v>
      </c>
      <c r="G1398" s="5">
        <v>0.6</v>
      </c>
      <c r="H1398" s="5">
        <v>157</v>
      </c>
      <c r="I1398" s="11"/>
      <c r="J1398" s="11"/>
    </row>
    <row r="1399" spans="1:10" ht="19.5" customHeight="1" x14ac:dyDescent="0.25">
      <c r="A1399" s="11" t="s">
        <v>983</v>
      </c>
      <c r="B1399" s="12" t="s">
        <v>133</v>
      </c>
      <c r="C1399" s="6">
        <v>30796</v>
      </c>
      <c r="D1399" s="5">
        <v>-61</v>
      </c>
      <c r="E1399" s="5">
        <v>-2</v>
      </c>
      <c r="F1399" s="5">
        <v>6</v>
      </c>
      <c r="G1399" s="5">
        <v>0.2</v>
      </c>
      <c r="H1399" s="5">
        <v>238</v>
      </c>
      <c r="I1399" s="11"/>
      <c r="J1399" s="11"/>
    </row>
    <row r="1400" spans="1:10" ht="19.5" customHeight="1" x14ac:dyDescent="0.25">
      <c r="A1400" s="11" t="s">
        <v>985</v>
      </c>
      <c r="B1400" s="12" t="s">
        <v>133</v>
      </c>
      <c r="C1400" s="6">
        <v>10265</v>
      </c>
      <c r="D1400" s="5">
        <v>-86</v>
      </c>
      <c r="E1400" s="5">
        <v>-8.4</v>
      </c>
      <c r="F1400" s="5">
        <v>7</v>
      </c>
      <c r="G1400" s="5">
        <v>0.7</v>
      </c>
      <c r="H1400" s="5">
        <v>97</v>
      </c>
      <c r="I1400" s="11"/>
      <c r="J1400" s="11"/>
    </row>
    <row r="1401" spans="1:10" ht="19.5" customHeight="1" x14ac:dyDescent="0.25">
      <c r="A1401" s="11" t="s">
        <v>1178</v>
      </c>
      <c r="B1401" s="12" t="s">
        <v>133</v>
      </c>
      <c r="C1401" s="6">
        <v>11519</v>
      </c>
      <c r="D1401" s="5">
        <v>-21</v>
      </c>
      <c r="E1401" s="5">
        <v>-1.8</v>
      </c>
      <c r="F1401" s="5">
        <v>0</v>
      </c>
      <c r="G1401" s="5">
        <v>0</v>
      </c>
      <c r="H1401" s="5">
        <v>26</v>
      </c>
      <c r="I1401" s="11"/>
      <c r="J1401" s="11"/>
    </row>
    <row r="1402" spans="1:10" ht="19.5" customHeight="1" x14ac:dyDescent="0.25">
      <c r="A1402" s="11" t="s">
        <v>1194</v>
      </c>
      <c r="B1402" s="12" t="s">
        <v>133</v>
      </c>
      <c r="C1402" s="6">
        <v>16351</v>
      </c>
      <c r="D1402" s="5">
        <v>-69</v>
      </c>
      <c r="E1402" s="5">
        <v>-4.2</v>
      </c>
      <c r="F1402" s="5">
        <v>5</v>
      </c>
      <c r="G1402" s="5">
        <v>0.3</v>
      </c>
      <c r="H1402" s="5">
        <v>77</v>
      </c>
      <c r="I1402" s="11"/>
      <c r="J1402" s="11"/>
    </row>
    <row r="1403" spans="1:10" ht="19.5" customHeight="1" x14ac:dyDescent="0.25">
      <c r="A1403" s="11" t="s">
        <v>1218</v>
      </c>
      <c r="B1403" s="12" t="s">
        <v>133</v>
      </c>
      <c r="C1403" s="6">
        <v>14531</v>
      </c>
      <c r="D1403" s="5">
        <v>-208</v>
      </c>
      <c r="E1403" s="5">
        <v>-14.2</v>
      </c>
      <c r="F1403" s="5">
        <v>0</v>
      </c>
      <c r="G1403" s="5">
        <v>0</v>
      </c>
      <c r="H1403" s="5">
        <v>72</v>
      </c>
      <c r="I1403" s="11"/>
      <c r="J1403" s="11"/>
    </row>
    <row r="1404" spans="1:10" ht="19.5" customHeight="1" x14ac:dyDescent="0.25">
      <c r="A1404" s="11" t="s">
        <v>1345</v>
      </c>
      <c r="B1404" s="12" t="s">
        <v>133</v>
      </c>
      <c r="C1404" s="6">
        <v>30209</v>
      </c>
      <c r="D1404" s="5">
        <v>-984</v>
      </c>
      <c r="E1404" s="5">
        <v>-32.200000000000003</v>
      </c>
      <c r="F1404" s="5">
        <v>49</v>
      </c>
      <c r="G1404" s="5">
        <v>1.6</v>
      </c>
      <c r="H1404" s="5">
        <v>282</v>
      </c>
      <c r="I1404" s="11"/>
      <c r="J1404" s="11"/>
    </row>
    <row r="1405" spans="1:10" ht="19.5" customHeight="1" x14ac:dyDescent="0.25">
      <c r="A1405" s="11" t="s">
        <v>1362</v>
      </c>
      <c r="B1405" s="12" t="s">
        <v>133</v>
      </c>
      <c r="C1405" s="6">
        <v>21087</v>
      </c>
      <c r="D1405" s="5">
        <v>72</v>
      </c>
      <c r="E1405" s="5">
        <v>3.4</v>
      </c>
      <c r="F1405" s="5">
        <v>7</v>
      </c>
      <c r="G1405" s="5">
        <v>0.3</v>
      </c>
      <c r="H1405" s="5">
        <v>-1</v>
      </c>
      <c r="I1405" s="11"/>
      <c r="J1405" s="11"/>
    </row>
    <row r="1406" spans="1:10" ht="19.5" customHeight="1" x14ac:dyDescent="0.25">
      <c r="A1406" s="11" t="s">
        <v>1476</v>
      </c>
      <c r="B1406" s="12" t="s">
        <v>133</v>
      </c>
      <c r="C1406" s="6">
        <v>10855</v>
      </c>
      <c r="D1406" s="5">
        <v>-52</v>
      </c>
      <c r="E1406" s="5">
        <v>-4.8</v>
      </c>
      <c r="F1406" s="5">
        <v>28</v>
      </c>
      <c r="G1406" s="5">
        <v>2.6</v>
      </c>
      <c r="H1406" s="5">
        <v>17</v>
      </c>
      <c r="I1406" s="11"/>
      <c r="J1406" s="11"/>
    </row>
    <row r="1407" spans="1:10" ht="19.5" customHeight="1" x14ac:dyDescent="0.25">
      <c r="A1407" s="11" t="s">
        <v>1481</v>
      </c>
      <c r="B1407" s="12" t="s">
        <v>133</v>
      </c>
      <c r="C1407" s="6">
        <v>68946</v>
      </c>
      <c r="D1407" s="6">
        <v>-2080</v>
      </c>
      <c r="E1407" s="5">
        <v>-29.9</v>
      </c>
      <c r="F1407" s="5">
        <v>181</v>
      </c>
      <c r="G1407" s="5">
        <v>2.6</v>
      </c>
      <c r="H1407" s="5">
        <v>684</v>
      </c>
      <c r="I1407" s="11"/>
      <c r="J1407" s="11"/>
    </row>
    <row r="1408" spans="1:10" ht="19.5" customHeight="1" x14ac:dyDescent="0.25">
      <c r="A1408" s="11" t="s">
        <v>1529</v>
      </c>
      <c r="B1408" s="12" t="s">
        <v>133</v>
      </c>
      <c r="C1408" s="6">
        <v>33349</v>
      </c>
      <c r="D1408" s="6">
        <v>-1299</v>
      </c>
      <c r="E1408" s="5">
        <v>-38.5</v>
      </c>
      <c r="F1408" s="5">
        <v>6</v>
      </c>
      <c r="G1408" s="5">
        <v>0.2</v>
      </c>
      <c r="H1408" s="5">
        <v>438</v>
      </c>
      <c r="I1408" s="11"/>
      <c r="J1408" s="11"/>
    </row>
    <row r="1409" spans="1:10" ht="19.5" customHeight="1" x14ac:dyDescent="0.25">
      <c r="A1409" s="11" t="s">
        <v>23</v>
      </c>
      <c r="B1409" s="12" t="s">
        <v>28</v>
      </c>
      <c r="C1409" s="6">
        <v>31678</v>
      </c>
      <c r="D1409" s="5">
        <v>-102</v>
      </c>
      <c r="E1409" s="5">
        <v>-3.2</v>
      </c>
      <c r="F1409" s="5">
        <v>30</v>
      </c>
      <c r="G1409" s="5">
        <v>0.9</v>
      </c>
      <c r="H1409" s="5">
        <v>93</v>
      </c>
      <c r="I1409" s="11"/>
      <c r="J1409" s="11"/>
    </row>
    <row r="1410" spans="1:10" ht="19.5" customHeight="1" x14ac:dyDescent="0.25">
      <c r="A1410" s="11" t="s">
        <v>206</v>
      </c>
      <c r="B1410" s="12" t="s">
        <v>28</v>
      </c>
      <c r="C1410" s="6">
        <v>10886</v>
      </c>
      <c r="D1410" s="5">
        <v>-369</v>
      </c>
      <c r="E1410" s="5">
        <v>-33.4</v>
      </c>
      <c r="F1410" s="5">
        <v>8</v>
      </c>
      <c r="G1410" s="5">
        <v>0.7</v>
      </c>
      <c r="H1410" s="5">
        <v>53</v>
      </c>
      <c r="I1410" s="11"/>
      <c r="J1410" s="11"/>
    </row>
    <row r="1411" spans="1:10" ht="19.5" customHeight="1" x14ac:dyDescent="0.25">
      <c r="A1411" s="11" t="s">
        <v>239</v>
      </c>
      <c r="B1411" s="12" t="s">
        <v>28</v>
      </c>
      <c r="C1411" s="6">
        <v>49732</v>
      </c>
      <c r="D1411" s="5">
        <v>-164</v>
      </c>
      <c r="E1411" s="5">
        <v>-3.3</v>
      </c>
      <c r="F1411" s="5">
        <v>164</v>
      </c>
      <c r="G1411" s="5">
        <v>3.3</v>
      </c>
      <c r="H1411" s="5">
        <v>352</v>
      </c>
      <c r="I1411" s="11"/>
      <c r="J1411" s="11"/>
    </row>
    <row r="1412" spans="1:10" ht="19.5" customHeight="1" x14ac:dyDescent="0.25">
      <c r="A1412" s="11" t="s">
        <v>291</v>
      </c>
      <c r="B1412" s="12" t="s">
        <v>28</v>
      </c>
      <c r="C1412" s="6">
        <v>25889</v>
      </c>
      <c r="D1412" s="5">
        <v>252</v>
      </c>
      <c r="E1412" s="5">
        <v>9.8000000000000007</v>
      </c>
      <c r="F1412" s="5">
        <v>-6</v>
      </c>
      <c r="G1412" s="5">
        <v>-0.2</v>
      </c>
      <c r="H1412" s="5">
        <v>51</v>
      </c>
      <c r="I1412" s="11"/>
      <c r="J1412" s="11"/>
    </row>
    <row r="1413" spans="1:10" ht="19.5" customHeight="1" x14ac:dyDescent="0.25">
      <c r="A1413" s="11" t="s">
        <v>365</v>
      </c>
      <c r="B1413" s="12" t="s">
        <v>28</v>
      </c>
      <c r="C1413" s="6">
        <v>10585</v>
      </c>
      <c r="D1413" s="5">
        <v>-314</v>
      </c>
      <c r="E1413" s="5">
        <v>-29.6</v>
      </c>
      <c r="F1413" s="5">
        <v>117</v>
      </c>
      <c r="G1413" s="5">
        <v>11</v>
      </c>
      <c r="H1413" s="5">
        <v>123</v>
      </c>
      <c r="I1413" s="11"/>
      <c r="J1413" s="11"/>
    </row>
    <row r="1414" spans="1:10" ht="19.5" customHeight="1" x14ac:dyDescent="0.25">
      <c r="A1414" s="11" t="s">
        <v>414</v>
      </c>
      <c r="B1414" s="12" t="s">
        <v>28</v>
      </c>
      <c r="C1414" s="6">
        <v>10897</v>
      </c>
      <c r="D1414" s="5">
        <v>43</v>
      </c>
      <c r="E1414" s="5">
        <v>4</v>
      </c>
      <c r="F1414" s="5">
        <v>0</v>
      </c>
      <c r="G1414" s="5">
        <v>0</v>
      </c>
      <c r="H1414" s="5">
        <v>19</v>
      </c>
      <c r="I1414" s="11"/>
      <c r="J1414" s="11"/>
    </row>
    <row r="1415" spans="1:10" ht="19.5" customHeight="1" x14ac:dyDescent="0.25">
      <c r="A1415" s="11" t="s">
        <v>417</v>
      </c>
      <c r="B1415" s="12" t="s">
        <v>28</v>
      </c>
      <c r="C1415" s="6">
        <v>20186</v>
      </c>
      <c r="D1415" s="5">
        <v>-463</v>
      </c>
      <c r="E1415" s="5">
        <v>-22.8</v>
      </c>
      <c r="F1415" s="5">
        <v>49</v>
      </c>
      <c r="G1415" s="5">
        <v>2.4</v>
      </c>
      <c r="H1415" s="5">
        <v>198</v>
      </c>
      <c r="I1415" s="11"/>
      <c r="J1415" s="11"/>
    </row>
    <row r="1416" spans="1:10" ht="19.5" customHeight="1" x14ac:dyDescent="0.25">
      <c r="A1416" s="11" t="s">
        <v>431</v>
      </c>
      <c r="B1416" s="12" t="s">
        <v>28</v>
      </c>
      <c r="C1416" s="6">
        <v>23709</v>
      </c>
      <c r="D1416" s="5">
        <v>-470</v>
      </c>
      <c r="E1416" s="5">
        <v>-19.8</v>
      </c>
      <c r="F1416" s="5">
        <v>138</v>
      </c>
      <c r="G1416" s="5">
        <v>5.8</v>
      </c>
      <c r="H1416" s="5">
        <v>218</v>
      </c>
      <c r="I1416" s="11"/>
      <c r="J1416" s="11"/>
    </row>
    <row r="1417" spans="1:10" ht="19.5" customHeight="1" x14ac:dyDescent="0.25">
      <c r="A1417" s="11" t="s">
        <v>457</v>
      </c>
      <c r="B1417" s="12" t="s">
        <v>28</v>
      </c>
      <c r="C1417" s="6">
        <v>36707</v>
      </c>
      <c r="D1417" s="5">
        <v>5</v>
      </c>
      <c r="E1417" s="5">
        <v>0.1</v>
      </c>
      <c r="F1417" s="5">
        <v>39</v>
      </c>
      <c r="G1417" s="5">
        <v>1.1000000000000001</v>
      </c>
      <c r="H1417" s="5">
        <v>98</v>
      </c>
      <c r="I1417" s="11"/>
      <c r="J1417" s="11"/>
    </row>
    <row r="1418" spans="1:10" ht="19.5" customHeight="1" x14ac:dyDescent="0.25">
      <c r="A1418" s="11" t="s">
        <v>463</v>
      </c>
      <c r="B1418" s="12" t="s">
        <v>28</v>
      </c>
      <c r="C1418" s="6">
        <v>561620</v>
      </c>
      <c r="D1418" s="6">
        <v>-1017</v>
      </c>
      <c r="E1418" s="5">
        <v>-1.8</v>
      </c>
      <c r="F1418" s="6">
        <v>1900</v>
      </c>
      <c r="G1418" s="5">
        <v>3.4</v>
      </c>
      <c r="H1418" s="6">
        <v>4869</v>
      </c>
      <c r="I1418" s="11"/>
      <c r="J1418" s="11"/>
    </row>
    <row r="1419" spans="1:10" ht="19.5" customHeight="1" x14ac:dyDescent="0.25">
      <c r="A1419" s="11" t="s">
        <v>549</v>
      </c>
      <c r="B1419" s="12" t="s">
        <v>28</v>
      </c>
      <c r="C1419" s="6">
        <v>21601</v>
      </c>
      <c r="D1419" s="5">
        <v>38</v>
      </c>
      <c r="E1419" s="5">
        <v>1.8</v>
      </c>
      <c r="F1419" s="5">
        <v>-2</v>
      </c>
      <c r="G1419" s="5">
        <v>-0.1</v>
      </c>
      <c r="H1419" s="5">
        <v>-42</v>
      </c>
      <c r="I1419" s="11"/>
      <c r="J1419" s="11"/>
    </row>
    <row r="1420" spans="1:10" ht="19.5" customHeight="1" x14ac:dyDescent="0.25">
      <c r="A1420" s="11" t="s">
        <v>625</v>
      </c>
      <c r="B1420" s="12" t="s">
        <v>28</v>
      </c>
      <c r="C1420" s="6">
        <v>61519</v>
      </c>
      <c r="D1420" s="5">
        <v>-802</v>
      </c>
      <c r="E1420" s="5">
        <v>-13</v>
      </c>
      <c r="F1420" s="5">
        <v>366</v>
      </c>
      <c r="G1420" s="5">
        <v>5.9</v>
      </c>
      <c r="H1420" s="5">
        <v>424</v>
      </c>
      <c r="I1420" s="11"/>
      <c r="J1420" s="11"/>
    </row>
    <row r="1421" spans="1:10" ht="19.5" customHeight="1" x14ac:dyDescent="0.25">
      <c r="A1421" s="11" t="s">
        <v>677</v>
      </c>
      <c r="B1421" s="12" t="s">
        <v>28</v>
      </c>
      <c r="C1421" s="6">
        <v>10202</v>
      </c>
      <c r="D1421" s="5">
        <v>-67</v>
      </c>
      <c r="E1421" s="5">
        <v>-6.6</v>
      </c>
      <c r="F1421" s="5">
        <v>12</v>
      </c>
      <c r="G1421" s="5">
        <v>1.2</v>
      </c>
      <c r="H1421" s="5">
        <v>21</v>
      </c>
      <c r="I1421" s="11"/>
      <c r="J1421" s="11"/>
    </row>
    <row r="1422" spans="1:10" ht="19.5" customHeight="1" x14ac:dyDescent="0.25">
      <c r="A1422" s="11" t="s">
        <v>802</v>
      </c>
      <c r="B1422" s="12" t="s">
        <v>28</v>
      </c>
      <c r="C1422" s="6">
        <v>314358</v>
      </c>
      <c r="D1422" s="5">
        <v>596</v>
      </c>
      <c r="E1422" s="5">
        <v>1.9</v>
      </c>
      <c r="F1422" s="6">
        <v>1247</v>
      </c>
      <c r="G1422" s="5">
        <v>4</v>
      </c>
      <c r="H1422" s="6">
        <v>1974</v>
      </c>
      <c r="I1422" s="11"/>
      <c r="J1422" s="11"/>
    </row>
    <row r="1423" spans="1:10" ht="19.5" customHeight="1" x14ac:dyDescent="0.25">
      <c r="A1423" s="11" t="s">
        <v>844</v>
      </c>
      <c r="B1423" s="12" t="s">
        <v>28</v>
      </c>
      <c r="C1423" s="6">
        <v>35280</v>
      </c>
      <c r="D1423" s="5">
        <v>-275</v>
      </c>
      <c r="E1423" s="5">
        <v>-7.8</v>
      </c>
      <c r="F1423" s="5">
        <v>14</v>
      </c>
      <c r="G1423" s="5">
        <v>0.4</v>
      </c>
      <c r="H1423" s="5">
        <v>67</v>
      </c>
      <c r="I1423" s="11"/>
      <c r="J1423" s="11"/>
    </row>
    <row r="1424" spans="1:10" ht="19.5" customHeight="1" x14ac:dyDescent="0.25">
      <c r="A1424" s="11" t="s">
        <v>878</v>
      </c>
      <c r="B1424" s="12" t="s">
        <v>28</v>
      </c>
      <c r="C1424" s="6">
        <v>35144</v>
      </c>
      <c r="D1424" s="5">
        <v>-42</v>
      </c>
      <c r="E1424" s="5">
        <v>-1.2</v>
      </c>
      <c r="F1424" s="5">
        <v>84</v>
      </c>
      <c r="G1424" s="5">
        <v>2.4</v>
      </c>
      <c r="H1424" s="5">
        <v>168</v>
      </c>
      <c r="I1424" s="11"/>
      <c r="J1424" s="11"/>
    </row>
    <row r="1425" spans="1:10" ht="19.5" customHeight="1" x14ac:dyDescent="0.25">
      <c r="A1425" s="11" t="s">
        <v>1073</v>
      </c>
      <c r="B1425" s="12" t="s">
        <v>28</v>
      </c>
      <c r="C1425" s="6">
        <v>16027</v>
      </c>
      <c r="D1425" s="5">
        <v>-51</v>
      </c>
      <c r="E1425" s="5">
        <v>-3.2</v>
      </c>
      <c r="F1425" s="5">
        <v>48</v>
      </c>
      <c r="G1425" s="5">
        <v>3</v>
      </c>
      <c r="H1425" s="5">
        <v>47</v>
      </c>
      <c r="I1425" s="11"/>
      <c r="J1425" s="11"/>
    </row>
    <row r="1426" spans="1:10" ht="19.5" customHeight="1" x14ac:dyDescent="0.25">
      <c r="A1426" s="11" t="s">
        <v>1136</v>
      </c>
      <c r="B1426" s="12" t="s">
        <v>28</v>
      </c>
      <c r="C1426" s="6">
        <v>33175</v>
      </c>
      <c r="D1426" s="5">
        <v>-59</v>
      </c>
      <c r="E1426" s="5">
        <v>-1.8</v>
      </c>
      <c r="F1426" s="5">
        <v>57</v>
      </c>
      <c r="G1426" s="5">
        <v>1.7</v>
      </c>
      <c r="H1426" s="5">
        <v>232</v>
      </c>
      <c r="I1426" s="11"/>
      <c r="J1426" s="11"/>
    </row>
    <row r="1427" spans="1:10" ht="19.5" customHeight="1" x14ac:dyDescent="0.25">
      <c r="A1427" s="11" t="s">
        <v>1186</v>
      </c>
      <c r="B1427" s="12" t="s">
        <v>28</v>
      </c>
      <c r="C1427" s="6">
        <v>10728</v>
      </c>
      <c r="D1427" s="5">
        <v>-55</v>
      </c>
      <c r="E1427" s="5">
        <v>-5.0999999999999996</v>
      </c>
      <c r="F1427" s="5">
        <v>9</v>
      </c>
      <c r="G1427" s="5">
        <v>0.8</v>
      </c>
      <c r="H1427" s="5">
        <v>-8</v>
      </c>
      <c r="I1427" s="11"/>
      <c r="J1427" s="11"/>
    </row>
    <row r="1428" spans="1:10" ht="19.5" customHeight="1" x14ac:dyDescent="0.25">
      <c r="A1428" s="11" t="s">
        <v>1238</v>
      </c>
      <c r="B1428" s="12" t="s">
        <v>28</v>
      </c>
      <c r="C1428" s="6">
        <v>14441</v>
      </c>
      <c r="D1428" s="5">
        <v>-13</v>
      </c>
      <c r="E1428" s="5">
        <v>-0.9</v>
      </c>
      <c r="F1428" s="5">
        <v>101</v>
      </c>
      <c r="G1428" s="5">
        <v>7</v>
      </c>
      <c r="H1428" s="5">
        <v>58</v>
      </c>
      <c r="I1428" s="11"/>
      <c r="J1428" s="11"/>
    </row>
    <row r="1429" spans="1:10" ht="19.5" customHeight="1" x14ac:dyDescent="0.25">
      <c r="A1429" s="11" t="s">
        <v>1266</v>
      </c>
      <c r="B1429" s="12" t="s">
        <v>28</v>
      </c>
      <c r="C1429" s="6">
        <v>181439</v>
      </c>
      <c r="D1429" s="6">
        <v>1390</v>
      </c>
      <c r="E1429" s="5">
        <v>7.7</v>
      </c>
      <c r="F1429" s="5">
        <v>218</v>
      </c>
      <c r="G1429" s="5">
        <v>1.2</v>
      </c>
      <c r="H1429" s="6">
        <v>1506</v>
      </c>
      <c r="I1429" s="11"/>
      <c r="J1429" s="11"/>
    </row>
    <row r="1430" spans="1:10" ht="19.5" customHeight="1" x14ac:dyDescent="0.25">
      <c r="A1430" s="11" t="s">
        <v>1268</v>
      </c>
      <c r="B1430" s="12" t="s">
        <v>28</v>
      </c>
      <c r="C1430" s="6">
        <v>21057</v>
      </c>
      <c r="D1430" s="5">
        <v>-6</v>
      </c>
      <c r="E1430" s="5">
        <v>-0.3</v>
      </c>
      <c r="F1430" s="5">
        <v>12</v>
      </c>
      <c r="G1430" s="5">
        <v>0.6</v>
      </c>
      <c r="H1430" s="5">
        <v>56</v>
      </c>
      <c r="I1430" s="11"/>
      <c r="J1430" s="11"/>
    </row>
    <row r="1431" spans="1:10" ht="19.5" customHeight="1" x14ac:dyDescent="0.25">
      <c r="A1431" s="11" t="s">
        <v>1277</v>
      </c>
      <c r="B1431" s="12" t="s">
        <v>28</v>
      </c>
      <c r="C1431" s="6">
        <v>36363</v>
      </c>
      <c r="D1431" s="5">
        <v>-374</v>
      </c>
      <c r="E1431" s="5">
        <v>-10.3</v>
      </c>
      <c r="F1431" s="5">
        <v>63</v>
      </c>
      <c r="G1431" s="5">
        <v>1.7</v>
      </c>
      <c r="H1431" s="5">
        <v>121</v>
      </c>
      <c r="I1431" s="11"/>
      <c r="J1431" s="11"/>
    </row>
    <row r="1432" spans="1:10" ht="19.5" customHeight="1" x14ac:dyDescent="0.25">
      <c r="A1432" s="11" t="s">
        <v>1287</v>
      </c>
      <c r="B1432" s="12" t="s">
        <v>28</v>
      </c>
      <c r="C1432" s="6">
        <v>17161</v>
      </c>
      <c r="D1432" s="5">
        <v>58</v>
      </c>
      <c r="E1432" s="5">
        <v>3.4</v>
      </c>
      <c r="F1432" s="5">
        <v>8</v>
      </c>
      <c r="G1432" s="5">
        <v>0.5</v>
      </c>
      <c r="H1432" s="5">
        <v>12</v>
      </c>
      <c r="I1432" s="11"/>
      <c r="J1432" s="11"/>
    </row>
    <row r="1433" spans="1:10" ht="19.5" customHeight="1" x14ac:dyDescent="0.25">
      <c r="A1433" s="11" t="s">
        <v>1489</v>
      </c>
      <c r="B1433" s="12" t="s">
        <v>28</v>
      </c>
      <c r="C1433" s="6">
        <v>20721</v>
      </c>
      <c r="D1433" s="5">
        <v>86</v>
      </c>
      <c r="E1433" s="5">
        <v>4.2</v>
      </c>
      <c r="F1433" s="5">
        <v>16</v>
      </c>
      <c r="G1433" s="5">
        <v>0.8</v>
      </c>
      <c r="H1433" s="5">
        <v>53</v>
      </c>
      <c r="I1433" s="11"/>
      <c r="J1433" s="11"/>
    </row>
    <row r="1434" spans="1:10" ht="19.5" customHeight="1" x14ac:dyDescent="0.25">
      <c r="A1434" s="11" t="s">
        <v>1566</v>
      </c>
      <c r="B1434" s="12" t="s">
        <v>28</v>
      </c>
      <c r="C1434" s="6">
        <v>13806</v>
      </c>
      <c r="D1434" s="5">
        <v>20</v>
      </c>
      <c r="E1434" s="5">
        <v>1.5</v>
      </c>
      <c r="F1434" s="5">
        <v>9</v>
      </c>
      <c r="G1434" s="5">
        <v>0.7</v>
      </c>
      <c r="H1434" s="5">
        <v>17</v>
      </c>
      <c r="I1434" s="11"/>
      <c r="J1434" s="11"/>
    </row>
    <row r="1435" spans="1:10" ht="19.5" customHeight="1" x14ac:dyDescent="0.25">
      <c r="A1435" s="11" t="s">
        <v>159</v>
      </c>
      <c r="B1435" s="12" t="s">
        <v>160</v>
      </c>
      <c r="C1435" s="6">
        <v>60785</v>
      </c>
      <c r="D1435" s="5">
        <v>364</v>
      </c>
      <c r="E1435" s="5">
        <v>6</v>
      </c>
      <c r="F1435" s="5">
        <v>47</v>
      </c>
      <c r="G1435" s="5">
        <v>0.8</v>
      </c>
      <c r="H1435" s="5">
        <v>-229</v>
      </c>
      <c r="I1435" s="11"/>
      <c r="J1435" s="11"/>
    </row>
    <row r="1436" spans="1:10" ht="19.5" customHeight="1" x14ac:dyDescent="0.25">
      <c r="A1436" s="11" t="s">
        <v>283</v>
      </c>
      <c r="B1436" s="12" t="s">
        <v>160</v>
      </c>
      <c r="C1436" s="6">
        <v>48064</v>
      </c>
      <c r="D1436" s="5">
        <v>843</v>
      </c>
      <c r="E1436" s="5">
        <v>17.7</v>
      </c>
      <c r="F1436" s="5">
        <v>18</v>
      </c>
      <c r="G1436" s="5">
        <v>0.4</v>
      </c>
      <c r="H1436" s="5">
        <v>-200</v>
      </c>
      <c r="I1436" s="11"/>
      <c r="J1436" s="11"/>
    </row>
    <row r="1437" spans="1:10" ht="19.5" customHeight="1" x14ac:dyDescent="0.25">
      <c r="A1437" s="11" t="s">
        <v>323</v>
      </c>
      <c r="B1437" s="12" t="s">
        <v>160</v>
      </c>
      <c r="C1437" s="6">
        <v>75960</v>
      </c>
      <c r="D1437" s="5">
        <v>249</v>
      </c>
      <c r="E1437" s="5">
        <v>3.3</v>
      </c>
      <c r="F1437" s="5">
        <v>32</v>
      </c>
      <c r="G1437" s="5">
        <v>0.4</v>
      </c>
      <c r="H1437" s="5">
        <v>-13</v>
      </c>
      <c r="I1437" s="11"/>
      <c r="J1437" s="11"/>
    </row>
    <row r="1438" spans="1:10" ht="19.5" customHeight="1" x14ac:dyDescent="0.25">
      <c r="A1438" s="11" t="s">
        <v>386</v>
      </c>
      <c r="B1438" s="12" t="s">
        <v>160</v>
      </c>
      <c r="C1438" s="6">
        <v>31634</v>
      </c>
      <c r="D1438" s="5">
        <v>-122</v>
      </c>
      <c r="E1438" s="5">
        <v>-3.8</v>
      </c>
      <c r="F1438" s="5">
        <v>2</v>
      </c>
      <c r="G1438" s="5">
        <v>0.1</v>
      </c>
      <c r="H1438" s="5">
        <v>-167</v>
      </c>
      <c r="I1438" s="11"/>
      <c r="J1438" s="11"/>
    </row>
    <row r="1439" spans="1:10" ht="19.5" customHeight="1" x14ac:dyDescent="0.25">
      <c r="A1439" s="11" t="s">
        <v>589</v>
      </c>
      <c r="B1439" s="12" t="s">
        <v>160</v>
      </c>
      <c r="C1439" s="6">
        <v>89386</v>
      </c>
      <c r="D1439" s="5">
        <v>-70</v>
      </c>
      <c r="E1439" s="5">
        <v>-0.8</v>
      </c>
      <c r="F1439" s="5">
        <v>197</v>
      </c>
      <c r="G1439" s="5">
        <v>2.2000000000000002</v>
      </c>
      <c r="H1439" s="5">
        <v>-47</v>
      </c>
      <c r="I1439" s="11"/>
      <c r="J1439" s="11"/>
    </row>
    <row r="1440" spans="1:10" ht="19.5" customHeight="1" x14ac:dyDescent="0.25">
      <c r="A1440" s="11" t="s">
        <v>670</v>
      </c>
      <c r="B1440" s="12" t="s">
        <v>160</v>
      </c>
      <c r="C1440" s="6">
        <v>409697</v>
      </c>
      <c r="D1440" s="5">
        <v>-180</v>
      </c>
      <c r="E1440" s="5">
        <v>-0.4</v>
      </c>
      <c r="F1440" s="6">
        <v>1175</v>
      </c>
      <c r="G1440" s="5">
        <v>2.9</v>
      </c>
      <c r="H1440" s="5">
        <v>999</v>
      </c>
      <c r="I1440" s="11"/>
      <c r="J1440" s="11"/>
    </row>
    <row r="1441" spans="1:10" ht="19.5" customHeight="1" x14ac:dyDescent="0.25">
      <c r="A1441" s="11" t="s">
        <v>940</v>
      </c>
      <c r="B1441" s="12" t="s">
        <v>160</v>
      </c>
      <c r="C1441" s="6">
        <v>149216</v>
      </c>
      <c r="D1441" s="5">
        <v>708</v>
      </c>
      <c r="E1441" s="5">
        <v>4.8</v>
      </c>
      <c r="F1441" s="5">
        <v>335</v>
      </c>
      <c r="G1441" s="5">
        <v>2.2999999999999998</v>
      </c>
      <c r="H1441" s="5">
        <v>45</v>
      </c>
      <c r="I1441" s="11"/>
      <c r="J1441" s="11"/>
    </row>
    <row r="1442" spans="1:10" ht="19.5" customHeight="1" x14ac:dyDescent="0.25">
      <c r="A1442" s="11" t="s">
        <v>1214</v>
      </c>
      <c r="B1442" s="12" t="s">
        <v>160</v>
      </c>
      <c r="C1442" s="6">
        <v>306363</v>
      </c>
      <c r="D1442" s="6">
        <v>1917</v>
      </c>
      <c r="E1442" s="5">
        <v>6.3</v>
      </c>
      <c r="F1442" s="5">
        <v>215</v>
      </c>
      <c r="G1442" s="5">
        <v>0.7</v>
      </c>
      <c r="H1442" s="5">
        <v>323</v>
      </c>
      <c r="I1442" s="11"/>
      <c r="J1442" s="11"/>
    </row>
    <row r="1443" spans="1:10" ht="19.5" customHeight="1" x14ac:dyDescent="0.25">
      <c r="A1443" s="11" t="s">
        <v>1361</v>
      </c>
      <c r="B1443" s="12" t="s">
        <v>160</v>
      </c>
      <c r="C1443" s="6">
        <v>128613</v>
      </c>
      <c r="D1443" s="5">
        <v>929</v>
      </c>
      <c r="E1443" s="5">
        <v>7.3</v>
      </c>
      <c r="F1443" s="5">
        <v>204</v>
      </c>
      <c r="G1443" s="5">
        <v>1.6</v>
      </c>
      <c r="H1443" s="5">
        <v>207</v>
      </c>
      <c r="I1443" s="11"/>
      <c r="J1443" s="11"/>
    </row>
    <row r="1444" spans="1:10" ht="19.5" customHeight="1" x14ac:dyDescent="0.25">
      <c r="A1444" s="11" t="s">
        <v>1365</v>
      </c>
      <c r="B1444" s="12" t="s">
        <v>160</v>
      </c>
      <c r="C1444" s="6">
        <v>43077</v>
      </c>
      <c r="D1444" s="5">
        <v>49</v>
      </c>
      <c r="E1444" s="5">
        <v>1.1000000000000001</v>
      </c>
      <c r="F1444" s="5">
        <v>11</v>
      </c>
      <c r="G1444" s="5">
        <v>0.3</v>
      </c>
      <c r="H1444" s="5">
        <v>-18</v>
      </c>
      <c r="I1444" s="11"/>
      <c r="J1444" s="11"/>
    </row>
    <row r="1445" spans="1:10" ht="19.5" customHeight="1" x14ac:dyDescent="0.25">
      <c r="A1445" s="11" t="s">
        <v>108</v>
      </c>
      <c r="B1445" s="12" t="s">
        <v>109</v>
      </c>
      <c r="C1445" s="6">
        <v>269918</v>
      </c>
      <c r="D1445" s="6">
        <v>-2630</v>
      </c>
      <c r="E1445" s="5">
        <v>-9.6999999999999993</v>
      </c>
      <c r="F1445" s="6">
        <v>1609</v>
      </c>
      <c r="G1445" s="5">
        <v>6</v>
      </c>
      <c r="H1445" s="5">
        <v>104</v>
      </c>
      <c r="I1445" s="11"/>
      <c r="J1445" s="11"/>
    </row>
    <row r="1446" spans="1:10" ht="19.5" customHeight="1" x14ac:dyDescent="0.25">
      <c r="A1446" s="11" t="s">
        <v>168</v>
      </c>
      <c r="B1446" s="12" t="s">
        <v>109</v>
      </c>
      <c r="C1446" s="6">
        <v>948406</v>
      </c>
      <c r="D1446" s="6">
        <v>-2446</v>
      </c>
      <c r="E1446" s="5">
        <v>-2.6</v>
      </c>
      <c r="F1446" s="6">
        <v>6188</v>
      </c>
      <c r="G1446" s="5">
        <v>6.5</v>
      </c>
      <c r="H1446" s="6">
        <v>2296</v>
      </c>
      <c r="I1446" s="11"/>
      <c r="J1446" s="11"/>
    </row>
    <row r="1447" spans="1:10" ht="19.5" customHeight="1" x14ac:dyDescent="0.25">
      <c r="A1447" s="11" t="s">
        <v>248</v>
      </c>
      <c r="B1447" s="12" t="s">
        <v>109</v>
      </c>
      <c r="C1447" s="6">
        <v>448596</v>
      </c>
      <c r="D1447" s="6">
        <v>-1018</v>
      </c>
      <c r="E1447" s="5">
        <v>-2.2999999999999998</v>
      </c>
      <c r="F1447" s="5">
        <v>930</v>
      </c>
      <c r="G1447" s="5">
        <v>2.1</v>
      </c>
      <c r="H1447" s="5">
        <v>352</v>
      </c>
      <c r="I1447" s="11"/>
      <c r="J1447" s="11"/>
    </row>
    <row r="1448" spans="1:10" ht="19.5" customHeight="1" x14ac:dyDescent="0.25">
      <c r="A1448" s="11" t="s">
        <v>270</v>
      </c>
      <c r="B1448" s="12" t="s">
        <v>109</v>
      </c>
      <c r="C1448" s="6">
        <v>510719</v>
      </c>
      <c r="D1448" s="6">
        <v>-3438</v>
      </c>
      <c r="E1448" s="5">
        <v>-6.7</v>
      </c>
      <c r="F1448" s="6">
        <v>1930</v>
      </c>
      <c r="G1448" s="5">
        <v>3.8</v>
      </c>
      <c r="H1448" s="6">
        <v>1477</v>
      </c>
      <c r="I1448" s="11"/>
      <c r="J1448" s="11"/>
    </row>
    <row r="1449" spans="1:10" ht="19.5" customHeight="1" x14ac:dyDescent="0.25">
      <c r="A1449" s="11" t="s">
        <v>279</v>
      </c>
      <c r="B1449" s="12" t="s">
        <v>109</v>
      </c>
      <c r="C1449" s="6">
        <v>93553</v>
      </c>
      <c r="D1449" s="5">
        <v>-95</v>
      </c>
      <c r="E1449" s="5">
        <v>-1</v>
      </c>
      <c r="F1449" s="5">
        <v>145</v>
      </c>
      <c r="G1449" s="5">
        <v>1.5</v>
      </c>
      <c r="H1449" s="5">
        <v>-410</v>
      </c>
      <c r="I1449" s="11"/>
      <c r="J1449" s="11"/>
    </row>
    <row r="1450" spans="1:10" ht="19.5" customHeight="1" x14ac:dyDescent="0.25">
      <c r="A1450" s="11" t="s">
        <v>411</v>
      </c>
      <c r="B1450" s="12" t="s">
        <v>109</v>
      </c>
      <c r="C1450" s="6">
        <v>152538</v>
      </c>
      <c r="D1450" s="6">
        <v>-2416</v>
      </c>
      <c r="E1450" s="5">
        <v>-15.8</v>
      </c>
      <c r="F1450" s="5">
        <v>535</v>
      </c>
      <c r="G1450" s="5">
        <v>3.5</v>
      </c>
      <c r="H1450" s="5">
        <v>494</v>
      </c>
      <c r="I1450" s="11"/>
      <c r="J1450" s="11"/>
    </row>
    <row r="1451" spans="1:10" ht="19.5" customHeight="1" x14ac:dyDescent="0.25">
      <c r="A1451" s="11" t="s">
        <v>505</v>
      </c>
      <c r="B1451" s="12" t="s">
        <v>109</v>
      </c>
      <c r="C1451" s="6">
        <v>808285</v>
      </c>
      <c r="D1451" s="6">
        <v>-6179</v>
      </c>
      <c r="E1451" s="5">
        <v>-7.7</v>
      </c>
      <c r="F1451" s="6">
        <v>6658</v>
      </c>
      <c r="G1451" s="5">
        <v>8.3000000000000007</v>
      </c>
      <c r="H1451" s="6">
        <v>3918</v>
      </c>
      <c r="I1451" s="11"/>
      <c r="J1451" s="11"/>
    </row>
    <row r="1452" spans="1:10" ht="19.5" customHeight="1" x14ac:dyDescent="0.25">
      <c r="A1452" s="11" t="s">
        <v>579</v>
      </c>
      <c r="B1452" s="12" t="s">
        <v>109</v>
      </c>
      <c r="C1452" s="6">
        <v>292206</v>
      </c>
      <c r="D1452" s="5">
        <v>-164</v>
      </c>
      <c r="E1452" s="5">
        <v>-0.6</v>
      </c>
      <c r="F1452" s="5">
        <v>419</v>
      </c>
      <c r="G1452" s="5">
        <v>1.4</v>
      </c>
      <c r="H1452" s="5">
        <v>259</v>
      </c>
      <c r="I1452" s="11"/>
      <c r="J1452" s="11"/>
    </row>
    <row r="1453" spans="1:10" ht="19.5" customHeight="1" x14ac:dyDescent="0.25">
      <c r="A1453" s="11" t="s">
        <v>690</v>
      </c>
      <c r="B1453" s="12" t="s">
        <v>109</v>
      </c>
      <c r="C1453" s="6">
        <v>691643</v>
      </c>
      <c r="D1453" s="6">
        <v>-12324</v>
      </c>
      <c r="E1453" s="5">
        <v>-17.899999999999999</v>
      </c>
      <c r="F1453" s="6">
        <v>11383</v>
      </c>
      <c r="G1453" s="5">
        <v>16.5</v>
      </c>
      <c r="H1453" s="6">
        <v>6190</v>
      </c>
      <c r="I1453" s="11"/>
      <c r="J1453" s="11"/>
    </row>
    <row r="1454" spans="1:10" ht="19.5" customHeight="1" x14ac:dyDescent="0.25">
      <c r="A1454" s="11" t="s">
        <v>695</v>
      </c>
      <c r="B1454" s="12" t="s">
        <v>109</v>
      </c>
      <c r="C1454" s="6">
        <v>125059</v>
      </c>
      <c r="D1454" s="5">
        <v>-104</v>
      </c>
      <c r="E1454" s="5">
        <v>-0.8</v>
      </c>
      <c r="F1454" s="5">
        <v>154</v>
      </c>
      <c r="G1454" s="5">
        <v>1.2</v>
      </c>
      <c r="H1454" s="5">
        <v>-48</v>
      </c>
      <c r="I1454" s="11"/>
      <c r="J1454" s="11"/>
    </row>
    <row r="1455" spans="1:10" ht="19.5" customHeight="1" x14ac:dyDescent="0.25">
      <c r="A1455" s="11" t="s">
        <v>938</v>
      </c>
      <c r="B1455" s="12" t="s">
        <v>109</v>
      </c>
      <c r="C1455" s="6">
        <v>374733</v>
      </c>
      <c r="D1455" s="6">
        <v>-3261</v>
      </c>
      <c r="E1455" s="5">
        <v>-8.6999999999999993</v>
      </c>
      <c r="F1455" s="6">
        <v>3218</v>
      </c>
      <c r="G1455" s="5">
        <v>8.6</v>
      </c>
      <c r="H1455" s="6">
        <v>1098</v>
      </c>
      <c r="I1455" s="11"/>
      <c r="J1455" s="11"/>
    </row>
    <row r="1456" spans="1:10" ht="19.5" customHeight="1" x14ac:dyDescent="0.25">
      <c r="A1456" s="11" t="s">
        <v>945</v>
      </c>
      <c r="B1456" s="12" t="s">
        <v>109</v>
      </c>
      <c r="C1456" s="6">
        <v>842798</v>
      </c>
      <c r="D1456" s="6">
        <v>-8384</v>
      </c>
      <c r="E1456" s="5">
        <v>-10</v>
      </c>
      <c r="F1456" s="6">
        <v>8298</v>
      </c>
      <c r="G1456" s="5">
        <v>9.9</v>
      </c>
      <c r="H1456" s="6">
        <v>2855</v>
      </c>
      <c r="I1456" s="11"/>
      <c r="J1456" s="11"/>
    </row>
    <row r="1457" spans="1:10" ht="19.5" customHeight="1" x14ac:dyDescent="0.25">
      <c r="A1457" s="11" t="s">
        <v>966</v>
      </c>
      <c r="B1457" s="12" t="s">
        <v>109</v>
      </c>
      <c r="C1457" s="6">
        <v>626351</v>
      </c>
      <c r="D1457" s="6">
        <v>-1888</v>
      </c>
      <c r="E1457" s="5">
        <v>-3</v>
      </c>
      <c r="F1457" s="6">
        <v>1335</v>
      </c>
      <c r="G1457" s="5">
        <v>2.1</v>
      </c>
      <c r="H1457" s="5">
        <v>132</v>
      </c>
      <c r="I1457" s="11"/>
      <c r="J1457" s="11"/>
    </row>
    <row r="1458" spans="1:10" ht="19.5" customHeight="1" x14ac:dyDescent="0.25">
      <c r="A1458" s="11" t="s">
        <v>980</v>
      </c>
      <c r="B1458" s="12" t="s">
        <v>109</v>
      </c>
      <c r="C1458" s="6">
        <v>499693</v>
      </c>
      <c r="D1458" s="6">
        <v>-2254</v>
      </c>
      <c r="E1458" s="5">
        <v>-4.5</v>
      </c>
      <c r="F1458" s="6">
        <v>2228</v>
      </c>
      <c r="G1458" s="5">
        <v>4.5</v>
      </c>
      <c r="H1458" s="5">
        <v>874</v>
      </c>
      <c r="I1458" s="11"/>
      <c r="J1458" s="11"/>
    </row>
    <row r="1459" spans="1:10" ht="19.5" customHeight="1" x14ac:dyDescent="0.25">
      <c r="A1459" s="11" t="s">
        <v>1041</v>
      </c>
      <c r="B1459" s="12" t="s">
        <v>109</v>
      </c>
      <c r="C1459" s="6">
        <v>597943</v>
      </c>
      <c r="D1459" s="6">
        <v>2831</v>
      </c>
      <c r="E1459" s="5">
        <v>4.8</v>
      </c>
      <c r="F1459" s="5">
        <v>681</v>
      </c>
      <c r="G1459" s="5">
        <v>1.1000000000000001</v>
      </c>
      <c r="H1459" s="6">
        <v>1512</v>
      </c>
      <c r="I1459" s="11"/>
      <c r="J1459" s="11"/>
    </row>
    <row r="1460" spans="1:10" ht="19.5" customHeight="1" x14ac:dyDescent="0.25">
      <c r="A1460" s="11" t="s">
        <v>1096</v>
      </c>
      <c r="B1460" s="12" t="s">
        <v>109</v>
      </c>
      <c r="C1460" s="6">
        <v>512607</v>
      </c>
      <c r="D1460" s="6">
        <v>-6011</v>
      </c>
      <c r="E1460" s="5">
        <v>-11.7</v>
      </c>
      <c r="F1460" s="6">
        <v>4190</v>
      </c>
      <c r="G1460" s="5">
        <v>8.1999999999999993</v>
      </c>
      <c r="H1460" s="6">
        <v>3148</v>
      </c>
      <c r="I1460" s="11"/>
      <c r="J1460" s="11"/>
    </row>
    <row r="1461" spans="1:10" ht="19.5" customHeight="1" x14ac:dyDescent="0.25">
      <c r="A1461" s="11" t="s">
        <v>1237</v>
      </c>
      <c r="B1461" s="12" t="s">
        <v>109</v>
      </c>
      <c r="C1461" s="6">
        <v>62792</v>
      </c>
      <c r="D1461" s="5">
        <v>-286</v>
      </c>
      <c r="E1461" s="5">
        <v>-4.5</v>
      </c>
      <c r="F1461" s="5">
        <v>46</v>
      </c>
      <c r="G1461" s="5">
        <v>0.7</v>
      </c>
      <c r="H1461" s="5">
        <v>-125</v>
      </c>
      <c r="I1461" s="11"/>
      <c r="J1461" s="11"/>
    </row>
    <row r="1462" spans="1:10" ht="19.5" customHeight="1" x14ac:dyDescent="0.25">
      <c r="A1462" s="11" t="s">
        <v>1313</v>
      </c>
      <c r="B1462" s="12" t="s">
        <v>109</v>
      </c>
      <c r="C1462" s="6">
        <v>335432</v>
      </c>
      <c r="D1462" s="6">
        <v>-1732</v>
      </c>
      <c r="E1462" s="5">
        <v>-5.2</v>
      </c>
      <c r="F1462" s="6">
        <v>2083</v>
      </c>
      <c r="G1462" s="5">
        <v>6.2</v>
      </c>
      <c r="H1462" s="5">
        <v>703</v>
      </c>
      <c r="I1462" s="11"/>
      <c r="J1462" s="11"/>
    </row>
    <row r="1463" spans="1:10" ht="19.5" customHeight="1" x14ac:dyDescent="0.25">
      <c r="A1463" s="11" t="s">
        <v>1373</v>
      </c>
      <c r="B1463" s="12" t="s">
        <v>109</v>
      </c>
      <c r="C1463" s="6">
        <v>141682</v>
      </c>
      <c r="D1463" s="5">
        <v>-655</v>
      </c>
      <c r="E1463" s="5">
        <v>-4.5999999999999996</v>
      </c>
      <c r="F1463" s="5">
        <v>104</v>
      </c>
      <c r="G1463" s="5">
        <v>0.7</v>
      </c>
      <c r="H1463" s="5">
        <v>-56</v>
      </c>
      <c r="I1463" s="11"/>
      <c r="J1463" s="11"/>
    </row>
    <row r="1464" spans="1:10" ht="19.5" customHeight="1" x14ac:dyDescent="0.25">
      <c r="A1464" s="11" t="s">
        <v>1439</v>
      </c>
      <c r="B1464" s="12" t="s">
        <v>109</v>
      </c>
      <c r="C1464" s="6">
        <v>563892</v>
      </c>
      <c r="D1464" s="6">
        <v>-4463</v>
      </c>
      <c r="E1464" s="5">
        <v>-7.9</v>
      </c>
      <c r="F1464" s="6">
        <v>4518</v>
      </c>
      <c r="G1464" s="5">
        <v>8</v>
      </c>
      <c r="H1464" s="6">
        <v>2720</v>
      </c>
      <c r="I1464" s="11"/>
      <c r="J1464" s="11"/>
    </row>
    <row r="1465" spans="1:10" ht="19.5" customHeight="1" x14ac:dyDescent="0.25">
      <c r="A1465" s="11" t="s">
        <v>1483</v>
      </c>
      <c r="B1465" s="12" t="s">
        <v>109</v>
      </c>
      <c r="C1465" s="6">
        <v>106798</v>
      </c>
      <c r="D1465" s="5">
        <v>-357</v>
      </c>
      <c r="E1465" s="5">
        <v>-3.3</v>
      </c>
      <c r="F1465" s="5">
        <v>290</v>
      </c>
      <c r="G1465" s="5">
        <v>2.7</v>
      </c>
      <c r="H1465" s="5">
        <v>21</v>
      </c>
      <c r="I1465" s="11"/>
      <c r="J1465" s="11"/>
    </row>
    <row r="1466" spans="1:10" ht="19.5" customHeight="1" x14ac:dyDescent="0.25">
      <c r="A1466" s="11" t="s">
        <v>172</v>
      </c>
      <c r="B1466" s="12" t="s">
        <v>173</v>
      </c>
      <c r="C1466" s="6">
        <v>676773</v>
      </c>
      <c r="D1466" s="6">
        <v>-1860</v>
      </c>
      <c r="E1466" s="5">
        <v>-2.8</v>
      </c>
      <c r="F1466" s="6">
        <v>1111</v>
      </c>
      <c r="G1466" s="5">
        <v>1.6</v>
      </c>
      <c r="H1466" s="6">
        <v>1968</v>
      </c>
      <c r="I1466" s="11"/>
      <c r="J1466" s="11"/>
    </row>
    <row r="1467" spans="1:10" ht="19.5" customHeight="1" x14ac:dyDescent="0.25">
      <c r="A1467" s="11" t="s">
        <v>315</v>
      </c>
      <c r="B1467" s="12" t="s">
        <v>173</v>
      </c>
      <c r="C1467" s="6">
        <v>64866</v>
      </c>
      <c r="D1467" s="5">
        <v>-821</v>
      </c>
      <c r="E1467" s="5">
        <v>-12.6</v>
      </c>
      <c r="F1467" s="5">
        <v>31</v>
      </c>
      <c r="G1467" s="5">
        <v>0.5</v>
      </c>
      <c r="H1467" s="5">
        <v>282</v>
      </c>
      <c r="I1467" s="11"/>
      <c r="J1467" s="11"/>
    </row>
    <row r="1468" spans="1:10" ht="19.5" customHeight="1" x14ac:dyDescent="0.25">
      <c r="A1468" s="11" t="s">
        <v>336</v>
      </c>
      <c r="B1468" s="12" t="s">
        <v>173</v>
      </c>
      <c r="C1468" s="6">
        <v>26853</v>
      </c>
      <c r="D1468" s="5">
        <v>-219</v>
      </c>
      <c r="E1468" s="5">
        <v>-8.1</v>
      </c>
      <c r="F1468" s="5">
        <v>22</v>
      </c>
      <c r="G1468" s="5">
        <v>0.8</v>
      </c>
      <c r="H1468" s="5">
        <v>52</v>
      </c>
      <c r="I1468" s="11"/>
      <c r="J1468" s="11"/>
    </row>
    <row r="1469" spans="1:10" ht="19.5" customHeight="1" x14ac:dyDescent="0.25">
      <c r="A1469" s="11" t="s">
        <v>365</v>
      </c>
      <c r="B1469" s="12" t="s">
        <v>173</v>
      </c>
      <c r="C1469" s="6">
        <v>12174</v>
      </c>
      <c r="D1469" s="5">
        <v>-62</v>
      </c>
      <c r="E1469" s="5">
        <v>-5.0999999999999996</v>
      </c>
      <c r="F1469" s="5">
        <v>8</v>
      </c>
      <c r="G1469" s="5">
        <v>0.7</v>
      </c>
      <c r="H1469" s="5">
        <v>-31</v>
      </c>
      <c r="I1469" s="11"/>
      <c r="J1469" s="11"/>
    </row>
    <row r="1470" spans="1:10" ht="19.5" customHeight="1" x14ac:dyDescent="0.25">
      <c r="A1470" s="11" t="s">
        <v>413</v>
      </c>
      <c r="B1470" s="12" t="s">
        <v>173</v>
      </c>
      <c r="C1470" s="6">
        <v>49812</v>
      </c>
      <c r="D1470" s="5">
        <v>-955</v>
      </c>
      <c r="E1470" s="5">
        <v>-19.100000000000001</v>
      </c>
      <c r="F1470" s="5">
        <v>82</v>
      </c>
      <c r="G1470" s="5">
        <v>1.6</v>
      </c>
      <c r="H1470" s="5">
        <v>516</v>
      </c>
      <c r="I1470" s="11"/>
      <c r="J1470" s="11"/>
    </row>
    <row r="1471" spans="1:10" ht="19.5" customHeight="1" x14ac:dyDescent="0.25">
      <c r="A1471" s="11" t="s">
        <v>458</v>
      </c>
      <c r="B1471" s="12" t="s">
        <v>173</v>
      </c>
      <c r="C1471" s="6">
        <v>215579</v>
      </c>
      <c r="D1471" s="5">
        <v>96</v>
      </c>
      <c r="E1471" s="5">
        <v>0.4</v>
      </c>
      <c r="F1471" s="5">
        <v>294</v>
      </c>
      <c r="G1471" s="5">
        <v>1.4</v>
      </c>
      <c r="H1471" s="6">
        <v>1324</v>
      </c>
      <c r="I1471" s="11"/>
      <c r="J1471" s="11"/>
    </row>
    <row r="1472" spans="1:10" ht="19.5" customHeight="1" x14ac:dyDescent="0.25">
      <c r="A1472" s="11" t="s">
        <v>485</v>
      </c>
      <c r="B1472" s="12" t="s">
        <v>173</v>
      </c>
      <c r="C1472" s="6">
        <v>56997</v>
      </c>
      <c r="D1472" s="5">
        <v>-861</v>
      </c>
      <c r="E1472" s="5">
        <v>-15</v>
      </c>
      <c r="F1472" s="5">
        <v>57</v>
      </c>
      <c r="G1472" s="5">
        <v>1</v>
      </c>
      <c r="H1472" s="5">
        <v>342</v>
      </c>
      <c r="I1472" s="11"/>
      <c r="J1472" s="11"/>
    </row>
    <row r="1473" spans="1:10" ht="19.5" customHeight="1" x14ac:dyDescent="0.25">
      <c r="A1473" s="11" t="s">
        <v>595</v>
      </c>
      <c r="B1473" s="12" t="s">
        <v>173</v>
      </c>
      <c r="C1473" s="6">
        <v>27687</v>
      </c>
      <c r="D1473" s="5">
        <v>-308</v>
      </c>
      <c r="E1473" s="5">
        <v>-11.1</v>
      </c>
      <c r="F1473" s="5">
        <v>4</v>
      </c>
      <c r="G1473" s="5">
        <v>0.1</v>
      </c>
      <c r="H1473" s="5">
        <v>-40</v>
      </c>
      <c r="I1473" s="11"/>
      <c r="J1473" s="11"/>
    </row>
    <row r="1474" spans="1:10" ht="19.5" customHeight="1" x14ac:dyDescent="0.25">
      <c r="A1474" s="11" t="s">
        <v>824</v>
      </c>
      <c r="B1474" s="12" t="s">
        <v>173</v>
      </c>
      <c r="C1474" s="6">
        <v>68759</v>
      </c>
      <c r="D1474" s="6">
        <v>-1848</v>
      </c>
      <c r="E1474" s="5">
        <v>-26.7</v>
      </c>
      <c r="F1474" s="5">
        <v>139</v>
      </c>
      <c r="G1474" s="5">
        <v>2</v>
      </c>
      <c r="H1474" s="5">
        <v>612</v>
      </c>
      <c r="I1474" s="11"/>
      <c r="J1474" s="11"/>
    </row>
    <row r="1475" spans="1:10" ht="19.5" customHeight="1" x14ac:dyDescent="0.25">
      <c r="A1475" s="11" t="s">
        <v>844</v>
      </c>
      <c r="B1475" s="12" t="s">
        <v>173</v>
      </c>
      <c r="C1475" s="6">
        <v>19395</v>
      </c>
      <c r="D1475" s="5">
        <v>110</v>
      </c>
      <c r="E1475" s="5">
        <v>5.7</v>
      </c>
      <c r="F1475" s="5">
        <v>-5</v>
      </c>
      <c r="G1475" s="5">
        <v>-0.3</v>
      </c>
      <c r="H1475" s="5">
        <v>-5</v>
      </c>
      <c r="I1475" s="11"/>
      <c r="J1475" s="11"/>
    </row>
    <row r="1476" spans="1:10" ht="19.5" customHeight="1" x14ac:dyDescent="0.25">
      <c r="A1476" s="11" t="s">
        <v>857</v>
      </c>
      <c r="B1476" s="12" t="s">
        <v>173</v>
      </c>
      <c r="C1476" s="6">
        <v>18738</v>
      </c>
      <c r="D1476" s="5">
        <v>429</v>
      </c>
      <c r="E1476" s="5">
        <v>23.3</v>
      </c>
      <c r="F1476" s="5">
        <v>83</v>
      </c>
      <c r="G1476" s="5">
        <v>4.5</v>
      </c>
      <c r="H1476" s="5">
        <v>72</v>
      </c>
      <c r="I1476" s="11"/>
      <c r="J1476" s="11"/>
    </row>
    <row r="1477" spans="1:10" ht="19.5" customHeight="1" x14ac:dyDescent="0.25">
      <c r="A1477" s="11" t="s">
        <v>867</v>
      </c>
      <c r="B1477" s="12" t="s">
        <v>173</v>
      </c>
      <c r="C1477" s="6">
        <v>24078</v>
      </c>
      <c r="D1477" s="5">
        <v>-347</v>
      </c>
      <c r="E1477" s="5">
        <v>-14.3</v>
      </c>
      <c r="F1477" s="5">
        <v>4</v>
      </c>
      <c r="G1477" s="5">
        <v>0.2</v>
      </c>
      <c r="H1477" s="5">
        <v>135</v>
      </c>
      <c r="I1477" s="11"/>
      <c r="J1477" s="11"/>
    </row>
    <row r="1478" spans="1:10" ht="19.5" customHeight="1" x14ac:dyDescent="0.25">
      <c r="A1478" s="11" t="s">
        <v>921</v>
      </c>
      <c r="B1478" s="12" t="s">
        <v>173</v>
      </c>
      <c r="C1478" s="6">
        <v>72564</v>
      </c>
      <c r="D1478" s="5">
        <v>-823</v>
      </c>
      <c r="E1478" s="5">
        <v>-11.3</v>
      </c>
      <c r="F1478" s="5">
        <v>104</v>
      </c>
      <c r="G1478" s="5">
        <v>1.4</v>
      </c>
      <c r="H1478" s="5">
        <v>321</v>
      </c>
      <c r="I1478" s="11"/>
      <c r="J1478" s="11"/>
    </row>
    <row r="1479" spans="1:10" ht="19.5" customHeight="1" x14ac:dyDescent="0.25">
      <c r="A1479" s="11" t="s">
        <v>1072</v>
      </c>
      <c r="B1479" s="12" t="s">
        <v>173</v>
      </c>
      <c r="C1479" s="6">
        <v>65817</v>
      </c>
      <c r="D1479" s="5">
        <v>-113</v>
      </c>
      <c r="E1479" s="5">
        <v>-1.7</v>
      </c>
      <c r="F1479" s="5">
        <v>374</v>
      </c>
      <c r="G1479" s="5">
        <v>5.7</v>
      </c>
      <c r="H1479" s="5">
        <v>375</v>
      </c>
      <c r="I1479" s="11"/>
      <c r="J1479" s="11"/>
    </row>
    <row r="1480" spans="1:10" ht="19.5" customHeight="1" x14ac:dyDescent="0.25">
      <c r="A1480" s="11" t="s">
        <v>1199</v>
      </c>
      <c r="B1480" s="12" t="s">
        <v>173</v>
      </c>
      <c r="C1480" s="6">
        <v>39159</v>
      </c>
      <c r="D1480" s="5">
        <v>-103</v>
      </c>
      <c r="E1480" s="5">
        <v>-2.6</v>
      </c>
      <c r="F1480" s="5">
        <v>31</v>
      </c>
      <c r="G1480" s="5">
        <v>0.8</v>
      </c>
      <c r="H1480" s="5">
        <v>75</v>
      </c>
      <c r="I1480" s="11"/>
      <c r="J1480" s="11"/>
    </row>
    <row r="1481" spans="1:10" ht="19.5" customHeight="1" x14ac:dyDescent="0.25">
      <c r="A1481" s="11" t="s">
        <v>1219</v>
      </c>
      <c r="B1481" s="12" t="s">
        <v>173</v>
      </c>
      <c r="C1481" s="6">
        <v>18847</v>
      </c>
      <c r="D1481" s="5">
        <v>-403</v>
      </c>
      <c r="E1481" s="5">
        <v>-21.3</v>
      </c>
      <c r="F1481" s="5">
        <v>34</v>
      </c>
      <c r="G1481" s="5">
        <v>1.8</v>
      </c>
      <c r="H1481" s="5">
        <v>131</v>
      </c>
      <c r="I1481" s="11"/>
      <c r="J1481" s="11"/>
    </row>
    <row r="1482" spans="1:10" ht="19.5" customHeight="1" x14ac:dyDescent="0.25">
      <c r="A1482" s="11" t="s">
        <v>1248</v>
      </c>
      <c r="B1482" s="12" t="s">
        <v>173</v>
      </c>
      <c r="C1482" s="6">
        <v>126926</v>
      </c>
      <c r="D1482" s="6">
        <v>-1521</v>
      </c>
      <c r="E1482" s="5">
        <v>-11.9</v>
      </c>
      <c r="F1482" s="5">
        <v>14</v>
      </c>
      <c r="G1482" s="5">
        <v>0.1</v>
      </c>
      <c r="H1482" s="5">
        <v>657</v>
      </c>
      <c r="I1482" s="11"/>
      <c r="J1482" s="11"/>
    </row>
    <row r="1483" spans="1:10" ht="19.5" customHeight="1" x14ac:dyDescent="0.25">
      <c r="A1483" s="11" t="s">
        <v>1251</v>
      </c>
      <c r="B1483" s="12" t="s">
        <v>173</v>
      </c>
      <c r="C1483" s="6">
        <v>27748</v>
      </c>
      <c r="D1483" s="5">
        <v>-284</v>
      </c>
      <c r="E1483" s="5">
        <v>-10.199999999999999</v>
      </c>
      <c r="F1483" s="5">
        <v>73</v>
      </c>
      <c r="G1483" s="5">
        <v>2.6</v>
      </c>
      <c r="H1483" s="5">
        <v>3</v>
      </c>
      <c r="I1483" s="11"/>
      <c r="J1483" s="11"/>
    </row>
    <row r="1484" spans="1:10" ht="19.5" customHeight="1" x14ac:dyDescent="0.25">
      <c r="A1484" s="11" t="s">
        <v>1254</v>
      </c>
      <c r="B1484" s="12" t="s">
        <v>173</v>
      </c>
      <c r="C1484" s="6">
        <v>142507</v>
      </c>
      <c r="D1484" s="6">
        <v>1909</v>
      </c>
      <c r="E1484" s="5">
        <v>13.5</v>
      </c>
      <c r="F1484" s="5">
        <v>-19</v>
      </c>
      <c r="G1484" s="5">
        <v>-0.1</v>
      </c>
      <c r="H1484" s="5">
        <v>392</v>
      </c>
      <c r="I1484" s="11"/>
      <c r="J1484" s="11"/>
    </row>
    <row r="1485" spans="1:10" ht="19.5" customHeight="1" x14ac:dyDescent="0.25">
      <c r="A1485" s="11" t="s">
        <v>1262</v>
      </c>
      <c r="B1485" s="12" t="s">
        <v>173</v>
      </c>
      <c r="C1485" s="6">
        <v>148750</v>
      </c>
      <c r="D1485" s="5">
        <v>550</v>
      </c>
      <c r="E1485" s="5">
        <v>3.7</v>
      </c>
      <c r="F1485" s="5">
        <v>148</v>
      </c>
      <c r="G1485" s="5">
        <v>1</v>
      </c>
      <c r="H1485" s="5">
        <v>114</v>
      </c>
      <c r="I1485" s="11"/>
      <c r="J1485" s="11"/>
    </row>
    <row r="1486" spans="1:10" ht="19.5" customHeight="1" x14ac:dyDescent="0.25">
      <c r="A1486" s="11" t="s">
        <v>1300</v>
      </c>
      <c r="B1486" s="12" t="s">
        <v>173</v>
      </c>
      <c r="C1486" s="6">
        <v>11116</v>
      </c>
      <c r="D1486" s="5">
        <v>120</v>
      </c>
      <c r="E1486" s="5">
        <v>10.8</v>
      </c>
      <c r="F1486" s="5">
        <v>-1</v>
      </c>
      <c r="G1486" s="5">
        <v>-0.1</v>
      </c>
      <c r="H1486" s="5">
        <v>-137</v>
      </c>
      <c r="I1486" s="11"/>
      <c r="J1486" s="11"/>
    </row>
    <row r="1487" spans="1:10" ht="19.5" customHeight="1" x14ac:dyDescent="0.25">
      <c r="A1487" s="11" t="s">
        <v>1311</v>
      </c>
      <c r="B1487" s="12" t="s">
        <v>173</v>
      </c>
      <c r="C1487" s="6">
        <v>16798</v>
      </c>
      <c r="D1487" s="5">
        <v>-176</v>
      </c>
      <c r="E1487" s="5">
        <v>-10.4</v>
      </c>
      <c r="F1487" s="5">
        <v>33</v>
      </c>
      <c r="G1487" s="5">
        <v>2</v>
      </c>
      <c r="H1487" s="5">
        <v>24</v>
      </c>
      <c r="I1487" s="11"/>
      <c r="J1487" s="11"/>
    </row>
    <row r="1488" spans="1:10" ht="19.5" customHeight="1" x14ac:dyDescent="0.25">
      <c r="A1488" s="11" t="s">
        <v>1386</v>
      </c>
      <c r="B1488" s="12" t="s">
        <v>173</v>
      </c>
      <c r="C1488" s="6">
        <v>32795</v>
      </c>
      <c r="D1488" s="5">
        <v>-72</v>
      </c>
      <c r="E1488" s="5">
        <v>-2.2000000000000002</v>
      </c>
      <c r="F1488" s="5">
        <v>34</v>
      </c>
      <c r="G1488" s="5">
        <v>1</v>
      </c>
      <c r="H1488" s="5">
        <v>-20</v>
      </c>
      <c r="I1488" s="11"/>
      <c r="J1488" s="11"/>
    </row>
    <row r="1489" spans="1:10" ht="19.5" customHeight="1" x14ac:dyDescent="0.25">
      <c r="A1489" s="11" t="s">
        <v>1415</v>
      </c>
      <c r="B1489" s="12" t="s">
        <v>173</v>
      </c>
      <c r="C1489" s="6">
        <v>15506</v>
      </c>
      <c r="D1489" s="5">
        <v>15</v>
      </c>
      <c r="E1489" s="5">
        <v>1</v>
      </c>
      <c r="F1489" s="5">
        <v>53</v>
      </c>
      <c r="G1489" s="5">
        <v>3.4</v>
      </c>
      <c r="H1489" s="5">
        <v>14</v>
      </c>
      <c r="I1489" s="11"/>
      <c r="J1489" s="11"/>
    </row>
    <row r="1490" spans="1:10" ht="19.5" customHeight="1" x14ac:dyDescent="0.25">
      <c r="A1490" s="11" t="s">
        <v>1446</v>
      </c>
      <c r="B1490" s="12" t="s">
        <v>173</v>
      </c>
      <c r="C1490" s="6">
        <v>75940</v>
      </c>
      <c r="D1490" s="5">
        <v>104</v>
      </c>
      <c r="E1490" s="5">
        <v>1.4</v>
      </c>
      <c r="F1490" s="5">
        <v>49</v>
      </c>
      <c r="G1490" s="5">
        <v>0.6</v>
      </c>
      <c r="H1490" s="5">
        <v>153</v>
      </c>
      <c r="I1490" s="11"/>
      <c r="J1490" s="11"/>
    </row>
    <row r="1491" spans="1:10" ht="19.5" customHeight="1" x14ac:dyDescent="0.25">
      <c r="A1491" s="11" t="s">
        <v>284</v>
      </c>
      <c r="B1491" s="12" t="s">
        <v>285</v>
      </c>
      <c r="C1491" s="6">
        <v>54745</v>
      </c>
      <c r="D1491" s="5">
        <v>526</v>
      </c>
      <c r="E1491" s="5">
        <v>9.6</v>
      </c>
      <c r="F1491" s="5">
        <v>19</v>
      </c>
      <c r="G1491" s="5">
        <v>0.3</v>
      </c>
      <c r="H1491" s="5">
        <v>-85</v>
      </c>
      <c r="I1491" s="11"/>
      <c r="J1491" s="11"/>
    </row>
    <row r="1492" spans="1:10" ht="19.5" customHeight="1" x14ac:dyDescent="0.25">
      <c r="A1492" s="11" t="s">
        <v>335</v>
      </c>
      <c r="B1492" s="12" t="s">
        <v>285</v>
      </c>
      <c r="C1492" s="6">
        <v>24230</v>
      </c>
      <c r="D1492" s="5">
        <v>135</v>
      </c>
      <c r="E1492" s="5">
        <v>5.6</v>
      </c>
      <c r="F1492" s="5">
        <v>42</v>
      </c>
      <c r="G1492" s="5">
        <v>1.7</v>
      </c>
      <c r="H1492" s="5">
        <v>38</v>
      </c>
      <c r="I1492" s="11"/>
      <c r="J1492" s="11"/>
    </row>
    <row r="1493" spans="1:10" ht="19.5" customHeight="1" x14ac:dyDescent="0.25">
      <c r="A1493" s="11" t="s">
        <v>345</v>
      </c>
      <c r="B1493" s="12" t="s">
        <v>285</v>
      </c>
      <c r="C1493" s="6">
        <v>2204079</v>
      </c>
      <c r="D1493" s="6">
        <v>29414</v>
      </c>
      <c r="E1493" s="5">
        <v>13.5</v>
      </c>
      <c r="F1493" s="6">
        <v>7221</v>
      </c>
      <c r="G1493" s="5">
        <v>3.3</v>
      </c>
      <c r="H1493" s="6">
        <v>10582</v>
      </c>
      <c r="I1493" s="11"/>
      <c r="J1493" s="11"/>
    </row>
    <row r="1494" spans="1:10" ht="19.5" customHeight="1" x14ac:dyDescent="0.25">
      <c r="A1494" s="11" t="s">
        <v>463</v>
      </c>
      <c r="B1494" s="12" t="s">
        <v>285</v>
      </c>
      <c r="C1494" s="6">
        <v>48309</v>
      </c>
      <c r="D1494" s="5">
        <v>470</v>
      </c>
      <c r="E1494" s="5">
        <v>9.8000000000000007</v>
      </c>
      <c r="F1494" s="5">
        <v>51</v>
      </c>
      <c r="G1494" s="5">
        <v>1.1000000000000001</v>
      </c>
      <c r="H1494" s="5">
        <v>-159</v>
      </c>
      <c r="I1494" s="11"/>
      <c r="J1494" s="11"/>
    </row>
    <row r="1495" spans="1:10" ht="19.5" customHeight="1" x14ac:dyDescent="0.25">
      <c r="A1495" s="11" t="s">
        <v>496</v>
      </c>
      <c r="B1495" s="12" t="s">
        <v>285</v>
      </c>
      <c r="C1495" s="6">
        <v>52649</v>
      </c>
      <c r="D1495" s="5">
        <v>-115</v>
      </c>
      <c r="E1495" s="5">
        <v>-2.2000000000000002</v>
      </c>
      <c r="F1495" s="5">
        <v>22</v>
      </c>
      <c r="G1495" s="5">
        <v>0.4</v>
      </c>
      <c r="H1495" s="5">
        <v>460</v>
      </c>
      <c r="I1495" s="11"/>
      <c r="J1495" s="11"/>
    </row>
    <row r="1496" spans="1:10" ht="19.5" customHeight="1" x14ac:dyDescent="0.25">
      <c r="A1496" s="11" t="s">
        <v>692</v>
      </c>
      <c r="B1496" s="12" t="s">
        <v>285</v>
      </c>
      <c r="C1496" s="6">
        <v>16826</v>
      </c>
      <c r="D1496" s="5">
        <v>-195</v>
      </c>
      <c r="E1496" s="5">
        <v>-11.6</v>
      </c>
      <c r="F1496" s="5">
        <v>19</v>
      </c>
      <c r="G1496" s="5">
        <v>1.1000000000000001</v>
      </c>
      <c r="H1496" s="5">
        <v>128</v>
      </c>
      <c r="I1496" s="11"/>
      <c r="J1496" s="11"/>
    </row>
    <row r="1497" spans="1:10" ht="19.5" customHeight="1" x14ac:dyDescent="0.25">
      <c r="A1497" s="11" t="s">
        <v>872</v>
      </c>
      <c r="B1497" s="12" t="s">
        <v>285</v>
      </c>
      <c r="C1497" s="6">
        <v>54122</v>
      </c>
      <c r="D1497" s="6">
        <v>1259</v>
      </c>
      <c r="E1497" s="5">
        <v>23.5</v>
      </c>
      <c r="F1497" s="5">
        <v>-16</v>
      </c>
      <c r="G1497" s="5">
        <v>-0.3</v>
      </c>
      <c r="H1497" s="5">
        <v>21</v>
      </c>
      <c r="I1497" s="11"/>
      <c r="J1497" s="11"/>
    </row>
    <row r="1498" spans="1:10" ht="19.5" customHeight="1" x14ac:dyDescent="0.25">
      <c r="A1498" s="11" t="s">
        <v>1037</v>
      </c>
      <c r="B1498" s="12" t="s">
        <v>285</v>
      </c>
      <c r="C1498" s="6">
        <v>44202</v>
      </c>
      <c r="D1498" s="6">
        <v>1125</v>
      </c>
      <c r="E1498" s="5">
        <v>25.7</v>
      </c>
      <c r="F1498" s="5">
        <v>-7</v>
      </c>
      <c r="G1498" s="5">
        <v>-0.2</v>
      </c>
      <c r="H1498" s="5">
        <v>-319</v>
      </c>
      <c r="I1498" s="11"/>
      <c r="J1498" s="11"/>
    </row>
    <row r="1499" spans="1:10" ht="19.5" customHeight="1" x14ac:dyDescent="0.25">
      <c r="A1499" s="11" t="s">
        <v>1492</v>
      </c>
      <c r="B1499" s="12" t="s">
        <v>285</v>
      </c>
      <c r="C1499" s="6">
        <v>460587</v>
      </c>
      <c r="D1499" s="6">
        <v>5831</v>
      </c>
      <c r="E1499" s="5">
        <v>12.8</v>
      </c>
      <c r="F1499" s="5">
        <v>577</v>
      </c>
      <c r="G1499" s="5">
        <v>1.3</v>
      </c>
      <c r="H1499" s="6">
        <v>1716</v>
      </c>
      <c r="I1499" s="11"/>
      <c r="J1499" s="11"/>
    </row>
    <row r="1500" spans="1:10" ht="19.5" customHeight="1" x14ac:dyDescent="0.25">
      <c r="A1500" s="11" t="s">
        <v>45</v>
      </c>
      <c r="B1500" s="12" t="s">
        <v>46</v>
      </c>
      <c r="C1500" s="6">
        <v>309612</v>
      </c>
      <c r="D1500" s="6">
        <v>-1205</v>
      </c>
      <c r="E1500" s="5">
        <v>-3.9</v>
      </c>
      <c r="F1500" s="6">
        <v>1387</v>
      </c>
      <c r="G1500" s="5">
        <v>4.5</v>
      </c>
      <c r="H1500" s="5">
        <v>351</v>
      </c>
      <c r="I1500" s="11"/>
      <c r="J1500" s="11"/>
    </row>
    <row r="1501" spans="1:10" ht="19.5" customHeight="1" x14ac:dyDescent="0.25">
      <c r="A1501" s="11" t="s">
        <v>57</v>
      </c>
      <c r="B1501" s="12" t="s">
        <v>46</v>
      </c>
      <c r="C1501" s="6">
        <v>46894</v>
      </c>
      <c r="D1501" s="5">
        <v>-331</v>
      </c>
      <c r="E1501" s="5">
        <v>-7</v>
      </c>
      <c r="F1501" s="5">
        <v>67</v>
      </c>
      <c r="G1501" s="5">
        <v>1.4</v>
      </c>
      <c r="H1501" s="5">
        <v>46</v>
      </c>
      <c r="I1501" s="11"/>
      <c r="J1501" s="11"/>
    </row>
    <row r="1502" spans="1:10" ht="19.5" customHeight="1" x14ac:dyDescent="0.25">
      <c r="A1502" s="11" t="s">
        <v>225</v>
      </c>
      <c r="B1502" s="12" t="s">
        <v>46</v>
      </c>
      <c r="C1502" s="6">
        <v>1471160</v>
      </c>
      <c r="D1502" s="6">
        <v>-27949</v>
      </c>
      <c r="E1502" s="5">
        <v>-19</v>
      </c>
      <c r="F1502" s="6">
        <v>19568</v>
      </c>
      <c r="G1502" s="5">
        <v>13.3</v>
      </c>
      <c r="H1502" s="6">
        <v>10480</v>
      </c>
      <c r="I1502" s="11"/>
      <c r="J1502" s="11"/>
    </row>
    <row r="1503" spans="1:10" ht="19.5" customHeight="1" x14ac:dyDescent="0.25">
      <c r="A1503" s="11" t="s">
        <v>229</v>
      </c>
      <c r="B1503" s="12" t="s">
        <v>46</v>
      </c>
      <c r="C1503" s="6">
        <v>193639</v>
      </c>
      <c r="D1503" s="6">
        <v>-1591</v>
      </c>
      <c r="E1503" s="5">
        <v>-8.1999999999999993</v>
      </c>
      <c r="F1503" s="5">
        <v>584</v>
      </c>
      <c r="G1503" s="5">
        <v>3</v>
      </c>
      <c r="H1503" s="5">
        <v>-188</v>
      </c>
      <c r="I1503" s="11"/>
      <c r="J1503" s="11"/>
    </row>
    <row r="1504" spans="1:10" ht="19.5" customHeight="1" x14ac:dyDescent="0.25">
      <c r="A1504" s="11" t="s">
        <v>296</v>
      </c>
      <c r="B1504" s="12" t="s">
        <v>46</v>
      </c>
      <c r="C1504" s="6">
        <v>77348</v>
      </c>
      <c r="D1504" s="5">
        <v>-494</v>
      </c>
      <c r="E1504" s="5">
        <v>-6.4</v>
      </c>
      <c r="F1504" s="5">
        <v>59</v>
      </c>
      <c r="G1504" s="5">
        <v>0.8</v>
      </c>
      <c r="H1504" s="5">
        <v>22</v>
      </c>
      <c r="I1504" s="11"/>
      <c r="J1504" s="11"/>
    </row>
    <row r="1505" spans="1:10" ht="19.5" customHeight="1" x14ac:dyDescent="0.25">
      <c r="A1505" s="11" t="s">
        <v>297</v>
      </c>
      <c r="B1505" s="12" t="s">
        <v>46</v>
      </c>
      <c r="C1505" s="6">
        <v>77603</v>
      </c>
      <c r="D1505" s="5">
        <v>-238</v>
      </c>
      <c r="E1505" s="5">
        <v>-3.1</v>
      </c>
      <c r="F1505" s="5">
        <v>76</v>
      </c>
      <c r="G1505" s="5">
        <v>1</v>
      </c>
      <c r="H1505" s="5">
        <v>10</v>
      </c>
      <c r="I1505" s="11"/>
      <c r="J1505" s="11"/>
    </row>
    <row r="1506" spans="1:10" ht="19.5" customHeight="1" x14ac:dyDescent="0.25">
      <c r="A1506" s="11" t="s">
        <v>314</v>
      </c>
      <c r="B1506" s="12" t="s">
        <v>46</v>
      </c>
      <c r="C1506" s="6">
        <v>129046</v>
      </c>
      <c r="D1506" s="5">
        <v>-826</v>
      </c>
      <c r="E1506" s="5">
        <v>-6.4</v>
      </c>
      <c r="F1506" s="5">
        <v>229</v>
      </c>
      <c r="G1506" s="5">
        <v>1.8</v>
      </c>
      <c r="H1506" s="5">
        <v>6</v>
      </c>
      <c r="I1506" s="11"/>
      <c r="J1506" s="11"/>
    </row>
    <row r="1507" spans="1:10" ht="19.5" customHeight="1" x14ac:dyDescent="0.25">
      <c r="A1507" s="11" t="s">
        <v>319</v>
      </c>
      <c r="B1507" s="12" t="s">
        <v>46</v>
      </c>
      <c r="C1507" s="6">
        <v>85557</v>
      </c>
      <c r="D1507" s="5">
        <v>-569</v>
      </c>
      <c r="E1507" s="5">
        <v>-6.6</v>
      </c>
      <c r="F1507" s="5">
        <v>81</v>
      </c>
      <c r="G1507" s="5">
        <v>0.9</v>
      </c>
      <c r="H1507" s="5">
        <v>5</v>
      </c>
      <c r="I1507" s="11"/>
      <c r="J1507" s="11"/>
    </row>
    <row r="1508" spans="1:10" ht="19.5" customHeight="1" x14ac:dyDescent="0.25">
      <c r="A1508" s="11" t="s">
        <v>320</v>
      </c>
      <c r="B1508" s="12" t="s">
        <v>46</v>
      </c>
      <c r="C1508" s="6">
        <v>47863</v>
      </c>
      <c r="D1508" s="5">
        <v>-408</v>
      </c>
      <c r="E1508" s="5">
        <v>-8.5</v>
      </c>
      <c r="F1508" s="5">
        <v>17</v>
      </c>
      <c r="G1508" s="5">
        <v>0.4</v>
      </c>
      <c r="H1508" s="5">
        <v>-69</v>
      </c>
      <c r="I1508" s="11"/>
      <c r="J1508" s="11"/>
    </row>
    <row r="1509" spans="1:10" ht="19.5" customHeight="1" x14ac:dyDescent="0.25">
      <c r="A1509" s="11" t="s">
        <v>354</v>
      </c>
      <c r="B1509" s="12" t="s">
        <v>46</v>
      </c>
      <c r="C1509" s="6">
        <v>80980</v>
      </c>
      <c r="D1509" s="5">
        <v>-178</v>
      </c>
      <c r="E1509" s="5">
        <v>-2.2000000000000002</v>
      </c>
      <c r="F1509" s="5">
        <v>138</v>
      </c>
      <c r="G1509" s="5">
        <v>1.7</v>
      </c>
      <c r="H1509" s="5">
        <v>49</v>
      </c>
      <c r="I1509" s="11"/>
      <c r="J1509" s="11"/>
    </row>
    <row r="1510" spans="1:10" ht="19.5" customHeight="1" x14ac:dyDescent="0.25">
      <c r="A1510" s="11" t="s">
        <v>372</v>
      </c>
      <c r="B1510" s="12" t="s">
        <v>46</v>
      </c>
      <c r="C1510" s="6">
        <v>60604</v>
      </c>
      <c r="D1510" s="5">
        <v>-367</v>
      </c>
      <c r="E1510" s="5">
        <v>-6</v>
      </c>
      <c r="F1510" s="5">
        <v>111</v>
      </c>
      <c r="G1510" s="5">
        <v>1.8</v>
      </c>
      <c r="H1510" s="5">
        <v>-148</v>
      </c>
      <c r="I1510" s="11"/>
      <c r="J1510" s="11"/>
    </row>
    <row r="1511" spans="1:10" ht="19.5" customHeight="1" x14ac:dyDescent="0.25">
      <c r="A1511" s="11" t="s">
        <v>389</v>
      </c>
      <c r="B1511" s="12" t="s">
        <v>46</v>
      </c>
      <c r="C1511" s="6">
        <v>47786</v>
      </c>
      <c r="D1511" s="5">
        <v>-211</v>
      </c>
      <c r="E1511" s="5">
        <v>-4.4000000000000004</v>
      </c>
      <c r="F1511" s="5">
        <v>26</v>
      </c>
      <c r="G1511" s="5">
        <v>0.5</v>
      </c>
      <c r="H1511" s="5">
        <v>38</v>
      </c>
      <c r="I1511" s="11"/>
      <c r="J1511" s="11"/>
    </row>
    <row r="1512" spans="1:10" ht="19.5" customHeight="1" x14ac:dyDescent="0.25">
      <c r="A1512" s="11" t="s">
        <v>440</v>
      </c>
      <c r="B1512" s="12" t="s">
        <v>46</v>
      </c>
      <c r="C1512" s="6">
        <v>45001</v>
      </c>
      <c r="D1512" s="5">
        <v>-228</v>
      </c>
      <c r="E1512" s="5">
        <v>-5</v>
      </c>
      <c r="F1512" s="5">
        <v>28</v>
      </c>
      <c r="G1512" s="5">
        <v>0.6</v>
      </c>
      <c r="H1512" s="5">
        <v>-222</v>
      </c>
      <c r="I1512" s="11"/>
      <c r="J1512" s="11"/>
    </row>
    <row r="1513" spans="1:10" ht="19.5" customHeight="1" x14ac:dyDescent="0.25">
      <c r="A1513" s="11" t="s">
        <v>474</v>
      </c>
      <c r="B1513" s="12" t="s">
        <v>46</v>
      </c>
      <c r="C1513" s="6">
        <v>295568</v>
      </c>
      <c r="D1513" s="5">
        <v>201</v>
      </c>
      <c r="E1513" s="5">
        <v>0.7</v>
      </c>
      <c r="F1513" s="5">
        <v>850</v>
      </c>
      <c r="G1513" s="5">
        <v>2.9</v>
      </c>
      <c r="H1513" s="5">
        <v>-35</v>
      </c>
      <c r="I1513" s="11"/>
      <c r="J1513" s="11"/>
    </row>
    <row r="1514" spans="1:10" ht="19.5" customHeight="1" x14ac:dyDescent="0.25">
      <c r="A1514" s="11" t="s">
        <v>503</v>
      </c>
      <c r="B1514" s="12" t="s">
        <v>46</v>
      </c>
      <c r="C1514" s="6">
        <v>925528</v>
      </c>
      <c r="D1514" s="6">
        <v>-1769</v>
      </c>
      <c r="E1514" s="5">
        <v>-1.9</v>
      </c>
      <c r="F1514" s="6">
        <v>3769</v>
      </c>
      <c r="G1514" s="5">
        <v>4.0999999999999996</v>
      </c>
      <c r="H1514" s="5">
        <v>442</v>
      </c>
      <c r="I1514" s="11"/>
      <c r="J1514" s="11"/>
    </row>
    <row r="1515" spans="1:10" ht="19.5" customHeight="1" x14ac:dyDescent="0.25">
      <c r="A1515" s="11" t="s">
        <v>505</v>
      </c>
      <c r="B1515" s="12" t="s">
        <v>46</v>
      </c>
      <c r="C1515" s="6">
        <v>37956</v>
      </c>
      <c r="D1515" s="5">
        <v>-32</v>
      </c>
      <c r="E1515" s="5">
        <v>-0.8</v>
      </c>
      <c r="F1515" s="5">
        <v>70</v>
      </c>
      <c r="G1515" s="5">
        <v>1.8</v>
      </c>
      <c r="H1515" s="5">
        <v>-93</v>
      </c>
      <c r="I1515" s="11"/>
      <c r="J1515" s="11"/>
    </row>
    <row r="1516" spans="1:10" ht="19.5" customHeight="1" x14ac:dyDescent="0.25">
      <c r="A1516" s="11" t="s">
        <v>538</v>
      </c>
      <c r="B1516" s="12" t="s">
        <v>46</v>
      </c>
      <c r="C1516" s="6">
        <v>51116</v>
      </c>
      <c r="D1516" s="5">
        <v>-42</v>
      </c>
      <c r="E1516" s="5">
        <v>-0.8</v>
      </c>
      <c r="F1516" s="5">
        <v>36</v>
      </c>
      <c r="G1516" s="5">
        <v>0.7</v>
      </c>
      <c r="H1516" s="5">
        <v>-16</v>
      </c>
      <c r="I1516" s="11"/>
      <c r="J1516" s="11"/>
    </row>
    <row r="1517" spans="1:10" ht="19.5" customHeight="1" x14ac:dyDescent="0.25">
      <c r="A1517" s="11" t="s">
        <v>547</v>
      </c>
      <c r="B1517" s="12" t="s">
        <v>46</v>
      </c>
      <c r="C1517" s="6">
        <v>53877</v>
      </c>
      <c r="D1517" s="5">
        <v>218</v>
      </c>
      <c r="E1517" s="5">
        <v>4.0999999999999996</v>
      </c>
      <c r="F1517" s="5">
        <v>31</v>
      </c>
      <c r="G1517" s="5">
        <v>0.6</v>
      </c>
      <c r="H1517" s="5">
        <v>-62</v>
      </c>
      <c r="I1517" s="11"/>
      <c r="J1517" s="11"/>
    </row>
    <row r="1518" spans="1:10" ht="19.5" customHeight="1" x14ac:dyDescent="0.25">
      <c r="A1518" s="11" t="s">
        <v>565</v>
      </c>
      <c r="B1518" s="12" t="s">
        <v>46</v>
      </c>
      <c r="C1518" s="6">
        <v>57956</v>
      </c>
      <c r="D1518" s="5">
        <v>-186</v>
      </c>
      <c r="E1518" s="5">
        <v>-3.2</v>
      </c>
      <c r="F1518" s="5">
        <v>46</v>
      </c>
      <c r="G1518" s="5">
        <v>0.8</v>
      </c>
      <c r="H1518" s="5">
        <v>-65</v>
      </c>
      <c r="I1518" s="11"/>
      <c r="J1518" s="11"/>
    </row>
    <row r="1519" spans="1:10" ht="19.5" customHeight="1" x14ac:dyDescent="0.25">
      <c r="A1519" s="11" t="s">
        <v>606</v>
      </c>
      <c r="B1519" s="12" t="s">
        <v>46</v>
      </c>
      <c r="C1519" s="6">
        <v>47470</v>
      </c>
      <c r="D1519" s="5">
        <v>25</v>
      </c>
      <c r="E1519" s="5">
        <v>0.5</v>
      </c>
      <c r="F1519" s="5">
        <v>78</v>
      </c>
      <c r="G1519" s="5">
        <v>1.6</v>
      </c>
      <c r="H1519" s="5">
        <v>-147</v>
      </c>
      <c r="I1519" s="11"/>
      <c r="J1519" s="11"/>
    </row>
    <row r="1520" spans="1:10" ht="19.5" customHeight="1" x14ac:dyDescent="0.25">
      <c r="A1520" s="11" t="s">
        <v>662</v>
      </c>
      <c r="B1520" s="12" t="s">
        <v>46</v>
      </c>
      <c r="C1520" s="6">
        <v>62240</v>
      </c>
      <c r="D1520" s="5">
        <v>-217</v>
      </c>
      <c r="E1520" s="5">
        <v>-3.5</v>
      </c>
      <c r="F1520" s="5">
        <v>37</v>
      </c>
      <c r="G1520" s="5">
        <v>0.6</v>
      </c>
      <c r="H1520" s="5">
        <v>-57</v>
      </c>
      <c r="I1520" s="11"/>
      <c r="J1520" s="11"/>
    </row>
    <row r="1521" spans="1:10" ht="19.5" customHeight="1" x14ac:dyDescent="0.25">
      <c r="A1521" s="11" t="s">
        <v>728</v>
      </c>
      <c r="B1521" s="12" t="s">
        <v>46</v>
      </c>
      <c r="C1521" s="6">
        <v>114187</v>
      </c>
      <c r="D1521" s="5">
        <v>-923</v>
      </c>
      <c r="E1521" s="5">
        <v>-8.1</v>
      </c>
      <c r="F1521" s="5">
        <v>97</v>
      </c>
      <c r="G1521" s="5">
        <v>0.8</v>
      </c>
      <c r="H1521" s="5">
        <v>933</v>
      </c>
      <c r="I1521" s="11"/>
      <c r="J1521" s="11"/>
    </row>
    <row r="1522" spans="1:10" ht="19.5" customHeight="1" x14ac:dyDescent="0.25">
      <c r="A1522" s="11" t="s">
        <v>774</v>
      </c>
      <c r="B1522" s="12" t="s">
        <v>46</v>
      </c>
      <c r="C1522" s="6">
        <v>2648771</v>
      </c>
      <c r="D1522" s="6">
        <v>-50598</v>
      </c>
      <c r="E1522" s="5">
        <v>-19.100000000000001</v>
      </c>
      <c r="F1522" s="6">
        <v>25114</v>
      </c>
      <c r="G1522" s="5">
        <v>9.5</v>
      </c>
      <c r="H1522" s="6">
        <v>23354</v>
      </c>
      <c r="I1522" s="11"/>
      <c r="J1522" s="11"/>
    </row>
    <row r="1523" spans="1:10" ht="19.5" customHeight="1" x14ac:dyDescent="0.25">
      <c r="A1523" s="11" t="s">
        <v>839</v>
      </c>
      <c r="B1523" s="12" t="s">
        <v>46</v>
      </c>
      <c r="C1523" s="6">
        <v>26551</v>
      </c>
      <c r="D1523" s="5">
        <v>-154</v>
      </c>
      <c r="E1523" s="5">
        <v>-5.8</v>
      </c>
      <c r="F1523" s="5">
        <v>25</v>
      </c>
      <c r="G1523" s="5">
        <v>0.9</v>
      </c>
      <c r="H1523" s="5">
        <v>34</v>
      </c>
      <c r="I1523" s="11"/>
      <c r="J1523" s="11"/>
    </row>
    <row r="1524" spans="1:10" ht="19.5" customHeight="1" x14ac:dyDescent="0.25">
      <c r="A1524" s="11" t="s">
        <v>850</v>
      </c>
      <c r="B1524" s="12" t="s">
        <v>46</v>
      </c>
      <c r="C1524" s="6">
        <v>63799</v>
      </c>
      <c r="D1524" s="5">
        <v>-483</v>
      </c>
      <c r="E1524" s="5">
        <v>-7.5</v>
      </c>
      <c r="F1524" s="5">
        <v>109</v>
      </c>
      <c r="G1524" s="5">
        <v>1.7</v>
      </c>
      <c r="H1524" s="5">
        <v>-31</v>
      </c>
      <c r="I1524" s="11"/>
      <c r="J1524" s="11"/>
    </row>
    <row r="1525" spans="1:10" ht="19.5" customHeight="1" x14ac:dyDescent="0.25">
      <c r="A1525" s="11" t="s">
        <v>878</v>
      </c>
      <c r="B1525" s="12" t="s">
        <v>46</v>
      </c>
      <c r="C1525" s="6">
        <v>70965</v>
      </c>
      <c r="D1525" s="5">
        <v>-498</v>
      </c>
      <c r="E1525" s="5">
        <v>-7</v>
      </c>
      <c r="F1525" s="5">
        <v>37</v>
      </c>
      <c r="G1525" s="5">
        <v>0.5</v>
      </c>
      <c r="H1525" s="5">
        <v>36</v>
      </c>
      <c r="I1525" s="11"/>
      <c r="J1525" s="11"/>
    </row>
    <row r="1526" spans="1:10" ht="19.5" customHeight="1" x14ac:dyDescent="0.25">
      <c r="A1526" s="11" t="s">
        <v>969</v>
      </c>
      <c r="B1526" s="12" t="s">
        <v>46</v>
      </c>
      <c r="C1526" s="6">
        <v>747642</v>
      </c>
      <c r="D1526" s="6">
        <v>-4168</v>
      </c>
      <c r="E1526" s="5">
        <v>-5.6</v>
      </c>
      <c r="F1526" s="6">
        <v>3074</v>
      </c>
      <c r="G1526" s="5">
        <v>4.0999999999999996</v>
      </c>
      <c r="H1526" s="6">
        <v>1408</v>
      </c>
      <c r="I1526" s="11"/>
      <c r="J1526" s="11"/>
    </row>
    <row r="1527" spans="1:10" ht="19.5" customHeight="1" x14ac:dyDescent="0.25">
      <c r="A1527" s="11" t="s">
        <v>974</v>
      </c>
      <c r="B1527" s="12" t="s">
        <v>46</v>
      </c>
      <c r="C1527" s="6">
        <v>49258</v>
      </c>
      <c r="D1527" s="5">
        <v>-229</v>
      </c>
      <c r="E1527" s="5">
        <v>-4.5999999999999996</v>
      </c>
      <c r="F1527" s="5">
        <v>144</v>
      </c>
      <c r="G1527" s="5">
        <v>2.9</v>
      </c>
      <c r="H1527" s="5">
        <v>78</v>
      </c>
      <c r="I1527" s="11"/>
      <c r="J1527" s="11"/>
    </row>
    <row r="1528" spans="1:10" ht="19.5" customHeight="1" x14ac:dyDescent="0.25">
      <c r="A1528" s="11" t="s">
        <v>999</v>
      </c>
      <c r="B1528" s="12" t="s">
        <v>46</v>
      </c>
      <c r="C1528" s="6">
        <v>1369514</v>
      </c>
      <c r="D1528" s="6">
        <v>-4562</v>
      </c>
      <c r="E1528" s="5">
        <v>-3.3</v>
      </c>
      <c r="F1528" s="6">
        <v>5280</v>
      </c>
      <c r="G1528" s="5">
        <v>3.9</v>
      </c>
      <c r="H1528" s="6">
        <v>2958</v>
      </c>
      <c r="I1528" s="11"/>
      <c r="J1528" s="11"/>
    </row>
    <row r="1529" spans="1:10" ht="19.5" customHeight="1" x14ac:dyDescent="0.25">
      <c r="A1529" s="11" t="s">
        <v>1015</v>
      </c>
      <c r="B1529" s="12" t="s">
        <v>46</v>
      </c>
      <c r="C1529" s="6">
        <v>1664727</v>
      </c>
      <c r="D1529" s="6">
        <v>-22412</v>
      </c>
      <c r="E1529" s="5">
        <v>-13.5</v>
      </c>
      <c r="F1529" s="6">
        <v>18650</v>
      </c>
      <c r="G1529" s="5">
        <v>11.2</v>
      </c>
      <c r="H1529" s="6">
        <v>6344</v>
      </c>
      <c r="I1529" s="11"/>
      <c r="J1529" s="11"/>
    </row>
    <row r="1530" spans="1:10" ht="19.5" customHeight="1" x14ac:dyDescent="0.25">
      <c r="A1530" s="11" t="s">
        <v>1022</v>
      </c>
      <c r="B1530" s="12" t="s">
        <v>46</v>
      </c>
      <c r="C1530" s="6">
        <v>211328</v>
      </c>
      <c r="D1530" s="5">
        <v>-446</v>
      </c>
      <c r="E1530" s="5">
        <v>-2.1</v>
      </c>
      <c r="F1530" s="5">
        <v>203</v>
      </c>
      <c r="G1530" s="5">
        <v>1</v>
      </c>
      <c r="H1530" s="5">
        <v>-219</v>
      </c>
      <c r="I1530" s="11"/>
      <c r="J1530" s="11"/>
    </row>
    <row r="1531" spans="1:10" ht="19.5" customHeight="1" x14ac:dyDescent="0.25">
      <c r="A1531" s="11" t="s">
        <v>1060</v>
      </c>
      <c r="B1531" s="12" t="s">
        <v>46</v>
      </c>
      <c r="C1531" s="6">
        <v>231332</v>
      </c>
      <c r="D1531" s="5">
        <v>-821</v>
      </c>
      <c r="E1531" s="5">
        <v>-3.5</v>
      </c>
      <c r="F1531" s="5">
        <v>893</v>
      </c>
      <c r="G1531" s="5">
        <v>3.9</v>
      </c>
      <c r="H1531" s="5">
        <v>-11</v>
      </c>
      <c r="I1531" s="11"/>
      <c r="J1531" s="11"/>
    </row>
    <row r="1532" spans="1:10" ht="19.5" customHeight="1" x14ac:dyDescent="0.25">
      <c r="A1532" s="11" t="s">
        <v>1061</v>
      </c>
      <c r="B1532" s="12" t="s">
        <v>46</v>
      </c>
      <c r="C1532" s="6">
        <v>465398</v>
      </c>
      <c r="D1532" s="6">
        <v>-4324</v>
      </c>
      <c r="E1532" s="5">
        <v>-9.3000000000000007</v>
      </c>
      <c r="F1532" s="6">
        <v>2103</v>
      </c>
      <c r="G1532" s="5">
        <v>4.5</v>
      </c>
      <c r="H1532" s="5">
        <v>969</v>
      </c>
      <c r="I1532" s="11"/>
      <c r="J1532" s="11"/>
    </row>
    <row r="1533" spans="1:10" ht="19.5" customHeight="1" x14ac:dyDescent="0.25">
      <c r="A1533" s="11" t="s">
        <v>1063</v>
      </c>
      <c r="B1533" s="12" t="s">
        <v>46</v>
      </c>
      <c r="C1533" s="6">
        <v>109899</v>
      </c>
      <c r="D1533" s="5">
        <v>207</v>
      </c>
      <c r="E1533" s="5">
        <v>1.9</v>
      </c>
      <c r="F1533" s="5">
        <v>158</v>
      </c>
      <c r="G1533" s="5">
        <v>1.4</v>
      </c>
      <c r="H1533" s="5">
        <v>-44</v>
      </c>
      <c r="I1533" s="11"/>
      <c r="J1533" s="11"/>
    </row>
    <row r="1534" spans="1:10" ht="19.5" customHeight="1" x14ac:dyDescent="0.25">
      <c r="A1534" s="11" t="s">
        <v>1064</v>
      </c>
      <c r="B1534" s="12" t="s">
        <v>46</v>
      </c>
      <c r="C1534" s="6">
        <v>382226</v>
      </c>
      <c r="D1534" s="5">
        <v>-595</v>
      </c>
      <c r="E1534" s="5">
        <v>-1.6</v>
      </c>
      <c r="F1534" s="5">
        <v>812</v>
      </c>
      <c r="G1534" s="5">
        <v>2.1</v>
      </c>
      <c r="H1534" s="6">
        <v>2100</v>
      </c>
      <c r="I1534" s="11"/>
      <c r="J1534" s="11"/>
    </row>
    <row r="1535" spans="1:10" ht="19.5" customHeight="1" x14ac:dyDescent="0.25">
      <c r="A1535" s="11" t="s">
        <v>1067</v>
      </c>
      <c r="B1535" s="12" t="s">
        <v>46</v>
      </c>
      <c r="C1535" s="6">
        <v>40983</v>
      </c>
      <c r="D1535" s="5">
        <v>-367</v>
      </c>
      <c r="E1535" s="5">
        <v>-8.9</v>
      </c>
      <c r="F1535" s="5">
        <v>37</v>
      </c>
      <c r="G1535" s="5">
        <v>0.9</v>
      </c>
      <c r="H1535" s="5">
        <v>20</v>
      </c>
      <c r="I1535" s="11"/>
      <c r="J1535" s="11"/>
    </row>
    <row r="1536" spans="1:10" ht="19.5" customHeight="1" x14ac:dyDescent="0.25">
      <c r="A1536" s="11" t="s">
        <v>1071</v>
      </c>
      <c r="B1536" s="12" t="s">
        <v>46</v>
      </c>
      <c r="C1536" s="6">
        <v>118478</v>
      </c>
      <c r="D1536" s="5">
        <v>-602</v>
      </c>
      <c r="E1536" s="5">
        <v>-5.0999999999999996</v>
      </c>
      <c r="F1536" s="5">
        <v>83</v>
      </c>
      <c r="G1536" s="5">
        <v>0.7</v>
      </c>
      <c r="H1536" s="5">
        <v>90</v>
      </c>
      <c r="I1536" s="11"/>
      <c r="J1536" s="11"/>
    </row>
    <row r="1537" spans="1:10" ht="19.5" customHeight="1" x14ac:dyDescent="0.25">
      <c r="A1537" s="11" t="s">
        <v>1074</v>
      </c>
      <c r="B1537" s="12" t="s">
        <v>46</v>
      </c>
      <c r="C1537" s="6">
        <v>60094</v>
      </c>
      <c r="D1537" s="5">
        <v>-198</v>
      </c>
      <c r="E1537" s="5">
        <v>-3.3</v>
      </c>
      <c r="F1537" s="5">
        <v>65</v>
      </c>
      <c r="G1537" s="5">
        <v>1.1000000000000001</v>
      </c>
      <c r="H1537" s="5">
        <v>-116</v>
      </c>
      <c r="I1537" s="11"/>
      <c r="J1537" s="11"/>
    </row>
    <row r="1538" spans="1:10" ht="19.5" customHeight="1" x14ac:dyDescent="0.25">
      <c r="A1538" s="11" t="s">
        <v>1169</v>
      </c>
      <c r="B1538" s="12" t="s">
        <v>46</v>
      </c>
      <c r="C1538" s="6">
        <v>99323</v>
      </c>
      <c r="D1538" s="5">
        <v>-68</v>
      </c>
      <c r="E1538" s="5">
        <v>-0.7</v>
      </c>
      <c r="F1538" s="5">
        <v>208</v>
      </c>
      <c r="G1538" s="5">
        <v>2.1</v>
      </c>
      <c r="H1538" s="5">
        <v>80</v>
      </c>
      <c r="I1538" s="11"/>
      <c r="J1538" s="11"/>
    </row>
    <row r="1539" spans="1:10" ht="19.5" customHeight="1" x14ac:dyDescent="0.25">
      <c r="A1539" s="11" t="s">
        <v>1171</v>
      </c>
      <c r="B1539" s="12" t="s">
        <v>46</v>
      </c>
      <c r="C1539" s="6">
        <v>2358582</v>
      </c>
      <c r="D1539" s="6">
        <v>-40874</v>
      </c>
      <c r="E1539" s="5">
        <v>-17.3</v>
      </c>
      <c r="F1539" s="6">
        <v>29248</v>
      </c>
      <c r="G1539" s="5">
        <v>12.4</v>
      </c>
      <c r="H1539" s="6">
        <v>14068</v>
      </c>
      <c r="I1539" s="11"/>
      <c r="J1539" s="11"/>
    </row>
    <row r="1540" spans="1:10" ht="19.5" customHeight="1" x14ac:dyDescent="0.25">
      <c r="A1540" s="11" t="s">
        <v>1190</v>
      </c>
      <c r="B1540" s="12" t="s">
        <v>46</v>
      </c>
      <c r="C1540" s="6">
        <v>159722</v>
      </c>
      <c r="D1540" s="5">
        <v>-415</v>
      </c>
      <c r="E1540" s="5">
        <v>-2.6</v>
      </c>
      <c r="F1540" s="5">
        <v>372</v>
      </c>
      <c r="G1540" s="5">
        <v>2.2999999999999998</v>
      </c>
      <c r="H1540" s="5">
        <v>33</v>
      </c>
      <c r="I1540" s="11"/>
      <c r="J1540" s="11"/>
    </row>
    <row r="1541" spans="1:10" ht="19.5" customHeight="1" x14ac:dyDescent="0.25">
      <c r="A1541" s="11" t="s">
        <v>1197</v>
      </c>
      <c r="B1541" s="12" t="s">
        <v>46</v>
      </c>
      <c r="C1541" s="6">
        <v>479458</v>
      </c>
      <c r="D1541" s="5">
        <v>-753</v>
      </c>
      <c r="E1541" s="5">
        <v>-1.6</v>
      </c>
      <c r="F1541" s="6">
        <v>1486</v>
      </c>
      <c r="G1541" s="5">
        <v>3.1</v>
      </c>
      <c r="H1541" s="6">
        <v>1355</v>
      </c>
      <c r="I1541" s="11"/>
      <c r="J1541" s="11"/>
    </row>
    <row r="1542" spans="1:10" ht="19.5" customHeight="1" x14ac:dyDescent="0.25">
      <c r="A1542" s="11" t="s">
        <v>1215</v>
      </c>
      <c r="B1542" s="12" t="s">
        <v>46</v>
      </c>
      <c r="C1542" s="6">
        <v>328868</v>
      </c>
      <c r="D1542" s="6">
        <v>-2403</v>
      </c>
      <c r="E1542" s="5">
        <v>-7.3</v>
      </c>
      <c r="F1542" s="6">
        <v>1554</v>
      </c>
      <c r="G1542" s="5">
        <v>4.7</v>
      </c>
      <c r="H1542" s="6">
        <v>2834</v>
      </c>
      <c r="I1542" s="11"/>
      <c r="J1542" s="11"/>
    </row>
    <row r="1543" spans="1:10" ht="19.5" customHeight="1" x14ac:dyDescent="0.25">
      <c r="A1543" s="11" t="s">
        <v>1265</v>
      </c>
      <c r="B1543" s="12" t="s">
        <v>46</v>
      </c>
      <c r="C1543" s="6">
        <v>229869</v>
      </c>
      <c r="D1543" s="6">
        <v>1701</v>
      </c>
      <c r="E1543" s="5">
        <v>7.4</v>
      </c>
      <c r="F1543" s="5">
        <v>394</v>
      </c>
      <c r="G1543" s="5">
        <v>1.7</v>
      </c>
      <c r="H1543" s="5">
        <v>217</v>
      </c>
      <c r="I1543" s="11"/>
      <c r="J1543" s="11"/>
    </row>
    <row r="1544" spans="1:10" ht="19.5" customHeight="1" x14ac:dyDescent="0.25">
      <c r="A1544" s="11" t="s">
        <v>1270</v>
      </c>
      <c r="B1544" s="12" t="s">
        <v>46</v>
      </c>
      <c r="C1544" s="6">
        <v>155565</v>
      </c>
      <c r="D1544" s="5">
        <v>-208</v>
      </c>
      <c r="E1544" s="5">
        <v>-1.3</v>
      </c>
      <c r="F1544" s="5">
        <v>488</v>
      </c>
      <c r="G1544" s="5">
        <v>3.1</v>
      </c>
      <c r="H1544" s="5">
        <v>319</v>
      </c>
      <c r="I1544" s="11"/>
      <c r="J1544" s="11"/>
    </row>
    <row r="1545" spans="1:10" ht="19.5" customHeight="1" x14ac:dyDescent="0.25">
      <c r="A1545" s="11" t="s">
        <v>1271</v>
      </c>
      <c r="B1545" s="12" t="s">
        <v>46</v>
      </c>
      <c r="C1545" s="6">
        <v>31420</v>
      </c>
      <c r="D1545" s="5">
        <v>12</v>
      </c>
      <c r="E1545" s="5">
        <v>0.4</v>
      </c>
      <c r="F1545" s="5">
        <v>9</v>
      </c>
      <c r="G1545" s="5">
        <v>0.3</v>
      </c>
      <c r="H1545" s="5">
        <v>-52</v>
      </c>
      <c r="I1545" s="11"/>
      <c r="J1545" s="11"/>
    </row>
    <row r="1546" spans="1:10" ht="19.5" customHeight="1" x14ac:dyDescent="0.25">
      <c r="A1546" s="11" t="s">
        <v>1272</v>
      </c>
      <c r="B1546" s="12" t="s">
        <v>46</v>
      </c>
      <c r="C1546" s="6">
        <v>18000</v>
      </c>
      <c r="D1546" s="5">
        <v>-6</v>
      </c>
      <c r="E1546" s="5">
        <v>-0.3</v>
      </c>
      <c r="F1546" s="5">
        <v>11</v>
      </c>
      <c r="G1546" s="5">
        <v>0.6</v>
      </c>
      <c r="H1546" s="5">
        <v>-2</v>
      </c>
      <c r="I1546" s="11"/>
      <c r="J1546" s="11"/>
    </row>
    <row r="1547" spans="1:10" ht="19.5" customHeight="1" x14ac:dyDescent="0.25">
      <c r="A1547" s="11" t="s">
        <v>1283</v>
      </c>
      <c r="B1547" s="12" t="s">
        <v>46</v>
      </c>
      <c r="C1547" s="6">
        <v>34498</v>
      </c>
      <c r="D1547" s="5">
        <v>-342</v>
      </c>
      <c r="E1547" s="5">
        <v>-9.9</v>
      </c>
      <c r="F1547" s="5">
        <v>20</v>
      </c>
      <c r="G1547" s="5">
        <v>0.6</v>
      </c>
      <c r="H1547" s="5">
        <v>37</v>
      </c>
      <c r="I1547" s="11"/>
      <c r="J1547" s="11"/>
    </row>
    <row r="1548" spans="1:10" ht="19.5" customHeight="1" x14ac:dyDescent="0.25">
      <c r="A1548" s="11" t="s">
        <v>1334</v>
      </c>
      <c r="B1548" s="12" t="s">
        <v>46</v>
      </c>
      <c r="C1548" s="6">
        <v>109623</v>
      </c>
      <c r="D1548" s="5">
        <v>-615</v>
      </c>
      <c r="E1548" s="5">
        <v>-5.6</v>
      </c>
      <c r="F1548" s="5">
        <v>186</v>
      </c>
      <c r="G1548" s="5">
        <v>1.7</v>
      </c>
      <c r="H1548" s="5">
        <v>61</v>
      </c>
      <c r="I1548" s="11"/>
      <c r="J1548" s="11"/>
    </row>
    <row r="1549" spans="1:10" ht="19.5" customHeight="1" x14ac:dyDescent="0.25">
      <c r="A1549" s="11" t="s">
        <v>1354</v>
      </c>
      <c r="B1549" s="12" t="s">
        <v>46</v>
      </c>
      <c r="C1549" s="6">
        <v>96281</v>
      </c>
      <c r="D1549" s="5">
        <v>-639</v>
      </c>
      <c r="E1549" s="5">
        <v>-6.6</v>
      </c>
      <c r="F1549" s="5">
        <v>59</v>
      </c>
      <c r="G1549" s="5">
        <v>0.6</v>
      </c>
      <c r="H1549" s="5">
        <v>30</v>
      </c>
      <c r="I1549" s="11"/>
      <c r="J1549" s="11"/>
    </row>
    <row r="1550" spans="1:10" ht="19.5" customHeight="1" x14ac:dyDescent="0.25">
      <c r="A1550" s="11" t="s">
        <v>1364</v>
      </c>
      <c r="B1550" s="12" t="s">
        <v>46</v>
      </c>
      <c r="C1550" s="6">
        <v>1492953</v>
      </c>
      <c r="D1550" s="6">
        <v>-9000</v>
      </c>
      <c r="E1550" s="5">
        <v>-6</v>
      </c>
      <c r="F1550" s="6">
        <v>4867</v>
      </c>
      <c r="G1550" s="5">
        <v>3.3</v>
      </c>
      <c r="H1550" s="6">
        <v>2733</v>
      </c>
      <c r="I1550" s="11"/>
      <c r="J1550" s="11"/>
    </row>
    <row r="1551" spans="1:10" ht="19.5" customHeight="1" x14ac:dyDescent="0.25">
      <c r="A1551" s="11" t="s">
        <v>1365</v>
      </c>
      <c r="B1551" s="12" t="s">
        <v>46</v>
      </c>
      <c r="C1551" s="6">
        <v>75485</v>
      </c>
      <c r="D1551" s="5">
        <v>-173</v>
      </c>
      <c r="E1551" s="5">
        <v>-2.2999999999999998</v>
      </c>
      <c r="F1551" s="5">
        <v>252</v>
      </c>
      <c r="G1551" s="5">
        <v>3.3</v>
      </c>
      <c r="H1551" s="5">
        <v>40</v>
      </c>
      <c r="I1551" s="11"/>
      <c r="J1551" s="11"/>
    </row>
    <row r="1552" spans="1:10" ht="19.5" customHeight="1" x14ac:dyDescent="0.25">
      <c r="A1552" s="11" t="s">
        <v>1403</v>
      </c>
      <c r="B1552" s="12" t="s">
        <v>46</v>
      </c>
      <c r="C1552" s="6">
        <v>48578</v>
      </c>
      <c r="D1552" s="5">
        <v>-198</v>
      </c>
      <c r="E1552" s="5">
        <v>-4.0999999999999996</v>
      </c>
      <c r="F1552" s="5">
        <v>-16</v>
      </c>
      <c r="G1552" s="5">
        <v>-0.3</v>
      </c>
      <c r="H1552" s="5">
        <v>15</v>
      </c>
      <c r="I1552" s="11"/>
      <c r="J1552" s="11"/>
    </row>
    <row r="1553" spans="1:10" ht="19.5" customHeight="1" x14ac:dyDescent="0.25">
      <c r="A1553" s="11" t="s">
        <v>1412</v>
      </c>
      <c r="B1553" s="12" t="s">
        <v>46</v>
      </c>
      <c r="C1553" s="6">
        <v>104802</v>
      </c>
      <c r="D1553" s="6">
        <v>-1098</v>
      </c>
      <c r="E1553" s="5">
        <v>-10.5</v>
      </c>
      <c r="F1553" s="6">
        <v>1148</v>
      </c>
      <c r="G1553" s="5">
        <v>11</v>
      </c>
      <c r="H1553" s="5">
        <v>185</v>
      </c>
      <c r="I1553" s="11"/>
      <c r="J1553" s="11"/>
    </row>
    <row r="1554" spans="1:10" ht="19.5" customHeight="1" x14ac:dyDescent="0.25">
      <c r="A1554" s="11" t="s">
        <v>1436</v>
      </c>
      <c r="B1554" s="12" t="s">
        <v>46</v>
      </c>
      <c r="C1554" s="6">
        <v>179417</v>
      </c>
      <c r="D1554" s="5">
        <v>-397</v>
      </c>
      <c r="E1554" s="5">
        <v>-2.2000000000000002</v>
      </c>
      <c r="F1554" s="5">
        <v>453</v>
      </c>
      <c r="G1554" s="5">
        <v>2.5</v>
      </c>
      <c r="H1554" s="5">
        <v>-180</v>
      </c>
      <c r="I1554" s="11"/>
      <c r="J1554" s="11"/>
    </row>
    <row r="1555" spans="1:10" ht="19.5" customHeight="1" x14ac:dyDescent="0.25">
      <c r="A1555" s="11" t="s">
        <v>1483</v>
      </c>
      <c r="B1555" s="12" t="s">
        <v>46</v>
      </c>
      <c r="C1555" s="6">
        <v>64532</v>
      </c>
      <c r="D1555" s="5">
        <v>78</v>
      </c>
      <c r="E1555" s="5">
        <v>1.2</v>
      </c>
      <c r="F1555" s="5">
        <v>49</v>
      </c>
      <c r="G1555" s="5">
        <v>0.8</v>
      </c>
      <c r="H1555" s="5">
        <v>-110</v>
      </c>
      <c r="I1555" s="11"/>
      <c r="J1555" s="11"/>
    </row>
    <row r="1556" spans="1:10" ht="19.5" customHeight="1" x14ac:dyDescent="0.25">
      <c r="A1556" s="11" t="s">
        <v>1489</v>
      </c>
      <c r="B1556" s="12" t="s">
        <v>46</v>
      </c>
      <c r="C1556" s="6">
        <v>61620</v>
      </c>
      <c r="D1556" s="5">
        <v>-126</v>
      </c>
      <c r="E1556" s="5">
        <v>-2</v>
      </c>
      <c r="F1556" s="5">
        <v>22</v>
      </c>
      <c r="G1556" s="5">
        <v>0.4</v>
      </c>
      <c r="H1556" s="5">
        <v>-80</v>
      </c>
      <c r="I1556" s="11"/>
      <c r="J1556" s="11"/>
    </row>
    <row r="1557" spans="1:10" ht="19.5" customHeight="1" x14ac:dyDescent="0.25">
      <c r="A1557" s="11" t="s">
        <v>1499</v>
      </c>
      <c r="B1557" s="12" t="s">
        <v>46</v>
      </c>
      <c r="C1557" s="6">
        <v>90670</v>
      </c>
      <c r="D1557" s="5">
        <v>-441</v>
      </c>
      <c r="E1557" s="5">
        <v>-4.9000000000000004</v>
      </c>
      <c r="F1557" s="5">
        <v>63</v>
      </c>
      <c r="G1557" s="5">
        <v>0.7</v>
      </c>
      <c r="H1557" s="5">
        <v>123</v>
      </c>
      <c r="I1557" s="11"/>
      <c r="J1557" s="11"/>
    </row>
    <row r="1558" spans="1:10" ht="19.5" customHeight="1" x14ac:dyDescent="0.25">
      <c r="A1558" s="11" t="s">
        <v>1511</v>
      </c>
      <c r="B1558" s="12" t="s">
        <v>46</v>
      </c>
      <c r="C1558" s="6">
        <v>980244</v>
      </c>
      <c r="D1558" s="6">
        <v>-6795</v>
      </c>
      <c r="E1558" s="5">
        <v>-6.9</v>
      </c>
      <c r="F1558" s="6">
        <v>5332</v>
      </c>
      <c r="G1558" s="5">
        <v>5.4</v>
      </c>
      <c r="H1558" s="6">
        <v>3083</v>
      </c>
      <c r="I1558" s="11"/>
      <c r="J1558" s="11"/>
    </row>
    <row r="1559" spans="1:10" ht="19.5" customHeight="1" x14ac:dyDescent="0.25">
      <c r="A1559" s="11" t="s">
        <v>1552</v>
      </c>
      <c r="B1559" s="12" t="s">
        <v>46</v>
      </c>
      <c r="C1559" s="6">
        <v>40493</v>
      </c>
      <c r="D1559" s="5">
        <v>18</v>
      </c>
      <c r="E1559" s="5">
        <v>0.4</v>
      </c>
      <c r="F1559" s="5">
        <v>16</v>
      </c>
      <c r="G1559" s="5">
        <v>0.4</v>
      </c>
      <c r="H1559" s="5">
        <v>21</v>
      </c>
      <c r="I1559" s="11"/>
      <c r="J1559" s="11"/>
    </row>
    <row r="1560" spans="1:10" ht="19.5" customHeight="1" x14ac:dyDescent="0.25">
      <c r="A1560" s="11" t="s">
        <v>1560</v>
      </c>
      <c r="B1560" s="12" t="s">
        <v>46</v>
      </c>
      <c r="C1560" s="6">
        <v>24955</v>
      </c>
      <c r="D1560" s="5">
        <v>-153</v>
      </c>
      <c r="E1560" s="5">
        <v>-6.1</v>
      </c>
      <c r="F1560" s="5">
        <v>18</v>
      </c>
      <c r="G1560" s="5">
        <v>0.7</v>
      </c>
      <c r="H1560" s="5">
        <v>68</v>
      </c>
      <c r="I1560" s="11"/>
      <c r="J1560" s="11"/>
    </row>
    <row r="1561" spans="1:10" ht="19.5" customHeight="1" x14ac:dyDescent="0.25">
      <c r="A1561" s="11" t="s">
        <v>23</v>
      </c>
      <c r="B1561" s="12" t="s">
        <v>29</v>
      </c>
      <c r="C1561" s="6">
        <v>27726</v>
      </c>
      <c r="D1561" s="5">
        <v>-89</v>
      </c>
      <c r="E1561" s="5">
        <v>-3.2</v>
      </c>
      <c r="F1561" s="5">
        <v>3</v>
      </c>
      <c r="G1561" s="5">
        <v>0.1</v>
      </c>
      <c r="H1561" s="5">
        <v>-19</v>
      </c>
      <c r="I1561" s="11"/>
      <c r="J1561" s="11"/>
    </row>
    <row r="1562" spans="1:10" ht="19.5" customHeight="1" x14ac:dyDescent="0.25">
      <c r="A1562" s="11" t="s">
        <v>61</v>
      </c>
      <c r="B1562" s="12" t="s">
        <v>29</v>
      </c>
      <c r="C1562" s="6">
        <v>103198</v>
      </c>
      <c r="D1562" s="5">
        <v>-618</v>
      </c>
      <c r="E1562" s="5">
        <v>-6</v>
      </c>
      <c r="F1562" s="5">
        <v>22</v>
      </c>
      <c r="G1562" s="5">
        <v>0.2</v>
      </c>
      <c r="H1562" s="5">
        <v>168</v>
      </c>
      <c r="I1562" s="11"/>
      <c r="J1562" s="11"/>
    </row>
    <row r="1563" spans="1:10" ht="19.5" customHeight="1" x14ac:dyDescent="0.25">
      <c r="A1563" s="11" t="s">
        <v>100</v>
      </c>
      <c r="B1563" s="12" t="s">
        <v>29</v>
      </c>
      <c r="C1563" s="6">
        <v>53628</v>
      </c>
      <c r="D1563" s="5">
        <v>86</v>
      </c>
      <c r="E1563" s="5">
        <v>1.6</v>
      </c>
      <c r="F1563" s="5">
        <v>89</v>
      </c>
      <c r="G1563" s="5">
        <v>1.7</v>
      </c>
      <c r="H1563" s="5">
        <v>40</v>
      </c>
      <c r="I1563" s="11"/>
      <c r="J1563" s="11"/>
    </row>
    <row r="1564" spans="1:10" ht="19.5" customHeight="1" x14ac:dyDescent="0.25">
      <c r="A1564" s="11" t="s">
        <v>102</v>
      </c>
      <c r="B1564" s="12" t="s">
        <v>29</v>
      </c>
      <c r="C1564" s="6">
        <v>97807</v>
      </c>
      <c r="D1564" s="5">
        <v>-412</v>
      </c>
      <c r="E1564" s="5">
        <v>-4.2</v>
      </c>
      <c r="F1564" s="5">
        <v>76</v>
      </c>
      <c r="G1564" s="5">
        <v>0.8</v>
      </c>
      <c r="H1564" s="5">
        <v>-24</v>
      </c>
      <c r="I1564" s="11"/>
      <c r="J1564" s="11"/>
    </row>
    <row r="1565" spans="1:10" ht="19.5" customHeight="1" x14ac:dyDescent="0.25">
      <c r="A1565" s="11" t="s">
        <v>107</v>
      </c>
      <c r="B1565" s="12" t="s">
        <v>29</v>
      </c>
      <c r="C1565" s="6">
        <v>66597</v>
      </c>
      <c r="D1565" s="5">
        <v>-107</v>
      </c>
      <c r="E1565" s="5">
        <v>-1.6</v>
      </c>
      <c r="F1565" s="5">
        <v>326</v>
      </c>
      <c r="G1565" s="5">
        <v>4.9000000000000004</v>
      </c>
      <c r="H1565" s="5">
        <v>58</v>
      </c>
      <c r="I1565" s="11"/>
      <c r="J1565" s="11"/>
    </row>
    <row r="1566" spans="1:10" ht="19.5" customHeight="1" x14ac:dyDescent="0.25">
      <c r="A1566" s="11" t="s">
        <v>113</v>
      </c>
      <c r="B1566" s="12" t="s">
        <v>29</v>
      </c>
      <c r="C1566" s="6">
        <v>45778</v>
      </c>
      <c r="D1566" s="5">
        <v>-134</v>
      </c>
      <c r="E1566" s="5">
        <v>-2.9</v>
      </c>
      <c r="F1566" s="5">
        <v>45</v>
      </c>
      <c r="G1566" s="5">
        <v>1</v>
      </c>
      <c r="H1566" s="5">
        <v>72</v>
      </c>
      <c r="I1566" s="11"/>
      <c r="J1566" s="11"/>
    </row>
    <row r="1567" spans="1:10" ht="19.5" customHeight="1" x14ac:dyDescent="0.25">
      <c r="A1567" s="11" t="s">
        <v>162</v>
      </c>
      <c r="B1567" s="12" t="s">
        <v>29</v>
      </c>
      <c r="C1567" s="6">
        <v>68029</v>
      </c>
      <c r="D1567" s="5">
        <v>-323</v>
      </c>
      <c r="E1567" s="5">
        <v>-4.7</v>
      </c>
      <c r="F1567" s="5">
        <v>-18</v>
      </c>
      <c r="G1567" s="5">
        <v>-0.3</v>
      </c>
      <c r="H1567" s="5">
        <v>-197</v>
      </c>
      <c r="I1567" s="11"/>
      <c r="J1567" s="11"/>
    </row>
    <row r="1568" spans="1:10" ht="19.5" customHeight="1" x14ac:dyDescent="0.25">
      <c r="A1568" s="11" t="s">
        <v>232</v>
      </c>
      <c r="B1568" s="12" t="s">
        <v>29</v>
      </c>
      <c r="C1568" s="6">
        <v>43576</v>
      </c>
      <c r="D1568" s="5">
        <v>-60</v>
      </c>
      <c r="E1568" s="5">
        <v>-1.4</v>
      </c>
      <c r="F1568" s="5">
        <v>-4</v>
      </c>
      <c r="G1568" s="5">
        <v>-0.1</v>
      </c>
      <c r="H1568" s="5">
        <v>-2</v>
      </c>
      <c r="I1568" s="11"/>
      <c r="J1568" s="11"/>
    </row>
    <row r="1569" spans="1:10" ht="19.5" customHeight="1" x14ac:dyDescent="0.25">
      <c r="A1569" s="11" t="s">
        <v>251</v>
      </c>
      <c r="B1569" s="12" t="s">
        <v>29</v>
      </c>
      <c r="C1569" s="6">
        <v>380604</v>
      </c>
      <c r="D1569" s="5">
        <v>668</v>
      </c>
      <c r="E1569" s="5">
        <v>1.8</v>
      </c>
      <c r="F1569" s="5">
        <v>839</v>
      </c>
      <c r="G1569" s="5">
        <v>2.2000000000000002</v>
      </c>
      <c r="H1569" s="6">
        <v>1184</v>
      </c>
      <c r="I1569" s="11"/>
      <c r="J1569" s="11"/>
    </row>
    <row r="1570" spans="1:10" ht="19.5" customHeight="1" x14ac:dyDescent="0.25">
      <c r="A1570" s="11" t="s">
        <v>283</v>
      </c>
      <c r="B1570" s="12" t="s">
        <v>29</v>
      </c>
      <c r="C1570" s="6">
        <v>27385</v>
      </c>
      <c r="D1570" s="5">
        <v>-237</v>
      </c>
      <c r="E1570" s="5">
        <v>-8.6</v>
      </c>
      <c r="F1570" s="5">
        <v>3</v>
      </c>
      <c r="G1570" s="5">
        <v>0.1</v>
      </c>
      <c r="H1570" s="5">
        <v>-18</v>
      </c>
      <c r="I1570" s="11"/>
      <c r="J1570" s="11"/>
    </row>
    <row r="1571" spans="1:10" ht="19.5" customHeight="1" x14ac:dyDescent="0.25">
      <c r="A1571" s="11" t="s">
        <v>304</v>
      </c>
      <c r="B1571" s="12" t="s">
        <v>29</v>
      </c>
      <c r="C1571" s="6">
        <v>38840</v>
      </c>
      <c r="D1571" s="5">
        <v>101</v>
      </c>
      <c r="E1571" s="5">
        <v>2.6</v>
      </c>
      <c r="F1571" s="5">
        <v>5</v>
      </c>
      <c r="G1571" s="5">
        <v>0.1</v>
      </c>
      <c r="H1571" s="5">
        <v>0</v>
      </c>
      <c r="I1571" s="11"/>
      <c r="J1571" s="11"/>
    </row>
    <row r="1572" spans="1:10" ht="19.5" customHeight="1" x14ac:dyDescent="0.25">
      <c r="A1572" s="11" t="s">
        <v>345</v>
      </c>
      <c r="B1572" s="12" t="s">
        <v>29</v>
      </c>
      <c r="C1572" s="6">
        <v>134557</v>
      </c>
      <c r="D1572" s="5">
        <v>44</v>
      </c>
      <c r="E1572" s="5">
        <v>0.3</v>
      </c>
      <c r="F1572" s="5">
        <v>19</v>
      </c>
      <c r="G1572" s="5">
        <v>0.1</v>
      </c>
      <c r="H1572" s="5">
        <v>-119</v>
      </c>
      <c r="I1572" s="11"/>
      <c r="J1572" s="11"/>
    </row>
    <row r="1573" spans="1:10" ht="19.5" customHeight="1" x14ac:dyDescent="0.25">
      <c r="A1573" s="11" t="s">
        <v>352</v>
      </c>
      <c r="B1573" s="12" t="s">
        <v>29</v>
      </c>
      <c r="C1573" s="6">
        <v>204214</v>
      </c>
      <c r="D1573" s="5">
        <v>515</v>
      </c>
      <c r="E1573" s="5">
        <v>2.5</v>
      </c>
      <c r="F1573" s="5">
        <v>94</v>
      </c>
      <c r="G1573" s="5">
        <v>0.5</v>
      </c>
      <c r="H1573" s="5">
        <v>601</v>
      </c>
      <c r="I1573" s="11"/>
      <c r="J1573" s="11"/>
    </row>
    <row r="1574" spans="1:10" ht="19.5" customHeight="1" x14ac:dyDescent="0.25">
      <c r="A1574" s="11" t="s">
        <v>354</v>
      </c>
      <c r="B1574" s="12" t="s">
        <v>29</v>
      </c>
      <c r="C1574" s="6">
        <v>42009</v>
      </c>
      <c r="D1574" s="5">
        <v>46</v>
      </c>
      <c r="E1574" s="5">
        <v>1.1000000000000001</v>
      </c>
      <c r="F1574" s="5">
        <v>17</v>
      </c>
      <c r="G1574" s="5">
        <v>0.4</v>
      </c>
      <c r="H1574" s="5">
        <v>67</v>
      </c>
      <c r="I1574" s="11"/>
      <c r="J1574" s="11"/>
    </row>
    <row r="1575" spans="1:10" ht="19.5" customHeight="1" x14ac:dyDescent="0.25">
      <c r="A1575" s="11" t="s">
        <v>373</v>
      </c>
      <c r="B1575" s="12" t="s">
        <v>29</v>
      </c>
      <c r="C1575" s="6">
        <v>103077</v>
      </c>
      <c r="D1575" s="5">
        <v>-528</v>
      </c>
      <c r="E1575" s="5">
        <v>-5.0999999999999996</v>
      </c>
      <c r="F1575" s="5">
        <v>-7</v>
      </c>
      <c r="G1575" s="5">
        <v>-0.1</v>
      </c>
      <c r="H1575" s="5">
        <v>-130</v>
      </c>
      <c r="I1575" s="11"/>
      <c r="J1575" s="11"/>
    </row>
    <row r="1576" spans="1:10" ht="19.5" customHeight="1" x14ac:dyDescent="0.25">
      <c r="A1576" s="11" t="s">
        <v>391</v>
      </c>
      <c r="B1576" s="12" t="s">
        <v>29</v>
      </c>
      <c r="C1576" s="6">
        <v>36544</v>
      </c>
      <c r="D1576" s="5">
        <v>-205</v>
      </c>
      <c r="E1576" s="5">
        <v>-5.6</v>
      </c>
      <c r="F1576" s="5">
        <v>12</v>
      </c>
      <c r="G1576" s="5">
        <v>0.3</v>
      </c>
      <c r="H1576" s="5">
        <v>93</v>
      </c>
      <c r="I1576" s="11"/>
      <c r="J1576" s="11"/>
    </row>
    <row r="1577" spans="1:10" ht="19.5" customHeight="1" x14ac:dyDescent="0.25">
      <c r="A1577" s="11" t="s">
        <v>400</v>
      </c>
      <c r="B1577" s="12" t="s">
        <v>29</v>
      </c>
      <c r="C1577" s="6">
        <v>41746</v>
      </c>
      <c r="D1577" s="5">
        <v>-275</v>
      </c>
      <c r="E1577" s="5">
        <v>-6.6</v>
      </c>
      <c r="F1577" s="5">
        <v>8</v>
      </c>
      <c r="G1577" s="5">
        <v>0.2</v>
      </c>
      <c r="H1577" s="5">
        <v>-24</v>
      </c>
      <c r="I1577" s="11"/>
      <c r="J1577" s="11"/>
    </row>
    <row r="1578" spans="1:10" ht="19.5" customHeight="1" x14ac:dyDescent="0.25">
      <c r="A1578" s="11" t="s">
        <v>415</v>
      </c>
      <c r="B1578" s="12" t="s">
        <v>29</v>
      </c>
      <c r="C1578" s="6">
        <v>1248514</v>
      </c>
      <c r="D1578" s="6">
        <v>-10087</v>
      </c>
      <c r="E1578" s="5">
        <v>-8.1</v>
      </c>
      <c r="F1578" s="6">
        <v>3961</v>
      </c>
      <c r="G1578" s="5">
        <v>3.2</v>
      </c>
      <c r="H1578" s="6">
        <v>1198</v>
      </c>
      <c r="I1578" s="11"/>
      <c r="J1578" s="11"/>
    </row>
    <row r="1579" spans="1:10" ht="19.5" customHeight="1" x14ac:dyDescent="0.25">
      <c r="A1579" s="11" t="s">
        <v>423</v>
      </c>
      <c r="B1579" s="12" t="s">
        <v>29</v>
      </c>
      <c r="C1579" s="6">
        <v>51536</v>
      </c>
      <c r="D1579" s="5">
        <v>-107</v>
      </c>
      <c r="E1579" s="5">
        <v>-2.1</v>
      </c>
      <c r="F1579" s="5">
        <v>7</v>
      </c>
      <c r="G1579" s="5">
        <v>0.1</v>
      </c>
      <c r="H1579" s="5">
        <v>2</v>
      </c>
      <c r="I1579" s="11"/>
      <c r="J1579" s="11"/>
    </row>
    <row r="1580" spans="1:10" ht="19.5" customHeight="1" x14ac:dyDescent="0.25">
      <c r="A1580" s="11" t="s">
        <v>437</v>
      </c>
      <c r="B1580" s="12" t="s">
        <v>29</v>
      </c>
      <c r="C1580" s="6">
        <v>38156</v>
      </c>
      <c r="D1580" s="5">
        <v>-26</v>
      </c>
      <c r="E1580" s="5">
        <v>-0.7</v>
      </c>
      <c r="F1580" s="5">
        <v>37</v>
      </c>
      <c r="G1580" s="5">
        <v>1</v>
      </c>
      <c r="H1580" s="5">
        <v>27</v>
      </c>
      <c r="I1580" s="11"/>
      <c r="J1580" s="11"/>
    </row>
    <row r="1581" spans="1:10" ht="19.5" customHeight="1" x14ac:dyDescent="0.25">
      <c r="A1581" s="11" t="s">
        <v>440</v>
      </c>
      <c r="B1581" s="12" t="s">
        <v>29</v>
      </c>
      <c r="C1581" s="6">
        <v>200464</v>
      </c>
      <c r="D1581" s="6">
        <v>2346</v>
      </c>
      <c r="E1581" s="5">
        <v>11.8</v>
      </c>
      <c r="F1581" s="5">
        <v>336</v>
      </c>
      <c r="G1581" s="5">
        <v>1.7</v>
      </c>
      <c r="H1581" s="6">
        <v>1013</v>
      </c>
      <c r="I1581" s="11"/>
      <c r="J1581" s="11"/>
    </row>
    <row r="1582" spans="1:10" ht="19.5" customHeight="1" x14ac:dyDescent="0.25">
      <c r="A1582" s="11" t="s">
        <v>503</v>
      </c>
      <c r="B1582" s="12" t="s">
        <v>29</v>
      </c>
      <c r="C1582" s="6">
        <v>74817</v>
      </c>
      <c r="D1582" s="5">
        <v>-16</v>
      </c>
      <c r="E1582" s="5">
        <v>-0.2</v>
      </c>
      <c r="F1582" s="5">
        <v>26</v>
      </c>
      <c r="G1582" s="5">
        <v>0.3</v>
      </c>
      <c r="H1582" s="5">
        <v>-132</v>
      </c>
      <c r="I1582" s="11"/>
      <c r="J1582" s="11"/>
    </row>
    <row r="1583" spans="1:10" ht="19.5" customHeight="1" x14ac:dyDescent="0.25">
      <c r="A1583" s="11" t="s">
        <v>513</v>
      </c>
      <c r="B1583" s="12" t="s">
        <v>29</v>
      </c>
      <c r="C1583" s="6">
        <v>154733</v>
      </c>
      <c r="D1583" s="6">
        <v>1491</v>
      </c>
      <c r="E1583" s="5">
        <v>9.6999999999999993</v>
      </c>
      <c r="F1583" s="5">
        <v>195</v>
      </c>
      <c r="G1583" s="5">
        <v>1.3</v>
      </c>
      <c r="H1583" s="5">
        <v>378</v>
      </c>
      <c r="I1583" s="11"/>
      <c r="J1583" s="11"/>
    </row>
    <row r="1584" spans="1:10" ht="19.5" customHeight="1" x14ac:dyDescent="0.25">
      <c r="A1584" s="11" t="s">
        <v>521</v>
      </c>
      <c r="B1584" s="12" t="s">
        <v>29</v>
      </c>
      <c r="C1584" s="6">
        <v>28752</v>
      </c>
      <c r="D1584" s="5">
        <v>45</v>
      </c>
      <c r="E1584" s="5">
        <v>1.6</v>
      </c>
      <c r="F1584" s="5">
        <v>17</v>
      </c>
      <c r="G1584" s="5">
        <v>0.6</v>
      </c>
      <c r="H1584" s="5">
        <v>28</v>
      </c>
      <c r="I1584" s="11"/>
      <c r="J1584" s="11"/>
    </row>
    <row r="1585" spans="1:10" ht="19.5" customHeight="1" x14ac:dyDescent="0.25">
      <c r="A1585" s="11" t="s">
        <v>538</v>
      </c>
      <c r="B1585" s="12" t="s">
        <v>29</v>
      </c>
      <c r="C1585" s="6">
        <v>1291981</v>
      </c>
      <c r="D1585" s="6">
        <v>5861</v>
      </c>
      <c r="E1585" s="5">
        <v>4.5999999999999996</v>
      </c>
      <c r="F1585" s="6">
        <v>6584</v>
      </c>
      <c r="G1585" s="5">
        <v>5.0999999999999996</v>
      </c>
      <c r="H1585" s="6">
        <v>9497</v>
      </c>
      <c r="I1585" s="11"/>
      <c r="J1585" s="11"/>
    </row>
    <row r="1586" spans="1:10" ht="19.5" customHeight="1" x14ac:dyDescent="0.25">
      <c r="A1586" s="11" t="s">
        <v>547</v>
      </c>
      <c r="B1586" s="12" t="s">
        <v>29</v>
      </c>
      <c r="C1586" s="6">
        <v>42289</v>
      </c>
      <c r="D1586" s="5">
        <v>-127</v>
      </c>
      <c r="E1586" s="5">
        <v>-3</v>
      </c>
      <c r="F1586" s="5">
        <v>21</v>
      </c>
      <c r="G1586" s="5">
        <v>0.5</v>
      </c>
      <c r="H1586" s="5">
        <v>71</v>
      </c>
      <c r="I1586" s="11"/>
      <c r="J1586" s="11"/>
    </row>
    <row r="1587" spans="1:10" ht="19.5" customHeight="1" x14ac:dyDescent="0.25">
      <c r="A1587" s="11" t="s">
        <v>552</v>
      </c>
      <c r="B1587" s="12" t="s">
        <v>29</v>
      </c>
      <c r="C1587" s="6">
        <v>29973</v>
      </c>
      <c r="D1587" s="5">
        <v>-37</v>
      </c>
      <c r="E1587" s="5">
        <v>-1.2</v>
      </c>
      <c r="F1587" s="5">
        <v>9</v>
      </c>
      <c r="G1587" s="5">
        <v>0.3</v>
      </c>
      <c r="H1587" s="5">
        <v>6</v>
      </c>
      <c r="I1587" s="11"/>
      <c r="J1587" s="11"/>
    </row>
    <row r="1588" spans="1:10" ht="19.5" customHeight="1" x14ac:dyDescent="0.25">
      <c r="A1588" s="11" t="s">
        <v>563</v>
      </c>
      <c r="B1588" s="12" t="s">
        <v>29</v>
      </c>
      <c r="C1588" s="6">
        <v>93918</v>
      </c>
      <c r="D1588" s="5">
        <v>-55</v>
      </c>
      <c r="E1588" s="5">
        <v>-0.6</v>
      </c>
      <c r="F1588" s="5">
        <v>45</v>
      </c>
      <c r="G1588" s="5">
        <v>0.5</v>
      </c>
      <c r="H1588" s="5">
        <v>85</v>
      </c>
      <c r="I1588" s="11"/>
      <c r="J1588" s="11"/>
    </row>
    <row r="1589" spans="1:10" ht="19.5" customHeight="1" x14ac:dyDescent="0.25">
      <c r="A1589" s="11" t="s">
        <v>606</v>
      </c>
      <c r="B1589" s="12" t="s">
        <v>29</v>
      </c>
      <c r="C1589" s="6">
        <v>166752</v>
      </c>
      <c r="D1589" s="5">
        <v>763</v>
      </c>
      <c r="E1589" s="5">
        <v>4.5999999999999996</v>
      </c>
      <c r="F1589" s="5">
        <v>473</v>
      </c>
      <c r="G1589" s="5">
        <v>2.9</v>
      </c>
      <c r="H1589" s="5">
        <v>414</v>
      </c>
      <c r="I1589" s="11"/>
      <c r="J1589" s="11"/>
    </row>
    <row r="1590" spans="1:10" ht="19.5" customHeight="1" x14ac:dyDescent="0.25">
      <c r="A1590" s="11" t="s">
        <v>616</v>
      </c>
      <c r="B1590" s="12" t="s">
        <v>29</v>
      </c>
      <c r="C1590" s="6">
        <v>39093</v>
      </c>
      <c r="D1590" s="5">
        <v>-126</v>
      </c>
      <c r="E1590" s="5">
        <v>-3.2</v>
      </c>
      <c r="F1590" s="5">
        <v>8</v>
      </c>
      <c r="G1590" s="5">
        <v>0.2</v>
      </c>
      <c r="H1590" s="5">
        <v>11</v>
      </c>
      <c r="I1590" s="11"/>
      <c r="J1590" s="11"/>
    </row>
    <row r="1591" spans="1:10" ht="19.5" customHeight="1" x14ac:dyDescent="0.25">
      <c r="A1591" s="11" t="s">
        <v>627</v>
      </c>
      <c r="B1591" s="12" t="s">
        <v>29</v>
      </c>
      <c r="C1591" s="6">
        <v>813822</v>
      </c>
      <c r="D1591" s="6">
        <v>-1533</v>
      </c>
      <c r="E1591" s="5">
        <v>-1.9</v>
      </c>
      <c r="F1591" s="6">
        <v>2288</v>
      </c>
      <c r="G1591" s="5">
        <v>2.8</v>
      </c>
      <c r="H1591" s="6">
        <v>3019</v>
      </c>
      <c r="I1591" s="11"/>
      <c r="J1591" s="11"/>
    </row>
    <row r="1592" spans="1:10" ht="19.5" customHeight="1" x14ac:dyDescent="0.25">
      <c r="A1592" s="11" t="s">
        <v>632</v>
      </c>
      <c r="B1592" s="12" t="s">
        <v>29</v>
      </c>
      <c r="C1592" s="6">
        <v>75754</v>
      </c>
      <c r="D1592" s="5">
        <v>-157</v>
      </c>
      <c r="E1592" s="5">
        <v>-2.1</v>
      </c>
      <c r="F1592" s="5">
        <v>127</v>
      </c>
      <c r="G1592" s="5">
        <v>1.7</v>
      </c>
      <c r="H1592" s="5">
        <v>196</v>
      </c>
      <c r="I1592" s="11"/>
      <c r="J1592" s="11"/>
    </row>
    <row r="1593" spans="1:10" ht="19.5" customHeight="1" x14ac:dyDescent="0.25">
      <c r="A1593" s="11" t="s">
        <v>637</v>
      </c>
      <c r="B1593" s="12" t="s">
        <v>29</v>
      </c>
      <c r="C1593" s="6">
        <v>31364</v>
      </c>
      <c r="D1593" s="5">
        <v>-94</v>
      </c>
      <c r="E1593" s="5">
        <v>-3</v>
      </c>
      <c r="F1593" s="5">
        <v>19</v>
      </c>
      <c r="G1593" s="5">
        <v>0.6</v>
      </c>
      <c r="H1593" s="5">
        <v>32</v>
      </c>
      <c r="I1593" s="11"/>
      <c r="J1593" s="11"/>
    </row>
    <row r="1594" spans="1:10" ht="19.5" customHeight="1" x14ac:dyDescent="0.25">
      <c r="A1594" s="11" t="s">
        <v>643</v>
      </c>
      <c r="B1594" s="12" t="s">
        <v>29</v>
      </c>
      <c r="C1594" s="6">
        <v>15216</v>
      </c>
      <c r="D1594" s="5">
        <v>-3</v>
      </c>
      <c r="E1594" s="5">
        <v>-0.2</v>
      </c>
      <c r="F1594" s="5">
        <v>0</v>
      </c>
      <c r="G1594" s="5">
        <v>0</v>
      </c>
      <c r="H1594" s="5">
        <v>-37</v>
      </c>
      <c r="I1594" s="11"/>
      <c r="J1594" s="11"/>
    </row>
    <row r="1595" spans="1:10" ht="19.5" customHeight="1" x14ac:dyDescent="0.25">
      <c r="A1595" s="11" t="s">
        <v>661</v>
      </c>
      <c r="B1595" s="12" t="s">
        <v>29</v>
      </c>
      <c r="C1595" s="6">
        <v>27185</v>
      </c>
      <c r="D1595" s="5">
        <v>-131</v>
      </c>
      <c r="E1595" s="5">
        <v>-4.8</v>
      </c>
      <c r="F1595" s="5">
        <v>5</v>
      </c>
      <c r="G1595" s="5">
        <v>0.2</v>
      </c>
      <c r="H1595" s="5">
        <v>42</v>
      </c>
      <c r="I1595" s="11"/>
      <c r="J1595" s="11"/>
    </row>
    <row r="1596" spans="1:10" ht="19.5" customHeight="1" x14ac:dyDescent="0.25">
      <c r="A1596" s="11" t="s">
        <v>667</v>
      </c>
      <c r="B1596" s="12" t="s">
        <v>29</v>
      </c>
      <c r="C1596" s="6">
        <v>42971</v>
      </c>
      <c r="D1596" s="5">
        <v>-125</v>
      </c>
      <c r="E1596" s="5">
        <v>-2.9</v>
      </c>
      <c r="F1596" s="5">
        <v>11</v>
      </c>
      <c r="G1596" s="5">
        <v>0.3</v>
      </c>
      <c r="H1596" s="5">
        <v>93</v>
      </c>
      <c r="I1596" s="11"/>
      <c r="J1596" s="11"/>
    </row>
    <row r="1597" spans="1:10" ht="19.5" customHeight="1" x14ac:dyDescent="0.25">
      <c r="A1597" s="11" t="s">
        <v>673</v>
      </c>
      <c r="B1597" s="12" t="s">
        <v>29</v>
      </c>
      <c r="C1597" s="6">
        <v>28474</v>
      </c>
      <c r="D1597" s="5">
        <v>73</v>
      </c>
      <c r="E1597" s="5">
        <v>2.6</v>
      </c>
      <c r="F1597" s="5">
        <v>3</v>
      </c>
      <c r="G1597" s="5">
        <v>0.1</v>
      </c>
      <c r="H1597" s="5">
        <v>15</v>
      </c>
      <c r="I1597" s="11"/>
      <c r="J1597" s="11"/>
    </row>
    <row r="1598" spans="1:10" ht="19.5" customHeight="1" x14ac:dyDescent="0.25">
      <c r="A1598" s="11" t="s">
        <v>676</v>
      </c>
      <c r="B1598" s="12" t="s">
        <v>29</v>
      </c>
      <c r="C1598" s="6">
        <v>43957</v>
      </c>
      <c r="D1598" s="5">
        <v>-316</v>
      </c>
      <c r="E1598" s="5">
        <v>-7.2</v>
      </c>
      <c r="F1598" s="5">
        <v>-3</v>
      </c>
      <c r="G1598" s="5">
        <v>-0.1</v>
      </c>
      <c r="H1598" s="5">
        <v>445</v>
      </c>
      <c r="I1598" s="11"/>
      <c r="J1598" s="11"/>
    </row>
    <row r="1599" spans="1:10" ht="19.5" customHeight="1" x14ac:dyDescent="0.25">
      <c r="A1599" s="11" t="s">
        <v>698</v>
      </c>
      <c r="B1599" s="12" t="s">
        <v>29</v>
      </c>
      <c r="C1599" s="6">
        <v>58494</v>
      </c>
      <c r="D1599" s="5">
        <v>-132</v>
      </c>
      <c r="E1599" s="5">
        <v>-2.2999999999999998</v>
      </c>
      <c r="F1599" s="5">
        <v>37</v>
      </c>
      <c r="G1599" s="5">
        <v>0.6</v>
      </c>
      <c r="H1599" s="5">
        <v>201</v>
      </c>
      <c r="I1599" s="11"/>
      <c r="J1599" s="11"/>
    </row>
    <row r="1600" spans="1:10" ht="19.5" customHeight="1" x14ac:dyDescent="0.25">
      <c r="A1600" s="11" t="s">
        <v>722</v>
      </c>
      <c r="B1600" s="12" t="s">
        <v>29</v>
      </c>
      <c r="C1600" s="6">
        <v>32449</v>
      </c>
      <c r="D1600" s="5">
        <v>-139</v>
      </c>
      <c r="E1600" s="5">
        <v>-4.3</v>
      </c>
      <c r="F1600" s="5">
        <v>24</v>
      </c>
      <c r="G1600" s="5">
        <v>0.7</v>
      </c>
      <c r="H1600" s="5">
        <v>30</v>
      </c>
      <c r="I1600" s="11"/>
      <c r="J1600" s="11"/>
    </row>
    <row r="1601" spans="1:10" ht="19.5" customHeight="1" x14ac:dyDescent="0.25">
      <c r="A1601" s="11" t="s">
        <v>728</v>
      </c>
      <c r="B1601" s="12" t="s">
        <v>29</v>
      </c>
      <c r="C1601" s="6">
        <v>66359</v>
      </c>
      <c r="D1601" s="5">
        <v>-259</v>
      </c>
      <c r="E1601" s="5">
        <v>-3.9</v>
      </c>
      <c r="F1601" s="5">
        <v>-16</v>
      </c>
      <c r="G1601" s="5">
        <v>-0.2</v>
      </c>
      <c r="H1601" s="5">
        <v>-276</v>
      </c>
      <c r="I1601" s="11"/>
      <c r="J1601" s="11"/>
    </row>
    <row r="1602" spans="1:10" ht="19.5" customHeight="1" x14ac:dyDescent="0.25">
      <c r="A1602" s="11" t="s">
        <v>781</v>
      </c>
      <c r="B1602" s="12" t="s">
        <v>29</v>
      </c>
      <c r="C1602" s="6">
        <v>61261</v>
      </c>
      <c r="D1602" s="5">
        <v>309</v>
      </c>
      <c r="E1602" s="5">
        <v>5.0999999999999996</v>
      </c>
      <c r="F1602" s="5">
        <v>9</v>
      </c>
      <c r="G1602" s="5">
        <v>0.1</v>
      </c>
      <c r="H1602" s="5">
        <v>116</v>
      </c>
      <c r="I1602" s="11"/>
      <c r="J1602" s="11"/>
    </row>
    <row r="1603" spans="1:10" ht="19.5" customHeight="1" x14ac:dyDescent="0.25">
      <c r="A1603" s="11" t="s">
        <v>797</v>
      </c>
      <c r="B1603" s="12" t="s">
        <v>29</v>
      </c>
      <c r="C1603" s="6">
        <v>230117</v>
      </c>
      <c r="D1603" s="5">
        <v>748</v>
      </c>
      <c r="E1603" s="5">
        <v>3.3</v>
      </c>
      <c r="F1603" s="5">
        <v>314</v>
      </c>
      <c r="G1603" s="5">
        <v>1.4</v>
      </c>
      <c r="H1603" s="5">
        <v>-200</v>
      </c>
      <c r="I1603" s="11"/>
      <c r="J1603" s="11"/>
    </row>
    <row r="1604" spans="1:10" ht="19.5" customHeight="1" x14ac:dyDescent="0.25">
      <c r="A1604" s="11" t="s">
        <v>821</v>
      </c>
      <c r="B1604" s="12" t="s">
        <v>29</v>
      </c>
      <c r="C1604" s="6">
        <v>60249</v>
      </c>
      <c r="D1604" s="5">
        <v>-392</v>
      </c>
      <c r="E1604" s="5">
        <v>-6.5</v>
      </c>
      <c r="F1604" s="5">
        <v>-19</v>
      </c>
      <c r="G1604" s="5">
        <v>-0.3</v>
      </c>
      <c r="H1604" s="5">
        <v>-67</v>
      </c>
      <c r="I1604" s="11"/>
      <c r="J1604" s="11"/>
    </row>
    <row r="1605" spans="1:10" ht="19.5" customHeight="1" x14ac:dyDescent="0.25">
      <c r="A1605" s="11" t="s">
        <v>842</v>
      </c>
      <c r="B1605" s="12" t="s">
        <v>29</v>
      </c>
      <c r="C1605" s="6">
        <v>173448</v>
      </c>
      <c r="D1605" s="6">
        <v>1137</v>
      </c>
      <c r="E1605" s="5">
        <v>6.6</v>
      </c>
      <c r="F1605" s="5">
        <v>88</v>
      </c>
      <c r="G1605" s="5">
        <v>0.5</v>
      </c>
      <c r="H1605" s="5">
        <v>408</v>
      </c>
      <c r="I1605" s="11"/>
      <c r="J1605" s="11"/>
    </row>
    <row r="1606" spans="1:10" ht="19.5" customHeight="1" x14ac:dyDescent="0.25">
      <c r="A1606" s="11" t="s">
        <v>853</v>
      </c>
      <c r="B1606" s="12" t="s">
        <v>29</v>
      </c>
      <c r="C1606" s="6">
        <v>45325</v>
      </c>
      <c r="D1606" s="5">
        <v>82</v>
      </c>
      <c r="E1606" s="5">
        <v>1.8</v>
      </c>
      <c r="F1606" s="5">
        <v>27</v>
      </c>
      <c r="G1606" s="5">
        <v>0.6</v>
      </c>
      <c r="H1606" s="5">
        <v>48</v>
      </c>
      <c r="I1606" s="11"/>
      <c r="J1606" s="11"/>
    </row>
    <row r="1607" spans="1:10" ht="19.5" customHeight="1" x14ac:dyDescent="0.25">
      <c r="A1607" s="11" t="s">
        <v>856</v>
      </c>
      <c r="B1607" s="12" t="s">
        <v>29</v>
      </c>
      <c r="C1607" s="6">
        <v>307924</v>
      </c>
      <c r="D1607" s="5">
        <v>328</v>
      </c>
      <c r="E1607" s="5">
        <v>1.1000000000000001</v>
      </c>
      <c r="F1607" s="5">
        <v>641</v>
      </c>
      <c r="G1607" s="5">
        <v>2.1</v>
      </c>
      <c r="H1607" s="5">
        <v>382</v>
      </c>
      <c r="I1607" s="11"/>
      <c r="J1607" s="11"/>
    </row>
    <row r="1608" spans="1:10" ht="19.5" customHeight="1" x14ac:dyDescent="0.25">
      <c r="A1608" s="11" t="s">
        <v>865</v>
      </c>
      <c r="B1608" s="12" t="s">
        <v>29</v>
      </c>
      <c r="C1608" s="6">
        <v>430887</v>
      </c>
      <c r="D1608" s="6">
        <v>-3249</v>
      </c>
      <c r="E1608" s="5">
        <v>-7.5</v>
      </c>
      <c r="F1608" s="5">
        <v>539</v>
      </c>
      <c r="G1608" s="5">
        <v>1.2</v>
      </c>
      <c r="H1608" s="6">
        <v>1029</v>
      </c>
      <c r="I1608" s="11"/>
      <c r="J1608" s="11"/>
    </row>
    <row r="1609" spans="1:10" ht="19.5" customHeight="1" x14ac:dyDescent="0.25">
      <c r="A1609" s="11" t="s">
        <v>878</v>
      </c>
      <c r="B1609" s="12" t="s">
        <v>29</v>
      </c>
      <c r="C1609" s="6">
        <v>44036</v>
      </c>
      <c r="D1609" s="5">
        <v>639</v>
      </c>
      <c r="E1609" s="5">
        <v>14.6</v>
      </c>
      <c r="F1609" s="5">
        <v>40</v>
      </c>
      <c r="G1609" s="5">
        <v>0.9</v>
      </c>
      <c r="H1609" s="5">
        <v>1</v>
      </c>
      <c r="I1609" s="11"/>
      <c r="J1609" s="11"/>
    </row>
    <row r="1610" spans="1:10" ht="19.5" customHeight="1" x14ac:dyDescent="0.25">
      <c r="A1610" s="11" t="s">
        <v>882</v>
      </c>
      <c r="B1610" s="12" t="s">
        <v>29</v>
      </c>
      <c r="C1610" s="6">
        <v>229796</v>
      </c>
      <c r="D1610" s="5">
        <v>-147</v>
      </c>
      <c r="E1610" s="5">
        <v>-0.6</v>
      </c>
      <c r="F1610" s="5">
        <v>326</v>
      </c>
      <c r="G1610" s="5">
        <v>1.4</v>
      </c>
      <c r="H1610" s="5">
        <v>-538</v>
      </c>
      <c r="I1610" s="11"/>
      <c r="J1610" s="11"/>
    </row>
    <row r="1611" spans="1:10" ht="19.5" customHeight="1" x14ac:dyDescent="0.25">
      <c r="A1611" s="11" t="s">
        <v>894</v>
      </c>
      <c r="B1611" s="12" t="s">
        <v>29</v>
      </c>
      <c r="C1611" s="6">
        <v>64967</v>
      </c>
      <c r="D1611" s="5">
        <v>-389</v>
      </c>
      <c r="E1611" s="5">
        <v>-6</v>
      </c>
      <c r="F1611" s="5">
        <v>10</v>
      </c>
      <c r="G1611" s="5">
        <v>0.2</v>
      </c>
      <c r="H1611" s="5">
        <v>13</v>
      </c>
      <c r="I1611" s="11"/>
      <c r="J1611" s="11"/>
    </row>
    <row r="1612" spans="1:10" ht="19.5" customHeight="1" x14ac:dyDescent="0.25">
      <c r="A1612" s="11" t="s">
        <v>931</v>
      </c>
      <c r="B1612" s="12" t="s">
        <v>29</v>
      </c>
      <c r="C1612" s="6">
        <v>178371</v>
      </c>
      <c r="D1612" s="6">
        <v>1058</v>
      </c>
      <c r="E1612" s="5">
        <v>6</v>
      </c>
      <c r="F1612" s="5">
        <v>84</v>
      </c>
      <c r="G1612" s="5">
        <v>0.5</v>
      </c>
      <c r="H1612" s="5">
        <v>340</v>
      </c>
      <c r="I1612" s="11"/>
      <c r="J1612" s="11"/>
    </row>
    <row r="1613" spans="1:10" ht="19.5" customHeight="1" x14ac:dyDescent="0.25">
      <c r="A1613" s="11" t="s">
        <v>933</v>
      </c>
      <c r="B1613" s="12" t="s">
        <v>29</v>
      </c>
      <c r="C1613" s="6">
        <v>23080</v>
      </c>
      <c r="D1613" s="5">
        <v>-35</v>
      </c>
      <c r="E1613" s="5">
        <v>-1.5</v>
      </c>
      <c r="F1613" s="5">
        <v>1</v>
      </c>
      <c r="G1613" s="5">
        <v>0</v>
      </c>
      <c r="H1613" s="5">
        <v>-62</v>
      </c>
      <c r="I1613" s="11"/>
      <c r="J1613" s="11"/>
    </row>
    <row r="1614" spans="1:10" ht="19.5" customHeight="1" x14ac:dyDescent="0.25">
      <c r="A1614" s="11" t="s">
        <v>938</v>
      </c>
      <c r="B1614" s="12" t="s">
        <v>29</v>
      </c>
      <c r="C1614" s="6">
        <v>40873</v>
      </c>
      <c r="D1614" s="5">
        <v>-49</v>
      </c>
      <c r="E1614" s="5">
        <v>-1.2</v>
      </c>
      <c r="F1614" s="5">
        <v>12</v>
      </c>
      <c r="G1614" s="5">
        <v>0.3</v>
      </c>
      <c r="H1614" s="5">
        <v>202</v>
      </c>
      <c r="I1614" s="11"/>
      <c r="J1614" s="11"/>
    </row>
    <row r="1615" spans="1:10" ht="19.5" customHeight="1" x14ac:dyDescent="0.25">
      <c r="A1615" s="11" t="s">
        <v>943</v>
      </c>
      <c r="B1615" s="12" t="s">
        <v>29</v>
      </c>
      <c r="C1615" s="6">
        <v>105122</v>
      </c>
      <c r="D1615" s="5">
        <v>547</v>
      </c>
      <c r="E1615" s="5">
        <v>5.2</v>
      </c>
      <c r="F1615" s="5">
        <v>50</v>
      </c>
      <c r="G1615" s="5">
        <v>0.5</v>
      </c>
      <c r="H1615" s="5">
        <v>149</v>
      </c>
      <c r="I1615" s="11"/>
      <c r="J1615" s="11"/>
    </row>
    <row r="1616" spans="1:10" ht="19.5" customHeight="1" x14ac:dyDescent="0.25">
      <c r="A1616" s="11" t="s">
        <v>969</v>
      </c>
      <c r="B1616" s="12" t="s">
        <v>29</v>
      </c>
      <c r="C1616" s="6">
        <v>13946</v>
      </c>
      <c r="D1616" s="5">
        <v>-95</v>
      </c>
      <c r="E1616" s="5">
        <v>-6.8</v>
      </c>
      <c r="F1616" s="5">
        <v>-1</v>
      </c>
      <c r="G1616" s="5">
        <v>-0.1</v>
      </c>
      <c r="H1616" s="5">
        <v>-54</v>
      </c>
      <c r="I1616" s="11"/>
      <c r="J1616" s="11"/>
    </row>
    <row r="1617" spans="1:10" ht="19.5" customHeight="1" x14ac:dyDescent="0.25">
      <c r="A1617" s="11" t="s">
        <v>974</v>
      </c>
      <c r="B1617" s="12" t="s">
        <v>29</v>
      </c>
      <c r="C1617" s="6">
        <v>531542</v>
      </c>
      <c r="D1617" s="6">
        <v>-1656</v>
      </c>
      <c r="E1617" s="5">
        <v>-3.1</v>
      </c>
      <c r="F1617" s="6">
        <v>1131</v>
      </c>
      <c r="G1617" s="5">
        <v>2.1</v>
      </c>
      <c r="H1617" s="5">
        <v>693</v>
      </c>
      <c r="I1617" s="11"/>
      <c r="J1617" s="11"/>
    </row>
    <row r="1618" spans="1:10" ht="19.5" customHeight="1" x14ac:dyDescent="0.25">
      <c r="A1618" s="11" t="s">
        <v>979</v>
      </c>
      <c r="B1618" s="12" t="s">
        <v>29</v>
      </c>
      <c r="C1618" s="6">
        <v>14709</v>
      </c>
      <c r="D1618" s="5">
        <v>-42</v>
      </c>
      <c r="E1618" s="5">
        <v>-2.9</v>
      </c>
      <c r="F1618" s="5">
        <v>2</v>
      </c>
      <c r="G1618" s="5">
        <v>0.1</v>
      </c>
      <c r="H1618" s="5">
        <v>-13</v>
      </c>
      <c r="I1618" s="11"/>
      <c r="J1618" s="11"/>
    </row>
    <row r="1619" spans="1:10" ht="19.5" customHeight="1" x14ac:dyDescent="0.25">
      <c r="A1619" s="11" t="s">
        <v>982</v>
      </c>
      <c r="B1619" s="12" t="s">
        <v>29</v>
      </c>
      <c r="C1619" s="6">
        <v>34994</v>
      </c>
      <c r="D1619" s="5">
        <v>-33</v>
      </c>
      <c r="E1619" s="5">
        <v>-0.9</v>
      </c>
      <c r="F1619" s="5">
        <v>4</v>
      </c>
      <c r="G1619" s="5">
        <v>0.1</v>
      </c>
      <c r="H1619" s="5">
        <v>71</v>
      </c>
      <c r="I1619" s="11"/>
      <c r="J1619" s="11"/>
    </row>
    <row r="1620" spans="1:10" ht="19.5" customHeight="1" x14ac:dyDescent="0.25">
      <c r="A1620" s="11" t="s">
        <v>993</v>
      </c>
      <c r="B1620" s="12" t="s">
        <v>29</v>
      </c>
      <c r="C1620" s="6">
        <v>86149</v>
      </c>
      <c r="D1620" s="5">
        <v>110</v>
      </c>
      <c r="E1620" s="5">
        <v>1.3</v>
      </c>
      <c r="F1620" s="5">
        <v>63</v>
      </c>
      <c r="G1620" s="5">
        <v>0.7</v>
      </c>
      <c r="H1620" s="5">
        <v>54</v>
      </c>
      <c r="I1620" s="11"/>
      <c r="J1620" s="11"/>
    </row>
    <row r="1621" spans="1:10" ht="19.5" customHeight="1" x14ac:dyDescent="0.25">
      <c r="A1621" s="11" t="s">
        <v>1025</v>
      </c>
      <c r="B1621" s="12" t="s">
        <v>29</v>
      </c>
      <c r="C1621" s="6">
        <v>14406</v>
      </c>
      <c r="D1621" s="5">
        <v>-37</v>
      </c>
      <c r="E1621" s="5">
        <v>-2.6</v>
      </c>
      <c r="F1621" s="5">
        <v>1</v>
      </c>
      <c r="G1621" s="5">
        <v>0.1</v>
      </c>
      <c r="H1621" s="5">
        <v>0</v>
      </c>
      <c r="I1621" s="11"/>
      <c r="J1621" s="11"/>
    </row>
    <row r="1622" spans="1:10" ht="19.5" customHeight="1" x14ac:dyDescent="0.25">
      <c r="A1622" s="11" t="s">
        <v>1075</v>
      </c>
      <c r="B1622" s="12" t="s">
        <v>29</v>
      </c>
      <c r="C1622" s="6">
        <v>40657</v>
      </c>
      <c r="D1622" s="5">
        <v>337</v>
      </c>
      <c r="E1622" s="5">
        <v>8.3000000000000007</v>
      </c>
      <c r="F1622" s="5">
        <v>0</v>
      </c>
      <c r="G1622" s="5">
        <v>0</v>
      </c>
      <c r="H1622" s="5">
        <v>-171</v>
      </c>
      <c r="I1622" s="11"/>
      <c r="J1622" s="11"/>
    </row>
    <row r="1623" spans="1:10" ht="19.5" customHeight="1" x14ac:dyDescent="0.25">
      <c r="A1623" s="11" t="s">
        <v>1098</v>
      </c>
      <c r="B1623" s="12" t="s">
        <v>29</v>
      </c>
      <c r="C1623" s="6">
        <v>18845</v>
      </c>
      <c r="D1623" s="5">
        <v>-26</v>
      </c>
      <c r="E1623" s="5">
        <v>-1.4</v>
      </c>
      <c r="F1623" s="5">
        <v>8</v>
      </c>
      <c r="G1623" s="5">
        <v>0.4</v>
      </c>
      <c r="H1623" s="5">
        <v>27</v>
      </c>
      <c r="I1623" s="11"/>
      <c r="J1623" s="11"/>
    </row>
    <row r="1624" spans="1:10" ht="19.5" customHeight="1" x14ac:dyDescent="0.25">
      <c r="A1624" s="11" t="s">
        <v>1113</v>
      </c>
      <c r="B1624" s="12" t="s">
        <v>29</v>
      </c>
      <c r="C1624" s="6">
        <v>36024</v>
      </c>
      <c r="D1624" s="5">
        <v>-68</v>
      </c>
      <c r="E1624" s="5">
        <v>-1.9</v>
      </c>
      <c r="F1624" s="5">
        <v>7</v>
      </c>
      <c r="G1624" s="5">
        <v>0.2</v>
      </c>
      <c r="H1624" s="5">
        <v>67</v>
      </c>
      <c r="I1624" s="11"/>
      <c r="J1624" s="11"/>
    </row>
    <row r="1625" spans="1:10" ht="19.5" customHeight="1" x14ac:dyDescent="0.25">
      <c r="A1625" s="11" t="s">
        <v>1121</v>
      </c>
      <c r="B1625" s="12" t="s">
        <v>29</v>
      </c>
      <c r="C1625" s="6">
        <v>57830</v>
      </c>
      <c r="D1625" s="5">
        <v>245</v>
      </c>
      <c r="E1625" s="5">
        <v>4.2</v>
      </c>
      <c r="F1625" s="5">
        <v>12</v>
      </c>
      <c r="G1625" s="5">
        <v>0.2</v>
      </c>
      <c r="H1625" s="5">
        <v>46</v>
      </c>
      <c r="I1625" s="11"/>
      <c r="J1625" s="11"/>
    </row>
    <row r="1626" spans="1:10" ht="19.5" customHeight="1" x14ac:dyDescent="0.25">
      <c r="A1626" s="11" t="s">
        <v>1124</v>
      </c>
      <c r="B1626" s="12" t="s">
        <v>29</v>
      </c>
      <c r="C1626" s="6">
        <v>28270</v>
      </c>
      <c r="D1626" s="5">
        <v>52</v>
      </c>
      <c r="E1626" s="5">
        <v>1.8</v>
      </c>
      <c r="F1626" s="5">
        <v>1</v>
      </c>
      <c r="G1626" s="5">
        <v>0</v>
      </c>
      <c r="H1626" s="5">
        <v>-20</v>
      </c>
      <c r="I1626" s="11"/>
      <c r="J1626" s="11"/>
    </row>
    <row r="1627" spans="1:10" ht="19.5" customHeight="1" x14ac:dyDescent="0.25">
      <c r="A1627" s="11" t="s">
        <v>1145</v>
      </c>
      <c r="B1627" s="12" t="s">
        <v>29</v>
      </c>
      <c r="C1627" s="6">
        <v>162277</v>
      </c>
      <c r="D1627" s="5">
        <v>-425</v>
      </c>
      <c r="E1627" s="5">
        <v>-2.6</v>
      </c>
      <c r="F1627" s="5">
        <v>546</v>
      </c>
      <c r="G1627" s="5">
        <v>3.4</v>
      </c>
      <c r="H1627" s="5">
        <v>-6</v>
      </c>
      <c r="I1627" s="11"/>
      <c r="J1627" s="11"/>
    </row>
    <row r="1628" spans="1:10" ht="19.5" customHeight="1" x14ac:dyDescent="0.25">
      <c r="A1628" s="11" t="s">
        <v>1155</v>
      </c>
      <c r="B1628" s="12" t="s">
        <v>29</v>
      </c>
      <c r="C1628" s="6">
        <v>41120</v>
      </c>
      <c r="D1628" s="5">
        <v>25</v>
      </c>
      <c r="E1628" s="5">
        <v>0.6</v>
      </c>
      <c r="F1628" s="5">
        <v>18</v>
      </c>
      <c r="G1628" s="5">
        <v>0.4</v>
      </c>
      <c r="H1628" s="5">
        <v>-25</v>
      </c>
      <c r="I1628" s="11"/>
      <c r="J1628" s="11"/>
    </row>
    <row r="1629" spans="1:10" ht="19.5" customHeight="1" x14ac:dyDescent="0.25">
      <c r="A1629" s="11" t="s">
        <v>1169</v>
      </c>
      <c r="B1629" s="12" t="s">
        <v>29</v>
      </c>
      <c r="C1629" s="6">
        <v>33878</v>
      </c>
      <c r="D1629" s="5">
        <v>-274</v>
      </c>
      <c r="E1629" s="5">
        <v>-8.1</v>
      </c>
      <c r="F1629" s="5">
        <v>16</v>
      </c>
      <c r="G1629" s="5">
        <v>0.5</v>
      </c>
      <c r="H1629" s="5">
        <v>120</v>
      </c>
      <c r="I1629" s="11"/>
      <c r="J1629" s="11"/>
    </row>
    <row r="1630" spans="1:10" ht="19.5" customHeight="1" x14ac:dyDescent="0.25">
      <c r="A1630" s="11" t="s">
        <v>1194</v>
      </c>
      <c r="B1630" s="12" t="s">
        <v>29</v>
      </c>
      <c r="C1630" s="6">
        <v>120589</v>
      </c>
      <c r="D1630" s="5">
        <v>-613</v>
      </c>
      <c r="E1630" s="5">
        <v>-5.0999999999999996</v>
      </c>
      <c r="F1630" s="5">
        <v>26</v>
      </c>
      <c r="G1630" s="5">
        <v>0.2</v>
      </c>
      <c r="H1630" s="5">
        <v>10</v>
      </c>
      <c r="I1630" s="11"/>
      <c r="J1630" s="11"/>
    </row>
    <row r="1631" spans="1:10" ht="19.5" customHeight="1" x14ac:dyDescent="0.25">
      <c r="A1631" s="11" t="s">
        <v>1222</v>
      </c>
      <c r="B1631" s="12" t="s">
        <v>29</v>
      </c>
      <c r="C1631" s="6">
        <v>77313</v>
      </c>
      <c r="D1631" s="5">
        <v>379</v>
      </c>
      <c r="E1631" s="5">
        <v>4.9000000000000004</v>
      </c>
      <c r="F1631" s="5">
        <v>28</v>
      </c>
      <c r="G1631" s="5">
        <v>0.4</v>
      </c>
      <c r="H1631" s="5">
        <v>-3</v>
      </c>
      <c r="I1631" s="11"/>
      <c r="J1631" s="11"/>
    </row>
    <row r="1632" spans="1:10" ht="19.5" customHeight="1" x14ac:dyDescent="0.25">
      <c r="A1632" s="11" t="s">
        <v>1255</v>
      </c>
      <c r="B1632" s="12" t="s">
        <v>29</v>
      </c>
      <c r="C1632" s="6">
        <v>59195</v>
      </c>
      <c r="D1632" s="5">
        <v>-156</v>
      </c>
      <c r="E1632" s="5">
        <v>-2.6</v>
      </c>
      <c r="F1632" s="5">
        <v>3</v>
      </c>
      <c r="G1632" s="5">
        <v>0.1</v>
      </c>
      <c r="H1632" s="5">
        <v>70</v>
      </c>
      <c r="I1632" s="11"/>
      <c r="J1632" s="11"/>
    </row>
    <row r="1633" spans="1:10" ht="19.5" customHeight="1" x14ac:dyDescent="0.25">
      <c r="A1633" s="11" t="s">
        <v>1274</v>
      </c>
      <c r="B1633" s="12" t="s">
        <v>29</v>
      </c>
      <c r="C1633" s="6">
        <v>75929</v>
      </c>
      <c r="D1633" s="5">
        <v>-276</v>
      </c>
      <c r="E1633" s="5">
        <v>-3.6</v>
      </c>
      <c r="F1633" s="5">
        <v>37</v>
      </c>
      <c r="G1633" s="5">
        <v>0.5</v>
      </c>
      <c r="H1633" s="5">
        <v>-68</v>
      </c>
      <c r="I1633" s="11"/>
      <c r="J1633" s="11"/>
    </row>
    <row r="1634" spans="1:10" ht="19.5" customHeight="1" x14ac:dyDescent="0.25">
      <c r="A1634" s="11" t="s">
        <v>1283</v>
      </c>
      <c r="B1634" s="12" t="s">
        <v>29</v>
      </c>
      <c r="C1634" s="6">
        <v>55243</v>
      </c>
      <c r="D1634" s="5">
        <v>-180</v>
      </c>
      <c r="E1634" s="5">
        <v>-3.3</v>
      </c>
      <c r="F1634" s="5">
        <v>41</v>
      </c>
      <c r="G1634" s="5">
        <v>0.7</v>
      </c>
      <c r="H1634" s="5">
        <v>26</v>
      </c>
      <c r="I1634" s="11"/>
      <c r="J1634" s="11"/>
    </row>
    <row r="1635" spans="1:10" ht="19.5" customHeight="1" x14ac:dyDescent="0.25">
      <c r="A1635" s="11" t="s">
        <v>1293</v>
      </c>
      <c r="B1635" s="12" t="s">
        <v>29</v>
      </c>
      <c r="C1635" s="6">
        <v>48759</v>
      </c>
      <c r="D1635" s="5">
        <v>-204</v>
      </c>
      <c r="E1635" s="5">
        <v>-4.2</v>
      </c>
      <c r="F1635" s="5">
        <v>87</v>
      </c>
      <c r="G1635" s="5">
        <v>1.8</v>
      </c>
      <c r="H1635" s="5">
        <v>151</v>
      </c>
      <c r="I1635" s="11"/>
      <c r="J1635" s="11"/>
    </row>
    <row r="1636" spans="1:10" ht="19.5" customHeight="1" x14ac:dyDescent="0.25">
      <c r="A1636" s="11" t="s">
        <v>1345</v>
      </c>
      <c r="B1636" s="12" t="s">
        <v>29</v>
      </c>
      <c r="C1636" s="6">
        <v>372542</v>
      </c>
      <c r="D1636" s="6">
        <v>-1232</v>
      </c>
      <c r="E1636" s="5">
        <v>-3.3</v>
      </c>
      <c r="F1636" s="5">
        <v>171</v>
      </c>
      <c r="G1636" s="5">
        <v>0.5</v>
      </c>
      <c r="H1636" s="5">
        <v>86</v>
      </c>
      <c r="I1636" s="11"/>
      <c r="J1636" s="11"/>
    </row>
    <row r="1637" spans="1:10" ht="19.5" customHeight="1" x14ac:dyDescent="0.25">
      <c r="A1637" s="11" t="s">
        <v>1367</v>
      </c>
      <c r="B1637" s="12" t="s">
        <v>29</v>
      </c>
      <c r="C1637" s="6">
        <v>541228</v>
      </c>
      <c r="D1637" s="5">
        <v>-452</v>
      </c>
      <c r="E1637" s="5">
        <v>-0.8</v>
      </c>
      <c r="F1637" s="6">
        <v>1101</v>
      </c>
      <c r="G1637" s="5">
        <v>2</v>
      </c>
      <c r="H1637" s="5">
        <v>210</v>
      </c>
      <c r="I1637" s="11"/>
      <c r="J1637" s="11"/>
    </row>
    <row r="1638" spans="1:10" ht="19.5" customHeight="1" x14ac:dyDescent="0.25">
      <c r="A1638" s="11" t="s">
        <v>1424</v>
      </c>
      <c r="B1638" s="12" t="s">
        <v>29</v>
      </c>
      <c r="C1638" s="6">
        <v>200380</v>
      </c>
      <c r="D1638" s="5">
        <v>-923</v>
      </c>
      <c r="E1638" s="5">
        <v>-4.5999999999999996</v>
      </c>
      <c r="F1638" s="5">
        <v>5</v>
      </c>
      <c r="G1638" s="5">
        <v>0</v>
      </c>
      <c r="H1638" s="5">
        <v>-400</v>
      </c>
      <c r="I1638" s="11"/>
      <c r="J1638" s="11"/>
    </row>
    <row r="1639" spans="1:10" ht="19.5" customHeight="1" x14ac:dyDescent="0.25">
      <c r="A1639" s="11" t="s">
        <v>1430</v>
      </c>
      <c r="B1639" s="12" t="s">
        <v>29</v>
      </c>
      <c r="C1639" s="6">
        <v>92297</v>
      </c>
      <c r="D1639" s="5">
        <v>-382</v>
      </c>
      <c r="E1639" s="5">
        <v>-4.0999999999999996</v>
      </c>
      <c r="F1639" s="5">
        <v>56</v>
      </c>
      <c r="G1639" s="5">
        <v>0.6</v>
      </c>
      <c r="H1639" s="5">
        <v>139</v>
      </c>
      <c r="I1639" s="11"/>
      <c r="J1639" s="11"/>
    </row>
    <row r="1640" spans="1:10" ht="19.5" customHeight="1" x14ac:dyDescent="0.25">
      <c r="A1640" s="11" t="s">
        <v>1439</v>
      </c>
      <c r="B1640" s="12" t="s">
        <v>29</v>
      </c>
      <c r="C1640" s="6">
        <v>56741</v>
      </c>
      <c r="D1640" s="5">
        <v>871</v>
      </c>
      <c r="E1640" s="5">
        <v>15.5</v>
      </c>
      <c r="F1640" s="5">
        <v>81</v>
      </c>
      <c r="G1640" s="5">
        <v>1.4</v>
      </c>
      <c r="H1640" s="5">
        <v>334</v>
      </c>
      <c r="I1640" s="11"/>
      <c r="J1640" s="11"/>
    </row>
    <row r="1641" spans="1:10" ht="19.5" customHeight="1" x14ac:dyDescent="0.25">
      <c r="A1641" s="11" t="s">
        <v>1449</v>
      </c>
      <c r="B1641" s="12" t="s">
        <v>29</v>
      </c>
      <c r="C1641" s="6">
        <v>28217</v>
      </c>
      <c r="D1641" s="5">
        <v>31</v>
      </c>
      <c r="E1641" s="5">
        <v>1.1000000000000001</v>
      </c>
      <c r="F1641" s="5">
        <v>-1</v>
      </c>
      <c r="G1641" s="5">
        <v>0</v>
      </c>
      <c r="H1641" s="5">
        <v>22</v>
      </c>
      <c r="I1641" s="11"/>
      <c r="J1641" s="11"/>
    </row>
    <row r="1642" spans="1:10" ht="19.5" customHeight="1" x14ac:dyDescent="0.25">
      <c r="A1642" s="11" t="s">
        <v>1463</v>
      </c>
      <c r="B1642" s="12" t="s">
        <v>29</v>
      </c>
      <c r="C1642" s="6">
        <v>13092</v>
      </c>
      <c r="D1642" s="5">
        <v>75</v>
      </c>
      <c r="E1642" s="5">
        <v>5.7</v>
      </c>
      <c r="F1642" s="5">
        <v>0</v>
      </c>
      <c r="G1642" s="5">
        <v>0</v>
      </c>
      <c r="H1642" s="5">
        <v>-3</v>
      </c>
      <c r="I1642" s="11"/>
      <c r="J1642" s="11"/>
    </row>
    <row r="1643" spans="1:10" ht="19.5" customHeight="1" x14ac:dyDescent="0.25">
      <c r="A1643" s="11" t="s">
        <v>1483</v>
      </c>
      <c r="B1643" s="12" t="s">
        <v>29</v>
      </c>
      <c r="C1643" s="6">
        <v>228882</v>
      </c>
      <c r="D1643" s="6">
        <v>1332</v>
      </c>
      <c r="E1643" s="5">
        <v>5.9</v>
      </c>
      <c r="F1643" s="5">
        <v>499</v>
      </c>
      <c r="G1643" s="5">
        <v>2.2000000000000002</v>
      </c>
      <c r="H1643" s="5">
        <v>591</v>
      </c>
      <c r="I1643" s="11"/>
      <c r="J1643" s="11"/>
    </row>
    <row r="1644" spans="1:10" ht="19.5" customHeight="1" x14ac:dyDescent="0.25">
      <c r="A1644" s="11" t="s">
        <v>1489</v>
      </c>
      <c r="B1644" s="12" t="s">
        <v>29</v>
      </c>
      <c r="C1644" s="6">
        <v>60418</v>
      </c>
      <c r="D1644" s="5">
        <v>8</v>
      </c>
      <c r="E1644" s="5">
        <v>0.1</v>
      </c>
      <c r="F1644" s="5">
        <v>13</v>
      </c>
      <c r="G1644" s="5">
        <v>0.2</v>
      </c>
      <c r="H1644" s="5">
        <v>-134</v>
      </c>
      <c r="I1644" s="11"/>
      <c r="J1644" s="11"/>
    </row>
    <row r="1645" spans="1:10" ht="19.5" customHeight="1" x14ac:dyDescent="0.25">
      <c r="A1645" s="11" t="s">
        <v>1499</v>
      </c>
      <c r="B1645" s="12" t="s">
        <v>29</v>
      </c>
      <c r="C1645" s="6">
        <v>116038</v>
      </c>
      <c r="D1645" s="5">
        <v>-897</v>
      </c>
      <c r="E1645" s="5">
        <v>-7.7</v>
      </c>
      <c r="F1645" s="5">
        <v>103</v>
      </c>
      <c r="G1645" s="5">
        <v>0.9</v>
      </c>
      <c r="H1645" s="5">
        <v>406</v>
      </c>
      <c r="I1645" s="11"/>
      <c r="J1645" s="11"/>
    </row>
    <row r="1646" spans="1:10" ht="19.5" customHeight="1" x14ac:dyDescent="0.25">
      <c r="A1646" s="11" t="s">
        <v>1529</v>
      </c>
      <c r="B1646" s="12" t="s">
        <v>29</v>
      </c>
      <c r="C1646" s="6">
        <v>36784</v>
      </c>
      <c r="D1646" s="5">
        <v>-163</v>
      </c>
      <c r="E1646" s="5">
        <v>-4.4000000000000004</v>
      </c>
      <c r="F1646" s="5">
        <v>-6</v>
      </c>
      <c r="G1646" s="5">
        <v>-0.2</v>
      </c>
      <c r="H1646" s="5">
        <v>32</v>
      </c>
      <c r="I1646" s="11"/>
      <c r="J1646" s="11"/>
    </row>
    <row r="1647" spans="1:10" ht="19.5" customHeight="1" x14ac:dyDescent="0.25">
      <c r="A1647" s="11" t="s">
        <v>1543</v>
      </c>
      <c r="B1647" s="12" t="s">
        <v>29</v>
      </c>
      <c r="C1647" s="6">
        <v>130492</v>
      </c>
      <c r="D1647" s="5">
        <v>306</v>
      </c>
      <c r="E1647" s="5">
        <v>2.4</v>
      </c>
      <c r="F1647" s="5">
        <v>209</v>
      </c>
      <c r="G1647" s="5">
        <v>1.6</v>
      </c>
      <c r="H1647" s="5">
        <v>277</v>
      </c>
      <c r="I1647" s="11"/>
      <c r="J1647" s="11"/>
    </row>
    <row r="1648" spans="1:10" ht="19.5" customHeight="1" x14ac:dyDescent="0.25">
      <c r="A1648" s="11" t="s">
        <v>1550</v>
      </c>
      <c r="B1648" s="12" t="s">
        <v>29</v>
      </c>
      <c r="C1648" s="6">
        <v>22029</v>
      </c>
      <c r="D1648" s="5">
        <v>-10</v>
      </c>
      <c r="E1648" s="5">
        <v>-0.5</v>
      </c>
      <c r="F1648" s="5">
        <v>5</v>
      </c>
      <c r="G1648" s="5">
        <v>0.2</v>
      </c>
      <c r="H1648" s="5">
        <v>-6</v>
      </c>
      <c r="I1648" s="11"/>
      <c r="J1648" s="11"/>
    </row>
    <row r="1649" spans="1:10" ht="19.5" customHeight="1" x14ac:dyDescent="0.25">
      <c r="A1649" s="11" t="s">
        <v>19</v>
      </c>
      <c r="B1649" s="12" t="s">
        <v>22</v>
      </c>
      <c r="C1649" s="6">
        <v>21909</v>
      </c>
      <c r="D1649" s="5">
        <v>-238</v>
      </c>
      <c r="E1649" s="5">
        <v>-10.8</v>
      </c>
      <c r="F1649" s="5">
        <v>8</v>
      </c>
      <c r="G1649" s="5">
        <v>0.4</v>
      </c>
      <c r="H1649" s="5">
        <v>28</v>
      </c>
      <c r="I1649" s="11"/>
      <c r="J1649" s="11"/>
    </row>
    <row r="1650" spans="1:10" ht="19.5" customHeight="1" x14ac:dyDescent="0.25">
      <c r="A1650" s="11" t="s">
        <v>110</v>
      </c>
      <c r="B1650" s="12" t="s">
        <v>22</v>
      </c>
      <c r="C1650" s="6">
        <v>13887</v>
      </c>
      <c r="D1650" s="5">
        <v>-82</v>
      </c>
      <c r="E1650" s="5">
        <v>-5.9</v>
      </c>
      <c r="F1650" s="5">
        <v>8</v>
      </c>
      <c r="G1650" s="5">
        <v>0.6</v>
      </c>
      <c r="H1650" s="5">
        <v>36</v>
      </c>
      <c r="I1650" s="11"/>
      <c r="J1650" s="11"/>
    </row>
    <row r="1651" spans="1:10" ht="19.5" customHeight="1" x14ac:dyDescent="0.25">
      <c r="A1651" s="11" t="s">
        <v>156</v>
      </c>
      <c r="B1651" s="12" t="s">
        <v>22</v>
      </c>
      <c r="C1651" s="6">
        <v>21793</v>
      </c>
      <c r="D1651" s="5">
        <v>-692</v>
      </c>
      <c r="E1651" s="5">
        <v>-31.3</v>
      </c>
      <c r="F1651" s="5">
        <v>17</v>
      </c>
      <c r="G1651" s="5">
        <v>0.8</v>
      </c>
      <c r="H1651" s="5">
        <v>34</v>
      </c>
      <c r="I1651" s="11"/>
      <c r="J1651" s="11"/>
    </row>
    <row r="1652" spans="1:10" ht="19.5" customHeight="1" x14ac:dyDescent="0.25">
      <c r="A1652" s="11" t="s">
        <v>234</v>
      </c>
      <c r="B1652" s="12" t="s">
        <v>22</v>
      </c>
      <c r="C1652" s="6">
        <v>46319</v>
      </c>
      <c r="D1652" s="5">
        <v>776</v>
      </c>
      <c r="E1652" s="5">
        <v>16.899999999999999</v>
      </c>
      <c r="F1652" s="5">
        <v>7</v>
      </c>
      <c r="G1652" s="5">
        <v>0.2</v>
      </c>
      <c r="H1652" s="5">
        <v>41</v>
      </c>
      <c r="I1652" s="11"/>
      <c r="J1652" s="11"/>
    </row>
    <row r="1653" spans="1:10" ht="19.5" customHeight="1" x14ac:dyDescent="0.25">
      <c r="A1653" s="11" t="s">
        <v>257</v>
      </c>
      <c r="B1653" s="12" t="s">
        <v>22</v>
      </c>
      <c r="C1653" s="6">
        <v>29173</v>
      </c>
      <c r="D1653" s="5">
        <v>-404</v>
      </c>
      <c r="E1653" s="5">
        <v>-13.8</v>
      </c>
      <c r="F1653" s="5">
        <v>30</v>
      </c>
      <c r="G1653" s="5">
        <v>1</v>
      </c>
      <c r="H1653" s="5">
        <v>6</v>
      </c>
      <c r="I1653" s="11"/>
      <c r="J1653" s="11"/>
    </row>
    <row r="1654" spans="1:10" ht="19.5" customHeight="1" x14ac:dyDescent="0.25">
      <c r="A1654" s="11" t="s">
        <v>274</v>
      </c>
      <c r="B1654" s="12" t="s">
        <v>22</v>
      </c>
      <c r="C1654" s="6">
        <v>139926</v>
      </c>
      <c r="D1654" s="6">
        <v>2753</v>
      </c>
      <c r="E1654" s="5">
        <v>19.899999999999999</v>
      </c>
      <c r="F1654" s="5">
        <v>83</v>
      </c>
      <c r="G1654" s="5">
        <v>0.6</v>
      </c>
      <c r="H1654" s="5">
        <v>777</v>
      </c>
      <c r="I1654" s="11"/>
      <c r="J1654" s="11"/>
    </row>
    <row r="1655" spans="1:10" ht="19.5" customHeight="1" x14ac:dyDescent="0.25">
      <c r="A1655" s="11" t="s">
        <v>286</v>
      </c>
      <c r="B1655" s="12" t="s">
        <v>22</v>
      </c>
      <c r="C1655" s="6">
        <v>48190</v>
      </c>
      <c r="D1655" s="5">
        <v>-221</v>
      </c>
      <c r="E1655" s="5">
        <v>-4.5999999999999996</v>
      </c>
      <c r="F1655" s="5">
        <v>12</v>
      </c>
      <c r="G1655" s="5">
        <v>0.2</v>
      </c>
      <c r="H1655" s="5">
        <v>40</v>
      </c>
      <c r="I1655" s="11"/>
      <c r="J1655" s="11"/>
    </row>
    <row r="1656" spans="1:10" ht="19.5" customHeight="1" x14ac:dyDescent="0.25">
      <c r="A1656" s="11" t="s">
        <v>321</v>
      </c>
      <c r="B1656" s="12" t="s">
        <v>22</v>
      </c>
      <c r="C1656" s="6">
        <v>48888</v>
      </c>
      <c r="D1656" s="5">
        <v>-19</v>
      </c>
      <c r="E1656" s="5">
        <v>-0.4</v>
      </c>
      <c r="F1656" s="5">
        <v>31</v>
      </c>
      <c r="G1656" s="5">
        <v>0.6</v>
      </c>
      <c r="H1656" s="5">
        <v>128</v>
      </c>
      <c r="I1656" s="11"/>
      <c r="J1656" s="11"/>
    </row>
    <row r="1657" spans="1:10" ht="19.5" customHeight="1" x14ac:dyDescent="0.25">
      <c r="A1657" s="11" t="s">
        <v>332</v>
      </c>
      <c r="B1657" s="12" t="s">
        <v>22</v>
      </c>
      <c r="C1657" s="6">
        <v>14863</v>
      </c>
      <c r="D1657" s="5">
        <v>-53</v>
      </c>
      <c r="E1657" s="5">
        <v>-3.6</v>
      </c>
      <c r="F1657" s="5">
        <v>3</v>
      </c>
      <c r="G1657" s="5">
        <v>0.2</v>
      </c>
      <c r="H1657" s="5">
        <v>-2</v>
      </c>
      <c r="I1657" s="11"/>
      <c r="J1657" s="11"/>
    </row>
    <row r="1658" spans="1:10" ht="19.5" customHeight="1" x14ac:dyDescent="0.25">
      <c r="A1658" s="11" t="s">
        <v>353</v>
      </c>
      <c r="B1658" s="12" t="s">
        <v>22</v>
      </c>
      <c r="C1658" s="6">
        <v>279641</v>
      </c>
      <c r="D1658" s="5">
        <v>428</v>
      </c>
      <c r="E1658" s="5">
        <v>1.5</v>
      </c>
      <c r="F1658" s="5">
        <v>671</v>
      </c>
      <c r="G1658" s="5">
        <v>2.4</v>
      </c>
      <c r="H1658" s="5">
        <v>884</v>
      </c>
      <c r="I1658" s="11"/>
      <c r="J1658" s="11"/>
    </row>
    <row r="1659" spans="1:10" ht="19.5" customHeight="1" x14ac:dyDescent="0.25">
      <c r="A1659" s="11" t="s">
        <v>377</v>
      </c>
      <c r="B1659" s="12" t="s">
        <v>22</v>
      </c>
      <c r="C1659" s="6">
        <v>121526</v>
      </c>
      <c r="D1659" s="5">
        <v>-683</v>
      </c>
      <c r="E1659" s="5">
        <v>-5.6</v>
      </c>
      <c r="F1659" s="5">
        <v>180</v>
      </c>
      <c r="G1659" s="5">
        <v>1.5</v>
      </c>
      <c r="H1659" s="5">
        <v>635</v>
      </c>
      <c r="I1659" s="11"/>
      <c r="J1659" s="11"/>
    </row>
    <row r="1660" spans="1:10" ht="19.5" customHeight="1" x14ac:dyDescent="0.25">
      <c r="A1660" s="11" t="s">
        <v>397</v>
      </c>
      <c r="B1660" s="12" t="s">
        <v>22</v>
      </c>
      <c r="C1660" s="6">
        <v>14327</v>
      </c>
      <c r="D1660" s="5">
        <v>-63</v>
      </c>
      <c r="E1660" s="5">
        <v>-4.4000000000000004</v>
      </c>
      <c r="F1660" s="5">
        <v>6</v>
      </c>
      <c r="G1660" s="5">
        <v>0.4</v>
      </c>
      <c r="H1660" s="5">
        <v>-75</v>
      </c>
      <c r="I1660" s="11"/>
      <c r="J1660" s="11"/>
    </row>
    <row r="1661" spans="1:10" ht="19.5" customHeight="1" x14ac:dyDescent="0.25">
      <c r="A1661" s="11" t="s">
        <v>401</v>
      </c>
      <c r="B1661" s="12" t="s">
        <v>22</v>
      </c>
      <c r="C1661" s="6">
        <v>71704</v>
      </c>
      <c r="D1661" s="5">
        <v>676</v>
      </c>
      <c r="E1661" s="5">
        <v>9.5</v>
      </c>
      <c r="F1661" s="5">
        <v>56</v>
      </c>
      <c r="G1661" s="5">
        <v>0.8</v>
      </c>
      <c r="H1661" s="5">
        <v>-63</v>
      </c>
      <c r="I1661" s="11"/>
      <c r="J1661" s="11"/>
    </row>
    <row r="1662" spans="1:10" ht="19.5" customHeight="1" x14ac:dyDescent="0.25">
      <c r="A1662" s="11" t="s">
        <v>414</v>
      </c>
      <c r="B1662" s="12" t="s">
        <v>22</v>
      </c>
      <c r="C1662" s="6">
        <v>28800</v>
      </c>
      <c r="D1662" s="5">
        <v>-456</v>
      </c>
      <c r="E1662" s="5">
        <v>-15.8</v>
      </c>
      <c r="F1662" s="5">
        <v>70</v>
      </c>
      <c r="G1662" s="5">
        <v>2.4</v>
      </c>
      <c r="H1662" s="5">
        <v>139</v>
      </c>
      <c r="I1662" s="11"/>
      <c r="J1662" s="11"/>
    </row>
    <row r="1663" spans="1:10" ht="19.5" customHeight="1" x14ac:dyDescent="0.25">
      <c r="A1663" s="11" t="s">
        <v>440</v>
      </c>
      <c r="B1663" s="12" t="s">
        <v>22</v>
      </c>
      <c r="C1663" s="6">
        <v>42602</v>
      </c>
      <c r="D1663" s="5">
        <v>813</v>
      </c>
      <c r="E1663" s="5">
        <v>19.2</v>
      </c>
      <c r="F1663" s="5">
        <v>18</v>
      </c>
      <c r="G1663" s="5">
        <v>0.4</v>
      </c>
      <c r="H1663" s="5">
        <v>-110</v>
      </c>
      <c r="I1663" s="11"/>
      <c r="J1663" s="11"/>
    </row>
    <row r="1664" spans="1:10" ht="19.5" customHeight="1" x14ac:dyDescent="0.25">
      <c r="A1664" s="11" t="s">
        <v>554</v>
      </c>
      <c r="B1664" s="12" t="s">
        <v>22</v>
      </c>
      <c r="C1664" s="6">
        <v>61581</v>
      </c>
      <c r="D1664" s="6">
        <v>-1218</v>
      </c>
      <c r="E1664" s="5">
        <v>-19.7</v>
      </c>
      <c r="F1664" s="5">
        <v>109</v>
      </c>
      <c r="G1664" s="5">
        <v>1.8</v>
      </c>
      <c r="H1664" s="5">
        <v>304</v>
      </c>
      <c r="I1664" s="11"/>
      <c r="J1664" s="11"/>
    </row>
    <row r="1665" spans="1:10" ht="19.5" customHeight="1" x14ac:dyDescent="0.25">
      <c r="A1665" s="11" t="s">
        <v>558</v>
      </c>
      <c r="B1665" s="12" t="s">
        <v>22</v>
      </c>
      <c r="C1665" s="6">
        <v>27909</v>
      </c>
      <c r="D1665" s="5">
        <v>-117</v>
      </c>
      <c r="E1665" s="5">
        <v>-4.2</v>
      </c>
      <c r="F1665" s="5">
        <v>46</v>
      </c>
      <c r="G1665" s="5">
        <v>1.6</v>
      </c>
      <c r="H1665" s="5">
        <v>40</v>
      </c>
      <c r="I1665" s="11"/>
      <c r="J1665" s="11"/>
    </row>
    <row r="1666" spans="1:10" ht="19.5" customHeight="1" x14ac:dyDescent="0.25">
      <c r="A1666" s="11" t="s">
        <v>588</v>
      </c>
      <c r="B1666" s="12" t="s">
        <v>22</v>
      </c>
      <c r="C1666" s="6">
        <v>54943</v>
      </c>
      <c r="D1666" s="5">
        <v>79</v>
      </c>
      <c r="E1666" s="5">
        <v>1.4</v>
      </c>
      <c r="F1666" s="5">
        <v>57</v>
      </c>
      <c r="G1666" s="5">
        <v>1</v>
      </c>
      <c r="H1666" s="5">
        <v>83</v>
      </c>
      <c r="I1666" s="11"/>
      <c r="J1666" s="11"/>
    </row>
    <row r="1667" spans="1:10" ht="19.5" customHeight="1" x14ac:dyDescent="0.25">
      <c r="A1667" s="11" t="s">
        <v>648</v>
      </c>
      <c r="B1667" s="12" t="s">
        <v>22</v>
      </c>
      <c r="C1667" s="6">
        <v>12763</v>
      </c>
      <c r="D1667" s="5">
        <v>96</v>
      </c>
      <c r="E1667" s="5">
        <v>7.6</v>
      </c>
      <c r="F1667" s="5">
        <v>9</v>
      </c>
      <c r="G1667" s="5">
        <v>0.7</v>
      </c>
      <c r="H1667" s="5">
        <v>14</v>
      </c>
      <c r="I1667" s="11"/>
      <c r="J1667" s="11"/>
    </row>
    <row r="1668" spans="1:10" ht="19.5" customHeight="1" x14ac:dyDescent="0.25">
      <c r="A1668" s="11" t="s">
        <v>691</v>
      </c>
      <c r="B1668" s="12" t="s">
        <v>22</v>
      </c>
      <c r="C1668" s="6">
        <v>13302</v>
      </c>
      <c r="D1668" s="5">
        <v>-101</v>
      </c>
      <c r="E1668" s="5">
        <v>-7.6</v>
      </c>
      <c r="F1668" s="5">
        <v>3</v>
      </c>
      <c r="G1668" s="5">
        <v>0.2</v>
      </c>
      <c r="H1668" s="5">
        <v>-21</v>
      </c>
      <c r="I1668" s="11"/>
      <c r="J1668" s="11"/>
    </row>
    <row r="1669" spans="1:10" ht="19.5" customHeight="1" x14ac:dyDescent="0.25">
      <c r="A1669" s="11" t="s">
        <v>722</v>
      </c>
      <c r="B1669" s="12" t="s">
        <v>22</v>
      </c>
      <c r="C1669" s="6">
        <v>25125</v>
      </c>
      <c r="D1669" s="5">
        <v>-506</v>
      </c>
      <c r="E1669" s="5">
        <v>-20</v>
      </c>
      <c r="F1669" s="5">
        <v>48</v>
      </c>
      <c r="G1669" s="5">
        <v>1.9</v>
      </c>
      <c r="H1669" s="5">
        <v>183</v>
      </c>
      <c r="I1669" s="11"/>
      <c r="J1669" s="11"/>
    </row>
    <row r="1670" spans="1:10" ht="19.5" customHeight="1" x14ac:dyDescent="0.25">
      <c r="A1670" s="11" t="s">
        <v>739</v>
      </c>
      <c r="B1670" s="12" t="s">
        <v>22</v>
      </c>
      <c r="C1670" s="6">
        <v>11060</v>
      </c>
      <c r="D1670" s="5">
        <v>21</v>
      </c>
      <c r="E1670" s="5">
        <v>1.9</v>
      </c>
      <c r="F1670" s="5">
        <v>4</v>
      </c>
      <c r="G1670" s="5">
        <v>0.4</v>
      </c>
      <c r="H1670" s="5">
        <v>-56</v>
      </c>
      <c r="I1670" s="11"/>
      <c r="J1670" s="11"/>
    </row>
    <row r="1671" spans="1:10" ht="19.5" customHeight="1" x14ac:dyDescent="0.25">
      <c r="A1671" s="11" t="s">
        <v>756</v>
      </c>
      <c r="B1671" s="12" t="s">
        <v>22</v>
      </c>
      <c r="C1671" s="6">
        <v>44544</v>
      </c>
      <c r="D1671" s="5">
        <v>-519</v>
      </c>
      <c r="E1671" s="5">
        <v>-11.6</v>
      </c>
      <c r="F1671" s="5">
        <v>16</v>
      </c>
      <c r="G1671" s="5">
        <v>0.4</v>
      </c>
      <c r="H1671" s="5">
        <v>63</v>
      </c>
      <c r="I1671" s="11"/>
      <c r="J1671" s="11"/>
    </row>
    <row r="1672" spans="1:10" ht="19.5" customHeight="1" x14ac:dyDescent="0.25">
      <c r="A1672" s="11" t="s">
        <v>773</v>
      </c>
      <c r="B1672" s="12" t="s">
        <v>22</v>
      </c>
      <c r="C1672" s="6">
        <v>15669</v>
      </c>
      <c r="D1672" s="5">
        <v>43</v>
      </c>
      <c r="E1672" s="5">
        <v>2.8</v>
      </c>
      <c r="F1672" s="5">
        <v>10</v>
      </c>
      <c r="G1672" s="5">
        <v>0.6</v>
      </c>
      <c r="H1672" s="5">
        <v>50</v>
      </c>
      <c r="I1672" s="11"/>
      <c r="J1672" s="11"/>
    </row>
    <row r="1673" spans="1:10" ht="19.5" customHeight="1" x14ac:dyDescent="0.25">
      <c r="A1673" s="11" t="s">
        <v>816</v>
      </c>
      <c r="B1673" s="12" t="s">
        <v>22</v>
      </c>
      <c r="C1673" s="6">
        <v>10411</v>
      </c>
      <c r="D1673" s="5">
        <v>-189</v>
      </c>
      <c r="E1673" s="5">
        <v>-18</v>
      </c>
      <c r="F1673" s="5">
        <v>4</v>
      </c>
      <c r="G1673" s="5">
        <v>0.4</v>
      </c>
      <c r="H1673" s="5">
        <v>34</v>
      </c>
      <c r="I1673" s="11"/>
      <c r="J1673" s="11"/>
    </row>
    <row r="1674" spans="1:10" ht="19.5" customHeight="1" x14ac:dyDescent="0.25">
      <c r="A1674" s="11" t="s">
        <v>822</v>
      </c>
      <c r="B1674" s="12" t="s">
        <v>22</v>
      </c>
      <c r="C1674" s="6">
        <v>49731</v>
      </c>
      <c r="D1674" s="5">
        <v>-111</v>
      </c>
      <c r="E1674" s="5">
        <v>-2.2000000000000002</v>
      </c>
      <c r="F1674" s="5">
        <v>89</v>
      </c>
      <c r="G1674" s="5">
        <v>1.8</v>
      </c>
      <c r="H1674" s="5">
        <v>-88</v>
      </c>
      <c r="I1674" s="11"/>
      <c r="J1674" s="11"/>
    </row>
    <row r="1675" spans="1:10" ht="19.5" customHeight="1" x14ac:dyDescent="0.25">
      <c r="A1675" s="11" t="s">
        <v>844</v>
      </c>
      <c r="B1675" s="12" t="s">
        <v>22</v>
      </c>
      <c r="C1675" s="6">
        <v>35142</v>
      </c>
      <c r="D1675" s="5">
        <v>122</v>
      </c>
      <c r="E1675" s="5">
        <v>3.5</v>
      </c>
      <c r="F1675" s="5">
        <v>6</v>
      </c>
      <c r="G1675" s="5">
        <v>0.2</v>
      </c>
      <c r="H1675" s="5">
        <v>63</v>
      </c>
      <c r="I1675" s="11"/>
      <c r="J1675" s="11"/>
    </row>
    <row r="1676" spans="1:10" ht="19.5" customHeight="1" x14ac:dyDescent="0.25">
      <c r="A1676" s="11" t="s">
        <v>853</v>
      </c>
      <c r="B1676" s="12" t="s">
        <v>22</v>
      </c>
      <c r="C1676" s="6">
        <v>46784</v>
      </c>
      <c r="D1676" s="5">
        <v>618</v>
      </c>
      <c r="E1676" s="5">
        <v>13.3</v>
      </c>
      <c r="F1676" s="5">
        <v>2</v>
      </c>
      <c r="G1676" s="5">
        <v>0</v>
      </c>
      <c r="H1676" s="5">
        <v>162</v>
      </c>
      <c r="I1676" s="11"/>
      <c r="J1676" s="11"/>
    </row>
    <row r="1677" spans="1:10" ht="19.5" customHeight="1" x14ac:dyDescent="0.25">
      <c r="A1677" s="11" t="s">
        <v>862</v>
      </c>
      <c r="B1677" s="12" t="s">
        <v>22</v>
      </c>
      <c r="C1677" s="6">
        <v>10034</v>
      </c>
      <c r="D1677" s="5">
        <v>47</v>
      </c>
      <c r="E1677" s="5">
        <v>4.7</v>
      </c>
      <c r="F1677" s="5">
        <v>8</v>
      </c>
      <c r="G1677" s="5">
        <v>0.8</v>
      </c>
      <c r="H1677" s="5">
        <v>1</v>
      </c>
      <c r="I1677" s="11"/>
      <c r="J1677" s="11"/>
    </row>
    <row r="1678" spans="1:10" ht="19.5" customHeight="1" x14ac:dyDescent="0.25">
      <c r="A1678" s="11" t="s">
        <v>898</v>
      </c>
      <c r="B1678" s="12" t="s">
        <v>22</v>
      </c>
      <c r="C1678" s="6">
        <v>16434</v>
      </c>
      <c r="D1678" s="5">
        <v>126</v>
      </c>
      <c r="E1678" s="5">
        <v>7.7</v>
      </c>
      <c r="F1678" s="5">
        <v>22</v>
      </c>
      <c r="G1678" s="5">
        <v>1.3</v>
      </c>
      <c r="H1678" s="5">
        <v>36</v>
      </c>
      <c r="I1678" s="11"/>
      <c r="J1678" s="11"/>
    </row>
    <row r="1679" spans="1:10" ht="19.5" customHeight="1" x14ac:dyDescent="0.25">
      <c r="A1679" s="11" t="s">
        <v>908</v>
      </c>
      <c r="B1679" s="12" t="s">
        <v>22</v>
      </c>
      <c r="C1679" s="6">
        <v>40921</v>
      </c>
      <c r="D1679" s="5">
        <v>29</v>
      </c>
      <c r="E1679" s="5">
        <v>0.7</v>
      </c>
      <c r="F1679" s="5">
        <v>5</v>
      </c>
      <c r="G1679" s="5">
        <v>0.1</v>
      </c>
      <c r="H1679" s="5">
        <v>-82</v>
      </c>
      <c r="I1679" s="11"/>
      <c r="J1679" s="11"/>
    </row>
    <row r="1680" spans="1:10" ht="19.5" customHeight="1" x14ac:dyDescent="0.25">
      <c r="A1680" s="11" t="s">
        <v>909</v>
      </c>
      <c r="B1680" s="12" t="s">
        <v>22</v>
      </c>
      <c r="C1680" s="6">
        <v>39343</v>
      </c>
      <c r="D1680" s="5">
        <v>633</v>
      </c>
      <c r="E1680" s="5">
        <v>16.2</v>
      </c>
      <c r="F1680" s="5">
        <v>12</v>
      </c>
      <c r="G1680" s="5">
        <v>0.3</v>
      </c>
      <c r="H1680" s="5">
        <v>100</v>
      </c>
      <c r="I1680" s="11"/>
      <c r="J1680" s="11"/>
    </row>
    <row r="1681" spans="1:10" ht="19.5" customHeight="1" x14ac:dyDescent="0.25">
      <c r="A1681" s="11" t="s">
        <v>912</v>
      </c>
      <c r="B1681" s="12" t="s">
        <v>22</v>
      </c>
      <c r="C1681" s="6">
        <v>32808</v>
      </c>
      <c r="D1681" s="5">
        <v>-124</v>
      </c>
      <c r="E1681" s="5">
        <v>-3.8</v>
      </c>
      <c r="F1681" s="5">
        <v>22</v>
      </c>
      <c r="G1681" s="5">
        <v>0.7</v>
      </c>
      <c r="H1681" s="5">
        <v>-6</v>
      </c>
      <c r="I1681" s="11"/>
      <c r="J1681" s="11"/>
    </row>
    <row r="1682" spans="1:10" ht="19.5" customHeight="1" x14ac:dyDescent="0.25">
      <c r="A1682" s="11" t="s">
        <v>918</v>
      </c>
      <c r="B1682" s="12" t="s">
        <v>22</v>
      </c>
      <c r="C1682" s="6">
        <v>19742</v>
      </c>
      <c r="D1682" s="5">
        <v>53</v>
      </c>
      <c r="E1682" s="5">
        <v>2.7</v>
      </c>
      <c r="F1682" s="5">
        <v>5</v>
      </c>
      <c r="G1682" s="5">
        <v>0.3</v>
      </c>
      <c r="H1682" s="5">
        <v>-75</v>
      </c>
      <c r="I1682" s="11"/>
      <c r="J1682" s="11"/>
    </row>
    <row r="1683" spans="1:10" ht="19.5" customHeight="1" x14ac:dyDescent="0.25">
      <c r="A1683" s="11" t="s">
        <v>989</v>
      </c>
      <c r="B1683" s="12" t="s">
        <v>22</v>
      </c>
      <c r="C1683" s="6">
        <v>13853</v>
      </c>
      <c r="D1683" s="5">
        <v>20</v>
      </c>
      <c r="E1683" s="5">
        <v>1.4</v>
      </c>
      <c r="F1683" s="5">
        <v>4</v>
      </c>
      <c r="G1683" s="5">
        <v>0.3</v>
      </c>
      <c r="H1683" s="5">
        <v>-32</v>
      </c>
      <c r="I1683" s="11"/>
      <c r="J1683" s="11"/>
    </row>
    <row r="1684" spans="1:10" ht="19.5" customHeight="1" x14ac:dyDescent="0.25">
      <c r="A1684" s="11" t="s">
        <v>994</v>
      </c>
      <c r="B1684" s="12" t="s">
        <v>22</v>
      </c>
      <c r="C1684" s="6">
        <v>69086</v>
      </c>
      <c r="D1684" s="5">
        <v>30</v>
      </c>
      <c r="E1684" s="5">
        <v>0.4</v>
      </c>
      <c r="F1684" s="5">
        <v>23</v>
      </c>
      <c r="G1684" s="5">
        <v>0.3</v>
      </c>
      <c r="H1684" s="5">
        <v>-10</v>
      </c>
      <c r="I1684" s="11"/>
      <c r="J1684" s="11"/>
    </row>
    <row r="1685" spans="1:10" ht="19.5" customHeight="1" x14ac:dyDescent="0.25">
      <c r="A1685" s="11" t="s">
        <v>1025</v>
      </c>
      <c r="B1685" s="12" t="s">
        <v>22</v>
      </c>
      <c r="C1685" s="6">
        <v>11277</v>
      </c>
      <c r="D1685" s="5">
        <v>-72</v>
      </c>
      <c r="E1685" s="5">
        <v>-6.4</v>
      </c>
      <c r="F1685" s="5">
        <v>-1</v>
      </c>
      <c r="G1685" s="5">
        <v>-0.1</v>
      </c>
      <c r="H1685" s="5">
        <v>-14</v>
      </c>
      <c r="I1685" s="11"/>
      <c r="J1685" s="11"/>
    </row>
    <row r="1686" spans="1:10" ht="19.5" customHeight="1" x14ac:dyDescent="0.25">
      <c r="A1686" s="11" t="s">
        <v>1034</v>
      </c>
      <c r="B1686" s="12" t="s">
        <v>22</v>
      </c>
      <c r="C1686" s="6">
        <v>10306</v>
      </c>
      <c r="D1686" s="5">
        <v>-72</v>
      </c>
      <c r="E1686" s="5">
        <v>-7</v>
      </c>
      <c r="F1686" s="5">
        <v>1</v>
      </c>
      <c r="G1686" s="5">
        <v>0.1</v>
      </c>
      <c r="H1686" s="5">
        <v>-24</v>
      </c>
      <c r="I1686" s="11"/>
      <c r="J1686" s="11"/>
    </row>
    <row r="1687" spans="1:10" ht="19.5" customHeight="1" x14ac:dyDescent="0.25">
      <c r="A1687" s="11" t="s">
        <v>1054</v>
      </c>
      <c r="B1687" s="12" t="s">
        <v>22</v>
      </c>
      <c r="C1687" s="6">
        <v>12140</v>
      </c>
      <c r="D1687" s="5">
        <v>33</v>
      </c>
      <c r="E1687" s="5">
        <v>2.7</v>
      </c>
      <c r="F1687" s="5">
        <v>10</v>
      </c>
      <c r="G1687" s="5">
        <v>0.8</v>
      </c>
      <c r="H1687" s="5">
        <v>-8</v>
      </c>
      <c r="I1687" s="11"/>
      <c r="J1687" s="11"/>
    </row>
    <row r="1688" spans="1:10" ht="19.5" customHeight="1" x14ac:dyDescent="0.25">
      <c r="A1688" s="11" t="s">
        <v>1055</v>
      </c>
      <c r="B1688" s="12" t="s">
        <v>22</v>
      </c>
      <c r="C1688" s="6">
        <v>787958</v>
      </c>
      <c r="D1688" s="6">
        <v>-4385</v>
      </c>
      <c r="E1688" s="5">
        <v>-5.6</v>
      </c>
      <c r="F1688" s="6">
        <v>2768</v>
      </c>
      <c r="G1688" s="5">
        <v>3.5</v>
      </c>
      <c r="H1688" s="6">
        <v>5395</v>
      </c>
      <c r="I1688" s="11"/>
      <c r="J1688" s="11"/>
    </row>
    <row r="1689" spans="1:10" ht="19.5" customHeight="1" x14ac:dyDescent="0.25">
      <c r="A1689" s="11" t="s">
        <v>1056</v>
      </c>
      <c r="B1689" s="12" t="s">
        <v>22</v>
      </c>
      <c r="C1689" s="6">
        <v>38930</v>
      </c>
      <c r="D1689" s="5">
        <v>-150</v>
      </c>
      <c r="E1689" s="5">
        <v>-3.8</v>
      </c>
      <c r="F1689" s="5">
        <v>3</v>
      </c>
      <c r="G1689" s="5">
        <v>0.1</v>
      </c>
      <c r="H1689" s="5">
        <v>-27</v>
      </c>
      <c r="I1689" s="11"/>
      <c r="J1689" s="11"/>
    </row>
    <row r="1690" spans="1:10" ht="19.5" customHeight="1" x14ac:dyDescent="0.25">
      <c r="A1690" s="11" t="s">
        <v>1069</v>
      </c>
      <c r="B1690" s="12" t="s">
        <v>22</v>
      </c>
      <c r="C1690" s="6">
        <v>47233</v>
      </c>
      <c r="D1690" s="5">
        <v>10</v>
      </c>
      <c r="E1690" s="5">
        <v>0.2</v>
      </c>
      <c r="F1690" s="5">
        <v>7</v>
      </c>
      <c r="G1690" s="5">
        <v>0.1</v>
      </c>
      <c r="H1690" s="5">
        <v>-98</v>
      </c>
      <c r="I1690" s="11"/>
      <c r="J1690" s="11"/>
    </row>
    <row r="1691" spans="1:10" ht="19.5" customHeight="1" x14ac:dyDescent="0.25">
      <c r="A1691" s="11" t="s">
        <v>1075</v>
      </c>
      <c r="B1691" s="12" t="s">
        <v>22</v>
      </c>
      <c r="C1691" s="6">
        <v>31312</v>
      </c>
      <c r="D1691" s="5">
        <v>-152</v>
      </c>
      <c r="E1691" s="5">
        <v>-4.8</v>
      </c>
      <c r="F1691" s="5">
        <v>14</v>
      </c>
      <c r="G1691" s="5">
        <v>0.4</v>
      </c>
      <c r="H1691" s="5">
        <v>-71</v>
      </c>
      <c r="I1691" s="11"/>
      <c r="J1691" s="11"/>
    </row>
    <row r="1692" spans="1:10" ht="19.5" customHeight="1" x14ac:dyDescent="0.25">
      <c r="A1692" s="11" t="s">
        <v>1099</v>
      </c>
      <c r="B1692" s="12" t="s">
        <v>22</v>
      </c>
      <c r="C1692" s="6">
        <v>16472</v>
      </c>
      <c r="D1692" s="5">
        <v>-49</v>
      </c>
      <c r="E1692" s="5">
        <v>-3</v>
      </c>
      <c r="F1692" s="5">
        <v>9</v>
      </c>
      <c r="G1692" s="5">
        <v>0.5</v>
      </c>
      <c r="H1692" s="5">
        <v>9</v>
      </c>
      <c r="I1692" s="11"/>
      <c r="J1692" s="11"/>
    </row>
    <row r="1693" spans="1:10" ht="19.5" customHeight="1" x14ac:dyDescent="0.25">
      <c r="A1693" s="11" t="s">
        <v>1101</v>
      </c>
      <c r="B1693" s="12" t="s">
        <v>22</v>
      </c>
      <c r="C1693" s="6">
        <v>81575</v>
      </c>
      <c r="D1693" s="5">
        <v>-502</v>
      </c>
      <c r="E1693" s="5">
        <v>-6.2</v>
      </c>
      <c r="F1693" s="5">
        <v>441</v>
      </c>
      <c r="G1693" s="5">
        <v>5.4</v>
      </c>
      <c r="H1693" s="5">
        <v>382</v>
      </c>
      <c r="I1693" s="11"/>
      <c r="J1693" s="11"/>
    </row>
    <row r="1694" spans="1:10" ht="19.5" customHeight="1" x14ac:dyDescent="0.25">
      <c r="A1694" s="11" t="s">
        <v>1132</v>
      </c>
      <c r="B1694" s="12" t="s">
        <v>22</v>
      </c>
      <c r="C1694" s="6">
        <v>44184</v>
      </c>
      <c r="D1694" s="5">
        <v>-140</v>
      </c>
      <c r="E1694" s="5">
        <v>-3.2</v>
      </c>
      <c r="F1694" s="5">
        <v>2</v>
      </c>
      <c r="G1694" s="5">
        <v>0</v>
      </c>
      <c r="H1694" s="5">
        <v>-72</v>
      </c>
      <c r="I1694" s="11"/>
      <c r="J1694" s="11"/>
    </row>
    <row r="1695" spans="1:10" ht="19.5" customHeight="1" x14ac:dyDescent="0.25">
      <c r="A1695" s="11" t="s">
        <v>1142</v>
      </c>
      <c r="B1695" s="12" t="s">
        <v>22</v>
      </c>
      <c r="C1695" s="6">
        <v>38224</v>
      </c>
      <c r="D1695" s="5">
        <v>-269</v>
      </c>
      <c r="E1695" s="5">
        <v>-7</v>
      </c>
      <c r="F1695" s="5">
        <v>58</v>
      </c>
      <c r="G1695" s="5">
        <v>1.5</v>
      </c>
      <c r="H1695" s="5">
        <v>-8</v>
      </c>
      <c r="I1695" s="11"/>
      <c r="J1695" s="11"/>
    </row>
    <row r="1696" spans="1:10" ht="19.5" customHeight="1" x14ac:dyDescent="0.25">
      <c r="A1696" s="11" t="s">
        <v>1149</v>
      </c>
      <c r="B1696" s="12" t="s">
        <v>22</v>
      </c>
      <c r="C1696" s="6">
        <v>72226</v>
      </c>
      <c r="D1696" s="5">
        <v>181</v>
      </c>
      <c r="E1696" s="5">
        <v>2.5</v>
      </c>
      <c r="F1696" s="5">
        <v>28</v>
      </c>
      <c r="G1696" s="5">
        <v>0.4</v>
      </c>
      <c r="H1696" s="5">
        <v>38</v>
      </c>
      <c r="I1696" s="11"/>
      <c r="J1696" s="11"/>
    </row>
    <row r="1697" spans="1:10" ht="19.5" customHeight="1" x14ac:dyDescent="0.25">
      <c r="A1697" s="11" t="s">
        <v>1168</v>
      </c>
      <c r="B1697" s="12" t="s">
        <v>22</v>
      </c>
      <c r="C1697" s="6">
        <v>11173</v>
      </c>
      <c r="D1697" s="5">
        <v>97</v>
      </c>
      <c r="E1697" s="5">
        <v>8.6999999999999993</v>
      </c>
      <c r="F1697" s="5">
        <v>8</v>
      </c>
      <c r="G1697" s="5">
        <v>0.7</v>
      </c>
      <c r="H1697" s="5">
        <v>4</v>
      </c>
      <c r="I1697" s="11"/>
      <c r="J1697" s="11"/>
    </row>
    <row r="1698" spans="1:10" ht="19.5" customHeight="1" x14ac:dyDescent="0.25">
      <c r="A1698" s="11" t="s">
        <v>1217</v>
      </c>
      <c r="B1698" s="12" t="s">
        <v>22</v>
      </c>
      <c r="C1698" s="6">
        <v>91444</v>
      </c>
      <c r="D1698" s="5">
        <v>278</v>
      </c>
      <c r="E1698" s="5">
        <v>3</v>
      </c>
      <c r="F1698" s="5">
        <v>31</v>
      </c>
      <c r="G1698" s="5">
        <v>0.3</v>
      </c>
      <c r="H1698" s="5">
        <v>188</v>
      </c>
      <c r="I1698" s="11"/>
      <c r="J1698" s="11"/>
    </row>
    <row r="1699" spans="1:10" ht="19.5" customHeight="1" x14ac:dyDescent="0.25">
      <c r="A1699" s="11" t="s">
        <v>1282</v>
      </c>
      <c r="B1699" s="12" t="s">
        <v>22</v>
      </c>
      <c r="C1699" s="6">
        <v>24878</v>
      </c>
      <c r="D1699" s="5">
        <v>-291</v>
      </c>
      <c r="E1699" s="5">
        <v>-11.6</v>
      </c>
      <c r="F1699" s="5">
        <v>5</v>
      </c>
      <c r="G1699" s="5">
        <v>0.2</v>
      </c>
      <c r="H1699" s="5">
        <v>0</v>
      </c>
      <c r="I1699" s="11"/>
      <c r="J1699" s="11"/>
    </row>
    <row r="1700" spans="1:10" ht="19.5" customHeight="1" x14ac:dyDescent="0.25">
      <c r="A1700" s="11" t="s">
        <v>1285</v>
      </c>
      <c r="B1700" s="12" t="s">
        <v>22</v>
      </c>
      <c r="C1700" s="6">
        <v>41252</v>
      </c>
      <c r="D1700" s="5">
        <v>-62</v>
      </c>
      <c r="E1700" s="5">
        <v>-1.5</v>
      </c>
      <c r="F1700" s="5">
        <v>32</v>
      </c>
      <c r="G1700" s="5">
        <v>0.8</v>
      </c>
      <c r="H1700" s="5">
        <v>-79</v>
      </c>
      <c r="I1700" s="11"/>
      <c r="J1700" s="11"/>
    </row>
    <row r="1701" spans="1:10" ht="19.5" customHeight="1" x14ac:dyDescent="0.25">
      <c r="A1701" s="11" t="s">
        <v>1352</v>
      </c>
      <c r="B1701" s="12" t="s">
        <v>22</v>
      </c>
      <c r="C1701" s="6">
        <v>43332</v>
      </c>
      <c r="D1701" s="5">
        <v>-644</v>
      </c>
      <c r="E1701" s="5">
        <v>-14.7</v>
      </c>
      <c r="F1701" s="5">
        <v>25</v>
      </c>
      <c r="G1701" s="5">
        <v>0.6</v>
      </c>
      <c r="H1701" s="5">
        <v>-44</v>
      </c>
      <c r="I1701" s="11"/>
      <c r="J1701" s="11"/>
    </row>
    <row r="1702" spans="1:10" ht="19.5" customHeight="1" x14ac:dyDescent="0.25">
      <c r="A1702" s="11" t="s">
        <v>1398</v>
      </c>
      <c r="B1702" s="12" t="s">
        <v>22</v>
      </c>
      <c r="C1702" s="6">
        <v>20900</v>
      </c>
      <c r="D1702" s="5">
        <v>-538</v>
      </c>
      <c r="E1702" s="5">
        <v>-25.6</v>
      </c>
      <c r="F1702" s="5">
        <v>91</v>
      </c>
      <c r="G1702" s="5">
        <v>4.3</v>
      </c>
      <c r="H1702" s="5">
        <v>212</v>
      </c>
      <c r="I1702" s="11"/>
      <c r="J1702" s="11"/>
    </row>
    <row r="1703" spans="1:10" ht="19.5" customHeight="1" x14ac:dyDescent="0.25">
      <c r="A1703" s="11" t="s">
        <v>1426</v>
      </c>
      <c r="B1703" s="12" t="s">
        <v>22</v>
      </c>
      <c r="C1703" s="6">
        <v>646266</v>
      </c>
      <c r="D1703" s="6">
        <v>-4151</v>
      </c>
      <c r="E1703" s="5">
        <v>-6.4</v>
      </c>
      <c r="F1703" s="6">
        <v>1811</v>
      </c>
      <c r="G1703" s="5">
        <v>2.8</v>
      </c>
      <c r="H1703" s="6">
        <v>3569</v>
      </c>
      <c r="I1703" s="11"/>
      <c r="J1703" s="11"/>
    </row>
    <row r="1704" spans="1:10" ht="19.5" customHeight="1" x14ac:dyDescent="0.25">
      <c r="A1704" s="11" t="s">
        <v>1469</v>
      </c>
      <c r="B1704" s="12" t="s">
        <v>22</v>
      </c>
      <c r="C1704" s="6">
        <v>78657</v>
      </c>
      <c r="D1704" s="5">
        <v>970</v>
      </c>
      <c r="E1704" s="5">
        <v>12.4</v>
      </c>
      <c r="F1704" s="5">
        <v>32</v>
      </c>
      <c r="G1704" s="5">
        <v>0.4</v>
      </c>
      <c r="H1704" s="5">
        <v>146</v>
      </c>
      <c r="I1704" s="11"/>
      <c r="J1704" s="11"/>
    </row>
    <row r="1705" spans="1:10" ht="19.5" customHeight="1" x14ac:dyDescent="0.25">
      <c r="A1705" s="11" t="s">
        <v>1489</v>
      </c>
      <c r="B1705" s="12" t="s">
        <v>22</v>
      </c>
      <c r="C1705" s="6">
        <v>51932</v>
      </c>
      <c r="D1705" s="5">
        <v>-80</v>
      </c>
      <c r="E1705" s="5">
        <v>-1.5</v>
      </c>
      <c r="F1705" s="5">
        <v>89</v>
      </c>
      <c r="G1705" s="5">
        <v>1.7</v>
      </c>
      <c r="H1705" s="5">
        <v>11</v>
      </c>
      <c r="I1705" s="11"/>
      <c r="J1705" s="11"/>
    </row>
    <row r="1706" spans="1:10" ht="19.5" customHeight="1" x14ac:dyDescent="0.25">
      <c r="A1706" s="11" t="s">
        <v>1491</v>
      </c>
      <c r="B1706" s="12" t="s">
        <v>22</v>
      </c>
      <c r="C1706" s="6">
        <v>11134</v>
      </c>
      <c r="D1706" s="5">
        <v>-348</v>
      </c>
      <c r="E1706" s="5">
        <v>-30.8</v>
      </c>
      <c r="F1706" s="5">
        <v>3</v>
      </c>
      <c r="G1706" s="5">
        <v>0.3</v>
      </c>
      <c r="H1706" s="5">
        <v>3</v>
      </c>
      <c r="I1706" s="11"/>
      <c r="J1706" s="11"/>
    </row>
    <row r="1707" spans="1:10" ht="19.5" customHeight="1" x14ac:dyDescent="0.25">
      <c r="A1707" s="11" t="s">
        <v>1546</v>
      </c>
      <c r="B1707" s="12" t="s">
        <v>22</v>
      </c>
      <c r="C1707" s="6">
        <v>20459</v>
      </c>
      <c r="D1707" s="5">
        <v>-533</v>
      </c>
      <c r="E1707" s="5">
        <v>-25.8</v>
      </c>
      <c r="F1707" s="5">
        <v>41</v>
      </c>
      <c r="G1707" s="5">
        <v>2</v>
      </c>
      <c r="H1707" s="5">
        <v>26</v>
      </c>
      <c r="I1707" s="11"/>
      <c r="J1707" s="11"/>
    </row>
    <row r="1708" spans="1:10" ht="19.5" customHeight="1" x14ac:dyDescent="0.25">
      <c r="A1708" s="11" t="s">
        <v>121</v>
      </c>
      <c r="B1708" s="12" t="s">
        <v>122</v>
      </c>
      <c r="C1708" s="6">
        <v>16054</v>
      </c>
      <c r="D1708" s="5">
        <v>148</v>
      </c>
      <c r="E1708" s="5">
        <v>9.1999999999999993</v>
      </c>
      <c r="F1708" s="5">
        <v>2</v>
      </c>
      <c r="G1708" s="5">
        <v>0.1</v>
      </c>
      <c r="H1708" s="5">
        <v>-44</v>
      </c>
      <c r="I1708" s="11"/>
      <c r="J1708" s="11"/>
    </row>
    <row r="1709" spans="1:10" ht="19.5" customHeight="1" x14ac:dyDescent="0.25">
      <c r="A1709" s="11" t="s">
        <v>166</v>
      </c>
      <c r="B1709" s="12" t="s">
        <v>122</v>
      </c>
      <c r="C1709" s="6">
        <v>90951</v>
      </c>
      <c r="D1709" s="5">
        <v>966</v>
      </c>
      <c r="E1709" s="5">
        <v>10.7</v>
      </c>
      <c r="F1709" s="5">
        <v>508</v>
      </c>
      <c r="G1709" s="5">
        <v>5.6</v>
      </c>
      <c r="H1709" s="5">
        <v>178</v>
      </c>
      <c r="I1709" s="11"/>
      <c r="J1709" s="11"/>
    </row>
    <row r="1710" spans="1:10" ht="19.5" customHeight="1" x14ac:dyDescent="0.25">
      <c r="A1710" s="11" t="s">
        <v>338</v>
      </c>
      <c r="B1710" s="12" t="s">
        <v>122</v>
      </c>
      <c r="C1710" s="6">
        <v>412672</v>
      </c>
      <c r="D1710" s="6">
        <v>4915</v>
      </c>
      <c r="E1710" s="5">
        <v>12</v>
      </c>
      <c r="F1710" s="5">
        <v>298</v>
      </c>
      <c r="G1710" s="5">
        <v>0.7</v>
      </c>
      <c r="H1710" s="5">
        <v>784</v>
      </c>
      <c r="I1710" s="11"/>
      <c r="J1710" s="11"/>
    </row>
    <row r="1711" spans="1:10" ht="19.5" customHeight="1" x14ac:dyDescent="0.25">
      <c r="A1711" s="11" t="s">
        <v>347</v>
      </c>
      <c r="B1711" s="12" t="s">
        <v>122</v>
      </c>
      <c r="C1711" s="6">
        <v>39182</v>
      </c>
      <c r="D1711" s="5">
        <v>506</v>
      </c>
      <c r="E1711" s="5">
        <v>13</v>
      </c>
      <c r="F1711" s="5">
        <v>0</v>
      </c>
      <c r="G1711" s="5">
        <v>0</v>
      </c>
      <c r="H1711" s="5">
        <v>36</v>
      </c>
      <c r="I1711" s="11"/>
      <c r="J1711" s="11"/>
    </row>
    <row r="1712" spans="1:10" ht="19.5" customHeight="1" x14ac:dyDescent="0.25">
      <c r="A1712" s="11" t="s">
        <v>372</v>
      </c>
      <c r="B1712" s="12" t="s">
        <v>122</v>
      </c>
      <c r="C1712" s="6">
        <v>51782</v>
      </c>
      <c r="D1712" s="5">
        <v>797</v>
      </c>
      <c r="E1712" s="5">
        <v>15.5</v>
      </c>
      <c r="F1712" s="5">
        <v>17</v>
      </c>
      <c r="G1712" s="5">
        <v>0.3</v>
      </c>
      <c r="H1712" s="5">
        <v>80</v>
      </c>
      <c r="I1712" s="11"/>
      <c r="J1712" s="11"/>
    </row>
    <row r="1713" spans="1:10" ht="19.5" customHeight="1" x14ac:dyDescent="0.25">
      <c r="A1713" s="11" t="s">
        <v>386</v>
      </c>
      <c r="B1713" s="12" t="s">
        <v>122</v>
      </c>
      <c r="C1713" s="6">
        <v>63888</v>
      </c>
      <c r="D1713" s="5">
        <v>724</v>
      </c>
      <c r="E1713" s="5">
        <v>11.4</v>
      </c>
      <c r="F1713" s="5">
        <v>41</v>
      </c>
      <c r="G1713" s="5">
        <v>0.6</v>
      </c>
      <c r="H1713" s="5">
        <v>-253</v>
      </c>
      <c r="I1713" s="11"/>
      <c r="J1713" s="11"/>
    </row>
    <row r="1714" spans="1:10" ht="19.5" customHeight="1" x14ac:dyDescent="0.25">
      <c r="A1714" s="11" t="s">
        <v>406</v>
      </c>
      <c r="B1714" s="12" t="s">
        <v>122</v>
      </c>
      <c r="C1714" s="6">
        <v>23123</v>
      </c>
      <c r="D1714" s="5">
        <v>782</v>
      </c>
      <c r="E1714" s="5">
        <v>34.4</v>
      </c>
      <c r="F1714" s="5">
        <v>3</v>
      </c>
      <c r="G1714" s="5">
        <v>0.1</v>
      </c>
      <c r="H1714" s="5">
        <v>-8</v>
      </c>
      <c r="I1714" s="11"/>
      <c r="J1714" s="11"/>
    </row>
    <row r="1715" spans="1:10" ht="19.5" customHeight="1" x14ac:dyDescent="0.25">
      <c r="A1715" s="11" t="s">
        <v>413</v>
      </c>
      <c r="B1715" s="12" t="s">
        <v>122</v>
      </c>
      <c r="C1715" s="6">
        <v>22669</v>
      </c>
      <c r="D1715" s="5">
        <v>288</v>
      </c>
      <c r="E1715" s="5">
        <v>12.7</v>
      </c>
      <c r="F1715" s="5">
        <v>-26</v>
      </c>
      <c r="G1715" s="5">
        <v>-1.1000000000000001</v>
      </c>
      <c r="H1715" s="5">
        <v>-181</v>
      </c>
      <c r="I1715" s="11"/>
      <c r="J1715" s="11"/>
    </row>
    <row r="1716" spans="1:10" ht="19.5" customHeight="1" x14ac:dyDescent="0.25">
      <c r="A1716" s="11" t="s">
        <v>446</v>
      </c>
      <c r="B1716" s="12" t="s">
        <v>122</v>
      </c>
      <c r="C1716" s="6">
        <v>186875</v>
      </c>
      <c r="D1716" s="6">
        <v>5753</v>
      </c>
      <c r="E1716" s="5">
        <v>31.3</v>
      </c>
      <c r="F1716" s="5">
        <v>19</v>
      </c>
      <c r="G1716" s="5">
        <v>0.1</v>
      </c>
      <c r="H1716" s="5">
        <v>391</v>
      </c>
      <c r="I1716" s="11"/>
      <c r="J1716" s="11"/>
    </row>
    <row r="1717" spans="1:10" ht="19.5" customHeight="1" x14ac:dyDescent="0.25">
      <c r="A1717" s="11" t="s">
        <v>463</v>
      </c>
      <c r="B1717" s="12" t="s">
        <v>122</v>
      </c>
      <c r="C1717" s="6">
        <v>109405</v>
      </c>
      <c r="D1717" s="6">
        <v>1582</v>
      </c>
      <c r="E1717" s="5">
        <v>14.5</v>
      </c>
      <c r="F1717" s="5">
        <v>16</v>
      </c>
      <c r="G1717" s="5">
        <v>0.1</v>
      </c>
      <c r="H1717" s="5">
        <v>-294</v>
      </c>
      <c r="I1717" s="11"/>
      <c r="J1717" s="11"/>
    </row>
    <row r="1718" spans="1:10" ht="19.5" customHeight="1" x14ac:dyDescent="0.25">
      <c r="A1718" s="11" t="s">
        <v>680</v>
      </c>
      <c r="B1718" s="12" t="s">
        <v>122</v>
      </c>
      <c r="C1718" s="6">
        <v>23377</v>
      </c>
      <c r="D1718" s="5">
        <v>203</v>
      </c>
      <c r="E1718" s="5">
        <v>8.6999999999999993</v>
      </c>
      <c r="F1718" s="5">
        <v>-10</v>
      </c>
      <c r="G1718" s="5">
        <v>-0.4</v>
      </c>
      <c r="H1718" s="5">
        <v>118</v>
      </c>
      <c r="I1718" s="11"/>
      <c r="J1718" s="11"/>
    </row>
    <row r="1719" spans="1:10" ht="19.5" customHeight="1" x14ac:dyDescent="0.25">
      <c r="A1719" s="11" t="s">
        <v>722</v>
      </c>
      <c r="B1719" s="12" t="s">
        <v>122</v>
      </c>
      <c r="C1719" s="6">
        <v>217479</v>
      </c>
      <c r="D1719" s="6">
        <v>2731</v>
      </c>
      <c r="E1719" s="5">
        <v>12.6</v>
      </c>
      <c r="F1719" s="5">
        <v>-44</v>
      </c>
      <c r="G1719" s="5">
        <v>-0.2</v>
      </c>
      <c r="H1719" s="5">
        <v>82</v>
      </c>
      <c r="I1719" s="11"/>
      <c r="J1719" s="11"/>
    </row>
    <row r="1720" spans="1:10" ht="19.5" customHeight="1" x14ac:dyDescent="0.25">
      <c r="A1720" s="11" t="s">
        <v>728</v>
      </c>
      <c r="B1720" s="12" t="s">
        <v>122</v>
      </c>
      <c r="C1720" s="6">
        <v>23758</v>
      </c>
      <c r="D1720" s="5">
        <v>549</v>
      </c>
      <c r="E1720" s="5">
        <v>23.4</v>
      </c>
      <c r="F1720" s="5">
        <v>18</v>
      </c>
      <c r="G1720" s="5">
        <v>0.8</v>
      </c>
      <c r="H1720" s="5">
        <v>70</v>
      </c>
      <c r="I1720" s="11"/>
      <c r="J1720" s="11"/>
    </row>
    <row r="1721" spans="1:10" ht="19.5" customHeight="1" x14ac:dyDescent="0.25">
      <c r="A1721" s="11" t="s">
        <v>741</v>
      </c>
      <c r="B1721" s="12" t="s">
        <v>122</v>
      </c>
      <c r="C1721" s="6">
        <v>86352</v>
      </c>
      <c r="D1721" s="6">
        <v>1329</v>
      </c>
      <c r="E1721" s="5">
        <v>15.5</v>
      </c>
      <c r="F1721" s="5">
        <v>-12</v>
      </c>
      <c r="G1721" s="5">
        <v>-0.1</v>
      </c>
      <c r="H1721" s="5">
        <v>-304</v>
      </c>
      <c r="I1721" s="11"/>
      <c r="J1721" s="11"/>
    </row>
    <row r="1722" spans="1:10" ht="19.5" customHeight="1" x14ac:dyDescent="0.25">
      <c r="A1722" s="11" t="s">
        <v>777</v>
      </c>
      <c r="B1722" s="12" t="s">
        <v>122</v>
      </c>
      <c r="C1722" s="6">
        <v>66935</v>
      </c>
      <c r="D1722" s="5">
        <v>589</v>
      </c>
      <c r="E1722" s="5">
        <v>8.8000000000000007</v>
      </c>
      <c r="F1722" s="5">
        <v>20</v>
      </c>
      <c r="G1722" s="5">
        <v>0.3</v>
      </c>
      <c r="H1722" s="5">
        <v>42</v>
      </c>
      <c r="I1722" s="11"/>
      <c r="J1722" s="11"/>
    </row>
    <row r="1723" spans="1:10" ht="19.5" customHeight="1" x14ac:dyDescent="0.25">
      <c r="A1723" s="11" t="s">
        <v>803</v>
      </c>
      <c r="B1723" s="12" t="s">
        <v>122</v>
      </c>
      <c r="C1723" s="6">
        <v>374748</v>
      </c>
      <c r="D1723" s="6">
        <v>5583</v>
      </c>
      <c r="E1723" s="5">
        <v>15</v>
      </c>
      <c r="F1723" s="5">
        <v>657</v>
      </c>
      <c r="G1723" s="5">
        <v>1.8</v>
      </c>
      <c r="H1723" s="5">
        <v>204</v>
      </c>
      <c r="I1723" s="11"/>
      <c r="J1723" s="11"/>
    </row>
    <row r="1724" spans="1:10" ht="19.5" customHeight="1" x14ac:dyDescent="0.25">
      <c r="A1724" s="11" t="s">
        <v>844</v>
      </c>
      <c r="B1724" s="12" t="s">
        <v>122</v>
      </c>
      <c r="C1724" s="6">
        <v>48920</v>
      </c>
      <c r="D1724" s="6">
        <v>1114</v>
      </c>
      <c r="E1724" s="5">
        <v>23</v>
      </c>
      <c r="F1724" s="5">
        <v>51</v>
      </c>
      <c r="G1724" s="5">
        <v>1.1000000000000001</v>
      </c>
      <c r="H1724" s="5">
        <v>-147</v>
      </c>
      <c r="I1724" s="11"/>
      <c r="J1724" s="11"/>
    </row>
    <row r="1725" spans="1:10" ht="19.5" customHeight="1" x14ac:dyDescent="0.25">
      <c r="A1725" s="11" t="s">
        <v>846</v>
      </c>
      <c r="B1725" s="12" t="s">
        <v>122</v>
      </c>
      <c r="C1725" s="6">
        <v>125047</v>
      </c>
      <c r="D1725" s="6">
        <v>2090</v>
      </c>
      <c r="E1725" s="5">
        <v>16.899999999999999</v>
      </c>
      <c r="F1725" s="5">
        <v>-3</v>
      </c>
      <c r="G1725" s="5">
        <v>0</v>
      </c>
      <c r="H1725" s="5">
        <v>254</v>
      </c>
      <c r="I1725" s="11"/>
      <c r="J1725" s="11"/>
    </row>
    <row r="1726" spans="1:10" ht="19.5" customHeight="1" x14ac:dyDescent="0.25">
      <c r="A1726" s="11" t="s">
        <v>883</v>
      </c>
      <c r="B1726" s="12" t="s">
        <v>122</v>
      </c>
      <c r="C1726" s="6">
        <v>30480</v>
      </c>
      <c r="D1726" s="5">
        <v>-96</v>
      </c>
      <c r="E1726" s="5">
        <v>-3.2</v>
      </c>
      <c r="F1726" s="5">
        <v>-2</v>
      </c>
      <c r="G1726" s="5">
        <v>-0.1</v>
      </c>
      <c r="H1726" s="5">
        <v>186</v>
      </c>
      <c r="I1726" s="11"/>
      <c r="J1726" s="11"/>
    </row>
    <row r="1727" spans="1:10" ht="19.5" customHeight="1" x14ac:dyDescent="0.25">
      <c r="A1727" s="11" t="s">
        <v>894</v>
      </c>
      <c r="B1727" s="12" t="s">
        <v>122</v>
      </c>
      <c r="C1727" s="6">
        <v>341286</v>
      </c>
      <c r="D1727" s="6">
        <v>3445</v>
      </c>
      <c r="E1727" s="5">
        <v>10.199999999999999</v>
      </c>
      <c r="F1727" s="5">
        <v>324</v>
      </c>
      <c r="G1727" s="5">
        <v>1</v>
      </c>
      <c r="H1727" s="6">
        <v>1743</v>
      </c>
      <c r="I1727" s="11"/>
      <c r="J1727" s="11"/>
    </row>
    <row r="1728" spans="1:10" ht="19.5" customHeight="1" x14ac:dyDescent="0.25">
      <c r="A1728" s="11" t="s">
        <v>982</v>
      </c>
      <c r="B1728" s="12" t="s">
        <v>122</v>
      </c>
      <c r="C1728" s="6">
        <v>11166</v>
      </c>
      <c r="D1728" s="5">
        <v>-152</v>
      </c>
      <c r="E1728" s="5">
        <v>-13.6</v>
      </c>
      <c r="F1728" s="5">
        <v>4</v>
      </c>
      <c r="G1728" s="5">
        <v>0.4</v>
      </c>
      <c r="H1728" s="5">
        <v>95</v>
      </c>
      <c r="I1728" s="11"/>
      <c r="J1728" s="11"/>
    </row>
    <row r="1729" spans="1:10" ht="19.5" customHeight="1" x14ac:dyDescent="0.25">
      <c r="A1729" s="11" t="s">
        <v>988</v>
      </c>
      <c r="B1729" s="12" t="s">
        <v>122</v>
      </c>
      <c r="C1729" s="6">
        <v>807555</v>
      </c>
      <c r="D1729" s="5">
        <v>-896</v>
      </c>
      <c r="E1729" s="5">
        <v>-1.1000000000000001</v>
      </c>
      <c r="F1729" s="6">
        <v>3430</v>
      </c>
      <c r="G1729" s="5">
        <v>4.3</v>
      </c>
      <c r="H1729" s="6">
        <v>3493</v>
      </c>
      <c r="I1729" s="11"/>
      <c r="J1729" s="11"/>
    </row>
    <row r="1730" spans="1:10" ht="19.5" customHeight="1" x14ac:dyDescent="0.25">
      <c r="A1730" s="11" t="s">
        <v>1141</v>
      </c>
      <c r="B1730" s="12" t="s">
        <v>122</v>
      </c>
      <c r="C1730" s="6">
        <v>83696</v>
      </c>
      <c r="D1730" s="6">
        <v>1881</v>
      </c>
      <c r="E1730" s="5">
        <v>22.8</v>
      </c>
      <c r="F1730" s="5">
        <v>106</v>
      </c>
      <c r="G1730" s="5">
        <v>1.3</v>
      </c>
      <c r="H1730" s="5">
        <v>261</v>
      </c>
      <c r="I1730" s="11"/>
      <c r="J1730" s="11"/>
    </row>
    <row r="1731" spans="1:10" ht="19.5" customHeight="1" x14ac:dyDescent="0.25">
      <c r="A1731" s="11" t="s">
        <v>1402</v>
      </c>
      <c r="B1731" s="12" t="s">
        <v>122</v>
      </c>
      <c r="C1731" s="6">
        <v>26690</v>
      </c>
      <c r="D1731" s="5">
        <v>497</v>
      </c>
      <c r="E1731" s="5">
        <v>18.8</v>
      </c>
      <c r="F1731" s="5">
        <v>26</v>
      </c>
      <c r="G1731" s="5">
        <v>1</v>
      </c>
      <c r="H1731" s="5">
        <v>-44</v>
      </c>
      <c r="I1731" s="11"/>
      <c r="J1731" s="11"/>
    </row>
    <row r="1732" spans="1:10" ht="19.5" customHeight="1" x14ac:dyDescent="0.25">
      <c r="A1732" s="11" t="s">
        <v>1437</v>
      </c>
      <c r="B1732" s="12" t="s">
        <v>122</v>
      </c>
      <c r="C1732" s="6">
        <v>76985</v>
      </c>
      <c r="D1732" s="5">
        <v>0</v>
      </c>
      <c r="E1732" s="5">
        <v>0</v>
      </c>
      <c r="F1732" s="5">
        <v>5</v>
      </c>
      <c r="G1732" s="5">
        <v>0.1</v>
      </c>
      <c r="H1732" s="5">
        <v>336</v>
      </c>
      <c r="I1732" s="11"/>
      <c r="J1732" s="11"/>
    </row>
    <row r="1733" spans="1:10" ht="19.5" customHeight="1" x14ac:dyDescent="0.25">
      <c r="A1733" s="11" t="s">
        <v>1439</v>
      </c>
      <c r="B1733" s="12" t="s">
        <v>122</v>
      </c>
      <c r="C1733" s="6">
        <v>26222</v>
      </c>
      <c r="D1733" s="5">
        <v>126</v>
      </c>
      <c r="E1733" s="5">
        <v>4.8</v>
      </c>
      <c r="F1733" s="5">
        <v>16</v>
      </c>
      <c r="G1733" s="5">
        <v>0.6</v>
      </c>
      <c r="H1733" s="5">
        <v>40</v>
      </c>
      <c r="I1733" s="11"/>
      <c r="J1733" s="11"/>
    </row>
    <row r="1734" spans="1:10" ht="19.5" customHeight="1" x14ac:dyDescent="0.25">
      <c r="A1734" s="11" t="s">
        <v>1486</v>
      </c>
      <c r="B1734" s="12" t="s">
        <v>122</v>
      </c>
      <c r="C1734" s="6">
        <v>26437</v>
      </c>
      <c r="D1734" s="5">
        <v>498</v>
      </c>
      <c r="E1734" s="5">
        <v>19</v>
      </c>
      <c r="F1734" s="5">
        <v>27</v>
      </c>
      <c r="G1734" s="5">
        <v>1</v>
      </c>
      <c r="H1734" s="5">
        <v>36</v>
      </c>
      <c r="I1734" s="11"/>
      <c r="J1734" s="11"/>
    </row>
    <row r="1735" spans="1:10" ht="19.5" customHeight="1" x14ac:dyDescent="0.25">
      <c r="A1735" s="11" t="s">
        <v>1489</v>
      </c>
      <c r="B1735" s="12" t="s">
        <v>122</v>
      </c>
      <c r="C1735" s="6">
        <v>588957</v>
      </c>
      <c r="D1735" s="5">
        <v>499</v>
      </c>
      <c r="E1735" s="5">
        <v>0.9</v>
      </c>
      <c r="F1735" s="6">
        <v>2115</v>
      </c>
      <c r="G1735" s="5">
        <v>3.6</v>
      </c>
      <c r="H1735" s="6">
        <v>3618</v>
      </c>
      <c r="I1735" s="11"/>
      <c r="J1735" s="11"/>
    </row>
    <row r="1736" spans="1:10" ht="19.5" customHeight="1" x14ac:dyDescent="0.25">
      <c r="A1736" s="11" t="s">
        <v>1557</v>
      </c>
      <c r="B1736" s="12" t="s">
        <v>122</v>
      </c>
      <c r="C1736" s="6">
        <v>105722</v>
      </c>
      <c r="D1736" s="6">
        <v>1209</v>
      </c>
      <c r="E1736" s="5">
        <v>11.5</v>
      </c>
      <c r="F1736" s="5">
        <v>98</v>
      </c>
      <c r="G1736" s="5">
        <v>0.9</v>
      </c>
      <c r="H1736" s="5">
        <v>294</v>
      </c>
      <c r="I1736" s="11"/>
      <c r="J1736" s="11"/>
    </row>
    <row r="1737" spans="1:10" ht="19.5" customHeight="1" x14ac:dyDescent="0.25">
      <c r="A1737" s="11" t="s">
        <v>23</v>
      </c>
      <c r="B1737" s="12" t="s">
        <v>30</v>
      </c>
      <c r="C1737" s="6">
        <v>102336</v>
      </c>
      <c r="D1737" s="5">
        <v>567</v>
      </c>
      <c r="E1737" s="5">
        <v>5.6</v>
      </c>
      <c r="F1737" s="5">
        <v>73</v>
      </c>
      <c r="G1737" s="5">
        <v>0.7</v>
      </c>
      <c r="H1737" s="5">
        <v>18</v>
      </c>
      <c r="I1737" s="11"/>
      <c r="J1737" s="11"/>
    </row>
    <row r="1738" spans="1:10" ht="19.5" customHeight="1" x14ac:dyDescent="0.25">
      <c r="A1738" s="11" t="s">
        <v>60</v>
      </c>
      <c r="B1738" s="12" t="s">
        <v>30</v>
      </c>
      <c r="C1738" s="6">
        <v>1223048</v>
      </c>
      <c r="D1738" s="6">
        <v>-7835</v>
      </c>
      <c r="E1738" s="5">
        <v>-6.4</v>
      </c>
      <c r="F1738" s="6">
        <v>3895</v>
      </c>
      <c r="G1738" s="5">
        <v>3.2</v>
      </c>
      <c r="H1738" s="5">
        <v>-550</v>
      </c>
      <c r="I1738" s="11"/>
      <c r="J1738" s="11"/>
    </row>
    <row r="1739" spans="1:10" ht="19.5" customHeight="1" x14ac:dyDescent="0.25">
      <c r="A1739" s="11" t="s">
        <v>96</v>
      </c>
      <c r="B1739" s="12" t="s">
        <v>30</v>
      </c>
      <c r="C1739" s="6">
        <v>65642</v>
      </c>
      <c r="D1739" s="5">
        <v>-165</v>
      </c>
      <c r="E1739" s="5">
        <v>-2.5</v>
      </c>
      <c r="F1739" s="5">
        <v>2</v>
      </c>
      <c r="G1739" s="5">
        <v>0</v>
      </c>
      <c r="H1739" s="5">
        <v>-323</v>
      </c>
      <c r="I1739" s="11"/>
      <c r="J1739" s="11"/>
    </row>
    <row r="1740" spans="1:10" ht="19.5" customHeight="1" x14ac:dyDescent="0.25">
      <c r="A1740" s="11" t="s">
        <v>154</v>
      </c>
      <c r="B1740" s="12" t="s">
        <v>30</v>
      </c>
      <c r="C1740" s="6">
        <v>166140</v>
      </c>
      <c r="D1740" s="5">
        <v>-564</v>
      </c>
      <c r="E1740" s="5">
        <v>-3.4</v>
      </c>
      <c r="F1740" s="5">
        <v>39</v>
      </c>
      <c r="G1740" s="5">
        <v>0.2</v>
      </c>
      <c r="H1740" s="5">
        <v>-450</v>
      </c>
      <c r="I1740" s="11"/>
      <c r="J1740" s="11"/>
    </row>
    <row r="1741" spans="1:10" ht="19.5" customHeight="1" x14ac:dyDescent="0.25">
      <c r="A1741" s="11" t="s">
        <v>157</v>
      </c>
      <c r="B1741" s="12" t="s">
        <v>30</v>
      </c>
      <c r="C1741" s="6">
        <v>48480</v>
      </c>
      <c r="D1741" s="5">
        <v>-96</v>
      </c>
      <c r="E1741" s="5">
        <v>-2</v>
      </c>
      <c r="F1741" s="5">
        <v>10</v>
      </c>
      <c r="G1741" s="5">
        <v>0.2</v>
      </c>
      <c r="H1741" s="5">
        <v>-84</v>
      </c>
      <c r="I1741" s="11"/>
      <c r="J1741" s="11"/>
    </row>
    <row r="1742" spans="1:10" ht="19.5" customHeight="1" x14ac:dyDescent="0.25">
      <c r="A1742" s="11" t="s">
        <v>170</v>
      </c>
      <c r="B1742" s="12" t="s">
        <v>30</v>
      </c>
      <c r="C1742" s="6">
        <v>417854</v>
      </c>
      <c r="D1742" s="5">
        <v>-522</v>
      </c>
      <c r="E1742" s="5">
        <v>-1.3</v>
      </c>
      <c r="F1742" s="6">
        <v>1738</v>
      </c>
      <c r="G1742" s="5">
        <v>4.2</v>
      </c>
      <c r="H1742" s="5">
        <v>922</v>
      </c>
      <c r="I1742" s="11"/>
      <c r="J1742" s="11"/>
    </row>
    <row r="1743" spans="1:10" ht="19.5" customHeight="1" x14ac:dyDescent="0.25">
      <c r="A1743" s="11" t="s">
        <v>187</v>
      </c>
      <c r="B1743" s="12" t="s">
        <v>30</v>
      </c>
      <c r="C1743" s="6">
        <v>123457</v>
      </c>
      <c r="D1743" s="5">
        <v>-123</v>
      </c>
      <c r="E1743" s="5">
        <v>-1</v>
      </c>
      <c r="F1743" s="5">
        <v>24</v>
      </c>
      <c r="G1743" s="5">
        <v>0.2</v>
      </c>
      <c r="H1743" s="5">
        <v>-364</v>
      </c>
      <c r="I1743" s="11"/>
      <c r="J1743" s="11"/>
    </row>
    <row r="1744" spans="1:10" ht="19.5" customHeight="1" x14ac:dyDescent="0.25">
      <c r="A1744" s="11" t="s">
        <v>211</v>
      </c>
      <c r="B1744" s="12" t="s">
        <v>30</v>
      </c>
      <c r="C1744" s="6">
        <v>60853</v>
      </c>
      <c r="D1744" s="5">
        <v>-142</v>
      </c>
      <c r="E1744" s="5">
        <v>-2.2999999999999998</v>
      </c>
      <c r="F1744" s="5">
        <v>24</v>
      </c>
      <c r="G1744" s="5">
        <v>0.4</v>
      </c>
      <c r="H1744" s="5">
        <v>-12</v>
      </c>
      <c r="I1744" s="11"/>
      <c r="J1744" s="11"/>
    </row>
    <row r="1745" spans="1:10" ht="19.5" customHeight="1" x14ac:dyDescent="0.25">
      <c r="A1745" s="11" t="s">
        <v>237</v>
      </c>
      <c r="B1745" s="12" t="s">
        <v>30</v>
      </c>
      <c r="C1745" s="6">
        <v>628341</v>
      </c>
      <c r="D1745" s="5">
        <v>651</v>
      </c>
      <c r="E1745" s="5">
        <v>1</v>
      </c>
      <c r="F1745" s="6">
        <v>1002</v>
      </c>
      <c r="G1745" s="5">
        <v>1.6</v>
      </c>
      <c r="H1745" s="5">
        <v>-21</v>
      </c>
      <c r="I1745" s="11"/>
      <c r="J1745" s="11"/>
    </row>
    <row r="1746" spans="1:10" ht="19.5" customHeight="1" x14ac:dyDescent="0.25">
      <c r="A1746" s="11" t="s">
        <v>251</v>
      </c>
      <c r="B1746" s="12" t="s">
        <v>30</v>
      </c>
      <c r="C1746" s="6">
        <v>187108</v>
      </c>
      <c r="D1746" s="5">
        <v>913</v>
      </c>
      <c r="E1746" s="5">
        <v>4.9000000000000004</v>
      </c>
      <c r="F1746" s="5">
        <v>129</v>
      </c>
      <c r="G1746" s="5">
        <v>0.7</v>
      </c>
      <c r="H1746" s="5">
        <v>-131</v>
      </c>
      <c r="I1746" s="11"/>
      <c r="J1746" s="11"/>
    </row>
    <row r="1747" spans="1:10" ht="19.5" customHeight="1" x14ac:dyDescent="0.25">
      <c r="A1747" s="11" t="s">
        <v>269</v>
      </c>
      <c r="B1747" s="12" t="s">
        <v>30</v>
      </c>
      <c r="C1747" s="6">
        <v>133054</v>
      </c>
      <c r="D1747" s="5">
        <v>-834</v>
      </c>
      <c r="E1747" s="5">
        <v>-6.2</v>
      </c>
      <c r="F1747" s="5">
        <v>46</v>
      </c>
      <c r="G1747" s="5">
        <v>0.3</v>
      </c>
      <c r="H1747" s="5">
        <v>-469</v>
      </c>
      <c r="I1747" s="11"/>
      <c r="J1747" s="11"/>
    </row>
    <row r="1748" spans="1:10" ht="19.5" customHeight="1" x14ac:dyDescent="0.25">
      <c r="A1748" s="11" t="s">
        <v>280</v>
      </c>
      <c r="B1748" s="12" t="s">
        <v>30</v>
      </c>
      <c r="C1748" s="6">
        <v>63853</v>
      </c>
      <c r="D1748" s="5">
        <v>522</v>
      </c>
      <c r="E1748" s="5">
        <v>8.1999999999999993</v>
      </c>
      <c r="F1748" s="5">
        <v>12</v>
      </c>
      <c r="G1748" s="5">
        <v>0.2</v>
      </c>
      <c r="H1748" s="5">
        <v>-195</v>
      </c>
      <c r="I1748" s="11"/>
      <c r="J1748" s="11"/>
    </row>
    <row r="1749" spans="1:10" ht="19.5" customHeight="1" x14ac:dyDescent="0.25">
      <c r="A1749" s="11" t="s">
        <v>300</v>
      </c>
      <c r="B1749" s="12" t="s">
        <v>30</v>
      </c>
      <c r="C1749" s="6">
        <v>162660</v>
      </c>
      <c r="D1749" s="5">
        <v>-853</v>
      </c>
      <c r="E1749" s="5">
        <v>-5.3</v>
      </c>
      <c r="F1749" s="6">
        <v>1202</v>
      </c>
      <c r="G1749" s="5">
        <v>7.4</v>
      </c>
      <c r="H1749" s="5">
        <v>222</v>
      </c>
      <c r="I1749" s="11"/>
      <c r="J1749" s="11"/>
    </row>
    <row r="1750" spans="1:10" ht="19.5" customHeight="1" x14ac:dyDescent="0.25">
      <c r="A1750" s="11" t="s">
        <v>324</v>
      </c>
      <c r="B1750" s="12" t="s">
        <v>30</v>
      </c>
      <c r="C1750" s="6">
        <v>519293</v>
      </c>
      <c r="D1750" s="5">
        <v>-105</v>
      </c>
      <c r="E1750" s="5">
        <v>-0.2</v>
      </c>
      <c r="F1750" s="6">
        <v>1566</v>
      </c>
      <c r="G1750" s="5">
        <v>3</v>
      </c>
      <c r="H1750" s="6">
        <v>1366</v>
      </c>
      <c r="I1750" s="11"/>
      <c r="J1750" s="11"/>
    </row>
    <row r="1751" spans="1:10" ht="19.5" customHeight="1" x14ac:dyDescent="0.25">
      <c r="A1751" s="11" t="s">
        <v>344</v>
      </c>
      <c r="B1751" s="12" t="s">
        <v>30</v>
      </c>
      <c r="C1751" s="6">
        <v>38458</v>
      </c>
      <c r="D1751" s="5">
        <v>-114</v>
      </c>
      <c r="E1751" s="5">
        <v>-3</v>
      </c>
      <c r="F1751" s="5">
        <v>33</v>
      </c>
      <c r="G1751" s="5">
        <v>0.9</v>
      </c>
      <c r="H1751" s="5">
        <v>-18</v>
      </c>
      <c r="I1751" s="11"/>
      <c r="J1751" s="11"/>
    </row>
    <row r="1752" spans="1:10" ht="19.5" customHeight="1" x14ac:dyDescent="0.25">
      <c r="A1752" s="11" t="s">
        <v>350</v>
      </c>
      <c r="B1752" s="12" t="s">
        <v>30</v>
      </c>
      <c r="C1752" s="6">
        <v>79685</v>
      </c>
      <c r="D1752" s="5">
        <v>-175</v>
      </c>
      <c r="E1752" s="5">
        <v>-2.2000000000000002</v>
      </c>
      <c r="F1752" s="5">
        <v>63</v>
      </c>
      <c r="G1752" s="5">
        <v>0.8</v>
      </c>
      <c r="H1752" s="5">
        <v>-236</v>
      </c>
      <c r="I1752" s="11"/>
      <c r="J1752" s="11"/>
    </row>
    <row r="1753" spans="1:10" ht="19.5" customHeight="1" x14ac:dyDescent="0.25">
      <c r="A1753" s="11" t="s">
        <v>354</v>
      </c>
      <c r="B1753" s="12" t="s">
        <v>30</v>
      </c>
      <c r="C1753" s="6">
        <v>38998</v>
      </c>
      <c r="D1753" s="5">
        <v>-35</v>
      </c>
      <c r="E1753" s="5">
        <v>-0.9</v>
      </c>
      <c r="F1753" s="5">
        <v>26</v>
      </c>
      <c r="G1753" s="5">
        <v>0.7</v>
      </c>
      <c r="H1753" s="5">
        <v>24</v>
      </c>
      <c r="I1753" s="11"/>
      <c r="J1753" s="11"/>
    </row>
    <row r="1754" spans="1:10" ht="19.5" customHeight="1" x14ac:dyDescent="0.25">
      <c r="A1754" s="11" t="s">
        <v>372</v>
      </c>
      <c r="B1754" s="12" t="s">
        <v>30</v>
      </c>
      <c r="C1754" s="6">
        <v>65932</v>
      </c>
      <c r="D1754" s="5">
        <v>-113</v>
      </c>
      <c r="E1754" s="5">
        <v>-1.7</v>
      </c>
      <c r="F1754" s="5">
        <v>33</v>
      </c>
      <c r="G1754" s="5">
        <v>0.5</v>
      </c>
      <c r="H1754" s="5">
        <v>-138</v>
      </c>
      <c r="I1754" s="11"/>
      <c r="J1754" s="11"/>
    </row>
    <row r="1755" spans="1:10" ht="19.5" customHeight="1" x14ac:dyDescent="0.25">
      <c r="A1755" s="11" t="s">
        <v>400</v>
      </c>
      <c r="B1755" s="12" t="s">
        <v>30</v>
      </c>
      <c r="C1755" s="6">
        <v>86159</v>
      </c>
      <c r="D1755" s="5">
        <v>-350</v>
      </c>
      <c r="E1755" s="5">
        <v>-4.0999999999999996</v>
      </c>
      <c r="F1755" s="5">
        <v>32</v>
      </c>
      <c r="G1755" s="5">
        <v>0.4</v>
      </c>
      <c r="H1755" s="5">
        <v>-26</v>
      </c>
      <c r="I1755" s="11"/>
      <c r="J1755" s="11"/>
    </row>
    <row r="1756" spans="1:10" ht="19.5" customHeight="1" x14ac:dyDescent="0.25">
      <c r="A1756" s="11" t="s">
        <v>411</v>
      </c>
      <c r="B1756" s="12" t="s">
        <v>30</v>
      </c>
      <c r="C1756" s="6">
        <v>250066</v>
      </c>
      <c r="D1756" s="6">
        <v>1117</v>
      </c>
      <c r="E1756" s="5">
        <v>4.5</v>
      </c>
      <c r="F1756" s="5">
        <v>694</v>
      </c>
      <c r="G1756" s="5">
        <v>2.8</v>
      </c>
      <c r="H1756" s="5">
        <v>364</v>
      </c>
      <c r="I1756" s="11"/>
      <c r="J1756" s="11"/>
    </row>
    <row r="1757" spans="1:10" ht="19.5" customHeight="1" x14ac:dyDescent="0.25">
      <c r="A1757" s="11" t="s">
        <v>425</v>
      </c>
      <c r="B1757" s="12" t="s">
        <v>30</v>
      </c>
      <c r="C1757" s="6">
        <v>275710</v>
      </c>
      <c r="D1757" s="5">
        <v>-386</v>
      </c>
      <c r="E1757" s="5">
        <v>-1.4</v>
      </c>
      <c r="F1757" s="6">
        <v>1172</v>
      </c>
      <c r="G1757" s="5">
        <v>4.3</v>
      </c>
      <c r="H1757" s="5">
        <v>813</v>
      </c>
      <c r="I1757" s="11"/>
      <c r="J1757" s="11"/>
    </row>
    <row r="1758" spans="1:10" ht="19.5" customHeight="1" x14ac:dyDescent="0.25">
      <c r="A1758" s="11" t="s">
        <v>440</v>
      </c>
      <c r="B1758" s="12" t="s">
        <v>30</v>
      </c>
      <c r="C1758" s="6">
        <v>564696</v>
      </c>
      <c r="D1758" s="6">
        <v>-2317</v>
      </c>
      <c r="E1758" s="5">
        <v>-4.0999999999999996</v>
      </c>
      <c r="F1758" s="6">
        <v>2026</v>
      </c>
      <c r="G1758" s="5">
        <v>3.6</v>
      </c>
      <c r="H1758" s="5">
        <v>993</v>
      </c>
      <c r="I1758" s="11"/>
      <c r="J1758" s="11"/>
    </row>
    <row r="1759" spans="1:10" ht="19.5" customHeight="1" x14ac:dyDescent="0.25">
      <c r="A1759" s="11" t="s">
        <v>494</v>
      </c>
      <c r="B1759" s="12" t="s">
        <v>30</v>
      </c>
      <c r="C1759" s="6">
        <v>30197</v>
      </c>
      <c r="D1759" s="5">
        <v>-147</v>
      </c>
      <c r="E1759" s="5">
        <v>-4.8</v>
      </c>
      <c r="F1759" s="5">
        <v>2</v>
      </c>
      <c r="G1759" s="5">
        <v>0.1</v>
      </c>
      <c r="H1759" s="5">
        <v>-80</v>
      </c>
      <c r="I1759" s="11"/>
      <c r="J1759" s="11"/>
    </row>
    <row r="1760" spans="1:10" ht="19.5" customHeight="1" x14ac:dyDescent="0.25">
      <c r="A1760" s="11" t="s">
        <v>503</v>
      </c>
      <c r="B1760" s="12" t="s">
        <v>30</v>
      </c>
      <c r="C1760" s="6">
        <v>274541</v>
      </c>
      <c r="D1760" s="6">
        <v>-2990</v>
      </c>
      <c r="E1760" s="5">
        <v>-10.9</v>
      </c>
      <c r="F1760" s="5">
        <v>924</v>
      </c>
      <c r="G1760" s="5">
        <v>3.4</v>
      </c>
      <c r="H1760" s="5">
        <v>275</v>
      </c>
      <c r="I1760" s="11"/>
      <c r="J1760" s="11"/>
    </row>
    <row r="1761" spans="1:10" ht="19.5" customHeight="1" x14ac:dyDescent="0.25">
      <c r="A1761" s="11" t="s">
        <v>521</v>
      </c>
      <c r="B1761" s="12" t="s">
        <v>30</v>
      </c>
      <c r="C1761" s="6">
        <v>131504</v>
      </c>
      <c r="D1761" s="5">
        <v>-516</v>
      </c>
      <c r="E1761" s="5">
        <v>-3.9</v>
      </c>
      <c r="F1761" s="5">
        <v>80</v>
      </c>
      <c r="G1761" s="5">
        <v>0.6</v>
      </c>
      <c r="H1761" s="5">
        <v>-447</v>
      </c>
      <c r="I1761" s="11"/>
      <c r="J1761" s="11"/>
    </row>
    <row r="1762" spans="1:10" ht="19.5" customHeight="1" x14ac:dyDescent="0.25">
      <c r="A1762" s="11" t="s">
        <v>538</v>
      </c>
      <c r="B1762" s="12" t="s">
        <v>30</v>
      </c>
      <c r="C1762" s="6">
        <v>154234</v>
      </c>
      <c r="D1762" s="5">
        <v>222</v>
      </c>
      <c r="E1762" s="5">
        <v>1.4</v>
      </c>
      <c r="F1762" s="5">
        <v>234</v>
      </c>
      <c r="G1762" s="5">
        <v>1.5</v>
      </c>
      <c r="H1762" s="5">
        <v>223</v>
      </c>
      <c r="I1762" s="11"/>
      <c r="J1762" s="11"/>
    </row>
    <row r="1763" spans="1:10" ht="19.5" customHeight="1" x14ac:dyDescent="0.25">
      <c r="A1763" s="11" t="s">
        <v>547</v>
      </c>
      <c r="B1763" s="12" t="s">
        <v>30</v>
      </c>
      <c r="C1763" s="6">
        <v>14590</v>
      </c>
      <c r="D1763" s="5">
        <v>-18</v>
      </c>
      <c r="E1763" s="5">
        <v>-1.2</v>
      </c>
      <c r="F1763" s="5">
        <v>6</v>
      </c>
      <c r="G1763" s="5">
        <v>0.4</v>
      </c>
      <c r="H1763" s="5">
        <v>-16</v>
      </c>
      <c r="I1763" s="11"/>
      <c r="J1763" s="11"/>
    </row>
    <row r="1764" spans="1:10" ht="19.5" customHeight="1" x14ac:dyDescent="0.25">
      <c r="A1764" s="11" t="s">
        <v>606</v>
      </c>
      <c r="B1764" s="12" t="s">
        <v>30</v>
      </c>
      <c r="C1764" s="6">
        <v>36770</v>
      </c>
      <c r="D1764" s="5">
        <v>-345</v>
      </c>
      <c r="E1764" s="5">
        <v>-9.3000000000000007</v>
      </c>
      <c r="F1764" s="5">
        <v>3</v>
      </c>
      <c r="G1764" s="5">
        <v>0.1</v>
      </c>
      <c r="H1764" s="5">
        <v>-46</v>
      </c>
      <c r="I1764" s="11"/>
      <c r="J1764" s="11"/>
    </row>
    <row r="1765" spans="1:10" ht="19.5" customHeight="1" x14ac:dyDescent="0.25">
      <c r="A1765" s="11" t="s">
        <v>696</v>
      </c>
      <c r="B1765" s="12" t="s">
        <v>30</v>
      </c>
      <c r="C1765" s="6">
        <v>45491</v>
      </c>
      <c r="D1765" s="5">
        <v>84</v>
      </c>
      <c r="E1765" s="5">
        <v>1.8</v>
      </c>
      <c r="F1765" s="5">
        <v>26</v>
      </c>
      <c r="G1765" s="5">
        <v>0.6</v>
      </c>
      <c r="H1765" s="5">
        <v>-118</v>
      </c>
      <c r="I1765" s="11"/>
      <c r="J1765" s="11"/>
    </row>
    <row r="1766" spans="1:10" ht="19.5" customHeight="1" x14ac:dyDescent="0.25">
      <c r="A1766" s="11" t="s">
        <v>706</v>
      </c>
      <c r="B1766" s="12" t="s">
        <v>30</v>
      </c>
      <c r="C1766" s="6">
        <v>84953</v>
      </c>
      <c r="D1766" s="5">
        <v>-266</v>
      </c>
      <c r="E1766" s="5">
        <v>-3.1</v>
      </c>
      <c r="F1766" s="5">
        <v>104</v>
      </c>
      <c r="G1766" s="5">
        <v>1.2</v>
      </c>
      <c r="H1766" s="5">
        <v>-140</v>
      </c>
      <c r="I1766" s="11"/>
      <c r="J1766" s="11"/>
    </row>
    <row r="1767" spans="1:10" ht="19.5" customHeight="1" x14ac:dyDescent="0.25">
      <c r="A1767" s="11" t="s">
        <v>728</v>
      </c>
      <c r="B1767" s="12" t="s">
        <v>30</v>
      </c>
      <c r="C1767" s="6">
        <v>43804</v>
      </c>
      <c r="D1767" s="5">
        <v>-123</v>
      </c>
      <c r="E1767" s="5">
        <v>-2.8</v>
      </c>
      <c r="F1767" s="5">
        <v>7</v>
      </c>
      <c r="G1767" s="5">
        <v>0.2</v>
      </c>
      <c r="H1767" s="5">
        <v>-34</v>
      </c>
      <c r="I1767" s="11"/>
      <c r="J1767" s="11"/>
    </row>
    <row r="1768" spans="1:10" ht="19.5" customHeight="1" x14ac:dyDescent="0.25">
      <c r="A1768" s="11" t="s">
        <v>745</v>
      </c>
      <c r="B1768" s="12" t="s">
        <v>30</v>
      </c>
      <c r="C1768" s="6">
        <v>24514</v>
      </c>
      <c r="D1768" s="5">
        <v>11</v>
      </c>
      <c r="E1768" s="5">
        <v>0.4</v>
      </c>
      <c r="F1768" s="5">
        <v>29</v>
      </c>
      <c r="G1768" s="5">
        <v>1.2</v>
      </c>
      <c r="H1768" s="5">
        <v>0</v>
      </c>
      <c r="I1768" s="11"/>
      <c r="J1768" s="11"/>
    </row>
    <row r="1769" spans="1:10" ht="19.5" customHeight="1" x14ac:dyDescent="0.25">
      <c r="A1769" s="11" t="s">
        <v>791</v>
      </c>
      <c r="B1769" s="12" t="s">
        <v>30</v>
      </c>
      <c r="C1769" s="6">
        <v>210761</v>
      </c>
      <c r="D1769" s="5">
        <v>-483</v>
      </c>
      <c r="E1769" s="5">
        <v>-2.2999999999999998</v>
      </c>
      <c r="F1769" s="5">
        <v>779</v>
      </c>
      <c r="G1769" s="5">
        <v>3.7</v>
      </c>
      <c r="H1769" s="5">
        <v>-400</v>
      </c>
      <c r="I1769" s="11"/>
      <c r="J1769" s="11"/>
    </row>
    <row r="1770" spans="1:10" ht="19.5" customHeight="1" x14ac:dyDescent="0.25">
      <c r="A1770" s="11" t="s">
        <v>802</v>
      </c>
      <c r="B1770" s="12" t="s">
        <v>30</v>
      </c>
      <c r="C1770" s="6">
        <v>542903</v>
      </c>
      <c r="D1770" s="5">
        <v>-64</v>
      </c>
      <c r="E1770" s="5">
        <v>-0.1</v>
      </c>
      <c r="F1770" s="6">
        <v>1653</v>
      </c>
      <c r="G1770" s="5">
        <v>3.1</v>
      </c>
      <c r="H1770" s="6">
        <v>2198</v>
      </c>
      <c r="I1770" s="11"/>
      <c r="J1770" s="11"/>
    </row>
    <row r="1771" spans="1:10" ht="19.5" customHeight="1" x14ac:dyDescent="0.25">
      <c r="A1771" s="11" t="s">
        <v>821</v>
      </c>
      <c r="B1771" s="12" t="s">
        <v>30</v>
      </c>
      <c r="C1771" s="6">
        <v>87069</v>
      </c>
      <c r="D1771" s="5">
        <v>-427</v>
      </c>
      <c r="E1771" s="5">
        <v>-4.9000000000000004</v>
      </c>
      <c r="F1771" s="5">
        <v>25</v>
      </c>
      <c r="G1771" s="5">
        <v>0.3</v>
      </c>
      <c r="H1771" s="5">
        <v>-157</v>
      </c>
      <c r="I1771" s="11"/>
      <c r="J1771" s="11"/>
    </row>
    <row r="1772" spans="1:10" ht="19.5" customHeight="1" x14ac:dyDescent="0.25">
      <c r="A1772" s="11" t="s">
        <v>827</v>
      </c>
      <c r="B1772" s="12" t="s">
        <v>30</v>
      </c>
      <c r="C1772" s="6">
        <v>139754</v>
      </c>
      <c r="D1772" s="5">
        <v>426</v>
      </c>
      <c r="E1772" s="5">
        <v>3.1</v>
      </c>
      <c r="F1772" s="5">
        <v>678</v>
      </c>
      <c r="G1772" s="5">
        <v>4.9000000000000004</v>
      </c>
      <c r="H1772" s="5">
        <v>99</v>
      </c>
      <c r="I1772" s="11"/>
      <c r="J1772" s="11"/>
    </row>
    <row r="1773" spans="1:10" ht="19.5" customHeight="1" x14ac:dyDescent="0.25">
      <c r="A1773" s="11" t="s">
        <v>831</v>
      </c>
      <c r="B1773" s="12" t="s">
        <v>30</v>
      </c>
      <c r="C1773" s="6">
        <v>366494</v>
      </c>
      <c r="D1773" s="5">
        <v>214</v>
      </c>
      <c r="E1773" s="5">
        <v>0.6</v>
      </c>
      <c r="F1773" s="6">
        <v>2323</v>
      </c>
      <c r="G1773" s="5">
        <v>6.4</v>
      </c>
      <c r="H1773" s="5">
        <v>865</v>
      </c>
      <c r="I1773" s="11"/>
      <c r="J1773" s="11"/>
    </row>
    <row r="1774" spans="1:10" ht="19.5" customHeight="1" x14ac:dyDescent="0.25">
      <c r="A1774" s="11" t="s">
        <v>869</v>
      </c>
      <c r="B1774" s="12" t="s">
        <v>30</v>
      </c>
      <c r="C1774" s="6">
        <v>317343</v>
      </c>
      <c r="D1774" s="5">
        <v>473</v>
      </c>
      <c r="E1774" s="5">
        <v>1.5</v>
      </c>
      <c r="F1774" s="5">
        <v>950</v>
      </c>
      <c r="G1774" s="5">
        <v>3</v>
      </c>
      <c r="H1774" s="5">
        <v>-855</v>
      </c>
      <c r="I1774" s="11"/>
      <c r="J1774" s="11"/>
    </row>
    <row r="1775" spans="1:10" ht="19.5" customHeight="1" x14ac:dyDescent="0.25">
      <c r="A1775" s="11" t="s">
        <v>870</v>
      </c>
      <c r="B1775" s="12" t="s">
        <v>30</v>
      </c>
      <c r="C1775" s="6">
        <v>113841</v>
      </c>
      <c r="D1775" s="5">
        <v>-782</v>
      </c>
      <c r="E1775" s="5">
        <v>-6.8</v>
      </c>
      <c r="F1775" s="5">
        <v>68</v>
      </c>
      <c r="G1775" s="5">
        <v>0.6</v>
      </c>
      <c r="H1775" s="5">
        <v>-153</v>
      </c>
      <c r="I1775" s="11"/>
      <c r="J1775" s="11"/>
    </row>
    <row r="1776" spans="1:10" ht="19.5" customHeight="1" x14ac:dyDescent="0.25">
      <c r="A1776" s="11" t="s">
        <v>919</v>
      </c>
      <c r="B1776" s="12" t="s">
        <v>30</v>
      </c>
      <c r="C1776" s="6">
        <v>41330</v>
      </c>
      <c r="D1776" s="5">
        <v>-84</v>
      </c>
      <c r="E1776" s="5">
        <v>-2</v>
      </c>
      <c r="F1776" s="5">
        <v>18</v>
      </c>
      <c r="G1776" s="5">
        <v>0.4</v>
      </c>
      <c r="H1776" s="5">
        <v>-121</v>
      </c>
      <c r="I1776" s="11"/>
      <c r="J1776" s="11"/>
    </row>
    <row r="1777" spans="1:10" ht="19.5" customHeight="1" x14ac:dyDescent="0.25">
      <c r="A1777" s="11" t="s">
        <v>938</v>
      </c>
      <c r="B1777" s="12" t="s">
        <v>30</v>
      </c>
      <c r="C1777" s="6">
        <v>111750</v>
      </c>
      <c r="D1777" s="5">
        <v>-641</v>
      </c>
      <c r="E1777" s="5">
        <v>-5.7</v>
      </c>
      <c r="F1777" s="5">
        <v>50</v>
      </c>
      <c r="G1777" s="5">
        <v>0.4</v>
      </c>
      <c r="H1777" s="5">
        <v>-332</v>
      </c>
      <c r="I1777" s="11"/>
      <c r="J1777" s="11"/>
    </row>
    <row r="1778" spans="1:10" ht="19.5" customHeight="1" x14ac:dyDescent="0.25">
      <c r="A1778" s="11" t="s">
        <v>947</v>
      </c>
      <c r="B1778" s="12" t="s">
        <v>30</v>
      </c>
      <c r="C1778" s="6">
        <v>46388</v>
      </c>
      <c r="D1778" s="5">
        <v>-17</v>
      </c>
      <c r="E1778" s="5">
        <v>-0.4</v>
      </c>
      <c r="F1778" s="5">
        <v>21</v>
      </c>
      <c r="G1778" s="5">
        <v>0.5</v>
      </c>
      <c r="H1778" s="5">
        <v>73</v>
      </c>
      <c r="I1778" s="11"/>
      <c r="J1778" s="11"/>
    </row>
    <row r="1779" spans="1:10" ht="19.5" customHeight="1" x14ac:dyDescent="0.25">
      <c r="A1779" s="11" t="s">
        <v>969</v>
      </c>
      <c r="B1779" s="12" t="s">
        <v>30</v>
      </c>
      <c r="C1779" s="6">
        <v>168046</v>
      </c>
      <c r="D1779" s="6">
        <v>1308</v>
      </c>
      <c r="E1779" s="5">
        <v>7.8</v>
      </c>
      <c r="F1779" s="5">
        <v>342</v>
      </c>
      <c r="G1779" s="5">
        <v>2</v>
      </c>
      <c r="H1779" s="5">
        <v>-109</v>
      </c>
      <c r="I1779" s="11"/>
      <c r="J1779" s="11"/>
    </row>
    <row r="1780" spans="1:10" ht="19.5" customHeight="1" x14ac:dyDescent="0.25">
      <c r="A1780" s="11" t="s">
        <v>974</v>
      </c>
      <c r="B1780" s="12" t="s">
        <v>30</v>
      </c>
      <c r="C1780" s="6">
        <v>826075</v>
      </c>
      <c r="D1780" s="6">
        <v>1586</v>
      </c>
      <c r="E1780" s="5">
        <v>1.9</v>
      </c>
      <c r="F1780" s="6">
        <v>2879</v>
      </c>
      <c r="G1780" s="5">
        <v>3.5</v>
      </c>
      <c r="H1780" s="6">
        <v>1011</v>
      </c>
      <c r="I1780" s="11"/>
      <c r="J1780" s="11"/>
    </row>
    <row r="1781" spans="1:10" ht="19.5" customHeight="1" x14ac:dyDescent="0.25">
      <c r="A1781" s="11" t="s">
        <v>975</v>
      </c>
      <c r="B1781" s="12" t="s">
        <v>30</v>
      </c>
      <c r="C1781" s="6">
        <v>18272</v>
      </c>
      <c r="D1781" s="5">
        <v>7</v>
      </c>
      <c r="E1781" s="5">
        <v>0.4</v>
      </c>
      <c r="F1781" s="5">
        <v>43</v>
      </c>
      <c r="G1781" s="5">
        <v>2.4</v>
      </c>
      <c r="H1781" s="5">
        <v>-6</v>
      </c>
      <c r="I1781" s="11"/>
      <c r="J1781" s="11"/>
    </row>
    <row r="1782" spans="1:10" ht="19.5" customHeight="1" x14ac:dyDescent="0.25">
      <c r="A1782" s="11" t="s">
        <v>1031</v>
      </c>
      <c r="B1782" s="12" t="s">
        <v>30</v>
      </c>
      <c r="C1782" s="6">
        <v>303405</v>
      </c>
      <c r="D1782" s="6">
        <v>1041</v>
      </c>
      <c r="E1782" s="5">
        <v>3.4</v>
      </c>
      <c r="F1782" s="5">
        <v>744</v>
      </c>
      <c r="G1782" s="5">
        <v>2.5</v>
      </c>
      <c r="H1782" s="5">
        <v>-119</v>
      </c>
      <c r="I1782" s="11"/>
      <c r="J1782" s="11"/>
    </row>
    <row r="1783" spans="1:10" ht="19.5" customHeight="1" x14ac:dyDescent="0.25">
      <c r="A1783" s="11" t="s">
        <v>1032</v>
      </c>
      <c r="B1783" s="12" t="s">
        <v>30</v>
      </c>
      <c r="C1783" s="6">
        <v>92029</v>
      </c>
      <c r="D1783" s="5">
        <v>-307</v>
      </c>
      <c r="E1783" s="5">
        <v>-3.3</v>
      </c>
      <c r="F1783" s="5">
        <v>29</v>
      </c>
      <c r="G1783" s="5">
        <v>0.3</v>
      </c>
      <c r="H1783" s="5">
        <v>-168</v>
      </c>
      <c r="I1783" s="11"/>
      <c r="J1783" s="11"/>
    </row>
    <row r="1784" spans="1:10" ht="19.5" customHeight="1" x14ac:dyDescent="0.25">
      <c r="A1784" s="11" t="s">
        <v>1113</v>
      </c>
      <c r="B1784" s="12" t="s">
        <v>30</v>
      </c>
      <c r="C1784" s="6">
        <v>46127</v>
      </c>
      <c r="D1784" s="5">
        <v>30</v>
      </c>
      <c r="E1784" s="5">
        <v>0.7</v>
      </c>
      <c r="F1784" s="5">
        <v>14</v>
      </c>
      <c r="G1784" s="5">
        <v>0.3</v>
      </c>
      <c r="H1784" s="5">
        <v>99</v>
      </c>
      <c r="I1784" s="11"/>
      <c r="J1784" s="11"/>
    </row>
    <row r="1785" spans="1:10" ht="19.5" customHeight="1" x14ac:dyDescent="0.25">
      <c r="A1785" s="11" t="s">
        <v>1118</v>
      </c>
      <c r="B1785" s="12" t="s">
        <v>30</v>
      </c>
      <c r="C1785" s="6">
        <v>1580863</v>
      </c>
      <c r="D1785" s="6">
        <v>-10817</v>
      </c>
      <c r="E1785" s="5">
        <v>-6.9</v>
      </c>
      <c r="F1785" s="6">
        <v>10240</v>
      </c>
      <c r="G1785" s="5">
        <v>6.5</v>
      </c>
      <c r="H1785" s="6">
        <v>6750</v>
      </c>
      <c r="I1785" s="11"/>
      <c r="J1785" s="11"/>
    </row>
    <row r="1786" spans="1:10" ht="19.5" customHeight="1" x14ac:dyDescent="0.25">
      <c r="A1786" s="11" t="s">
        <v>1124</v>
      </c>
      <c r="B1786" s="12" t="s">
        <v>30</v>
      </c>
      <c r="C1786" s="6">
        <v>55691</v>
      </c>
      <c r="D1786" s="5">
        <v>554</v>
      </c>
      <c r="E1786" s="5">
        <v>10</v>
      </c>
      <c r="F1786" s="5">
        <v>53</v>
      </c>
      <c r="G1786" s="5">
        <v>1</v>
      </c>
      <c r="H1786" s="5">
        <v>-102</v>
      </c>
      <c r="I1786" s="11"/>
      <c r="J1786" s="11"/>
    </row>
    <row r="1787" spans="1:10" ht="19.5" customHeight="1" x14ac:dyDescent="0.25">
      <c r="A1787" s="11" t="s">
        <v>1151</v>
      </c>
      <c r="B1787" s="12" t="s">
        <v>30</v>
      </c>
      <c r="C1787" s="6">
        <v>16802</v>
      </c>
      <c r="D1787" s="5">
        <v>-95</v>
      </c>
      <c r="E1787" s="5">
        <v>-5.6</v>
      </c>
      <c r="F1787" s="5">
        <v>3</v>
      </c>
      <c r="G1787" s="5">
        <v>0.2</v>
      </c>
      <c r="H1787" s="5">
        <v>-29</v>
      </c>
      <c r="I1787" s="11"/>
      <c r="J1787" s="11"/>
    </row>
    <row r="1788" spans="1:10" ht="19.5" customHeight="1" x14ac:dyDescent="0.25">
      <c r="A1788" s="11" t="s">
        <v>1273</v>
      </c>
      <c r="B1788" s="12" t="s">
        <v>30</v>
      </c>
      <c r="C1788" s="6">
        <v>142569</v>
      </c>
      <c r="D1788" s="5">
        <v>-334</v>
      </c>
      <c r="E1788" s="5">
        <v>-2.2999999999999998</v>
      </c>
      <c r="F1788" s="5">
        <v>90</v>
      </c>
      <c r="G1788" s="5">
        <v>0.6</v>
      </c>
      <c r="H1788" s="5">
        <v>-517</v>
      </c>
      <c r="I1788" s="11"/>
      <c r="J1788" s="11"/>
    </row>
    <row r="1789" spans="1:10" ht="19.5" customHeight="1" x14ac:dyDescent="0.25">
      <c r="A1789" s="11" t="s">
        <v>1310</v>
      </c>
      <c r="B1789" s="12" t="s">
        <v>30</v>
      </c>
      <c r="C1789" s="6">
        <v>40801</v>
      </c>
      <c r="D1789" s="5">
        <v>7</v>
      </c>
      <c r="E1789" s="5">
        <v>0.2</v>
      </c>
      <c r="F1789" s="5">
        <v>36</v>
      </c>
      <c r="G1789" s="5">
        <v>0.9</v>
      </c>
      <c r="H1789" s="5">
        <v>92</v>
      </c>
      <c r="I1789" s="11"/>
      <c r="J1789" s="11"/>
    </row>
    <row r="1790" spans="1:10" ht="19.5" customHeight="1" x14ac:dyDescent="0.25">
      <c r="A1790" s="11" t="s">
        <v>1313</v>
      </c>
      <c r="B1790" s="12" t="s">
        <v>30</v>
      </c>
      <c r="C1790" s="6">
        <v>74501</v>
      </c>
      <c r="D1790" s="5">
        <v>-349</v>
      </c>
      <c r="E1790" s="5">
        <v>-4.7</v>
      </c>
      <c r="F1790" s="5">
        <v>48</v>
      </c>
      <c r="G1790" s="5">
        <v>0.6</v>
      </c>
      <c r="H1790" s="5">
        <v>-266</v>
      </c>
      <c r="I1790" s="11"/>
      <c r="J1790" s="11"/>
    </row>
    <row r="1791" spans="1:10" ht="19.5" customHeight="1" x14ac:dyDescent="0.25">
      <c r="A1791" s="11" t="s">
        <v>1372</v>
      </c>
      <c r="B1791" s="12" t="s">
        <v>30</v>
      </c>
      <c r="C1791" s="6">
        <v>40985</v>
      </c>
      <c r="D1791" s="5">
        <v>-185</v>
      </c>
      <c r="E1791" s="5">
        <v>-4.5</v>
      </c>
      <c r="F1791" s="5">
        <v>6</v>
      </c>
      <c r="G1791" s="5">
        <v>0.1</v>
      </c>
      <c r="H1791" s="5">
        <v>-73</v>
      </c>
      <c r="I1791" s="11"/>
      <c r="J1791" s="11"/>
    </row>
    <row r="1792" spans="1:10" ht="19.5" customHeight="1" x14ac:dyDescent="0.25">
      <c r="A1792" s="11" t="s">
        <v>1403</v>
      </c>
      <c r="B1792" s="12" t="s">
        <v>30</v>
      </c>
      <c r="C1792" s="6">
        <v>40793</v>
      </c>
      <c r="D1792" s="5">
        <v>-401</v>
      </c>
      <c r="E1792" s="5">
        <v>-9.8000000000000007</v>
      </c>
      <c r="F1792" s="5">
        <v>6</v>
      </c>
      <c r="G1792" s="5">
        <v>0.1</v>
      </c>
      <c r="H1792" s="5">
        <v>-38</v>
      </c>
      <c r="I1792" s="11"/>
      <c r="J1792" s="11"/>
    </row>
    <row r="1793" spans="1:10" ht="19.5" customHeight="1" x14ac:dyDescent="0.25">
      <c r="A1793" s="11" t="s">
        <v>1439</v>
      </c>
      <c r="B1793" s="12" t="s">
        <v>30</v>
      </c>
      <c r="C1793" s="6">
        <v>44595</v>
      </c>
      <c r="D1793" s="5">
        <v>-897</v>
      </c>
      <c r="E1793" s="5">
        <v>-19.899999999999999</v>
      </c>
      <c r="F1793" s="5">
        <v>55</v>
      </c>
      <c r="G1793" s="5">
        <v>1.2</v>
      </c>
      <c r="H1793" s="5">
        <v>-13</v>
      </c>
      <c r="I1793" s="11"/>
      <c r="J1793" s="11"/>
    </row>
    <row r="1794" spans="1:10" ht="19.5" customHeight="1" x14ac:dyDescent="0.25">
      <c r="A1794" s="11" t="s">
        <v>1453</v>
      </c>
      <c r="B1794" s="12" t="s">
        <v>30</v>
      </c>
      <c r="C1794" s="6">
        <v>51762</v>
      </c>
      <c r="D1794" s="5">
        <v>-545</v>
      </c>
      <c r="E1794" s="5">
        <v>-10.5</v>
      </c>
      <c r="F1794" s="5">
        <v>0</v>
      </c>
      <c r="G1794" s="5">
        <v>0</v>
      </c>
      <c r="H1794" s="5">
        <v>-162</v>
      </c>
      <c r="I1794" s="11"/>
      <c r="J1794" s="11"/>
    </row>
    <row r="1795" spans="1:10" ht="19.5" customHeight="1" x14ac:dyDescent="0.25">
      <c r="A1795" s="11" t="s">
        <v>1483</v>
      </c>
      <c r="B1795" s="12" t="s">
        <v>30</v>
      </c>
      <c r="C1795" s="6">
        <v>39659</v>
      </c>
      <c r="D1795" s="5">
        <v>-208</v>
      </c>
      <c r="E1795" s="5">
        <v>-5.2</v>
      </c>
      <c r="F1795" s="5">
        <v>9</v>
      </c>
      <c r="G1795" s="5">
        <v>0.2</v>
      </c>
      <c r="H1795" s="5">
        <v>-139</v>
      </c>
      <c r="I1795" s="11"/>
      <c r="J1795" s="11"/>
    </row>
    <row r="1796" spans="1:10" ht="19.5" customHeight="1" x14ac:dyDescent="0.25">
      <c r="A1796" s="11" t="s">
        <v>1489</v>
      </c>
      <c r="B1796" s="12" t="s">
        <v>30</v>
      </c>
      <c r="C1796" s="6">
        <v>207298</v>
      </c>
      <c r="D1796" s="5">
        <v>394</v>
      </c>
      <c r="E1796" s="5">
        <v>1.9</v>
      </c>
      <c r="F1796" s="5">
        <v>132</v>
      </c>
      <c r="G1796" s="5">
        <v>0.6</v>
      </c>
      <c r="H1796" s="5">
        <v>-556</v>
      </c>
      <c r="I1796" s="11"/>
      <c r="J1796" s="11"/>
    </row>
    <row r="1797" spans="1:10" ht="19.5" customHeight="1" x14ac:dyDescent="0.25">
      <c r="A1797" s="11" t="s">
        <v>1499</v>
      </c>
      <c r="B1797" s="12" t="s">
        <v>30</v>
      </c>
      <c r="C1797" s="6">
        <v>51205</v>
      </c>
      <c r="D1797" s="5">
        <v>143</v>
      </c>
      <c r="E1797" s="5">
        <v>2.8</v>
      </c>
      <c r="F1797" s="5">
        <v>-2</v>
      </c>
      <c r="G1797" s="5">
        <v>0</v>
      </c>
      <c r="H1797" s="5">
        <v>-163</v>
      </c>
      <c r="I1797" s="11"/>
      <c r="J1797" s="11"/>
    </row>
    <row r="1798" spans="1:10" ht="19.5" customHeight="1" x14ac:dyDescent="0.25">
      <c r="A1798" s="11" t="s">
        <v>1512</v>
      </c>
      <c r="B1798" s="12" t="s">
        <v>30</v>
      </c>
      <c r="C1798" s="6">
        <v>352627</v>
      </c>
      <c r="D1798" s="5">
        <v>-860</v>
      </c>
      <c r="E1798" s="5">
        <v>-2.4</v>
      </c>
      <c r="F1798" s="5">
        <v>82</v>
      </c>
      <c r="G1798" s="5">
        <v>0.2</v>
      </c>
      <c r="H1798" s="6">
        <v>-1368</v>
      </c>
      <c r="I1798" s="11"/>
      <c r="J1798" s="11"/>
    </row>
    <row r="1799" spans="1:10" ht="19.5" customHeight="1" x14ac:dyDescent="0.25">
      <c r="A1799" s="11" t="s">
        <v>1552</v>
      </c>
      <c r="B1799" s="12" t="s">
        <v>30</v>
      </c>
      <c r="C1799" s="6">
        <v>27322</v>
      </c>
      <c r="D1799" s="5">
        <v>-121</v>
      </c>
      <c r="E1799" s="5">
        <v>-4.4000000000000004</v>
      </c>
      <c r="F1799" s="5">
        <v>12</v>
      </c>
      <c r="G1799" s="5">
        <v>0.4</v>
      </c>
      <c r="H1799" s="5">
        <v>-67</v>
      </c>
      <c r="I1799" s="11"/>
      <c r="J1799" s="11"/>
    </row>
    <row r="1800" spans="1:10" ht="19.5" customHeight="1" x14ac:dyDescent="0.25">
      <c r="A1800" s="11" t="s">
        <v>1566</v>
      </c>
      <c r="B1800" s="12" t="s">
        <v>30</v>
      </c>
      <c r="C1800" s="6">
        <v>446078</v>
      </c>
      <c r="D1800" s="5">
        <v>666</v>
      </c>
      <c r="E1800" s="5">
        <v>1.5</v>
      </c>
      <c r="F1800" s="5">
        <v>732</v>
      </c>
      <c r="G1800" s="5">
        <v>1.6</v>
      </c>
      <c r="H1800" s="5">
        <v>903</v>
      </c>
      <c r="I1800" s="11"/>
      <c r="J1800" s="11"/>
    </row>
    <row r="1801" spans="1:10" ht="19.5" customHeight="1" x14ac:dyDescent="0.25">
      <c r="A1801" s="11" t="s">
        <v>223</v>
      </c>
      <c r="B1801" s="12" t="s">
        <v>224</v>
      </c>
      <c r="C1801" s="6">
        <v>48912</v>
      </c>
      <c r="D1801" s="5">
        <v>127</v>
      </c>
      <c r="E1801" s="5">
        <v>2.6</v>
      </c>
      <c r="F1801" s="5">
        <v>88</v>
      </c>
      <c r="G1801" s="5">
        <v>1.8</v>
      </c>
      <c r="H1801" s="5">
        <v>-178</v>
      </c>
      <c r="I1801" s="11"/>
      <c r="J1801" s="11"/>
    </row>
    <row r="1802" spans="1:10" ht="19.5" customHeight="1" x14ac:dyDescent="0.25">
      <c r="A1802" s="11" t="s">
        <v>761</v>
      </c>
      <c r="B1802" s="12" t="s">
        <v>224</v>
      </c>
      <c r="C1802" s="6">
        <v>163760</v>
      </c>
      <c r="D1802" s="5">
        <v>64</v>
      </c>
      <c r="E1802" s="5">
        <v>0.4</v>
      </c>
      <c r="F1802" s="5">
        <v>90</v>
      </c>
      <c r="G1802" s="5">
        <v>0.5</v>
      </c>
      <c r="H1802" s="5">
        <v>-75</v>
      </c>
      <c r="I1802" s="11"/>
      <c r="J1802" s="11"/>
    </row>
    <row r="1803" spans="1:10" ht="19.5" customHeight="1" x14ac:dyDescent="0.25">
      <c r="A1803" s="11" t="s">
        <v>1018</v>
      </c>
      <c r="B1803" s="12" t="s">
        <v>224</v>
      </c>
      <c r="C1803" s="6">
        <v>83460</v>
      </c>
      <c r="D1803" s="5">
        <v>-234</v>
      </c>
      <c r="E1803" s="5">
        <v>-2.8</v>
      </c>
      <c r="F1803" s="5">
        <v>217</v>
      </c>
      <c r="G1803" s="5">
        <v>2.6</v>
      </c>
      <c r="H1803" s="5">
        <v>-15</v>
      </c>
      <c r="I1803" s="11"/>
      <c r="J1803" s="11"/>
    </row>
    <row r="1804" spans="1:10" ht="19.5" customHeight="1" x14ac:dyDescent="0.25">
      <c r="A1804" s="11" t="s">
        <v>1164</v>
      </c>
      <c r="B1804" s="12" t="s">
        <v>224</v>
      </c>
      <c r="C1804" s="6">
        <v>637357</v>
      </c>
      <c r="D1804" s="6">
        <v>-4235</v>
      </c>
      <c r="E1804" s="5">
        <v>-6.7</v>
      </c>
      <c r="F1804" s="6">
        <v>4312</v>
      </c>
      <c r="G1804" s="5">
        <v>6.8</v>
      </c>
      <c r="H1804" s="6">
        <v>1759</v>
      </c>
      <c r="I1804" s="11"/>
      <c r="J1804" s="11"/>
    </row>
    <row r="1805" spans="1:10" ht="19.5" customHeight="1" x14ac:dyDescent="0.25">
      <c r="A1805" s="11" t="s">
        <v>1489</v>
      </c>
      <c r="B1805" s="12" t="s">
        <v>224</v>
      </c>
      <c r="C1805" s="6">
        <v>126150</v>
      </c>
      <c r="D1805" s="5">
        <v>424</v>
      </c>
      <c r="E1805" s="5">
        <v>3.4</v>
      </c>
      <c r="F1805" s="5">
        <v>91</v>
      </c>
      <c r="G1805" s="5">
        <v>0.7</v>
      </c>
      <c r="H1805" s="5">
        <v>-336</v>
      </c>
      <c r="I1805" s="11"/>
      <c r="J1805" s="11"/>
    </row>
    <row r="1806" spans="1:10" ht="19.5" customHeight="1" x14ac:dyDescent="0.25">
      <c r="A1806" s="11" t="s">
        <v>11</v>
      </c>
      <c r="B1806" s="12" t="s">
        <v>12</v>
      </c>
      <c r="C1806" s="6">
        <v>24722</v>
      </c>
      <c r="D1806" s="5">
        <v>48</v>
      </c>
      <c r="E1806" s="5">
        <v>1.9</v>
      </c>
      <c r="F1806" s="5">
        <v>-4</v>
      </c>
      <c r="G1806" s="5">
        <v>-0.2</v>
      </c>
      <c r="H1806" s="5">
        <v>-36</v>
      </c>
      <c r="I1806" s="11"/>
      <c r="J1806" s="11"/>
    </row>
    <row r="1807" spans="1:10" ht="19.5" customHeight="1" x14ac:dyDescent="0.25">
      <c r="A1807" s="11" t="s">
        <v>35</v>
      </c>
      <c r="B1807" s="12" t="s">
        <v>12</v>
      </c>
      <c r="C1807" s="6">
        <v>168179</v>
      </c>
      <c r="D1807" s="5">
        <v>961</v>
      </c>
      <c r="E1807" s="5">
        <v>5.7</v>
      </c>
      <c r="F1807" s="5">
        <v>101</v>
      </c>
      <c r="G1807" s="5">
        <v>0.6</v>
      </c>
      <c r="H1807" s="5">
        <v>203</v>
      </c>
      <c r="I1807" s="11"/>
      <c r="J1807" s="11"/>
    </row>
    <row r="1808" spans="1:10" ht="19.5" customHeight="1" x14ac:dyDescent="0.25">
      <c r="A1808" s="11" t="s">
        <v>71</v>
      </c>
      <c r="B1808" s="12" t="s">
        <v>12</v>
      </c>
      <c r="C1808" s="6">
        <v>198759</v>
      </c>
      <c r="D1808" s="6">
        <v>2448</v>
      </c>
      <c r="E1808" s="5">
        <v>12.4</v>
      </c>
      <c r="F1808" s="5">
        <v>156</v>
      </c>
      <c r="G1808" s="5">
        <v>0.8</v>
      </c>
      <c r="H1808" s="5">
        <v>185</v>
      </c>
      <c r="I1808" s="11"/>
      <c r="J1808" s="11"/>
    </row>
    <row r="1809" spans="1:10" ht="19.5" customHeight="1" x14ac:dyDescent="0.25">
      <c r="A1809" s="11" t="s">
        <v>126</v>
      </c>
      <c r="B1809" s="12" t="s">
        <v>12</v>
      </c>
      <c r="C1809" s="6">
        <v>14381</v>
      </c>
      <c r="D1809" s="5">
        <v>-91</v>
      </c>
      <c r="E1809" s="5">
        <v>-6.3</v>
      </c>
      <c r="F1809" s="5">
        <v>4</v>
      </c>
      <c r="G1809" s="5">
        <v>0.3</v>
      </c>
      <c r="H1809" s="5">
        <v>-61</v>
      </c>
      <c r="I1809" s="11"/>
      <c r="J1809" s="11"/>
    </row>
    <row r="1810" spans="1:10" ht="19.5" customHeight="1" x14ac:dyDescent="0.25">
      <c r="A1810" s="11" t="s">
        <v>136</v>
      </c>
      <c r="B1810" s="12" t="s">
        <v>12</v>
      </c>
      <c r="C1810" s="6">
        <v>21345</v>
      </c>
      <c r="D1810" s="5">
        <v>-220</v>
      </c>
      <c r="E1810" s="5">
        <v>-10.199999999999999</v>
      </c>
      <c r="F1810" s="5">
        <v>0</v>
      </c>
      <c r="G1810" s="5">
        <v>0</v>
      </c>
      <c r="H1810" s="5">
        <v>-27</v>
      </c>
      <c r="I1810" s="11"/>
      <c r="J1810" s="11"/>
    </row>
    <row r="1811" spans="1:10" ht="19.5" customHeight="1" x14ac:dyDescent="0.25">
      <c r="A1811" s="11" t="s">
        <v>152</v>
      </c>
      <c r="B1811" s="12" t="s">
        <v>12</v>
      </c>
      <c r="C1811" s="6">
        <v>186844</v>
      </c>
      <c r="D1811" s="6">
        <v>2779</v>
      </c>
      <c r="E1811" s="5">
        <v>15</v>
      </c>
      <c r="F1811" s="5">
        <v>154</v>
      </c>
      <c r="G1811" s="5">
        <v>0.8</v>
      </c>
      <c r="H1811" s="5">
        <v>398</v>
      </c>
      <c r="I1811" s="11"/>
      <c r="J1811" s="11"/>
    </row>
    <row r="1812" spans="1:10" ht="19.5" customHeight="1" x14ac:dyDescent="0.25">
      <c r="A1812" s="11" t="s">
        <v>169</v>
      </c>
      <c r="B1812" s="12" t="s">
        <v>12</v>
      </c>
      <c r="C1812" s="6">
        <v>217937</v>
      </c>
      <c r="D1812" s="6">
        <v>4454</v>
      </c>
      <c r="E1812" s="5">
        <v>20.7</v>
      </c>
      <c r="F1812" s="5">
        <v>261</v>
      </c>
      <c r="G1812" s="5">
        <v>1.2</v>
      </c>
      <c r="H1812" s="6">
        <v>1338</v>
      </c>
      <c r="I1812" s="11"/>
      <c r="J1812" s="11"/>
    </row>
    <row r="1813" spans="1:10" ht="19.5" customHeight="1" x14ac:dyDescent="0.25">
      <c r="A1813" s="11" t="s">
        <v>263</v>
      </c>
      <c r="B1813" s="12" t="s">
        <v>12</v>
      </c>
      <c r="C1813" s="6">
        <v>14704</v>
      </c>
      <c r="D1813" s="5">
        <v>-6</v>
      </c>
      <c r="E1813" s="5">
        <v>-0.4</v>
      </c>
      <c r="F1813" s="5">
        <v>8</v>
      </c>
      <c r="G1813" s="5">
        <v>0.5</v>
      </c>
      <c r="H1813" s="5">
        <v>-48</v>
      </c>
      <c r="I1813" s="11"/>
      <c r="J1813" s="11"/>
    </row>
    <row r="1814" spans="1:10" ht="19.5" customHeight="1" x14ac:dyDescent="0.25">
      <c r="A1814" s="11" t="s">
        <v>306</v>
      </c>
      <c r="B1814" s="12" t="s">
        <v>12</v>
      </c>
      <c r="C1814" s="6">
        <v>401438</v>
      </c>
      <c r="D1814" s="6">
        <v>2975</v>
      </c>
      <c r="E1814" s="5">
        <v>7.5</v>
      </c>
      <c r="F1814" s="5">
        <v>299</v>
      </c>
      <c r="G1814" s="5">
        <v>0.7</v>
      </c>
      <c r="H1814" s="6">
        <v>1575</v>
      </c>
      <c r="I1814" s="11"/>
      <c r="J1814" s="11"/>
    </row>
    <row r="1815" spans="1:10" ht="19.5" customHeight="1" x14ac:dyDescent="0.25">
      <c r="A1815" s="11" t="s">
        <v>321</v>
      </c>
      <c r="B1815" s="12" t="s">
        <v>12</v>
      </c>
      <c r="C1815" s="6">
        <v>57105</v>
      </c>
      <c r="D1815" s="5">
        <v>308</v>
      </c>
      <c r="E1815" s="5">
        <v>5.4</v>
      </c>
      <c r="F1815" s="5">
        <v>-1</v>
      </c>
      <c r="G1815" s="5">
        <v>0</v>
      </c>
      <c r="H1815" s="5">
        <v>74</v>
      </c>
      <c r="I1815" s="11"/>
      <c r="J1815" s="11"/>
    </row>
    <row r="1816" spans="1:10" ht="19.5" customHeight="1" x14ac:dyDescent="0.25">
      <c r="A1816" s="11" t="s">
        <v>324</v>
      </c>
      <c r="B1816" s="12" t="s">
        <v>12</v>
      </c>
      <c r="C1816" s="6">
        <v>32301</v>
      </c>
      <c r="D1816" s="5">
        <v>70</v>
      </c>
      <c r="E1816" s="5">
        <v>2.2000000000000002</v>
      </c>
      <c r="F1816" s="5">
        <v>-4</v>
      </c>
      <c r="G1816" s="5">
        <v>-0.1</v>
      </c>
      <c r="H1816" s="5">
        <v>-44</v>
      </c>
      <c r="I1816" s="11"/>
      <c r="J1816" s="11"/>
    </row>
    <row r="1817" spans="1:10" ht="19.5" customHeight="1" x14ac:dyDescent="0.25">
      <c r="A1817" s="11" t="s">
        <v>325</v>
      </c>
      <c r="B1817" s="12" t="s">
        <v>12</v>
      </c>
      <c r="C1817" s="6">
        <v>45948</v>
      </c>
      <c r="D1817" s="5">
        <v>-200</v>
      </c>
      <c r="E1817" s="5">
        <v>-4.3</v>
      </c>
      <c r="F1817" s="5">
        <v>32</v>
      </c>
      <c r="G1817" s="5">
        <v>0.7</v>
      </c>
      <c r="H1817" s="5">
        <v>-54</v>
      </c>
      <c r="I1817" s="11"/>
      <c r="J1817" s="11"/>
    </row>
    <row r="1818" spans="1:10" ht="19.5" customHeight="1" x14ac:dyDescent="0.25">
      <c r="A1818" s="11" t="s">
        <v>343</v>
      </c>
      <c r="B1818" s="12" t="s">
        <v>12</v>
      </c>
      <c r="C1818" s="6">
        <v>34057</v>
      </c>
      <c r="D1818" s="5">
        <v>-128</v>
      </c>
      <c r="E1818" s="5">
        <v>-3.7</v>
      </c>
      <c r="F1818" s="5">
        <v>2</v>
      </c>
      <c r="G1818" s="5">
        <v>0.1</v>
      </c>
      <c r="H1818" s="5">
        <v>-55</v>
      </c>
      <c r="I1818" s="11"/>
      <c r="J1818" s="11"/>
    </row>
    <row r="1819" spans="1:10" ht="19.5" customHeight="1" x14ac:dyDescent="0.25">
      <c r="A1819" s="11" t="s">
        <v>366</v>
      </c>
      <c r="B1819" s="12" t="s">
        <v>12</v>
      </c>
      <c r="C1819" s="6">
        <v>37611</v>
      </c>
      <c r="D1819" s="5">
        <v>132</v>
      </c>
      <c r="E1819" s="5">
        <v>3.5</v>
      </c>
      <c r="F1819" s="5">
        <v>-4</v>
      </c>
      <c r="G1819" s="5">
        <v>-0.1</v>
      </c>
      <c r="H1819" s="5">
        <v>-116</v>
      </c>
      <c r="I1819" s="11"/>
      <c r="J1819" s="11"/>
    </row>
    <row r="1820" spans="1:10" ht="19.5" customHeight="1" x14ac:dyDescent="0.25">
      <c r="A1820" s="11" t="s">
        <v>424</v>
      </c>
      <c r="B1820" s="12" t="s">
        <v>12</v>
      </c>
      <c r="C1820" s="6">
        <v>67265</v>
      </c>
      <c r="D1820" s="5">
        <v>-93</v>
      </c>
      <c r="E1820" s="5">
        <v>-1.4</v>
      </c>
      <c r="F1820" s="5">
        <v>13</v>
      </c>
      <c r="G1820" s="5">
        <v>0.2</v>
      </c>
      <c r="H1820" s="5">
        <v>-21</v>
      </c>
      <c r="I1820" s="11"/>
      <c r="J1820" s="11"/>
    </row>
    <row r="1821" spans="1:10" ht="19.5" customHeight="1" x14ac:dyDescent="0.25">
      <c r="A1821" s="11" t="s">
        <v>453</v>
      </c>
      <c r="B1821" s="12" t="s">
        <v>12</v>
      </c>
      <c r="C1821" s="6">
        <v>30666</v>
      </c>
      <c r="D1821" s="5">
        <v>-245</v>
      </c>
      <c r="E1821" s="5">
        <v>-8</v>
      </c>
      <c r="F1821" s="5">
        <v>72</v>
      </c>
      <c r="G1821" s="5">
        <v>2.2999999999999998</v>
      </c>
      <c r="H1821" s="5">
        <v>22</v>
      </c>
      <c r="I1821" s="11"/>
      <c r="J1821" s="11"/>
    </row>
    <row r="1822" spans="1:10" ht="19.5" customHeight="1" x14ac:dyDescent="0.25">
      <c r="A1822" s="11" t="s">
        <v>461</v>
      </c>
      <c r="B1822" s="12" t="s">
        <v>12</v>
      </c>
      <c r="C1822" s="6">
        <v>156456</v>
      </c>
      <c r="D1822" s="6">
        <v>2159</v>
      </c>
      <c r="E1822" s="5">
        <v>13.9</v>
      </c>
      <c r="F1822" s="5">
        <v>142</v>
      </c>
      <c r="G1822" s="5">
        <v>0.9</v>
      </c>
      <c r="H1822" s="5">
        <v>682</v>
      </c>
      <c r="I1822" s="11"/>
      <c r="J1822" s="11"/>
    </row>
    <row r="1823" spans="1:10" ht="19.5" customHeight="1" x14ac:dyDescent="0.25">
      <c r="A1823" s="11" t="s">
        <v>488</v>
      </c>
      <c r="B1823" s="12" t="s">
        <v>12</v>
      </c>
      <c r="C1823" s="6">
        <v>26693</v>
      </c>
      <c r="D1823" s="5">
        <v>176</v>
      </c>
      <c r="E1823" s="5">
        <v>6.6</v>
      </c>
      <c r="F1823" s="5">
        <v>5</v>
      </c>
      <c r="G1823" s="5">
        <v>0.2</v>
      </c>
      <c r="H1823" s="5">
        <v>-69</v>
      </c>
      <c r="I1823" s="11"/>
      <c r="J1823" s="11"/>
    </row>
    <row r="1824" spans="1:10" ht="19.5" customHeight="1" x14ac:dyDescent="0.25">
      <c r="A1824" s="11" t="s">
        <v>513</v>
      </c>
      <c r="B1824" s="12" t="s">
        <v>12</v>
      </c>
      <c r="C1824" s="6">
        <v>22607</v>
      </c>
      <c r="D1824" s="5">
        <v>45</v>
      </c>
      <c r="E1824" s="5">
        <v>2</v>
      </c>
      <c r="F1824" s="5">
        <v>18</v>
      </c>
      <c r="G1824" s="5">
        <v>0.8</v>
      </c>
      <c r="H1824" s="5">
        <v>-85</v>
      </c>
      <c r="I1824" s="11"/>
      <c r="J1824" s="11"/>
    </row>
    <row r="1825" spans="1:10" ht="19.5" customHeight="1" x14ac:dyDescent="0.25">
      <c r="A1825" s="11" t="s">
        <v>529</v>
      </c>
      <c r="B1825" s="12" t="s">
        <v>12</v>
      </c>
      <c r="C1825" s="6">
        <v>138566</v>
      </c>
      <c r="D1825" s="5">
        <v>-79</v>
      </c>
      <c r="E1825" s="5">
        <v>-0.6</v>
      </c>
      <c r="F1825" s="5">
        <v>79</v>
      </c>
      <c r="G1825" s="5">
        <v>0.6</v>
      </c>
      <c r="H1825" s="5">
        <v>124</v>
      </c>
      <c r="I1825" s="11"/>
      <c r="J1825" s="11"/>
    </row>
    <row r="1826" spans="1:10" ht="19.5" customHeight="1" x14ac:dyDescent="0.25">
      <c r="A1826" s="11" t="s">
        <v>568</v>
      </c>
      <c r="B1826" s="12" t="s">
        <v>12</v>
      </c>
      <c r="C1826" s="6">
        <v>61607</v>
      </c>
      <c r="D1826" s="5">
        <v>506</v>
      </c>
      <c r="E1826" s="5">
        <v>8.1999999999999993</v>
      </c>
      <c r="F1826" s="5">
        <v>-2</v>
      </c>
      <c r="G1826" s="5">
        <v>0</v>
      </c>
      <c r="H1826" s="5">
        <v>-270</v>
      </c>
      <c r="I1826" s="11"/>
      <c r="J1826" s="11"/>
    </row>
    <row r="1827" spans="1:10" ht="19.5" customHeight="1" x14ac:dyDescent="0.25">
      <c r="A1827" s="11" t="s">
        <v>609</v>
      </c>
      <c r="B1827" s="12" t="s">
        <v>12</v>
      </c>
      <c r="C1827" s="6">
        <v>506837</v>
      </c>
      <c r="D1827" s="6">
        <v>4483</v>
      </c>
      <c r="E1827" s="5">
        <v>8.9</v>
      </c>
      <c r="F1827" s="6">
        <v>1152</v>
      </c>
      <c r="G1827" s="5">
        <v>2.2999999999999998</v>
      </c>
      <c r="H1827" s="6">
        <v>2160</v>
      </c>
      <c r="I1827" s="11"/>
      <c r="J1827" s="11"/>
    </row>
    <row r="1828" spans="1:10" ht="19.5" customHeight="1" x14ac:dyDescent="0.25">
      <c r="A1828" s="11" t="s">
        <v>610</v>
      </c>
      <c r="B1828" s="12" t="s">
        <v>12</v>
      </c>
      <c r="C1828" s="6">
        <v>70355</v>
      </c>
      <c r="D1828" s="5">
        <v>45</v>
      </c>
      <c r="E1828" s="5">
        <v>0.6</v>
      </c>
      <c r="F1828" s="5">
        <v>116</v>
      </c>
      <c r="G1828" s="5">
        <v>1.7</v>
      </c>
      <c r="H1828" s="5">
        <v>26</v>
      </c>
      <c r="I1828" s="11"/>
      <c r="J1828" s="11"/>
    </row>
    <row r="1829" spans="1:10" ht="19.5" customHeight="1" x14ac:dyDescent="0.25">
      <c r="A1829" s="11" t="s">
        <v>631</v>
      </c>
      <c r="B1829" s="12" t="s">
        <v>12</v>
      </c>
      <c r="C1829" s="6">
        <v>19602</v>
      </c>
      <c r="D1829" s="5">
        <v>-247</v>
      </c>
      <c r="E1829" s="5">
        <v>-12.5</v>
      </c>
      <c r="F1829" s="5">
        <v>5</v>
      </c>
      <c r="G1829" s="5">
        <v>0.3</v>
      </c>
      <c r="H1829" s="5">
        <v>-31</v>
      </c>
      <c r="I1829" s="11"/>
      <c r="J1829" s="11"/>
    </row>
    <row r="1830" spans="1:10" ht="19.5" customHeight="1" x14ac:dyDescent="0.25">
      <c r="A1830" s="11" t="s">
        <v>683</v>
      </c>
      <c r="B1830" s="12" t="s">
        <v>12</v>
      </c>
      <c r="C1830" s="6">
        <v>333268</v>
      </c>
      <c r="D1830" s="6">
        <v>11613</v>
      </c>
      <c r="E1830" s="5">
        <v>35.5</v>
      </c>
      <c r="F1830" s="5">
        <v>369</v>
      </c>
      <c r="G1830" s="5">
        <v>1.1000000000000001</v>
      </c>
      <c r="H1830" s="5">
        <v>-241</v>
      </c>
      <c r="I1830" s="11"/>
      <c r="J1830" s="11"/>
    </row>
    <row r="1831" spans="1:10" ht="19.5" customHeight="1" x14ac:dyDescent="0.25">
      <c r="A1831" s="11" t="s">
        <v>725</v>
      </c>
      <c r="B1831" s="12" t="s">
        <v>12</v>
      </c>
      <c r="C1831" s="6">
        <v>28458</v>
      </c>
      <c r="D1831" s="5">
        <v>282</v>
      </c>
      <c r="E1831" s="5">
        <v>10</v>
      </c>
      <c r="F1831" s="5">
        <v>24</v>
      </c>
      <c r="G1831" s="5">
        <v>0.8</v>
      </c>
      <c r="H1831" s="5">
        <v>79</v>
      </c>
      <c r="I1831" s="11"/>
      <c r="J1831" s="11"/>
    </row>
    <row r="1832" spans="1:10" ht="19.5" customHeight="1" x14ac:dyDescent="0.25">
      <c r="A1832" s="11" t="s">
        <v>767</v>
      </c>
      <c r="B1832" s="12" t="s">
        <v>12</v>
      </c>
      <c r="C1832" s="6">
        <v>65036</v>
      </c>
      <c r="D1832" s="5">
        <v>730</v>
      </c>
      <c r="E1832" s="5">
        <v>11.3</v>
      </c>
      <c r="F1832" s="5">
        <v>14</v>
      </c>
      <c r="G1832" s="5">
        <v>0.2</v>
      </c>
      <c r="H1832" s="5">
        <v>26</v>
      </c>
      <c r="I1832" s="11"/>
      <c r="J1832" s="11"/>
    </row>
    <row r="1833" spans="1:10" ht="19.5" customHeight="1" x14ac:dyDescent="0.25">
      <c r="A1833" s="11" t="s">
        <v>802</v>
      </c>
      <c r="B1833" s="12" t="s">
        <v>12</v>
      </c>
      <c r="C1833" s="6">
        <v>92550</v>
      </c>
      <c r="D1833" s="6">
        <v>2414</v>
      </c>
      <c r="E1833" s="5">
        <v>26.5</v>
      </c>
      <c r="F1833" s="5">
        <v>97</v>
      </c>
      <c r="G1833" s="5">
        <v>1.1000000000000001</v>
      </c>
      <c r="H1833" s="5">
        <v>171</v>
      </c>
      <c r="I1833" s="11"/>
      <c r="J1833" s="11"/>
    </row>
    <row r="1834" spans="1:10" ht="19.5" customHeight="1" x14ac:dyDescent="0.25">
      <c r="A1834" s="11" t="s">
        <v>819</v>
      </c>
      <c r="B1834" s="12" t="s">
        <v>12</v>
      </c>
      <c r="C1834" s="6">
        <v>66848</v>
      </c>
      <c r="D1834" s="5">
        <v>313</v>
      </c>
      <c r="E1834" s="5">
        <v>4.7</v>
      </c>
      <c r="F1834" s="5">
        <v>27</v>
      </c>
      <c r="G1834" s="5">
        <v>0.4</v>
      </c>
      <c r="H1834" s="5">
        <v>-61</v>
      </c>
      <c r="I1834" s="11"/>
      <c r="J1834" s="11"/>
    </row>
    <row r="1835" spans="1:10" ht="19.5" customHeight="1" x14ac:dyDescent="0.25">
      <c r="A1835" s="11" t="s">
        <v>828</v>
      </c>
      <c r="B1835" s="12" t="s">
        <v>12</v>
      </c>
      <c r="C1835" s="6">
        <v>17350</v>
      </c>
      <c r="D1835" s="5">
        <v>-143</v>
      </c>
      <c r="E1835" s="5">
        <v>-8.1999999999999993</v>
      </c>
      <c r="F1835" s="5">
        <v>0</v>
      </c>
      <c r="G1835" s="5">
        <v>0</v>
      </c>
      <c r="H1835" s="5">
        <v>-114</v>
      </c>
      <c r="I1835" s="11"/>
      <c r="J1835" s="11"/>
    </row>
    <row r="1836" spans="1:10" ht="19.5" customHeight="1" x14ac:dyDescent="0.25">
      <c r="A1836" s="11" t="s">
        <v>840</v>
      </c>
      <c r="B1836" s="12" t="s">
        <v>12</v>
      </c>
      <c r="C1836" s="6">
        <v>290642</v>
      </c>
      <c r="D1836" s="6">
        <v>2951</v>
      </c>
      <c r="E1836" s="5">
        <v>10.199999999999999</v>
      </c>
      <c r="F1836" s="5">
        <v>471</v>
      </c>
      <c r="G1836" s="5">
        <v>1.6</v>
      </c>
      <c r="H1836" s="5">
        <v>833</v>
      </c>
      <c r="I1836" s="11"/>
      <c r="J1836" s="11"/>
    </row>
    <row r="1837" spans="1:10" ht="19.5" customHeight="1" x14ac:dyDescent="0.25">
      <c r="A1837" s="11" t="s">
        <v>894</v>
      </c>
      <c r="B1837" s="12" t="s">
        <v>12</v>
      </c>
      <c r="C1837" s="6">
        <v>31293</v>
      </c>
      <c r="D1837" s="5">
        <v>-418</v>
      </c>
      <c r="E1837" s="5">
        <v>-13.3</v>
      </c>
      <c r="F1837" s="5">
        <v>30</v>
      </c>
      <c r="G1837" s="5">
        <v>1</v>
      </c>
      <c r="H1837" s="5">
        <v>-73</v>
      </c>
      <c r="I1837" s="11"/>
      <c r="J1837" s="11"/>
    </row>
    <row r="1838" spans="1:10" ht="19.5" customHeight="1" x14ac:dyDescent="0.25">
      <c r="A1838" s="11" t="s">
        <v>896</v>
      </c>
      <c r="B1838" s="12" t="s">
        <v>12</v>
      </c>
      <c r="C1838" s="6">
        <v>26825</v>
      </c>
      <c r="D1838" s="5">
        <v>-222</v>
      </c>
      <c r="E1838" s="5">
        <v>-8.1999999999999993</v>
      </c>
      <c r="F1838" s="5">
        <v>11</v>
      </c>
      <c r="G1838" s="5">
        <v>0.4</v>
      </c>
      <c r="H1838" s="5">
        <v>-2</v>
      </c>
      <c r="I1838" s="11"/>
      <c r="J1838" s="11"/>
    </row>
    <row r="1839" spans="1:10" ht="19.5" customHeight="1" x14ac:dyDescent="0.25">
      <c r="A1839" s="11" t="s">
        <v>1017</v>
      </c>
      <c r="B1839" s="12" t="s">
        <v>12</v>
      </c>
      <c r="C1839" s="6">
        <v>38488</v>
      </c>
      <c r="D1839" s="5">
        <v>382</v>
      </c>
      <c r="E1839" s="5">
        <v>10</v>
      </c>
      <c r="F1839" s="5">
        <v>46</v>
      </c>
      <c r="G1839" s="5">
        <v>1.2</v>
      </c>
      <c r="H1839" s="5">
        <v>16</v>
      </c>
      <c r="I1839" s="11"/>
      <c r="J1839" s="11"/>
    </row>
    <row r="1840" spans="1:10" ht="19.5" customHeight="1" x14ac:dyDescent="0.25">
      <c r="A1840" s="11" t="s">
        <v>1044</v>
      </c>
      <c r="B1840" s="12" t="s">
        <v>12</v>
      </c>
      <c r="C1840" s="6">
        <v>77270</v>
      </c>
      <c r="D1840" s="5">
        <v>885</v>
      </c>
      <c r="E1840" s="5">
        <v>11.5</v>
      </c>
      <c r="F1840" s="5">
        <v>97</v>
      </c>
      <c r="G1840" s="5">
        <v>1.3</v>
      </c>
      <c r="H1840" s="5">
        <v>-120</v>
      </c>
      <c r="I1840" s="11"/>
      <c r="J1840" s="11"/>
    </row>
    <row r="1841" spans="1:10" ht="19.5" customHeight="1" x14ac:dyDescent="0.25">
      <c r="A1841" s="11" t="s">
        <v>1065</v>
      </c>
      <c r="B1841" s="12" t="s">
        <v>12</v>
      </c>
      <c r="C1841" s="6">
        <v>87476</v>
      </c>
      <c r="D1841" s="5">
        <v>-755</v>
      </c>
      <c r="E1841" s="5">
        <v>-8.6</v>
      </c>
      <c r="F1841" s="5">
        <v>47</v>
      </c>
      <c r="G1841" s="5">
        <v>0.5</v>
      </c>
      <c r="H1841" s="5">
        <v>-149</v>
      </c>
      <c r="I1841" s="11"/>
      <c r="J1841" s="11"/>
    </row>
    <row r="1842" spans="1:10" ht="19.5" customHeight="1" x14ac:dyDescent="0.25">
      <c r="A1842" s="11" t="s">
        <v>1122</v>
      </c>
      <c r="B1842" s="12" t="s">
        <v>12</v>
      </c>
      <c r="C1842" s="6">
        <v>123479</v>
      </c>
      <c r="D1842" s="5">
        <v>190</v>
      </c>
      <c r="E1842" s="5">
        <v>1.5</v>
      </c>
      <c r="F1842" s="5">
        <v>257</v>
      </c>
      <c r="G1842" s="5">
        <v>2.1</v>
      </c>
      <c r="H1842" s="5">
        <v>99</v>
      </c>
      <c r="I1842" s="11"/>
      <c r="J1842" s="11"/>
    </row>
    <row r="1843" spans="1:10" ht="19.5" customHeight="1" x14ac:dyDescent="0.25">
      <c r="A1843" s="11" t="s">
        <v>1194</v>
      </c>
      <c r="B1843" s="12" t="s">
        <v>12</v>
      </c>
      <c r="C1843" s="6">
        <v>411592</v>
      </c>
      <c r="D1843" s="5">
        <v>-85</v>
      </c>
      <c r="E1843" s="5">
        <v>-0.2</v>
      </c>
      <c r="F1843" s="5">
        <v>785</v>
      </c>
      <c r="G1843" s="5">
        <v>1.9</v>
      </c>
      <c r="H1843" s="6">
        <v>1796</v>
      </c>
      <c r="I1843" s="11"/>
      <c r="J1843" s="11"/>
    </row>
    <row r="1844" spans="1:10" ht="19.5" customHeight="1" x14ac:dyDescent="0.25">
      <c r="A1844" s="11" t="s">
        <v>1240</v>
      </c>
      <c r="B1844" s="12" t="s">
        <v>12</v>
      </c>
      <c r="C1844" s="6">
        <v>20452</v>
      </c>
      <c r="D1844" s="5">
        <v>35</v>
      </c>
      <c r="E1844" s="5">
        <v>1.7</v>
      </c>
      <c r="F1844" s="5">
        <v>81</v>
      </c>
      <c r="G1844" s="5">
        <v>4</v>
      </c>
      <c r="H1844" s="5">
        <v>42</v>
      </c>
      <c r="I1844" s="11"/>
      <c r="J1844" s="11"/>
    </row>
    <row r="1845" spans="1:10" ht="19.5" customHeight="1" x14ac:dyDescent="0.25">
      <c r="A1845" s="11" t="s">
        <v>1317</v>
      </c>
      <c r="B1845" s="12" t="s">
        <v>12</v>
      </c>
      <c r="C1845" s="6">
        <v>306854</v>
      </c>
      <c r="D1845" s="6">
        <v>4936</v>
      </c>
      <c r="E1845" s="5">
        <v>16.2</v>
      </c>
      <c r="F1845" s="5">
        <v>201</v>
      </c>
      <c r="G1845" s="5">
        <v>0.7</v>
      </c>
      <c r="H1845" s="5">
        <v>636</v>
      </c>
      <c r="I1845" s="11"/>
      <c r="J1845" s="11"/>
    </row>
    <row r="1846" spans="1:10" ht="19.5" customHeight="1" x14ac:dyDescent="0.25">
      <c r="A1846" s="11" t="s">
        <v>1369</v>
      </c>
      <c r="B1846" s="12" t="s">
        <v>12</v>
      </c>
      <c r="C1846" s="6">
        <v>106847</v>
      </c>
      <c r="D1846" s="5">
        <v>-943</v>
      </c>
      <c r="E1846" s="5">
        <v>-8.8000000000000007</v>
      </c>
      <c r="F1846" s="5">
        <v>114</v>
      </c>
      <c r="G1846" s="5">
        <v>1.1000000000000001</v>
      </c>
      <c r="H1846" s="5">
        <v>391</v>
      </c>
      <c r="I1846" s="11"/>
      <c r="J1846" s="11"/>
    </row>
    <row r="1847" spans="1:10" ht="19.5" customHeight="1" x14ac:dyDescent="0.25">
      <c r="A1847" s="11" t="s">
        <v>1439</v>
      </c>
      <c r="B1847" s="12" t="s">
        <v>12</v>
      </c>
      <c r="C1847" s="6">
        <v>27537</v>
      </c>
      <c r="D1847" s="5">
        <v>-87</v>
      </c>
      <c r="E1847" s="5">
        <v>-3.2</v>
      </c>
      <c r="F1847" s="5">
        <v>-1</v>
      </c>
      <c r="G1847" s="5">
        <v>0</v>
      </c>
      <c r="H1847" s="5">
        <v>-58</v>
      </c>
      <c r="I1847" s="11"/>
      <c r="J1847" s="11"/>
    </row>
    <row r="1848" spans="1:10" ht="19.5" customHeight="1" x14ac:dyDescent="0.25">
      <c r="A1848" s="11" t="s">
        <v>1531</v>
      </c>
      <c r="B1848" s="12" t="s">
        <v>12</v>
      </c>
      <c r="C1848" s="6">
        <v>31133</v>
      </c>
      <c r="D1848" s="5">
        <v>-667</v>
      </c>
      <c r="E1848" s="5">
        <v>-21.2</v>
      </c>
      <c r="F1848" s="5">
        <v>15</v>
      </c>
      <c r="G1848" s="5">
        <v>0.5</v>
      </c>
      <c r="H1848" s="5">
        <v>-65</v>
      </c>
      <c r="I1848" s="11"/>
      <c r="J1848" s="11"/>
    </row>
    <row r="1849" spans="1:10" ht="19.5" customHeight="1" x14ac:dyDescent="0.25">
      <c r="A1849" s="11" t="s">
        <v>1566</v>
      </c>
      <c r="B1849" s="12" t="s">
        <v>12</v>
      </c>
      <c r="C1849" s="6">
        <v>266439</v>
      </c>
      <c r="D1849" s="6">
        <v>7268</v>
      </c>
      <c r="E1849" s="5">
        <v>27.7</v>
      </c>
      <c r="F1849" s="5">
        <v>161</v>
      </c>
      <c r="G1849" s="5">
        <v>0.6</v>
      </c>
      <c r="H1849" s="5">
        <v>984</v>
      </c>
      <c r="I1849" s="11"/>
      <c r="J1849" s="11"/>
    </row>
    <row r="1850" spans="1:10" ht="19.5" customHeight="1" x14ac:dyDescent="0.25">
      <c r="A1850" s="11" t="s">
        <v>150</v>
      </c>
      <c r="B1850" s="12" t="s">
        <v>151</v>
      </c>
      <c r="C1850" s="6">
        <v>18157</v>
      </c>
      <c r="D1850" s="5">
        <v>-214</v>
      </c>
      <c r="E1850" s="5">
        <v>-11.8</v>
      </c>
      <c r="F1850" s="5">
        <v>163</v>
      </c>
      <c r="G1850" s="5">
        <v>9</v>
      </c>
      <c r="H1850" s="5">
        <v>122</v>
      </c>
      <c r="I1850" s="11"/>
      <c r="J1850" s="11"/>
    </row>
    <row r="1851" spans="1:10" ht="19.5" customHeight="1" x14ac:dyDescent="0.25">
      <c r="A1851" s="11" t="s">
        <v>227</v>
      </c>
      <c r="B1851" s="12" t="s">
        <v>151</v>
      </c>
      <c r="C1851" s="6">
        <v>34255</v>
      </c>
      <c r="D1851" s="5">
        <v>-166</v>
      </c>
      <c r="E1851" s="5">
        <v>-4.9000000000000004</v>
      </c>
      <c r="F1851" s="5">
        <v>122</v>
      </c>
      <c r="G1851" s="5">
        <v>3.6</v>
      </c>
      <c r="H1851" s="5">
        <v>242</v>
      </c>
      <c r="I1851" s="11"/>
      <c r="J1851" s="11"/>
    </row>
    <row r="1852" spans="1:10" ht="19.5" customHeight="1" x14ac:dyDescent="0.25">
      <c r="A1852" s="11" t="s">
        <v>232</v>
      </c>
      <c r="B1852" s="12" t="s">
        <v>151</v>
      </c>
      <c r="C1852" s="6">
        <v>39178</v>
      </c>
      <c r="D1852" s="5">
        <v>19</v>
      </c>
      <c r="E1852" s="5">
        <v>0.5</v>
      </c>
      <c r="F1852" s="5">
        <v>77</v>
      </c>
      <c r="G1852" s="5">
        <v>2</v>
      </c>
      <c r="H1852" s="5">
        <v>167</v>
      </c>
      <c r="I1852" s="11"/>
      <c r="J1852" s="11"/>
    </row>
    <row r="1853" spans="1:10" ht="19.5" customHeight="1" x14ac:dyDescent="0.25">
      <c r="A1853" s="11" t="s">
        <v>252</v>
      </c>
      <c r="B1853" s="12" t="s">
        <v>151</v>
      </c>
      <c r="C1853" s="6">
        <v>10107</v>
      </c>
      <c r="D1853" s="5">
        <v>-30</v>
      </c>
      <c r="E1853" s="5">
        <v>-3</v>
      </c>
      <c r="F1853" s="5">
        <v>-3</v>
      </c>
      <c r="G1853" s="5">
        <v>-0.3</v>
      </c>
      <c r="H1853" s="5">
        <v>14</v>
      </c>
      <c r="I1853" s="11"/>
      <c r="J1853" s="11"/>
    </row>
    <row r="1854" spans="1:10" ht="19.5" customHeight="1" x14ac:dyDescent="0.25">
      <c r="A1854" s="11" t="s">
        <v>348</v>
      </c>
      <c r="B1854" s="12" t="s">
        <v>151</v>
      </c>
      <c r="C1854" s="6">
        <v>13990</v>
      </c>
      <c r="D1854" s="5">
        <v>-24</v>
      </c>
      <c r="E1854" s="5">
        <v>-1.7</v>
      </c>
      <c r="F1854" s="5">
        <v>21</v>
      </c>
      <c r="G1854" s="5">
        <v>1.5</v>
      </c>
      <c r="H1854" s="5">
        <v>55</v>
      </c>
      <c r="I1854" s="11"/>
      <c r="J1854" s="11"/>
    </row>
    <row r="1855" spans="1:10" ht="19.5" customHeight="1" x14ac:dyDescent="0.25">
      <c r="A1855" s="11" t="s">
        <v>360</v>
      </c>
      <c r="B1855" s="12" t="s">
        <v>151</v>
      </c>
      <c r="C1855" s="6">
        <v>28099</v>
      </c>
      <c r="D1855" s="5">
        <v>-82</v>
      </c>
      <c r="E1855" s="5">
        <v>-2.9</v>
      </c>
      <c r="F1855" s="5">
        <v>11</v>
      </c>
      <c r="G1855" s="5">
        <v>0.4</v>
      </c>
      <c r="H1855" s="5">
        <v>139</v>
      </c>
      <c r="I1855" s="11"/>
      <c r="J1855" s="11"/>
    </row>
    <row r="1856" spans="1:10" ht="19.5" customHeight="1" x14ac:dyDescent="0.25">
      <c r="A1856" s="11" t="s">
        <v>430</v>
      </c>
      <c r="B1856" s="12" t="s">
        <v>151</v>
      </c>
      <c r="C1856" s="6">
        <v>19704</v>
      </c>
      <c r="D1856" s="5">
        <v>-185</v>
      </c>
      <c r="E1856" s="5">
        <v>-9.4</v>
      </c>
      <c r="F1856" s="5">
        <v>-2</v>
      </c>
      <c r="G1856" s="5">
        <v>-0.1</v>
      </c>
      <c r="H1856" s="5">
        <v>60</v>
      </c>
      <c r="I1856" s="11"/>
      <c r="J1856" s="11"/>
    </row>
    <row r="1857" spans="1:10" ht="19.5" customHeight="1" x14ac:dyDescent="0.25">
      <c r="A1857" s="11" t="s">
        <v>691</v>
      </c>
      <c r="B1857" s="12" t="s">
        <v>151</v>
      </c>
      <c r="C1857" s="6">
        <v>17666</v>
      </c>
      <c r="D1857" s="5">
        <v>18</v>
      </c>
      <c r="E1857" s="5">
        <v>1</v>
      </c>
      <c r="F1857" s="5">
        <v>-7</v>
      </c>
      <c r="G1857" s="5">
        <v>-0.4</v>
      </c>
      <c r="H1857" s="5">
        <v>78</v>
      </c>
      <c r="I1857" s="11"/>
      <c r="J1857" s="11"/>
    </row>
    <row r="1858" spans="1:10" ht="19.5" customHeight="1" x14ac:dyDescent="0.25">
      <c r="A1858" s="11" t="s">
        <v>797</v>
      </c>
      <c r="B1858" s="12" t="s">
        <v>151</v>
      </c>
      <c r="C1858" s="6">
        <v>12809</v>
      </c>
      <c r="D1858" s="5">
        <v>190</v>
      </c>
      <c r="E1858" s="5">
        <v>15</v>
      </c>
      <c r="F1858" s="5">
        <v>2</v>
      </c>
      <c r="G1858" s="5">
        <v>0.2</v>
      </c>
      <c r="H1858" s="5">
        <v>11</v>
      </c>
      <c r="I1858" s="11"/>
      <c r="J1858" s="11"/>
    </row>
    <row r="1859" spans="1:10" ht="19.5" customHeight="1" x14ac:dyDescent="0.25">
      <c r="A1859" s="11" t="s">
        <v>821</v>
      </c>
      <c r="B1859" s="12" t="s">
        <v>151</v>
      </c>
      <c r="C1859" s="6">
        <v>25429</v>
      </c>
      <c r="D1859" s="5">
        <v>234</v>
      </c>
      <c r="E1859" s="5">
        <v>9.1999999999999993</v>
      </c>
      <c r="F1859" s="5">
        <v>-4</v>
      </c>
      <c r="G1859" s="5">
        <v>-0.2</v>
      </c>
      <c r="H1859" s="5">
        <v>17</v>
      </c>
      <c r="I1859" s="11"/>
      <c r="J1859" s="11"/>
    </row>
    <row r="1860" spans="1:10" ht="19.5" customHeight="1" x14ac:dyDescent="0.25">
      <c r="A1860" s="11" t="s">
        <v>844</v>
      </c>
      <c r="B1860" s="12" t="s">
        <v>151</v>
      </c>
      <c r="C1860" s="6">
        <v>56664</v>
      </c>
      <c r="D1860" s="6">
        <v>1532</v>
      </c>
      <c r="E1860" s="5">
        <v>27.5</v>
      </c>
      <c r="F1860" s="5">
        <v>12</v>
      </c>
      <c r="G1860" s="5">
        <v>0.2</v>
      </c>
      <c r="H1860" s="5">
        <v>538</v>
      </c>
      <c r="I1860" s="11"/>
      <c r="J1860" s="11"/>
    </row>
    <row r="1861" spans="1:10" ht="19.5" customHeight="1" x14ac:dyDescent="0.25">
      <c r="A1861" s="11" t="s">
        <v>928</v>
      </c>
      <c r="B1861" s="12" t="s">
        <v>151</v>
      </c>
      <c r="C1861" s="6">
        <v>28018</v>
      </c>
      <c r="D1861" s="5">
        <v>540</v>
      </c>
      <c r="E1861" s="5">
        <v>19.5</v>
      </c>
      <c r="F1861" s="5">
        <v>18</v>
      </c>
      <c r="G1861" s="5">
        <v>0.7</v>
      </c>
      <c r="H1861" s="5">
        <v>95</v>
      </c>
      <c r="I1861" s="11"/>
      <c r="J1861" s="11"/>
    </row>
    <row r="1862" spans="1:10" ht="19.5" customHeight="1" x14ac:dyDescent="0.25">
      <c r="A1862" s="11" t="s">
        <v>957</v>
      </c>
      <c r="B1862" s="12" t="s">
        <v>151</v>
      </c>
      <c r="C1862" s="6">
        <v>188616</v>
      </c>
      <c r="D1862" s="5">
        <v>252</v>
      </c>
      <c r="E1862" s="5">
        <v>1.3</v>
      </c>
      <c r="F1862" s="5">
        <v>723</v>
      </c>
      <c r="G1862" s="5">
        <v>3.9</v>
      </c>
      <c r="H1862" s="6">
        <v>1594</v>
      </c>
      <c r="I1862" s="11"/>
      <c r="J1862" s="11"/>
    </row>
    <row r="1863" spans="1:10" ht="19.5" customHeight="1" x14ac:dyDescent="0.25">
      <c r="A1863" s="11" t="s">
        <v>1047</v>
      </c>
      <c r="B1863" s="12" t="s">
        <v>151</v>
      </c>
      <c r="C1863" s="6">
        <v>14354</v>
      </c>
      <c r="D1863" s="5">
        <v>-167</v>
      </c>
      <c r="E1863" s="5">
        <v>-11.6</v>
      </c>
      <c r="F1863" s="5">
        <v>-2</v>
      </c>
      <c r="G1863" s="5">
        <v>-0.1</v>
      </c>
      <c r="H1863" s="5">
        <v>131</v>
      </c>
      <c r="I1863" s="11"/>
      <c r="J1863" s="11"/>
    </row>
    <row r="1864" spans="1:10" ht="19.5" customHeight="1" x14ac:dyDescent="0.25">
      <c r="A1864" s="11" t="s">
        <v>1109</v>
      </c>
      <c r="B1864" s="12" t="s">
        <v>151</v>
      </c>
      <c r="C1864" s="6">
        <v>110141</v>
      </c>
      <c r="D1864" s="5">
        <v>640</v>
      </c>
      <c r="E1864" s="5">
        <v>5.8</v>
      </c>
      <c r="F1864" s="5">
        <v>19</v>
      </c>
      <c r="G1864" s="5">
        <v>0.2</v>
      </c>
      <c r="H1864" s="5">
        <v>576</v>
      </c>
      <c r="I1864" s="11"/>
      <c r="J1864" s="11"/>
    </row>
    <row r="1865" spans="1:10" ht="19.5" customHeight="1" x14ac:dyDescent="0.25">
      <c r="A1865" s="11" t="s">
        <v>1206</v>
      </c>
      <c r="B1865" s="12" t="s">
        <v>151</v>
      </c>
      <c r="C1865" s="6">
        <v>10278</v>
      </c>
      <c r="D1865" s="5">
        <v>-12</v>
      </c>
      <c r="E1865" s="5">
        <v>-1.2</v>
      </c>
      <c r="F1865" s="5">
        <v>4</v>
      </c>
      <c r="G1865" s="5">
        <v>0.4</v>
      </c>
      <c r="H1865" s="5">
        <v>65</v>
      </c>
      <c r="I1865" s="11"/>
      <c r="J1865" s="11"/>
    </row>
    <row r="1866" spans="1:10" ht="19.5" customHeight="1" x14ac:dyDescent="0.25">
      <c r="A1866" s="11" t="s">
        <v>1409</v>
      </c>
      <c r="B1866" s="12" t="s">
        <v>151</v>
      </c>
      <c r="C1866" s="6">
        <v>10065</v>
      </c>
      <c r="D1866" s="5">
        <v>-176</v>
      </c>
      <c r="E1866" s="5">
        <v>-17.5</v>
      </c>
      <c r="F1866" s="5">
        <v>-2</v>
      </c>
      <c r="G1866" s="5">
        <v>-0.2</v>
      </c>
      <c r="H1866" s="5">
        <v>144</v>
      </c>
      <c r="I1866" s="11"/>
      <c r="J1866" s="11"/>
    </row>
    <row r="1867" spans="1:10" ht="19.5" customHeight="1" x14ac:dyDescent="0.25">
      <c r="A1867" s="11" t="s">
        <v>1439</v>
      </c>
      <c r="B1867" s="12" t="s">
        <v>151</v>
      </c>
      <c r="C1867" s="6">
        <v>15029</v>
      </c>
      <c r="D1867" s="5">
        <v>-13</v>
      </c>
      <c r="E1867" s="5">
        <v>-0.9</v>
      </c>
      <c r="F1867" s="5">
        <v>-6</v>
      </c>
      <c r="G1867" s="5">
        <v>-0.4</v>
      </c>
      <c r="H1867" s="5">
        <v>56</v>
      </c>
      <c r="I1867" s="11"/>
      <c r="J1867" s="11"/>
    </row>
    <row r="1868" spans="1:10" ht="19.5" customHeight="1" x14ac:dyDescent="0.25">
      <c r="A1868" s="11" t="s">
        <v>1559</v>
      </c>
      <c r="B1868" s="12" t="s">
        <v>151</v>
      </c>
      <c r="C1868" s="6">
        <v>22662</v>
      </c>
      <c r="D1868" s="5">
        <v>-51</v>
      </c>
      <c r="E1868" s="5">
        <v>-2.2999999999999998</v>
      </c>
      <c r="F1868" s="5">
        <v>4</v>
      </c>
      <c r="G1868" s="5">
        <v>0.2</v>
      </c>
      <c r="H1868" s="5">
        <v>84</v>
      </c>
      <c r="I1868" s="11"/>
      <c r="J1868" s="11"/>
    </row>
    <row r="1869" spans="1:10" ht="19.5" customHeight="1" x14ac:dyDescent="0.25">
      <c r="A1869" s="11" t="s">
        <v>71</v>
      </c>
      <c r="B1869" s="12" t="s">
        <v>72</v>
      </c>
      <c r="C1869" s="6">
        <v>76257</v>
      </c>
      <c r="D1869" s="5">
        <v>713</v>
      </c>
      <c r="E1869" s="5">
        <v>9.4</v>
      </c>
      <c r="F1869" s="5">
        <v>62</v>
      </c>
      <c r="G1869" s="5">
        <v>0.8</v>
      </c>
      <c r="H1869" s="5">
        <v>-98</v>
      </c>
      <c r="I1869" s="11"/>
      <c r="J1869" s="11"/>
    </row>
    <row r="1870" spans="1:10" ht="19.5" customHeight="1" x14ac:dyDescent="0.25">
      <c r="A1870" s="11" t="s">
        <v>157</v>
      </c>
      <c r="B1870" s="12" t="s">
        <v>72</v>
      </c>
      <c r="C1870" s="6">
        <v>48117</v>
      </c>
      <c r="D1870" s="5">
        <v>522</v>
      </c>
      <c r="E1870" s="5">
        <v>10.9</v>
      </c>
      <c r="F1870" s="5">
        <v>46</v>
      </c>
      <c r="G1870" s="5">
        <v>1</v>
      </c>
      <c r="H1870" s="5">
        <v>129</v>
      </c>
      <c r="I1870" s="11"/>
      <c r="J1870" s="11"/>
    </row>
    <row r="1871" spans="1:10" ht="19.5" customHeight="1" x14ac:dyDescent="0.25">
      <c r="A1871" s="11" t="s">
        <v>166</v>
      </c>
      <c r="B1871" s="12" t="s">
        <v>72</v>
      </c>
      <c r="C1871" s="6">
        <v>15986</v>
      </c>
      <c r="D1871" s="5">
        <v>24</v>
      </c>
      <c r="E1871" s="5">
        <v>1.5</v>
      </c>
      <c r="F1871" s="5">
        <v>4</v>
      </c>
      <c r="G1871" s="5">
        <v>0.2</v>
      </c>
      <c r="H1871" s="5">
        <v>-100</v>
      </c>
      <c r="I1871" s="11"/>
      <c r="J1871" s="11"/>
    </row>
    <row r="1872" spans="1:10" ht="19.5" customHeight="1" x14ac:dyDescent="0.25">
      <c r="A1872" s="11" t="s">
        <v>190</v>
      </c>
      <c r="B1872" s="12" t="s">
        <v>72</v>
      </c>
      <c r="C1872" s="6">
        <v>14717</v>
      </c>
      <c r="D1872" s="5">
        <v>115</v>
      </c>
      <c r="E1872" s="5">
        <v>7.8</v>
      </c>
      <c r="F1872" s="5">
        <v>-1</v>
      </c>
      <c r="G1872" s="5">
        <v>-0.1</v>
      </c>
      <c r="H1872" s="5">
        <v>6</v>
      </c>
      <c r="I1872" s="11"/>
      <c r="J1872" s="11"/>
    </row>
    <row r="1873" spans="1:10" ht="19.5" customHeight="1" x14ac:dyDescent="0.25">
      <c r="A1873" s="11" t="s">
        <v>191</v>
      </c>
      <c r="B1873" s="12" t="s">
        <v>72</v>
      </c>
      <c r="C1873" s="6">
        <v>129929</v>
      </c>
      <c r="D1873" s="6">
        <v>1736</v>
      </c>
      <c r="E1873" s="5">
        <v>13.4</v>
      </c>
      <c r="F1873" s="5">
        <v>50</v>
      </c>
      <c r="G1873" s="5">
        <v>0.4</v>
      </c>
      <c r="H1873" s="5">
        <v>-103</v>
      </c>
      <c r="I1873" s="11"/>
      <c r="J1873" s="11"/>
    </row>
    <row r="1874" spans="1:10" ht="19.5" customHeight="1" x14ac:dyDescent="0.25">
      <c r="A1874" s="11" t="s">
        <v>212</v>
      </c>
      <c r="B1874" s="12" t="s">
        <v>72</v>
      </c>
      <c r="C1874" s="6">
        <v>105560</v>
      </c>
      <c r="D1874" s="5">
        <v>846</v>
      </c>
      <c r="E1874" s="5">
        <v>8.1</v>
      </c>
      <c r="F1874" s="5">
        <v>154</v>
      </c>
      <c r="G1874" s="5">
        <v>1.5</v>
      </c>
      <c r="H1874" s="5">
        <v>151</v>
      </c>
      <c r="I1874" s="11"/>
      <c r="J1874" s="11"/>
    </row>
    <row r="1875" spans="1:10" ht="19.5" customHeight="1" x14ac:dyDescent="0.25">
      <c r="A1875" s="11" t="s">
        <v>273</v>
      </c>
      <c r="B1875" s="12" t="s">
        <v>72</v>
      </c>
      <c r="C1875" s="6">
        <v>39648</v>
      </c>
      <c r="D1875" s="5">
        <v>134</v>
      </c>
      <c r="E1875" s="5">
        <v>3.4</v>
      </c>
      <c r="F1875" s="5">
        <v>-10</v>
      </c>
      <c r="G1875" s="5">
        <v>-0.3</v>
      </c>
      <c r="H1875" s="5">
        <v>-146</v>
      </c>
      <c r="I1875" s="11"/>
      <c r="J1875" s="11"/>
    </row>
    <row r="1876" spans="1:10" ht="19.5" customHeight="1" x14ac:dyDescent="0.25">
      <c r="A1876" s="11" t="s">
        <v>276</v>
      </c>
      <c r="B1876" s="12" t="s">
        <v>72</v>
      </c>
      <c r="C1876" s="6">
        <v>14216</v>
      </c>
      <c r="D1876" s="5">
        <v>275</v>
      </c>
      <c r="E1876" s="5">
        <v>19.600000000000001</v>
      </c>
      <c r="F1876" s="5">
        <v>11</v>
      </c>
      <c r="G1876" s="5">
        <v>0.8</v>
      </c>
      <c r="H1876" s="5">
        <v>23</v>
      </c>
      <c r="I1876" s="11"/>
      <c r="J1876" s="11"/>
    </row>
    <row r="1877" spans="1:10" ht="19.5" customHeight="1" x14ac:dyDescent="0.25">
      <c r="A1877" s="11" t="s">
        <v>283</v>
      </c>
      <c r="B1877" s="12" t="s">
        <v>72</v>
      </c>
      <c r="C1877" s="6">
        <v>27860</v>
      </c>
      <c r="D1877" s="5">
        <v>15</v>
      </c>
      <c r="E1877" s="5">
        <v>0.5</v>
      </c>
      <c r="F1877" s="5">
        <v>5</v>
      </c>
      <c r="G1877" s="5">
        <v>0.2</v>
      </c>
      <c r="H1877" s="5">
        <v>-83</v>
      </c>
      <c r="I1877" s="11"/>
      <c r="J1877" s="11"/>
    </row>
    <row r="1878" spans="1:10" ht="19.5" customHeight="1" x14ac:dyDescent="0.25">
      <c r="A1878" s="11" t="s">
        <v>286</v>
      </c>
      <c r="B1878" s="12" t="s">
        <v>72</v>
      </c>
      <c r="C1878" s="6">
        <v>56488</v>
      </c>
      <c r="D1878" s="5">
        <v>253</v>
      </c>
      <c r="E1878" s="5">
        <v>4.5</v>
      </c>
      <c r="F1878" s="5">
        <v>3</v>
      </c>
      <c r="G1878" s="5">
        <v>0.1</v>
      </c>
      <c r="H1878" s="5">
        <v>-224</v>
      </c>
      <c r="I1878" s="11"/>
      <c r="J1878" s="11"/>
    </row>
    <row r="1879" spans="1:10" ht="19.5" customHeight="1" x14ac:dyDescent="0.25">
      <c r="A1879" s="11" t="s">
        <v>316</v>
      </c>
      <c r="B1879" s="12" t="s">
        <v>72</v>
      </c>
      <c r="C1879" s="6">
        <v>40330</v>
      </c>
      <c r="D1879" s="5">
        <v>521</v>
      </c>
      <c r="E1879" s="5">
        <v>13</v>
      </c>
      <c r="F1879" s="5">
        <v>2</v>
      </c>
      <c r="G1879" s="5">
        <v>0</v>
      </c>
      <c r="H1879" s="5">
        <v>80</v>
      </c>
      <c r="I1879" s="11"/>
      <c r="J1879" s="11"/>
    </row>
    <row r="1880" spans="1:10" ht="19.5" customHeight="1" x14ac:dyDescent="0.25">
      <c r="A1880" s="11" t="s">
        <v>324</v>
      </c>
      <c r="B1880" s="12" t="s">
        <v>72</v>
      </c>
      <c r="C1880" s="6">
        <v>17119</v>
      </c>
      <c r="D1880" s="5">
        <v>-3</v>
      </c>
      <c r="E1880" s="5">
        <v>-0.2</v>
      </c>
      <c r="F1880" s="5">
        <v>7</v>
      </c>
      <c r="G1880" s="5">
        <v>0.4</v>
      </c>
      <c r="H1880" s="5">
        <v>13</v>
      </c>
      <c r="I1880" s="11"/>
      <c r="J1880" s="11"/>
    </row>
    <row r="1881" spans="1:10" ht="19.5" customHeight="1" x14ac:dyDescent="0.25">
      <c r="A1881" s="11" t="s">
        <v>339</v>
      </c>
      <c r="B1881" s="12" t="s">
        <v>72</v>
      </c>
      <c r="C1881" s="6">
        <v>31609</v>
      </c>
      <c r="D1881" s="5">
        <v>167</v>
      </c>
      <c r="E1881" s="5">
        <v>5.3</v>
      </c>
      <c r="F1881" s="5">
        <v>0</v>
      </c>
      <c r="G1881" s="5">
        <v>0</v>
      </c>
      <c r="H1881" s="5">
        <v>-119</v>
      </c>
      <c r="I1881" s="11"/>
      <c r="J1881" s="11"/>
    </row>
    <row r="1882" spans="1:10" ht="19.5" customHeight="1" x14ac:dyDescent="0.25">
      <c r="A1882" s="11" t="s">
        <v>358</v>
      </c>
      <c r="B1882" s="12" t="s">
        <v>72</v>
      </c>
      <c r="C1882" s="6">
        <v>35556</v>
      </c>
      <c r="D1882" s="5">
        <v>499</v>
      </c>
      <c r="E1882" s="5">
        <v>14.1</v>
      </c>
      <c r="F1882" s="5">
        <v>-2</v>
      </c>
      <c r="G1882" s="5">
        <v>-0.1</v>
      </c>
      <c r="H1882" s="5">
        <v>-102</v>
      </c>
      <c r="I1882" s="11"/>
      <c r="J1882" s="11"/>
    </row>
    <row r="1883" spans="1:10" ht="19.5" customHeight="1" x14ac:dyDescent="0.25">
      <c r="A1883" s="11" t="s">
        <v>361</v>
      </c>
      <c r="B1883" s="12" t="s">
        <v>72</v>
      </c>
      <c r="C1883" s="6">
        <v>55034</v>
      </c>
      <c r="D1883" s="5">
        <v>574</v>
      </c>
      <c r="E1883" s="5">
        <v>10.5</v>
      </c>
      <c r="F1883" s="5">
        <v>-15</v>
      </c>
      <c r="G1883" s="5">
        <v>-0.3</v>
      </c>
      <c r="H1883" s="5">
        <v>47</v>
      </c>
      <c r="I1883" s="11"/>
      <c r="J1883" s="11"/>
    </row>
    <row r="1884" spans="1:10" ht="19.5" customHeight="1" x14ac:dyDescent="0.25">
      <c r="A1884" s="11" t="s">
        <v>405</v>
      </c>
      <c r="B1884" s="12" t="s">
        <v>72</v>
      </c>
      <c r="C1884" s="6">
        <v>14473</v>
      </c>
      <c r="D1884" s="5">
        <v>22</v>
      </c>
      <c r="E1884" s="5">
        <v>1.5</v>
      </c>
      <c r="F1884" s="5">
        <v>6</v>
      </c>
      <c r="G1884" s="5">
        <v>0.4</v>
      </c>
      <c r="H1884" s="5">
        <v>-21</v>
      </c>
      <c r="I1884" s="11"/>
      <c r="J1884" s="11"/>
    </row>
    <row r="1885" spans="1:10" ht="19.5" customHeight="1" x14ac:dyDescent="0.25">
      <c r="A1885" s="11" t="s">
        <v>411</v>
      </c>
      <c r="B1885" s="12" t="s">
        <v>72</v>
      </c>
      <c r="C1885" s="6">
        <v>59078</v>
      </c>
      <c r="D1885" s="5">
        <v>767</v>
      </c>
      <c r="E1885" s="5">
        <v>13</v>
      </c>
      <c r="F1885" s="5">
        <v>36</v>
      </c>
      <c r="G1885" s="5">
        <v>0.6</v>
      </c>
      <c r="H1885" s="5">
        <v>-259</v>
      </c>
      <c r="I1885" s="11"/>
      <c r="J1885" s="11"/>
    </row>
    <row r="1886" spans="1:10" ht="19.5" customHeight="1" x14ac:dyDescent="0.25">
      <c r="A1886" s="11" t="s">
        <v>426</v>
      </c>
      <c r="B1886" s="12" t="s">
        <v>72</v>
      </c>
      <c r="C1886" s="6">
        <v>691243</v>
      </c>
      <c r="D1886" s="6">
        <v>-6371</v>
      </c>
      <c r="E1886" s="5">
        <v>-9.1999999999999993</v>
      </c>
      <c r="F1886" s="6">
        <v>3974</v>
      </c>
      <c r="G1886" s="5">
        <v>5.8</v>
      </c>
      <c r="H1886" s="6">
        <v>4802</v>
      </c>
      <c r="I1886" s="11"/>
      <c r="J1886" s="11"/>
    </row>
    <row r="1887" spans="1:10" ht="19.5" customHeight="1" x14ac:dyDescent="0.25">
      <c r="A1887" s="11" t="s">
        <v>436</v>
      </c>
      <c r="B1887" s="12" t="s">
        <v>72</v>
      </c>
      <c r="C1887" s="6">
        <v>11751</v>
      </c>
      <c r="D1887" s="5">
        <v>78</v>
      </c>
      <c r="E1887" s="5">
        <v>6.6</v>
      </c>
      <c r="F1887" s="5">
        <v>15</v>
      </c>
      <c r="G1887" s="5">
        <v>1.3</v>
      </c>
      <c r="H1887" s="5">
        <v>-53</v>
      </c>
      <c r="I1887" s="11"/>
      <c r="J1887" s="11"/>
    </row>
    <row r="1888" spans="1:10" ht="19.5" customHeight="1" x14ac:dyDescent="0.25">
      <c r="A1888" s="11" t="s">
        <v>438</v>
      </c>
      <c r="B1888" s="12" t="s">
        <v>72</v>
      </c>
      <c r="C1888" s="6">
        <v>19852</v>
      </c>
      <c r="D1888" s="5">
        <v>347</v>
      </c>
      <c r="E1888" s="5">
        <v>17.7</v>
      </c>
      <c r="F1888" s="5">
        <v>69</v>
      </c>
      <c r="G1888" s="5">
        <v>3.5</v>
      </c>
      <c r="H1888" s="5">
        <v>-7</v>
      </c>
      <c r="I1888" s="11"/>
      <c r="J1888" s="11"/>
    </row>
    <row r="1889" spans="1:10" ht="19.5" customHeight="1" x14ac:dyDescent="0.25">
      <c r="A1889" s="11" t="s">
        <v>452</v>
      </c>
      <c r="B1889" s="12" t="s">
        <v>72</v>
      </c>
      <c r="C1889" s="6">
        <v>52853</v>
      </c>
      <c r="D1889" s="5">
        <v>843</v>
      </c>
      <c r="E1889" s="5">
        <v>16.100000000000001</v>
      </c>
      <c r="F1889" s="5">
        <v>0</v>
      </c>
      <c r="G1889" s="5">
        <v>0</v>
      </c>
      <c r="H1889" s="5">
        <v>88</v>
      </c>
      <c r="I1889" s="11"/>
      <c r="J1889" s="11"/>
    </row>
    <row r="1890" spans="1:10" ht="19.5" customHeight="1" x14ac:dyDescent="0.25">
      <c r="A1890" s="11" t="s">
        <v>476</v>
      </c>
      <c r="B1890" s="12" t="s">
        <v>72</v>
      </c>
      <c r="C1890" s="6">
        <v>37463</v>
      </c>
      <c r="D1890" s="5">
        <v>-165</v>
      </c>
      <c r="E1890" s="5">
        <v>-4.4000000000000004</v>
      </c>
      <c r="F1890" s="5">
        <v>21</v>
      </c>
      <c r="G1890" s="5">
        <v>0.6</v>
      </c>
      <c r="H1890" s="5">
        <v>4</v>
      </c>
      <c r="I1890" s="11"/>
      <c r="J1890" s="11"/>
    </row>
    <row r="1891" spans="1:10" ht="19.5" customHeight="1" x14ac:dyDescent="0.25">
      <c r="A1891" s="11" t="s">
        <v>521</v>
      </c>
      <c r="B1891" s="12" t="s">
        <v>72</v>
      </c>
      <c r="C1891" s="6">
        <v>40036</v>
      </c>
      <c r="D1891" s="5">
        <v>445</v>
      </c>
      <c r="E1891" s="5">
        <v>11.2</v>
      </c>
      <c r="F1891" s="5">
        <v>25</v>
      </c>
      <c r="G1891" s="5">
        <v>0.6</v>
      </c>
      <c r="H1891" s="5">
        <v>-12</v>
      </c>
      <c r="I1891" s="11"/>
      <c r="J1891" s="11"/>
    </row>
    <row r="1892" spans="1:10" ht="19.5" customHeight="1" x14ac:dyDescent="0.25">
      <c r="A1892" s="11" t="s">
        <v>522</v>
      </c>
      <c r="B1892" s="12" t="s">
        <v>72</v>
      </c>
      <c r="C1892" s="6">
        <v>18136</v>
      </c>
      <c r="D1892" s="5">
        <v>244</v>
      </c>
      <c r="E1892" s="5">
        <v>13.5</v>
      </c>
      <c r="F1892" s="5">
        <v>0</v>
      </c>
      <c r="G1892" s="5">
        <v>0</v>
      </c>
      <c r="H1892" s="5">
        <v>-62</v>
      </c>
      <c r="I1892" s="11"/>
      <c r="J1892" s="11"/>
    </row>
    <row r="1893" spans="1:10" ht="19.5" customHeight="1" x14ac:dyDescent="0.25">
      <c r="A1893" s="11" t="s">
        <v>538</v>
      </c>
      <c r="B1893" s="12" t="s">
        <v>72</v>
      </c>
      <c r="C1893" s="6">
        <v>41652</v>
      </c>
      <c r="D1893" s="5">
        <v>105</v>
      </c>
      <c r="E1893" s="5">
        <v>2.5</v>
      </c>
      <c r="F1893" s="5">
        <v>55</v>
      </c>
      <c r="G1893" s="5">
        <v>1.3</v>
      </c>
      <c r="H1893" s="5">
        <v>-74</v>
      </c>
      <c r="I1893" s="11"/>
      <c r="J1893" s="11"/>
    </row>
    <row r="1894" spans="1:10" ht="19.5" customHeight="1" x14ac:dyDescent="0.25">
      <c r="A1894" s="11" t="s">
        <v>569</v>
      </c>
      <c r="B1894" s="12" t="s">
        <v>72</v>
      </c>
      <c r="C1894" s="6">
        <v>49111</v>
      </c>
      <c r="D1894" s="5">
        <v>80</v>
      </c>
      <c r="E1894" s="5">
        <v>1.6</v>
      </c>
      <c r="F1894" s="5">
        <v>0</v>
      </c>
      <c r="G1894" s="5">
        <v>0</v>
      </c>
      <c r="H1894" s="5">
        <v>-68</v>
      </c>
      <c r="I1894" s="11"/>
      <c r="J1894" s="11"/>
    </row>
    <row r="1895" spans="1:10" ht="19.5" customHeight="1" x14ac:dyDescent="0.25">
      <c r="A1895" s="11" t="s">
        <v>572</v>
      </c>
      <c r="B1895" s="12" t="s">
        <v>72</v>
      </c>
      <c r="C1895" s="6">
        <v>29401</v>
      </c>
      <c r="D1895" s="5">
        <v>237</v>
      </c>
      <c r="E1895" s="5">
        <v>8.1</v>
      </c>
      <c r="F1895" s="5">
        <v>35</v>
      </c>
      <c r="G1895" s="5">
        <v>1.2</v>
      </c>
      <c r="H1895" s="5">
        <v>-9</v>
      </c>
      <c r="I1895" s="11"/>
      <c r="J1895" s="11"/>
    </row>
    <row r="1896" spans="1:10" ht="19.5" customHeight="1" x14ac:dyDescent="0.25">
      <c r="A1896" s="11" t="s">
        <v>591</v>
      </c>
      <c r="B1896" s="12" t="s">
        <v>72</v>
      </c>
      <c r="C1896" s="6">
        <v>23144</v>
      </c>
      <c r="D1896" s="5">
        <v>86</v>
      </c>
      <c r="E1896" s="5">
        <v>3.7</v>
      </c>
      <c r="F1896" s="5">
        <v>1</v>
      </c>
      <c r="G1896" s="5">
        <v>0</v>
      </c>
      <c r="H1896" s="5">
        <v>-52</v>
      </c>
      <c r="I1896" s="11"/>
      <c r="J1896" s="11"/>
    </row>
    <row r="1897" spans="1:10" ht="19.5" customHeight="1" x14ac:dyDescent="0.25">
      <c r="A1897" s="11" t="s">
        <v>606</v>
      </c>
      <c r="B1897" s="12" t="s">
        <v>72</v>
      </c>
      <c r="C1897" s="6">
        <v>68808</v>
      </c>
      <c r="D1897" s="5">
        <v>480</v>
      </c>
      <c r="E1897" s="5">
        <v>7</v>
      </c>
      <c r="F1897" s="5">
        <v>20</v>
      </c>
      <c r="G1897" s="5">
        <v>0.3</v>
      </c>
      <c r="H1897" s="5">
        <v>-247</v>
      </c>
      <c r="I1897" s="11"/>
      <c r="J1897" s="11"/>
    </row>
    <row r="1898" spans="1:10" ht="19.5" customHeight="1" x14ac:dyDescent="0.25">
      <c r="A1898" s="11" t="s">
        <v>614</v>
      </c>
      <c r="B1898" s="12" t="s">
        <v>72</v>
      </c>
      <c r="C1898" s="6">
        <v>13361</v>
      </c>
      <c r="D1898" s="5">
        <v>121</v>
      </c>
      <c r="E1898" s="5">
        <v>9.1</v>
      </c>
      <c r="F1898" s="5">
        <v>0</v>
      </c>
      <c r="G1898" s="5">
        <v>0</v>
      </c>
      <c r="H1898" s="5">
        <v>-39</v>
      </c>
      <c r="I1898" s="11"/>
      <c r="J1898" s="11"/>
    </row>
    <row r="1899" spans="1:10" ht="19.5" customHeight="1" x14ac:dyDescent="0.25">
      <c r="A1899" s="11" t="s">
        <v>626</v>
      </c>
      <c r="B1899" s="12" t="s">
        <v>72</v>
      </c>
      <c r="C1899" s="6">
        <v>64277</v>
      </c>
      <c r="D1899" s="5">
        <v>385</v>
      </c>
      <c r="E1899" s="5">
        <v>6</v>
      </c>
      <c r="F1899" s="5">
        <v>135</v>
      </c>
      <c r="G1899" s="5">
        <v>2.1</v>
      </c>
      <c r="H1899" s="5">
        <v>44</v>
      </c>
      <c r="I1899" s="11"/>
      <c r="J1899" s="11"/>
    </row>
    <row r="1900" spans="1:10" ht="19.5" customHeight="1" x14ac:dyDescent="0.25">
      <c r="A1900" s="11" t="s">
        <v>627</v>
      </c>
      <c r="B1900" s="12" t="s">
        <v>72</v>
      </c>
      <c r="C1900" s="6">
        <v>361613</v>
      </c>
      <c r="D1900" s="6">
        <v>2246</v>
      </c>
      <c r="E1900" s="5">
        <v>6.2</v>
      </c>
      <c r="F1900" s="5">
        <v>517</v>
      </c>
      <c r="G1900" s="5">
        <v>1.4</v>
      </c>
      <c r="H1900" s="5">
        <v>782</v>
      </c>
      <c r="I1900" s="11"/>
      <c r="J1900" s="11"/>
    </row>
    <row r="1901" spans="1:10" ht="19.5" customHeight="1" x14ac:dyDescent="0.25">
      <c r="A1901" s="11" t="s">
        <v>636</v>
      </c>
      <c r="B1901" s="12" t="s">
        <v>72</v>
      </c>
      <c r="C1901" s="6">
        <v>25447</v>
      </c>
      <c r="D1901" s="5">
        <v>26</v>
      </c>
      <c r="E1901" s="5">
        <v>1</v>
      </c>
      <c r="F1901" s="5">
        <v>-1</v>
      </c>
      <c r="G1901" s="5">
        <v>0</v>
      </c>
      <c r="H1901" s="5">
        <v>-53</v>
      </c>
      <c r="I1901" s="11"/>
      <c r="J1901" s="11"/>
    </row>
    <row r="1902" spans="1:10" ht="19.5" customHeight="1" x14ac:dyDescent="0.25">
      <c r="A1902" s="11" t="s">
        <v>637</v>
      </c>
      <c r="B1902" s="12" t="s">
        <v>72</v>
      </c>
      <c r="C1902" s="6">
        <v>25846</v>
      </c>
      <c r="D1902" s="5">
        <v>109</v>
      </c>
      <c r="E1902" s="5">
        <v>4.2</v>
      </c>
      <c r="F1902" s="5">
        <v>18</v>
      </c>
      <c r="G1902" s="5">
        <v>0.7</v>
      </c>
      <c r="H1902" s="5">
        <v>-40</v>
      </c>
      <c r="I1902" s="11"/>
      <c r="J1902" s="11"/>
    </row>
    <row r="1903" spans="1:10" ht="19.5" customHeight="1" x14ac:dyDescent="0.25">
      <c r="A1903" s="11" t="s">
        <v>651</v>
      </c>
      <c r="B1903" s="12" t="s">
        <v>72</v>
      </c>
      <c r="C1903" s="6">
        <v>56459</v>
      </c>
      <c r="D1903" s="5">
        <v>274</v>
      </c>
      <c r="E1903" s="5">
        <v>4.9000000000000004</v>
      </c>
      <c r="F1903" s="5">
        <v>-4</v>
      </c>
      <c r="G1903" s="5">
        <v>-0.1</v>
      </c>
      <c r="H1903" s="5">
        <v>-178</v>
      </c>
      <c r="I1903" s="11"/>
      <c r="J1903" s="11"/>
    </row>
    <row r="1904" spans="1:10" ht="19.5" customHeight="1" x14ac:dyDescent="0.25">
      <c r="A1904" s="11" t="s">
        <v>653</v>
      </c>
      <c r="B1904" s="12" t="s">
        <v>72</v>
      </c>
      <c r="C1904" s="6">
        <v>17573</v>
      </c>
      <c r="D1904" s="5">
        <v>-208</v>
      </c>
      <c r="E1904" s="5">
        <v>-11.8</v>
      </c>
      <c r="F1904" s="5">
        <v>5</v>
      </c>
      <c r="G1904" s="5">
        <v>0.3</v>
      </c>
      <c r="H1904" s="5">
        <v>-27</v>
      </c>
      <c r="I1904" s="11"/>
      <c r="J1904" s="11"/>
    </row>
    <row r="1905" spans="1:10" ht="19.5" customHeight="1" x14ac:dyDescent="0.25">
      <c r="A1905" s="11" t="s">
        <v>656</v>
      </c>
      <c r="B1905" s="12" t="s">
        <v>72</v>
      </c>
      <c r="C1905" s="6">
        <v>27751</v>
      </c>
      <c r="D1905" s="5">
        <v>-42</v>
      </c>
      <c r="E1905" s="5">
        <v>-1.5</v>
      </c>
      <c r="F1905" s="5">
        <v>-5</v>
      </c>
      <c r="G1905" s="5">
        <v>-0.2</v>
      </c>
      <c r="H1905" s="5">
        <v>5</v>
      </c>
      <c r="I1905" s="11"/>
      <c r="J1905" s="11"/>
    </row>
    <row r="1906" spans="1:10" ht="19.5" customHeight="1" x14ac:dyDescent="0.25">
      <c r="A1906" s="11" t="s">
        <v>661</v>
      </c>
      <c r="B1906" s="12" t="s">
        <v>72</v>
      </c>
      <c r="C1906" s="6">
        <v>32450</v>
      </c>
      <c r="D1906" s="5">
        <v>320</v>
      </c>
      <c r="E1906" s="5">
        <v>9.9</v>
      </c>
      <c r="F1906" s="5">
        <v>13</v>
      </c>
      <c r="G1906" s="5">
        <v>0.4</v>
      </c>
      <c r="H1906" s="5">
        <v>-127</v>
      </c>
      <c r="I1906" s="11"/>
      <c r="J1906" s="11"/>
    </row>
    <row r="1907" spans="1:10" ht="19.5" customHeight="1" x14ac:dyDescent="0.25">
      <c r="A1907" s="11" t="s">
        <v>665</v>
      </c>
      <c r="B1907" s="12" t="s">
        <v>72</v>
      </c>
      <c r="C1907" s="6">
        <v>24864</v>
      </c>
      <c r="D1907" s="5">
        <v>198</v>
      </c>
      <c r="E1907" s="5">
        <v>8</v>
      </c>
      <c r="F1907" s="5">
        <v>-1</v>
      </c>
      <c r="G1907" s="5">
        <v>0</v>
      </c>
      <c r="H1907" s="5">
        <v>18</v>
      </c>
      <c r="I1907" s="11"/>
      <c r="J1907" s="11"/>
    </row>
    <row r="1908" spans="1:10" ht="19.5" customHeight="1" x14ac:dyDescent="0.25">
      <c r="A1908" s="11" t="s">
        <v>693</v>
      </c>
      <c r="B1908" s="12" t="s">
        <v>72</v>
      </c>
      <c r="C1908" s="6">
        <v>18484</v>
      </c>
      <c r="D1908" s="5">
        <v>138</v>
      </c>
      <c r="E1908" s="5">
        <v>7.5</v>
      </c>
      <c r="F1908" s="5">
        <v>2</v>
      </c>
      <c r="G1908" s="5">
        <v>0.1</v>
      </c>
      <c r="H1908" s="5">
        <v>-35</v>
      </c>
      <c r="I1908" s="11"/>
      <c r="J1908" s="11"/>
    </row>
    <row r="1909" spans="1:10" ht="19.5" customHeight="1" x14ac:dyDescent="0.25">
      <c r="A1909" s="11" t="s">
        <v>722</v>
      </c>
      <c r="B1909" s="12" t="s">
        <v>72</v>
      </c>
      <c r="C1909" s="6">
        <v>11677</v>
      </c>
      <c r="D1909" s="5">
        <v>120</v>
      </c>
      <c r="E1909" s="5">
        <v>10.3</v>
      </c>
      <c r="F1909" s="5">
        <v>-1</v>
      </c>
      <c r="G1909" s="5">
        <v>-0.1</v>
      </c>
      <c r="H1909" s="5">
        <v>-45</v>
      </c>
      <c r="I1909" s="11"/>
      <c r="J1909" s="11"/>
    </row>
    <row r="1910" spans="1:10" ht="19.5" customHeight="1" x14ac:dyDescent="0.25">
      <c r="A1910" s="11" t="s">
        <v>728</v>
      </c>
      <c r="B1910" s="12" t="s">
        <v>72</v>
      </c>
      <c r="C1910" s="6">
        <v>53804</v>
      </c>
      <c r="D1910" s="5">
        <v>754</v>
      </c>
      <c r="E1910" s="5">
        <v>14.1</v>
      </c>
      <c r="F1910" s="5">
        <v>36</v>
      </c>
      <c r="G1910" s="5">
        <v>0.7</v>
      </c>
      <c r="H1910" s="5">
        <v>-145</v>
      </c>
      <c r="I1910" s="11"/>
      <c r="J1910" s="11"/>
    </row>
    <row r="1911" spans="1:10" ht="19.5" customHeight="1" x14ac:dyDescent="0.25">
      <c r="A1911" s="11" t="s">
        <v>738</v>
      </c>
      <c r="B1911" s="12" t="s">
        <v>72</v>
      </c>
      <c r="C1911" s="6">
        <v>17691</v>
      </c>
      <c r="D1911" s="5">
        <v>-7</v>
      </c>
      <c r="E1911" s="5">
        <v>-0.4</v>
      </c>
      <c r="F1911" s="5">
        <v>-4</v>
      </c>
      <c r="G1911" s="5">
        <v>-0.2</v>
      </c>
      <c r="H1911" s="5">
        <v>-73</v>
      </c>
      <c r="I1911" s="11"/>
      <c r="J1911" s="11"/>
    </row>
    <row r="1912" spans="1:10" ht="19.5" customHeight="1" x14ac:dyDescent="0.25">
      <c r="A1912" s="11" t="s">
        <v>781</v>
      </c>
      <c r="B1912" s="12" t="s">
        <v>72</v>
      </c>
      <c r="C1912" s="6">
        <v>461860</v>
      </c>
      <c r="D1912" s="6">
        <v>3995</v>
      </c>
      <c r="E1912" s="5">
        <v>8.6999999999999993</v>
      </c>
      <c r="F1912" s="5">
        <v>703</v>
      </c>
      <c r="G1912" s="5">
        <v>1.5</v>
      </c>
      <c r="H1912" s="6">
        <v>1036</v>
      </c>
      <c r="I1912" s="11"/>
      <c r="J1912" s="11"/>
    </row>
    <row r="1913" spans="1:10" ht="19.5" customHeight="1" x14ac:dyDescent="0.25">
      <c r="A1913" s="11" t="s">
        <v>817</v>
      </c>
      <c r="B1913" s="12" t="s">
        <v>72</v>
      </c>
      <c r="C1913" s="6">
        <v>25274</v>
      </c>
      <c r="D1913" s="5">
        <v>-114</v>
      </c>
      <c r="E1913" s="5">
        <v>-4.5</v>
      </c>
      <c r="F1913" s="5">
        <v>21</v>
      </c>
      <c r="G1913" s="5">
        <v>0.8</v>
      </c>
      <c r="H1913" s="5">
        <v>18</v>
      </c>
      <c r="I1913" s="11"/>
      <c r="J1913" s="11"/>
    </row>
    <row r="1914" spans="1:10" ht="19.5" customHeight="1" x14ac:dyDescent="0.25">
      <c r="A1914" s="11" t="s">
        <v>821</v>
      </c>
      <c r="B1914" s="12" t="s">
        <v>72</v>
      </c>
      <c r="C1914" s="6">
        <v>43396</v>
      </c>
      <c r="D1914" s="5">
        <v>327</v>
      </c>
      <c r="E1914" s="5">
        <v>7.6</v>
      </c>
      <c r="F1914" s="5">
        <v>16</v>
      </c>
      <c r="G1914" s="5">
        <v>0.4</v>
      </c>
      <c r="H1914" s="5">
        <v>75</v>
      </c>
      <c r="I1914" s="11"/>
      <c r="J1914" s="11"/>
    </row>
    <row r="1915" spans="1:10" ht="19.5" customHeight="1" x14ac:dyDescent="0.25">
      <c r="A1915" s="11" t="s">
        <v>839</v>
      </c>
      <c r="B1915" s="12" t="s">
        <v>72</v>
      </c>
      <c r="C1915" s="6">
        <v>12035</v>
      </c>
      <c r="D1915" s="5">
        <v>128</v>
      </c>
      <c r="E1915" s="5">
        <v>10.7</v>
      </c>
      <c r="F1915" s="5">
        <v>-1</v>
      </c>
      <c r="G1915" s="5">
        <v>-0.1</v>
      </c>
      <c r="H1915" s="5">
        <v>-4</v>
      </c>
      <c r="I1915" s="11"/>
      <c r="J1915" s="11"/>
    </row>
    <row r="1916" spans="1:10" ht="19.5" customHeight="1" x14ac:dyDescent="0.25">
      <c r="A1916" s="11" t="s">
        <v>844</v>
      </c>
      <c r="B1916" s="12" t="s">
        <v>72</v>
      </c>
      <c r="C1916" s="6">
        <v>33751</v>
      </c>
      <c r="D1916" s="5">
        <v>282</v>
      </c>
      <c r="E1916" s="5">
        <v>8.4</v>
      </c>
      <c r="F1916" s="5">
        <v>-3</v>
      </c>
      <c r="G1916" s="5">
        <v>-0.1</v>
      </c>
      <c r="H1916" s="5">
        <v>-54</v>
      </c>
      <c r="I1916" s="11"/>
      <c r="J1916" s="11"/>
    </row>
    <row r="1917" spans="1:10" ht="19.5" customHeight="1" x14ac:dyDescent="0.25">
      <c r="A1917" s="11" t="s">
        <v>859</v>
      </c>
      <c r="B1917" s="12" t="s">
        <v>72</v>
      </c>
      <c r="C1917" s="6">
        <v>52152</v>
      </c>
      <c r="D1917" s="5">
        <v>926</v>
      </c>
      <c r="E1917" s="5">
        <v>17.899999999999999</v>
      </c>
      <c r="F1917" s="5">
        <v>14</v>
      </c>
      <c r="G1917" s="5">
        <v>0.3</v>
      </c>
      <c r="H1917" s="5">
        <v>-67</v>
      </c>
      <c r="I1917" s="11"/>
      <c r="J1917" s="11"/>
    </row>
    <row r="1918" spans="1:10" ht="19.5" customHeight="1" x14ac:dyDescent="0.25">
      <c r="A1918" s="11" t="s">
        <v>875</v>
      </c>
      <c r="B1918" s="12" t="s">
        <v>72</v>
      </c>
      <c r="C1918" s="6">
        <v>24079</v>
      </c>
      <c r="D1918" s="5">
        <v>497</v>
      </c>
      <c r="E1918" s="5">
        <v>20.9</v>
      </c>
      <c r="F1918" s="5">
        <v>59</v>
      </c>
      <c r="G1918" s="5">
        <v>2.5</v>
      </c>
      <c r="H1918" s="5">
        <v>68</v>
      </c>
      <c r="I1918" s="11"/>
      <c r="J1918" s="11"/>
    </row>
    <row r="1919" spans="1:10" ht="19.5" customHeight="1" x14ac:dyDescent="0.25">
      <c r="A1919" s="11" t="s">
        <v>878</v>
      </c>
      <c r="B1919" s="12" t="s">
        <v>72</v>
      </c>
      <c r="C1919" s="6">
        <v>97643</v>
      </c>
      <c r="D1919" s="5">
        <v>-156</v>
      </c>
      <c r="E1919" s="5">
        <v>-1.6</v>
      </c>
      <c r="F1919" s="5">
        <v>62</v>
      </c>
      <c r="G1919" s="5">
        <v>0.6</v>
      </c>
      <c r="H1919" s="5">
        <v>226</v>
      </c>
      <c r="I1919" s="11"/>
      <c r="J1919" s="11"/>
    </row>
    <row r="1920" spans="1:10" ht="19.5" customHeight="1" x14ac:dyDescent="0.25">
      <c r="A1920" s="11" t="s">
        <v>894</v>
      </c>
      <c r="B1920" s="12" t="s">
        <v>72</v>
      </c>
      <c r="C1920" s="6">
        <v>28425</v>
      </c>
      <c r="D1920" s="5">
        <v>141</v>
      </c>
      <c r="E1920" s="5">
        <v>5</v>
      </c>
      <c r="F1920" s="5">
        <v>5</v>
      </c>
      <c r="G1920" s="5">
        <v>0.2</v>
      </c>
      <c r="H1920" s="5">
        <v>-42</v>
      </c>
      <c r="I1920" s="11"/>
      <c r="J1920" s="11"/>
    </row>
    <row r="1921" spans="1:10" ht="19.5" customHeight="1" x14ac:dyDescent="0.25">
      <c r="A1921" s="11" t="s">
        <v>898</v>
      </c>
      <c r="B1921" s="12" t="s">
        <v>72</v>
      </c>
      <c r="C1921" s="6">
        <v>32931</v>
      </c>
      <c r="D1921" s="5">
        <v>884</v>
      </c>
      <c r="E1921" s="5">
        <v>27.2</v>
      </c>
      <c r="F1921" s="5">
        <v>18</v>
      </c>
      <c r="G1921" s="5">
        <v>0.6</v>
      </c>
      <c r="H1921" s="5">
        <v>53</v>
      </c>
      <c r="I1921" s="11"/>
      <c r="J1921" s="11"/>
    </row>
    <row r="1922" spans="1:10" ht="19.5" customHeight="1" x14ac:dyDescent="0.25">
      <c r="A1922" s="11" t="s">
        <v>906</v>
      </c>
      <c r="B1922" s="12" t="s">
        <v>72</v>
      </c>
      <c r="C1922" s="6">
        <v>92163</v>
      </c>
      <c r="D1922" s="6">
        <v>2254</v>
      </c>
      <c r="E1922" s="5">
        <v>24.8</v>
      </c>
      <c r="F1922" s="5">
        <v>68</v>
      </c>
      <c r="G1922" s="5">
        <v>0.7</v>
      </c>
      <c r="H1922" s="5">
        <v>242</v>
      </c>
      <c r="I1922" s="11"/>
      <c r="J1922" s="11"/>
    </row>
    <row r="1923" spans="1:10" ht="19.5" customHeight="1" x14ac:dyDescent="0.25">
      <c r="A1923" s="11" t="s">
        <v>925</v>
      </c>
      <c r="B1923" s="12" t="s">
        <v>72</v>
      </c>
      <c r="C1923" s="6">
        <v>52877</v>
      </c>
      <c r="D1923" s="5">
        <v>233</v>
      </c>
      <c r="E1923" s="5">
        <v>4.4000000000000004</v>
      </c>
      <c r="F1923" s="5">
        <v>61</v>
      </c>
      <c r="G1923" s="5">
        <v>1.2</v>
      </c>
      <c r="H1923" s="5">
        <v>-72</v>
      </c>
      <c r="I1923" s="11"/>
      <c r="J1923" s="11"/>
    </row>
    <row r="1924" spans="1:10" ht="19.5" customHeight="1" x14ac:dyDescent="0.25">
      <c r="A1924" s="11" t="s">
        <v>926</v>
      </c>
      <c r="B1924" s="12" t="s">
        <v>72</v>
      </c>
      <c r="C1924" s="6">
        <v>26004</v>
      </c>
      <c r="D1924" s="5">
        <v>272</v>
      </c>
      <c r="E1924" s="5">
        <v>10.5</v>
      </c>
      <c r="F1924" s="5">
        <v>-2</v>
      </c>
      <c r="G1924" s="5">
        <v>-0.1</v>
      </c>
      <c r="H1924" s="5">
        <v>-77</v>
      </c>
      <c r="I1924" s="11"/>
      <c r="J1924" s="11"/>
    </row>
    <row r="1925" spans="1:10" ht="19.5" customHeight="1" x14ac:dyDescent="0.25">
      <c r="A1925" s="11" t="s">
        <v>933</v>
      </c>
      <c r="B1925" s="12" t="s">
        <v>72</v>
      </c>
      <c r="C1925" s="6">
        <v>12068</v>
      </c>
      <c r="D1925" s="5">
        <v>145</v>
      </c>
      <c r="E1925" s="5">
        <v>12.1</v>
      </c>
      <c r="F1925" s="5">
        <v>-3</v>
      </c>
      <c r="G1925" s="5">
        <v>-0.2</v>
      </c>
      <c r="H1925" s="5">
        <v>-22</v>
      </c>
      <c r="I1925" s="11"/>
      <c r="J1925" s="11"/>
    </row>
    <row r="1926" spans="1:10" ht="19.5" customHeight="1" x14ac:dyDescent="0.25">
      <c r="A1926" s="11" t="s">
        <v>969</v>
      </c>
      <c r="B1926" s="12" t="s">
        <v>72</v>
      </c>
      <c r="C1926" s="6">
        <v>46240</v>
      </c>
      <c r="D1926" s="5">
        <v>274</v>
      </c>
      <c r="E1926" s="5">
        <v>5.9</v>
      </c>
      <c r="F1926" s="5">
        <v>66</v>
      </c>
      <c r="G1926" s="5">
        <v>1.4</v>
      </c>
      <c r="H1926" s="5">
        <v>-65</v>
      </c>
      <c r="I1926" s="11"/>
      <c r="J1926" s="11"/>
    </row>
    <row r="1927" spans="1:10" ht="19.5" customHeight="1" x14ac:dyDescent="0.25">
      <c r="A1927" s="11" t="s">
        <v>974</v>
      </c>
      <c r="B1927" s="12" t="s">
        <v>72</v>
      </c>
      <c r="C1927" s="6">
        <v>200182</v>
      </c>
      <c r="D1927" s="6">
        <v>2905</v>
      </c>
      <c r="E1927" s="5">
        <v>14.7</v>
      </c>
      <c r="F1927" s="5">
        <v>257</v>
      </c>
      <c r="G1927" s="5">
        <v>1.3</v>
      </c>
      <c r="H1927" s="6">
        <v>2200</v>
      </c>
      <c r="I1927" s="11"/>
      <c r="J1927" s="11"/>
    </row>
    <row r="1928" spans="1:10" ht="19.5" customHeight="1" x14ac:dyDescent="0.25">
      <c r="A1928" s="11" t="s">
        <v>979</v>
      </c>
      <c r="B1928" s="12" t="s">
        <v>72</v>
      </c>
      <c r="C1928" s="6">
        <v>21636</v>
      </c>
      <c r="D1928" s="5">
        <v>-71</v>
      </c>
      <c r="E1928" s="5">
        <v>-3.3</v>
      </c>
      <c r="F1928" s="5">
        <v>0</v>
      </c>
      <c r="G1928" s="5">
        <v>0</v>
      </c>
      <c r="H1928" s="5">
        <v>-16</v>
      </c>
      <c r="I1928" s="11"/>
      <c r="J1928" s="11"/>
    </row>
    <row r="1929" spans="1:10" ht="19.5" customHeight="1" x14ac:dyDescent="0.25">
      <c r="A1929" s="11" t="s">
        <v>1039</v>
      </c>
      <c r="B1929" s="12" t="s">
        <v>72</v>
      </c>
      <c r="C1929" s="6">
        <v>30385</v>
      </c>
      <c r="D1929" s="5">
        <v>-127</v>
      </c>
      <c r="E1929" s="5">
        <v>-4.2</v>
      </c>
      <c r="F1929" s="5">
        <v>-5</v>
      </c>
      <c r="G1929" s="5">
        <v>-0.2</v>
      </c>
      <c r="H1929" s="5">
        <v>-7</v>
      </c>
      <c r="I1929" s="11"/>
      <c r="J1929" s="11"/>
    </row>
    <row r="1930" spans="1:10" ht="19.5" customHeight="1" x14ac:dyDescent="0.25">
      <c r="A1930" s="11" t="s">
        <v>1080</v>
      </c>
      <c r="B1930" s="12" t="s">
        <v>72</v>
      </c>
      <c r="C1930" s="6">
        <v>22012</v>
      </c>
      <c r="D1930" s="5">
        <v>116</v>
      </c>
      <c r="E1930" s="5">
        <v>5.3</v>
      </c>
      <c r="F1930" s="5">
        <v>2</v>
      </c>
      <c r="G1930" s="5">
        <v>0.1</v>
      </c>
      <c r="H1930" s="5">
        <v>-84</v>
      </c>
      <c r="I1930" s="11"/>
      <c r="J1930" s="11"/>
    </row>
    <row r="1931" spans="1:10" ht="19.5" customHeight="1" x14ac:dyDescent="0.25">
      <c r="A1931" s="11" t="s">
        <v>1141</v>
      </c>
      <c r="B1931" s="12" t="s">
        <v>72</v>
      </c>
      <c r="C1931" s="6">
        <v>16757</v>
      </c>
      <c r="D1931" s="5">
        <v>43</v>
      </c>
      <c r="E1931" s="5">
        <v>2.6</v>
      </c>
      <c r="F1931" s="5">
        <v>-7</v>
      </c>
      <c r="G1931" s="5">
        <v>-0.4</v>
      </c>
      <c r="H1931" s="5">
        <v>-50</v>
      </c>
      <c r="I1931" s="11"/>
      <c r="J1931" s="11"/>
    </row>
    <row r="1932" spans="1:10" ht="19.5" customHeight="1" x14ac:dyDescent="0.25">
      <c r="A1932" s="11" t="s">
        <v>1169</v>
      </c>
      <c r="B1932" s="12" t="s">
        <v>72</v>
      </c>
      <c r="C1932" s="6">
        <v>77674</v>
      </c>
      <c r="D1932" s="6">
        <v>1046</v>
      </c>
      <c r="E1932" s="5">
        <v>13.6</v>
      </c>
      <c r="F1932" s="5">
        <v>367</v>
      </c>
      <c r="G1932" s="5">
        <v>4.8</v>
      </c>
      <c r="H1932" s="5">
        <v>135</v>
      </c>
      <c r="I1932" s="11"/>
      <c r="J1932" s="11"/>
    </row>
    <row r="1933" spans="1:10" ht="19.5" customHeight="1" x14ac:dyDescent="0.25">
      <c r="A1933" s="11" t="s">
        <v>1192</v>
      </c>
      <c r="B1933" s="12" t="s">
        <v>72</v>
      </c>
      <c r="C1933" s="6">
        <v>32691</v>
      </c>
      <c r="D1933" s="5">
        <v>259</v>
      </c>
      <c r="E1933" s="5">
        <v>8</v>
      </c>
      <c r="F1933" s="5">
        <v>38</v>
      </c>
      <c r="G1933" s="5">
        <v>1.2</v>
      </c>
      <c r="H1933" s="5">
        <v>1</v>
      </c>
      <c r="I1933" s="11"/>
      <c r="J1933" s="11"/>
    </row>
    <row r="1934" spans="1:10" ht="19.5" customHeight="1" x14ac:dyDescent="0.25">
      <c r="A1934" s="11" t="s">
        <v>1203</v>
      </c>
      <c r="B1934" s="12" t="s">
        <v>72</v>
      </c>
      <c r="C1934" s="6">
        <v>53036</v>
      </c>
      <c r="D1934" s="5">
        <v>348</v>
      </c>
      <c r="E1934" s="5">
        <v>6.6</v>
      </c>
      <c r="F1934" s="5">
        <v>7</v>
      </c>
      <c r="G1934" s="5">
        <v>0.1</v>
      </c>
      <c r="H1934" s="5">
        <v>-232</v>
      </c>
      <c r="I1934" s="11"/>
      <c r="J1934" s="11"/>
    </row>
    <row r="1935" spans="1:10" ht="19.5" customHeight="1" x14ac:dyDescent="0.25">
      <c r="A1935" s="11" t="s">
        <v>1207</v>
      </c>
      <c r="B1935" s="12" t="s">
        <v>72</v>
      </c>
      <c r="C1935" s="6">
        <v>70177</v>
      </c>
      <c r="D1935" s="5">
        <v>708</v>
      </c>
      <c r="E1935" s="5">
        <v>10.199999999999999</v>
      </c>
      <c r="F1935" s="5">
        <v>63</v>
      </c>
      <c r="G1935" s="5">
        <v>0.9</v>
      </c>
      <c r="H1935" s="5">
        <v>226</v>
      </c>
      <c r="I1935" s="11"/>
      <c r="J1935" s="11"/>
    </row>
    <row r="1936" spans="1:10" ht="19.5" customHeight="1" x14ac:dyDescent="0.25">
      <c r="A1936" s="11" t="s">
        <v>1229</v>
      </c>
      <c r="B1936" s="12" t="s">
        <v>72</v>
      </c>
      <c r="C1936" s="6">
        <v>317157</v>
      </c>
      <c r="D1936" s="6">
        <v>6494</v>
      </c>
      <c r="E1936" s="5">
        <v>20.8</v>
      </c>
      <c r="F1936" s="5">
        <v>696</v>
      </c>
      <c r="G1936" s="5">
        <v>2.2000000000000002</v>
      </c>
      <c r="H1936" s="6">
        <v>2251</v>
      </c>
      <c r="I1936" s="11"/>
      <c r="J1936" s="11"/>
    </row>
    <row r="1937" spans="1:10" ht="19.5" customHeight="1" x14ac:dyDescent="0.25">
      <c r="A1937" s="11" t="s">
        <v>1276</v>
      </c>
      <c r="B1937" s="12" t="s">
        <v>72</v>
      </c>
      <c r="C1937" s="6">
        <v>21989</v>
      </c>
      <c r="D1937" s="5">
        <v>103</v>
      </c>
      <c r="E1937" s="5">
        <v>4.7</v>
      </c>
      <c r="F1937" s="5">
        <v>-5</v>
      </c>
      <c r="G1937" s="5">
        <v>-0.2</v>
      </c>
      <c r="H1937" s="5">
        <v>0</v>
      </c>
      <c r="I1937" s="11"/>
      <c r="J1937" s="11"/>
    </row>
    <row r="1938" spans="1:10" ht="19.5" customHeight="1" x14ac:dyDescent="0.25">
      <c r="A1938" s="11" t="s">
        <v>1284</v>
      </c>
      <c r="B1938" s="12" t="s">
        <v>72</v>
      </c>
      <c r="C1938" s="6">
        <v>14736</v>
      </c>
      <c r="D1938" s="5">
        <v>13</v>
      </c>
      <c r="E1938" s="5">
        <v>0.9</v>
      </c>
      <c r="F1938" s="5">
        <v>-2</v>
      </c>
      <c r="G1938" s="5">
        <v>-0.1</v>
      </c>
      <c r="H1938" s="5">
        <v>-13</v>
      </c>
      <c r="I1938" s="11"/>
      <c r="J1938" s="11"/>
    </row>
    <row r="1939" spans="1:10" ht="19.5" customHeight="1" x14ac:dyDescent="0.25">
      <c r="A1939" s="11" t="s">
        <v>1286</v>
      </c>
      <c r="B1939" s="12" t="s">
        <v>72</v>
      </c>
      <c r="C1939" s="6">
        <v>97638</v>
      </c>
      <c r="D1939" s="5">
        <v>730</v>
      </c>
      <c r="E1939" s="5">
        <v>7.5</v>
      </c>
      <c r="F1939" s="5">
        <v>240</v>
      </c>
      <c r="G1939" s="5">
        <v>2.5</v>
      </c>
      <c r="H1939" s="5">
        <v>58</v>
      </c>
      <c r="I1939" s="11"/>
      <c r="J1939" s="11"/>
    </row>
    <row r="1940" spans="1:10" ht="19.5" customHeight="1" x14ac:dyDescent="0.25">
      <c r="A1940" s="11" t="s">
        <v>1293</v>
      </c>
      <c r="B1940" s="12" t="s">
        <v>72</v>
      </c>
      <c r="C1940" s="6">
        <v>936961</v>
      </c>
      <c r="D1940" s="6">
        <v>-6733</v>
      </c>
      <c r="E1940" s="5">
        <v>-7.2</v>
      </c>
      <c r="F1940" s="6">
        <v>1563</v>
      </c>
      <c r="G1940" s="5">
        <v>1.7</v>
      </c>
      <c r="H1940" s="6">
        <v>4996</v>
      </c>
      <c r="I1940" s="11"/>
      <c r="J1940" s="11"/>
    </row>
    <row r="1941" spans="1:10" ht="19.5" customHeight="1" x14ac:dyDescent="0.25">
      <c r="A1941" s="11" t="s">
        <v>1307</v>
      </c>
      <c r="B1941" s="12" t="s">
        <v>72</v>
      </c>
      <c r="C1941" s="6">
        <v>19636</v>
      </c>
      <c r="D1941" s="5">
        <v>146</v>
      </c>
      <c r="E1941" s="5">
        <v>7.5</v>
      </c>
      <c r="F1941" s="5">
        <v>0</v>
      </c>
      <c r="G1941" s="5">
        <v>0</v>
      </c>
      <c r="H1941" s="5">
        <v>24</v>
      </c>
      <c r="I1941" s="11"/>
      <c r="J1941" s="11"/>
    </row>
    <row r="1942" spans="1:10" ht="19.5" customHeight="1" x14ac:dyDescent="0.25">
      <c r="A1942" s="11" t="s">
        <v>1356</v>
      </c>
      <c r="B1942" s="12" t="s">
        <v>72</v>
      </c>
      <c r="C1942" s="6">
        <v>13355</v>
      </c>
      <c r="D1942" s="5">
        <v>214</v>
      </c>
      <c r="E1942" s="5">
        <v>16.100000000000001</v>
      </c>
      <c r="F1942" s="5">
        <v>-3</v>
      </c>
      <c r="G1942" s="5">
        <v>-0.2</v>
      </c>
      <c r="H1942" s="5">
        <v>-29</v>
      </c>
      <c r="I1942" s="11"/>
      <c r="J1942" s="11"/>
    </row>
    <row r="1943" spans="1:10" ht="19.5" customHeight="1" x14ac:dyDescent="0.25">
      <c r="A1943" s="11" t="s">
        <v>1365</v>
      </c>
      <c r="B1943" s="12" t="s">
        <v>72</v>
      </c>
      <c r="C1943" s="6">
        <v>157158</v>
      </c>
      <c r="D1943" s="6">
        <v>1238</v>
      </c>
      <c r="E1943" s="5">
        <v>7.9</v>
      </c>
      <c r="F1943" s="5">
        <v>-7</v>
      </c>
      <c r="G1943" s="5">
        <v>0</v>
      </c>
      <c r="H1943" s="5">
        <v>-402</v>
      </c>
      <c r="I1943" s="11"/>
      <c r="J1943" s="11"/>
    </row>
    <row r="1944" spans="1:10" ht="19.5" customHeight="1" x14ac:dyDescent="0.25">
      <c r="A1944" s="11" t="s">
        <v>1368</v>
      </c>
      <c r="B1944" s="12" t="s">
        <v>72</v>
      </c>
      <c r="C1944" s="6">
        <v>183545</v>
      </c>
      <c r="D1944" s="6">
        <v>3803</v>
      </c>
      <c r="E1944" s="5">
        <v>21</v>
      </c>
      <c r="F1944" s="5">
        <v>98</v>
      </c>
      <c r="G1944" s="5">
        <v>0.5</v>
      </c>
      <c r="H1944" s="5">
        <v>524</v>
      </c>
      <c r="I1944" s="11"/>
      <c r="J1944" s="11"/>
    </row>
    <row r="1945" spans="1:10" ht="19.5" customHeight="1" x14ac:dyDescent="0.25">
      <c r="A1945" s="11" t="s">
        <v>1406</v>
      </c>
      <c r="B1945" s="12" t="s">
        <v>72</v>
      </c>
      <c r="C1945" s="6">
        <v>61366</v>
      </c>
      <c r="D1945" s="5">
        <v>47</v>
      </c>
      <c r="E1945" s="5">
        <v>0.8</v>
      </c>
      <c r="F1945" s="5">
        <v>36</v>
      </c>
      <c r="G1945" s="5">
        <v>0.6</v>
      </c>
      <c r="H1945" s="5">
        <v>110</v>
      </c>
      <c r="I1945" s="11"/>
      <c r="J1945" s="11"/>
    </row>
    <row r="1946" spans="1:10" ht="19.5" customHeight="1" x14ac:dyDescent="0.25">
      <c r="A1946" s="11" t="s">
        <v>1423</v>
      </c>
      <c r="B1946" s="12" t="s">
        <v>72</v>
      </c>
      <c r="C1946" s="6">
        <v>10083</v>
      </c>
      <c r="D1946" s="5">
        <v>109</v>
      </c>
      <c r="E1946" s="5">
        <v>10.9</v>
      </c>
      <c r="F1946" s="5">
        <v>2</v>
      </c>
      <c r="G1946" s="5">
        <v>0.2</v>
      </c>
      <c r="H1946" s="5">
        <v>23</v>
      </c>
      <c r="I1946" s="11"/>
      <c r="J1946" s="11"/>
    </row>
    <row r="1947" spans="1:10" ht="19.5" customHeight="1" x14ac:dyDescent="0.25">
      <c r="A1947" s="11" t="s">
        <v>1438</v>
      </c>
      <c r="B1947" s="12" t="s">
        <v>72</v>
      </c>
      <c r="C1947" s="6">
        <v>17759</v>
      </c>
      <c r="D1947" s="5">
        <v>205</v>
      </c>
      <c r="E1947" s="5">
        <v>11.6</v>
      </c>
      <c r="F1947" s="5">
        <v>1</v>
      </c>
      <c r="G1947" s="5">
        <v>0.1</v>
      </c>
      <c r="H1947" s="5">
        <v>-111</v>
      </c>
      <c r="I1947" s="11"/>
      <c r="J1947" s="11"/>
    </row>
    <row r="1948" spans="1:10" ht="19.5" customHeight="1" x14ac:dyDescent="0.25">
      <c r="A1948" s="11" t="s">
        <v>1439</v>
      </c>
      <c r="B1948" s="12" t="s">
        <v>72</v>
      </c>
      <c r="C1948" s="6">
        <v>19442</v>
      </c>
      <c r="D1948" s="5">
        <v>185</v>
      </c>
      <c r="E1948" s="5">
        <v>9.6</v>
      </c>
      <c r="F1948" s="5">
        <v>6</v>
      </c>
      <c r="G1948" s="5">
        <v>0.3</v>
      </c>
      <c r="H1948" s="5">
        <v>18</v>
      </c>
      <c r="I1948" s="11"/>
      <c r="J1948" s="11"/>
    </row>
    <row r="1949" spans="1:10" ht="19.5" customHeight="1" x14ac:dyDescent="0.25">
      <c r="A1949" s="11" t="s">
        <v>1483</v>
      </c>
      <c r="B1949" s="12" t="s">
        <v>72</v>
      </c>
      <c r="C1949" s="6">
        <v>40651</v>
      </c>
      <c r="D1949" s="5">
        <v>226</v>
      </c>
      <c r="E1949" s="5">
        <v>5.6</v>
      </c>
      <c r="F1949" s="5">
        <v>48</v>
      </c>
      <c r="G1949" s="5">
        <v>1.2</v>
      </c>
      <c r="H1949" s="5">
        <v>-19</v>
      </c>
      <c r="I1949" s="11"/>
      <c r="J1949" s="11"/>
    </row>
    <row r="1950" spans="1:10" ht="19.5" customHeight="1" x14ac:dyDescent="0.25">
      <c r="A1950" s="11" t="s">
        <v>1489</v>
      </c>
      <c r="B1950" s="12" t="s">
        <v>72</v>
      </c>
      <c r="C1950" s="6">
        <v>127806</v>
      </c>
      <c r="D1950" s="5">
        <v>449</v>
      </c>
      <c r="E1950" s="5">
        <v>3.5</v>
      </c>
      <c r="F1950" s="5">
        <v>130</v>
      </c>
      <c r="G1950" s="5">
        <v>1</v>
      </c>
      <c r="H1950" s="5">
        <v>9</v>
      </c>
      <c r="I1950" s="11"/>
      <c r="J1950" s="11"/>
    </row>
    <row r="1951" spans="1:10" ht="19.5" customHeight="1" x14ac:dyDescent="0.25">
      <c r="A1951" s="11" t="s">
        <v>1499</v>
      </c>
      <c r="B1951" s="12" t="s">
        <v>72</v>
      </c>
      <c r="C1951" s="6">
        <v>16583</v>
      </c>
      <c r="D1951" s="5">
        <v>-13</v>
      </c>
      <c r="E1951" s="5">
        <v>-0.8</v>
      </c>
      <c r="F1951" s="5">
        <v>1</v>
      </c>
      <c r="G1951" s="5">
        <v>0.1</v>
      </c>
      <c r="H1951" s="5">
        <v>-69</v>
      </c>
      <c r="I1951" s="11"/>
      <c r="J1951" s="11"/>
    </row>
    <row r="1952" spans="1:10" ht="19.5" customHeight="1" x14ac:dyDescent="0.25">
      <c r="A1952" s="11" t="s">
        <v>1501</v>
      </c>
      <c r="B1952" s="12" t="s">
        <v>72</v>
      </c>
      <c r="C1952" s="6">
        <v>33337</v>
      </c>
      <c r="D1952" s="5">
        <v>-247</v>
      </c>
      <c r="E1952" s="5">
        <v>-7.4</v>
      </c>
      <c r="F1952" s="5">
        <v>28</v>
      </c>
      <c r="G1952" s="5">
        <v>0.8</v>
      </c>
      <c r="H1952" s="5">
        <v>-14</v>
      </c>
      <c r="I1952" s="11"/>
      <c r="J1952" s="11"/>
    </row>
    <row r="1953" spans="1:10" ht="19.5" customHeight="1" x14ac:dyDescent="0.25">
      <c r="A1953" s="11" t="s">
        <v>1517</v>
      </c>
      <c r="B1953" s="12" t="s">
        <v>72</v>
      </c>
      <c r="C1953" s="6">
        <v>26753</v>
      </c>
      <c r="D1953" s="5">
        <v>354</v>
      </c>
      <c r="E1953" s="5">
        <v>13.3</v>
      </c>
      <c r="F1953" s="5">
        <v>3</v>
      </c>
      <c r="G1953" s="5">
        <v>0.1</v>
      </c>
      <c r="H1953" s="5">
        <v>-56</v>
      </c>
      <c r="I1953" s="11"/>
      <c r="J1953" s="11"/>
    </row>
    <row r="1954" spans="1:10" ht="19.5" customHeight="1" x14ac:dyDescent="0.25">
      <c r="A1954" s="11" t="s">
        <v>1532</v>
      </c>
      <c r="B1954" s="12" t="s">
        <v>72</v>
      </c>
      <c r="C1954" s="6">
        <v>226257</v>
      </c>
      <c r="D1954" s="6">
        <v>5797</v>
      </c>
      <c r="E1954" s="5">
        <v>26</v>
      </c>
      <c r="F1954" s="5">
        <v>440</v>
      </c>
      <c r="G1954" s="5">
        <v>2</v>
      </c>
      <c r="H1954" s="6">
        <v>1135</v>
      </c>
      <c r="I1954" s="11"/>
      <c r="J1954" s="11"/>
    </row>
    <row r="1955" spans="1:10" ht="19.5" customHeight="1" x14ac:dyDescent="0.25">
      <c r="A1955" s="11" t="s">
        <v>1533</v>
      </c>
      <c r="B1955" s="12" t="s">
        <v>72</v>
      </c>
      <c r="C1955" s="6">
        <v>136442</v>
      </c>
      <c r="D1955" s="6">
        <v>3434</v>
      </c>
      <c r="E1955" s="5">
        <v>25.5</v>
      </c>
      <c r="F1955" s="5">
        <v>98</v>
      </c>
      <c r="G1955" s="5">
        <v>0.7</v>
      </c>
      <c r="H1955" s="5">
        <v>463</v>
      </c>
      <c r="I1955" s="11"/>
      <c r="J1955" s="11"/>
    </row>
    <row r="1956" spans="1:10" ht="19.5" customHeight="1" x14ac:dyDescent="0.25">
      <c r="A1956" s="11" t="s">
        <v>71</v>
      </c>
      <c r="B1956" s="12" t="s">
        <v>73</v>
      </c>
      <c r="C1956" s="6">
        <v>57741</v>
      </c>
      <c r="D1956" s="5">
        <v>165</v>
      </c>
      <c r="E1956" s="5">
        <v>2.9</v>
      </c>
      <c r="F1956" s="5">
        <v>62</v>
      </c>
      <c r="G1956" s="5">
        <v>1.1000000000000001</v>
      </c>
      <c r="H1956" s="5">
        <v>-43</v>
      </c>
      <c r="I1956" s="11"/>
      <c r="J1956" s="11"/>
    </row>
    <row r="1957" spans="1:10" ht="19.5" customHeight="1" x14ac:dyDescent="0.25">
      <c r="A1957" s="11" t="s">
        <v>75</v>
      </c>
      <c r="B1957" s="12" t="s">
        <v>73</v>
      </c>
      <c r="C1957" s="6">
        <v>17722</v>
      </c>
      <c r="D1957" s="5">
        <v>-371</v>
      </c>
      <c r="E1957" s="5">
        <v>-20.9</v>
      </c>
      <c r="F1957" s="5">
        <v>48</v>
      </c>
      <c r="G1957" s="5">
        <v>2.7</v>
      </c>
      <c r="H1957" s="5">
        <v>209</v>
      </c>
      <c r="I1957" s="11"/>
      <c r="J1957" s="11"/>
    </row>
    <row r="1958" spans="1:10" ht="19.5" customHeight="1" x14ac:dyDescent="0.25">
      <c r="A1958" s="11" t="s">
        <v>78</v>
      </c>
      <c r="B1958" s="12" t="s">
        <v>73</v>
      </c>
      <c r="C1958" s="6">
        <v>87805</v>
      </c>
      <c r="D1958" s="5">
        <v>-337</v>
      </c>
      <c r="E1958" s="5">
        <v>-3.8</v>
      </c>
      <c r="F1958" s="5">
        <v>61</v>
      </c>
      <c r="G1958" s="5">
        <v>0.7</v>
      </c>
      <c r="H1958" s="5">
        <v>254</v>
      </c>
      <c r="I1958" s="11"/>
      <c r="J1958" s="11"/>
    </row>
    <row r="1959" spans="1:10" ht="19.5" customHeight="1" x14ac:dyDescent="0.25">
      <c r="A1959" s="11" t="s">
        <v>89</v>
      </c>
      <c r="B1959" s="12" t="s">
        <v>73</v>
      </c>
      <c r="C1959" s="6">
        <v>25572</v>
      </c>
      <c r="D1959" s="5">
        <v>374</v>
      </c>
      <c r="E1959" s="5">
        <v>14.7</v>
      </c>
      <c r="F1959" s="5">
        <v>12</v>
      </c>
      <c r="G1959" s="5">
        <v>0.5</v>
      </c>
      <c r="H1959" s="5">
        <v>-91</v>
      </c>
      <c r="I1959" s="11"/>
      <c r="J1959" s="11"/>
    </row>
    <row r="1960" spans="1:10" ht="19.5" customHeight="1" x14ac:dyDescent="0.25">
      <c r="A1960" s="11" t="s">
        <v>105</v>
      </c>
      <c r="B1960" s="12" t="s">
        <v>73</v>
      </c>
      <c r="C1960" s="6">
        <v>48981</v>
      </c>
      <c r="D1960" s="5">
        <v>28</v>
      </c>
      <c r="E1960" s="5">
        <v>0.6</v>
      </c>
      <c r="F1960" s="5">
        <v>18</v>
      </c>
      <c r="G1960" s="5">
        <v>0.4</v>
      </c>
      <c r="H1960" s="5">
        <v>272</v>
      </c>
      <c r="I1960" s="11"/>
      <c r="J1960" s="11"/>
    </row>
    <row r="1961" spans="1:10" ht="19.5" customHeight="1" x14ac:dyDescent="0.25">
      <c r="A1961" s="11" t="s">
        <v>115</v>
      </c>
      <c r="B1961" s="12" t="s">
        <v>73</v>
      </c>
      <c r="C1961" s="6">
        <v>29786</v>
      </c>
      <c r="D1961" s="5">
        <v>42</v>
      </c>
      <c r="E1961" s="5">
        <v>1.4</v>
      </c>
      <c r="F1961" s="5">
        <v>36</v>
      </c>
      <c r="G1961" s="5">
        <v>1.2</v>
      </c>
      <c r="H1961" s="5">
        <v>74</v>
      </c>
      <c r="I1961" s="11"/>
      <c r="J1961" s="11"/>
    </row>
    <row r="1962" spans="1:10" ht="19.5" customHeight="1" x14ac:dyDescent="0.25">
      <c r="A1962" s="11" t="s">
        <v>127</v>
      </c>
      <c r="B1962" s="12" t="s">
        <v>73</v>
      </c>
      <c r="C1962" s="6">
        <v>22351</v>
      </c>
      <c r="D1962" s="5">
        <v>667</v>
      </c>
      <c r="E1962" s="5">
        <v>30.3</v>
      </c>
      <c r="F1962" s="5">
        <v>5</v>
      </c>
      <c r="G1962" s="5">
        <v>0.2</v>
      </c>
      <c r="H1962" s="5">
        <v>-33</v>
      </c>
      <c r="I1962" s="11"/>
      <c r="J1962" s="11"/>
    </row>
    <row r="1963" spans="1:10" ht="19.5" customHeight="1" x14ac:dyDescent="0.25">
      <c r="A1963" s="11" t="s">
        <v>144</v>
      </c>
      <c r="B1963" s="12" t="s">
        <v>73</v>
      </c>
      <c r="C1963" s="6">
        <v>84761</v>
      </c>
      <c r="D1963" s="6">
        <v>1553</v>
      </c>
      <c r="E1963" s="5">
        <v>18.5</v>
      </c>
      <c r="F1963" s="5">
        <v>16</v>
      </c>
      <c r="G1963" s="5">
        <v>0.2</v>
      </c>
      <c r="H1963" s="5">
        <v>437</v>
      </c>
      <c r="I1963" s="11"/>
      <c r="J1963" s="11"/>
    </row>
    <row r="1964" spans="1:10" ht="19.5" customHeight="1" x14ac:dyDescent="0.25">
      <c r="A1964" s="11" t="s">
        <v>158</v>
      </c>
      <c r="B1964" s="12" t="s">
        <v>73</v>
      </c>
      <c r="C1964" s="6">
        <v>32563</v>
      </c>
      <c r="D1964" s="5">
        <v>-453</v>
      </c>
      <c r="E1964" s="5">
        <v>-13.9</v>
      </c>
      <c r="F1964" s="5">
        <v>11</v>
      </c>
      <c r="G1964" s="5">
        <v>0.3</v>
      </c>
      <c r="H1964" s="5">
        <v>168</v>
      </c>
      <c r="I1964" s="11"/>
      <c r="J1964" s="11"/>
    </row>
    <row r="1965" spans="1:10" ht="19.5" customHeight="1" x14ac:dyDescent="0.25">
      <c r="A1965" s="11" t="s">
        <v>161</v>
      </c>
      <c r="B1965" s="12" t="s">
        <v>73</v>
      </c>
      <c r="C1965" s="6">
        <v>347833</v>
      </c>
      <c r="D1965" s="6">
        <v>1552</v>
      </c>
      <c r="E1965" s="5">
        <v>4.5</v>
      </c>
      <c r="F1965" s="5">
        <v>940</v>
      </c>
      <c r="G1965" s="5">
        <v>2.7</v>
      </c>
      <c r="H1965" s="6">
        <v>4131</v>
      </c>
      <c r="I1965" s="11"/>
      <c r="J1965" s="11"/>
    </row>
    <row r="1966" spans="1:10" ht="19.5" customHeight="1" x14ac:dyDescent="0.25">
      <c r="A1966" s="11" t="s">
        <v>177</v>
      </c>
      <c r="B1966" s="12" t="s">
        <v>73</v>
      </c>
      <c r="C1966" s="6">
        <v>1958578</v>
      </c>
      <c r="D1966" s="6">
        <v>10304</v>
      </c>
      <c r="E1966" s="5">
        <v>5.3</v>
      </c>
      <c r="F1966" s="6">
        <v>5788</v>
      </c>
      <c r="G1966" s="5">
        <v>3</v>
      </c>
      <c r="H1966" s="6">
        <v>14729</v>
      </c>
      <c r="I1966" s="11"/>
      <c r="J1966" s="11"/>
    </row>
    <row r="1967" spans="1:10" ht="19.5" customHeight="1" x14ac:dyDescent="0.25">
      <c r="A1967" s="11" t="s">
        <v>188</v>
      </c>
      <c r="B1967" s="12" t="s">
        <v>73</v>
      </c>
      <c r="C1967" s="6">
        <v>11626</v>
      </c>
      <c r="D1967" s="5">
        <v>270</v>
      </c>
      <c r="E1967" s="5">
        <v>23.5</v>
      </c>
      <c r="F1967" s="5">
        <v>29</v>
      </c>
      <c r="G1967" s="5">
        <v>2.5</v>
      </c>
      <c r="H1967" s="5">
        <v>-15</v>
      </c>
      <c r="I1967" s="11"/>
      <c r="J1967" s="11"/>
    </row>
    <row r="1968" spans="1:10" ht="19.5" customHeight="1" x14ac:dyDescent="0.25">
      <c r="A1968" s="11" t="s">
        <v>199</v>
      </c>
      <c r="B1968" s="12" t="s">
        <v>73</v>
      </c>
      <c r="C1968" s="6">
        <v>18326</v>
      </c>
      <c r="D1968" s="5">
        <v>345</v>
      </c>
      <c r="E1968" s="5">
        <v>19</v>
      </c>
      <c r="F1968" s="5">
        <v>8</v>
      </c>
      <c r="G1968" s="5">
        <v>0.4</v>
      </c>
      <c r="H1968" s="5">
        <v>-39</v>
      </c>
      <c r="I1968" s="11"/>
      <c r="J1968" s="11"/>
    </row>
    <row r="1969" spans="1:10" ht="19.5" customHeight="1" x14ac:dyDescent="0.25">
      <c r="A1969" s="11" t="s">
        <v>205</v>
      </c>
      <c r="B1969" s="12" t="s">
        <v>73</v>
      </c>
      <c r="C1969" s="6">
        <v>94012</v>
      </c>
      <c r="D1969" s="5">
        <v>-197</v>
      </c>
      <c r="E1969" s="5">
        <v>-2.1</v>
      </c>
      <c r="F1969" s="5">
        <v>69</v>
      </c>
      <c r="G1969" s="5">
        <v>0.7</v>
      </c>
      <c r="H1969" s="5">
        <v>263</v>
      </c>
      <c r="I1969" s="11"/>
      <c r="J1969" s="11"/>
    </row>
    <row r="1970" spans="1:10" ht="19.5" customHeight="1" x14ac:dyDescent="0.25">
      <c r="A1970" s="11" t="s">
        <v>216</v>
      </c>
      <c r="B1970" s="12" t="s">
        <v>73</v>
      </c>
      <c r="C1970" s="6">
        <v>362457</v>
      </c>
      <c r="D1970" s="6">
        <v>5401</v>
      </c>
      <c r="E1970" s="5">
        <v>15.1</v>
      </c>
      <c r="F1970" s="5">
        <v>701</v>
      </c>
      <c r="G1970" s="5">
        <v>2</v>
      </c>
      <c r="H1970" s="6">
        <v>2523</v>
      </c>
      <c r="I1970" s="11"/>
      <c r="J1970" s="11"/>
    </row>
    <row r="1971" spans="1:10" ht="19.5" customHeight="1" x14ac:dyDescent="0.25">
      <c r="A1971" s="11" t="s">
        <v>217</v>
      </c>
      <c r="B1971" s="12" t="s">
        <v>73</v>
      </c>
      <c r="C1971" s="6">
        <v>222830</v>
      </c>
      <c r="D1971" s="5">
        <v>-151</v>
      </c>
      <c r="E1971" s="5">
        <v>-0.7</v>
      </c>
      <c r="F1971" s="6">
        <v>1548</v>
      </c>
      <c r="G1971" s="5">
        <v>7</v>
      </c>
      <c r="H1971" s="6">
        <v>1871</v>
      </c>
      <c r="I1971" s="11"/>
      <c r="J1971" s="11"/>
    </row>
    <row r="1972" spans="1:10" ht="19.5" customHeight="1" x14ac:dyDescent="0.25">
      <c r="A1972" s="11" t="s">
        <v>232</v>
      </c>
      <c r="B1972" s="12" t="s">
        <v>73</v>
      </c>
      <c r="C1972" s="6">
        <v>38053</v>
      </c>
      <c r="D1972" s="5">
        <v>-6</v>
      </c>
      <c r="E1972" s="5">
        <v>-0.2</v>
      </c>
      <c r="F1972" s="5">
        <v>45</v>
      </c>
      <c r="G1972" s="5">
        <v>1.2</v>
      </c>
      <c r="H1972" s="5">
        <v>-49</v>
      </c>
      <c r="I1972" s="11"/>
      <c r="J1972" s="11"/>
    </row>
    <row r="1973" spans="1:10" ht="19.5" customHeight="1" x14ac:dyDescent="0.25">
      <c r="A1973" s="11" t="s">
        <v>247</v>
      </c>
      <c r="B1973" s="12" t="s">
        <v>73</v>
      </c>
      <c r="C1973" s="6">
        <v>18011</v>
      </c>
      <c r="D1973" s="5">
        <v>168</v>
      </c>
      <c r="E1973" s="5">
        <v>9.4</v>
      </c>
      <c r="F1973" s="5">
        <v>29</v>
      </c>
      <c r="G1973" s="5">
        <v>1.6</v>
      </c>
      <c r="H1973" s="5">
        <v>2</v>
      </c>
      <c r="I1973" s="11"/>
      <c r="J1973" s="11"/>
    </row>
    <row r="1974" spans="1:10" ht="19.5" customHeight="1" x14ac:dyDescent="0.25">
      <c r="A1974" s="11" t="s">
        <v>249</v>
      </c>
      <c r="B1974" s="12" t="s">
        <v>73</v>
      </c>
      <c r="C1974" s="6">
        <v>46804</v>
      </c>
      <c r="D1974" s="5">
        <v>823</v>
      </c>
      <c r="E1974" s="5">
        <v>17.8</v>
      </c>
      <c r="F1974" s="5">
        <v>6</v>
      </c>
      <c r="G1974" s="5">
        <v>0.1</v>
      </c>
      <c r="H1974" s="5">
        <v>58</v>
      </c>
      <c r="I1974" s="11"/>
      <c r="J1974" s="11"/>
    </row>
    <row r="1975" spans="1:10" ht="19.5" customHeight="1" x14ac:dyDescent="0.25">
      <c r="A1975" s="11" t="s">
        <v>261</v>
      </c>
      <c r="B1975" s="12" t="s">
        <v>73</v>
      </c>
      <c r="C1975" s="6">
        <v>42338</v>
      </c>
      <c r="D1975" s="5">
        <v>967</v>
      </c>
      <c r="E1975" s="5">
        <v>23.2</v>
      </c>
      <c r="F1975" s="5">
        <v>12</v>
      </c>
      <c r="G1975" s="5">
        <v>0.3</v>
      </c>
      <c r="H1975" s="5">
        <v>249</v>
      </c>
      <c r="I1975" s="11"/>
      <c r="J1975" s="11"/>
    </row>
    <row r="1976" spans="1:10" ht="19.5" customHeight="1" x14ac:dyDescent="0.25">
      <c r="A1976" s="11" t="s">
        <v>263</v>
      </c>
      <c r="B1976" s="12" t="s">
        <v>73</v>
      </c>
      <c r="C1976" s="6">
        <v>21744</v>
      </c>
      <c r="D1976" s="5">
        <v>-328</v>
      </c>
      <c r="E1976" s="5">
        <v>-15</v>
      </c>
      <c r="F1976" s="5">
        <v>41</v>
      </c>
      <c r="G1976" s="5">
        <v>1.9</v>
      </c>
      <c r="H1976" s="5">
        <v>89</v>
      </c>
      <c r="I1976" s="11"/>
      <c r="J1976" s="11"/>
    </row>
    <row r="1977" spans="1:10" ht="19.5" customHeight="1" x14ac:dyDescent="0.25">
      <c r="A1977" s="11" t="s">
        <v>264</v>
      </c>
      <c r="B1977" s="12" t="s">
        <v>73</v>
      </c>
      <c r="C1977" s="6">
        <v>13946</v>
      </c>
      <c r="D1977" s="5">
        <v>185</v>
      </c>
      <c r="E1977" s="5">
        <v>13.3</v>
      </c>
      <c r="F1977" s="5">
        <v>7</v>
      </c>
      <c r="G1977" s="5">
        <v>0.5</v>
      </c>
      <c r="H1977" s="5">
        <v>-24</v>
      </c>
      <c r="I1977" s="11"/>
      <c r="J1977" s="11"/>
    </row>
    <row r="1978" spans="1:10" ht="19.5" customHeight="1" x14ac:dyDescent="0.25">
      <c r="A1978" s="11" t="s">
        <v>271</v>
      </c>
      <c r="B1978" s="12" t="s">
        <v>73</v>
      </c>
      <c r="C1978" s="6">
        <v>423725</v>
      </c>
      <c r="D1978" s="6">
        <v>-3403</v>
      </c>
      <c r="E1978" s="5">
        <v>-8</v>
      </c>
      <c r="F1978" s="6">
        <v>1047</v>
      </c>
      <c r="G1978" s="5">
        <v>2.5</v>
      </c>
      <c r="H1978" s="6">
        <v>4308</v>
      </c>
      <c r="I1978" s="11"/>
      <c r="J1978" s="11"/>
    </row>
    <row r="1979" spans="1:10" ht="19.5" customHeight="1" x14ac:dyDescent="0.25">
      <c r="A1979" s="11" t="s">
        <v>272</v>
      </c>
      <c r="B1979" s="12" t="s">
        <v>73</v>
      </c>
      <c r="C1979" s="6">
        <v>12855</v>
      </c>
      <c r="D1979" s="5">
        <v>-8</v>
      </c>
      <c r="E1979" s="5">
        <v>-0.6</v>
      </c>
      <c r="F1979" s="5">
        <v>46</v>
      </c>
      <c r="G1979" s="5">
        <v>3.6</v>
      </c>
      <c r="H1979" s="5">
        <v>44</v>
      </c>
      <c r="I1979" s="11"/>
      <c r="J1979" s="11"/>
    </row>
    <row r="1980" spans="1:10" ht="19.5" customHeight="1" x14ac:dyDescent="0.25">
      <c r="A1980" s="11" t="s">
        <v>291</v>
      </c>
      <c r="B1980" s="12" t="s">
        <v>73</v>
      </c>
      <c r="C1980" s="6">
        <v>30012</v>
      </c>
      <c r="D1980" s="5">
        <v>-1</v>
      </c>
      <c r="E1980" s="5">
        <v>0</v>
      </c>
      <c r="F1980" s="5">
        <v>18</v>
      </c>
      <c r="G1980" s="5">
        <v>0.6</v>
      </c>
      <c r="H1980" s="5">
        <v>-84</v>
      </c>
      <c r="I1980" s="11"/>
      <c r="J1980" s="11"/>
    </row>
    <row r="1981" spans="1:10" ht="19.5" customHeight="1" x14ac:dyDescent="0.25">
      <c r="A1981" s="11" t="s">
        <v>303</v>
      </c>
      <c r="B1981" s="12" t="s">
        <v>73</v>
      </c>
      <c r="C1981" s="6">
        <v>41441</v>
      </c>
      <c r="D1981" s="5">
        <v>761</v>
      </c>
      <c r="E1981" s="5">
        <v>18.600000000000001</v>
      </c>
      <c r="F1981" s="5">
        <v>120</v>
      </c>
      <c r="G1981" s="5">
        <v>2.9</v>
      </c>
      <c r="H1981" s="5">
        <v>279</v>
      </c>
      <c r="I1981" s="11"/>
      <c r="J1981" s="11"/>
    </row>
    <row r="1982" spans="1:10" ht="19.5" customHeight="1" x14ac:dyDescent="0.25">
      <c r="A1982" s="11" t="s">
        <v>321</v>
      </c>
      <c r="B1982" s="12" t="s">
        <v>73</v>
      </c>
      <c r="C1982" s="6">
        <v>52240</v>
      </c>
      <c r="D1982" s="5">
        <v>51</v>
      </c>
      <c r="E1982" s="5">
        <v>1</v>
      </c>
      <c r="F1982" s="5">
        <v>43</v>
      </c>
      <c r="G1982" s="5">
        <v>0.8</v>
      </c>
      <c r="H1982" s="5">
        <v>254</v>
      </c>
      <c r="I1982" s="11"/>
      <c r="J1982" s="11"/>
    </row>
    <row r="1983" spans="1:10" ht="19.5" customHeight="1" x14ac:dyDescent="0.25">
      <c r="A1983" s="11" t="s">
        <v>348</v>
      </c>
      <c r="B1983" s="12" t="s">
        <v>73</v>
      </c>
      <c r="C1983" s="6">
        <v>10421</v>
      </c>
      <c r="D1983" s="5">
        <v>208</v>
      </c>
      <c r="E1983" s="5">
        <v>20.100000000000001</v>
      </c>
      <c r="F1983" s="5">
        <v>7</v>
      </c>
      <c r="G1983" s="5">
        <v>0.7</v>
      </c>
      <c r="H1983" s="5">
        <v>-36</v>
      </c>
      <c r="I1983" s="11"/>
      <c r="J1983" s="11"/>
    </row>
    <row r="1984" spans="1:10" ht="19.5" customHeight="1" x14ac:dyDescent="0.25">
      <c r="A1984" s="11" t="s">
        <v>368</v>
      </c>
      <c r="B1984" s="12" t="s">
        <v>73</v>
      </c>
      <c r="C1984" s="6">
        <v>969603</v>
      </c>
      <c r="D1984" s="6">
        <v>15342</v>
      </c>
      <c r="E1984" s="5">
        <v>16</v>
      </c>
      <c r="F1984" s="6">
        <v>5163</v>
      </c>
      <c r="G1984" s="5">
        <v>5.4</v>
      </c>
      <c r="H1984" s="6">
        <v>6629</v>
      </c>
      <c r="I1984" s="11"/>
      <c r="J1984" s="11"/>
    </row>
    <row r="1985" spans="1:10" ht="19.5" customHeight="1" x14ac:dyDescent="0.25">
      <c r="A1985" s="11" t="s">
        <v>370</v>
      </c>
      <c r="B1985" s="12" t="s">
        <v>73</v>
      </c>
      <c r="C1985" s="6">
        <v>21232</v>
      </c>
      <c r="D1985" s="5">
        <v>149</v>
      </c>
      <c r="E1985" s="5">
        <v>7.1</v>
      </c>
      <c r="F1985" s="5">
        <v>60</v>
      </c>
      <c r="G1985" s="5">
        <v>2.8</v>
      </c>
      <c r="H1985" s="5">
        <v>-3</v>
      </c>
      <c r="I1985" s="11"/>
      <c r="J1985" s="11"/>
    </row>
    <row r="1986" spans="1:10" ht="19.5" customHeight="1" x14ac:dyDescent="0.25">
      <c r="A1986" s="11" t="s">
        <v>376</v>
      </c>
      <c r="B1986" s="12" t="s">
        <v>73</v>
      </c>
      <c r="C1986" s="6">
        <v>141009</v>
      </c>
      <c r="D1986" s="6">
        <v>6203</v>
      </c>
      <c r="E1986" s="5">
        <v>45.1</v>
      </c>
      <c r="F1986" s="5">
        <v>127</v>
      </c>
      <c r="G1986" s="5">
        <v>0.9</v>
      </c>
      <c r="H1986" s="5">
        <v>507</v>
      </c>
      <c r="I1986" s="11"/>
      <c r="J1986" s="11"/>
    </row>
    <row r="1987" spans="1:10" ht="19.5" customHeight="1" x14ac:dyDescent="0.25">
      <c r="A1987" s="11" t="s">
        <v>377</v>
      </c>
      <c r="B1987" s="12" t="s">
        <v>73</v>
      </c>
      <c r="C1987" s="6">
        <v>13573</v>
      </c>
      <c r="D1987" s="5">
        <v>49</v>
      </c>
      <c r="E1987" s="5">
        <v>3.6</v>
      </c>
      <c r="F1987" s="5">
        <v>14</v>
      </c>
      <c r="G1987" s="5">
        <v>1</v>
      </c>
      <c r="H1987" s="5">
        <v>-8</v>
      </c>
      <c r="I1987" s="11"/>
      <c r="J1987" s="11"/>
    </row>
    <row r="1988" spans="1:10" ht="19.5" customHeight="1" x14ac:dyDescent="0.25">
      <c r="A1988" s="11" t="s">
        <v>384</v>
      </c>
      <c r="B1988" s="12" t="s">
        <v>73</v>
      </c>
      <c r="C1988" s="6">
        <v>39895</v>
      </c>
      <c r="D1988" s="5">
        <v>444</v>
      </c>
      <c r="E1988" s="5">
        <v>11.2</v>
      </c>
      <c r="F1988" s="5">
        <v>46</v>
      </c>
      <c r="G1988" s="5">
        <v>1.2</v>
      </c>
      <c r="H1988" s="5">
        <v>162</v>
      </c>
      <c r="I1988" s="11"/>
      <c r="J1988" s="11"/>
    </row>
    <row r="1989" spans="1:10" ht="19.5" customHeight="1" x14ac:dyDescent="0.25">
      <c r="A1989" s="11" t="s">
        <v>390</v>
      </c>
      <c r="B1989" s="12" t="s">
        <v>73</v>
      </c>
      <c r="C1989" s="6">
        <v>74913</v>
      </c>
      <c r="D1989" s="5">
        <v>-706</v>
      </c>
      <c r="E1989" s="5">
        <v>-9.4</v>
      </c>
      <c r="F1989" s="5">
        <v>157</v>
      </c>
      <c r="G1989" s="5">
        <v>2.1</v>
      </c>
      <c r="H1989" s="5">
        <v>519</v>
      </c>
      <c r="I1989" s="11"/>
      <c r="J1989" s="11"/>
    </row>
    <row r="1990" spans="1:10" ht="19.5" customHeight="1" x14ac:dyDescent="0.25">
      <c r="A1990" s="11" t="s">
        <v>419</v>
      </c>
      <c r="B1990" s="12" t="s">
        <v>73</v>
      </c>
      <c r="C1990" s="6">
        <v>2618148</v>
      </c>
      <c r="D1990" s="6">
        <v>-7859</v>
      </c>
      <c r="E1990" s="5">
        <v>-3</v>
      </c>
      <c r="F1990" s="6">
        <v>14647</v>
      </c>
      <c r="G1990" s="5">
        <v>5.6</v>
      </c>
      <c r="H1990" s="6">
        <v>24010</v>
      </c>
      <c r="I1990" s="11"/>
      <c r="J1990" s="11"/>
    </row>
    <row r="1991" spans="1:10" ht="19.5" customHeight="1" x14ac:dyDescent="0.25">
      <c r="A1991" s="11" t="s">
        <v>431</v>
      </c>
      <c r="B1991" s="12" t="s">
        <v>73</v>
      </c>
      <c r="C1991" s="6">
        <v>12813</v>
      </c>
      <c r="D1991" s="5">
        <v>-327</v>
      </c>
      <c r="E1991" s="5">
        <v>-25.3</v>
      </c>
      <c r="F1991" s="5">
        <v>35</v>
      </c>
      <c r="G1991" s="5">
        <v>2.7</v>
      </c>
      <c r="H1991" s="5">
        <v>64</v>
      </c>
      <c r="I1991" s="11"/>
      <c r="J1991" s="11"/>
    </row>
    <row r="1992" spans="1:10" ht="19.5" customHeight="1" x14ac:dyDescent="0.25">
      <c r="A1992" s="11" t="s">
        <v>434</v>
      </c>
      <c r="B1992" s="12" t="s">
        <v>73</v>
      </c>
      <c r="C1992" s="6">
        <v>18836</v>
      </c>
      <c r="D1992" s="5">
        <v>-230</v>
      </c>
      <c r="E1992" s="5">
        <v>-12.2</v>
      </c>
      <c r="F1992" s="5">
        <v>37</v>
      </c>
      <c r="G1992" s="5">
        <v>2</v>
      </c>
      <c r="H1992" s="5">
        <v>178</v>
      </c>
      <c r="I1992" s="11"/>
      <c r="J1992" s="11"/>
    </row>
    <row r="1993" spans="1:10" ht="19.5" customHeight="1" x14ac:dyDescent="0.25">
      <c r="A1993" s="11" t="s">
        <v>443</v>
      </c>
      <c r="B1993" s="12" t="s">
        <v>73</v>
      </c>
      <c r="C1993" s="6">
        <v>836210</v>
      </c>
      <c r="D1993" s="6">
        <v>18633</v>
      </c>
      <c r="E1993" s="5">
        <v>22.7</v>
      </c>
      <c r="F1993" s="6">
        <v>2700</v>
      </c>
      <c r="G1993" s="5">
        <v>3.3</v>
      </c>
      <c r="H1993" s="6">
        <v>6478</v>
      </c>
      <c r="I1993" s="11"/>
      <c r="J1993" s="11"/>
    </row>
    <row r="1994" spans="1:10" ht="19.5" customHeight="1" x14ac:dyDescent="0.25">
      <c r="A1994" s="11" t="s">
        <v>449</v>
      </c>
      <c r="B1994" s="12" t="s">
        <v>73</v>
      </c>
      <c r="C1994" s="6">
        <v>20226</v>
      </c>
      <c r="D1994" s="5">
        <v>-425</v>
      </c>
      <c r="E1994" s="5">
        <v>-20.8</v>
      </c>
      <c r="F1994" s="5">
        <v>0</v>
      </c>
      <c r="G1994" s="5">
        <v>0</v>
      </c>
      <c r="H1994" s="5">
        <v>33</v>
      </c>
      <c r="I1994" s="11"/>
      <c r="J1994" s="11"/>
    </row>
    <row r="1995" spans="1:10" ht="19.5" customHeight="1" x14ac:dyDescent="0.25">
      <c r="A1995" s="11" t="s">
        <v>454</v>
      </c>
      <c r="B1995" s="12" t="s">
        <v>73</v>
      </c>
      <c r="C1995" s="6">
        <v>10418</v>
      </c>
      <c r="D1995" s="5">
        <v>-469</v>
      </c>
      <c r="E1995" s="5">
        <v>-44.2</v>
      </c>
      <c r="F1995" s="5">
        <v>34</v>
      </c>
      <c r="G1995" s="5">
        <v>3.2</v>
      </c>
      <c r="H1995" s="5">
        <v>69</v>
      </c>
      <c r="I1995" s="11"/>
      <c r="J1995" s="11"/>
    </row>
    <row r="1996" spans="1:10" ht="19.5" customHeight="1" x14ac:dyDescent="0.25">
      <c r="A1996" s="11" t="s">
        <v>475</v>
      </c>
      <c r="B1996" s="12" t="s">
        <v>73</v>
      </c>
      <c r="C1996" s="6">
        <v>11273</v>
      </c>
      <c r="D1996" s="5">
        <v>-212</v>
      </c>
      <c r="E1996" s="5">
        <v>-18.7</v>
      </c>
      <c r="F1996" s="5">
        <v>5</v>
      </c>
      <c r="G1996" s="5">
        <v>0.4</v>
      </c>
      <c r="H1996" s="5">
        <v>31</v>
      </c>
      <c r="I1996" s="11"/>
      <c r="J1996" s="11"/>
    </row>
    <row r="1997" spans="1:10" ht="19.5" customHeight="1" x14ac:dyDescent="0.25">
      <c r="A1997" s="11" t="s">
        <v>481</v>
      </c>
      <c r="B1997" s="12" t="s">
        <v>73</v>
      </c>
      <c r="C1997" s="6">
        <v>18411</v>
      </c>
      <c r="D1997" s="5">
        <v>125</v>
      </c>
      <c r="E1997" s="5">
        <v>6.8</v>
      </c>
      <c r="F1997" s="5">
        <v>23</v>
      </c>
      <c r="G1997" s="5">
        <v>1.3</v>
      </c>
      <c r="H1997" s="5">
        <v>-38</v>
      </c>
      <c r="I1997" s="11"/>
      <c r="J1997" s="11"/>
    </row>
    <row r="1998" spans="1:10" ht="19.5" customHeight="1" x14ac:dyDescent="0.25">
      <c r="A1998" s="11" t="s">
        <v>484</v>
      </c>
      <c r="B1998" s="12" t="s">
        <v>73</v>
      </c>
      <c r="C1998" s="6">
        <v>157087</v>
      </c>
      <c r="D1998" s="6">
        <v>-2416</v>
      </c>
      <c r="E1998" s="5">
        <v>-15.4</v>
      </c>
      <c r="F1998" s="5">
        <v>338</v>
      </c>
      <c r="G1998" s="5">
        <v>2.1</v>
      </c>
      <c r="H1998" s="6">
        <v>1577</v>
      </c>
      <c r="I1998" s="11"/>
      <c r="J1998" s="11"/>
    </row>
    <row r="1999" spans="1:10" ht="19.5" customHeight="1" x14ac:dyDescent="0.25">
      <c r="A1999" s="11" t="s">
        <v>492</v>
      </c>
      <c r="B1999" s="12" t="s">
        <v>73</v>
      </c>
      <c r="C1999" s="6">
        <v>840410</v>
      </c>
      <c r="D1999" s="6">
        <v>-7673</v>
      </c>
      <c r="E1999" s="5">
        <v>-9.1</v>
      </c>
      <c r="F1999" s="6">
        <v>3083</v>
      </c>
      <c r="G1999" s="5">
        <v>3.7</v>
      </c>
      <c r="H1999" s="6">
        <v>7840</v>
      </c>
      <c r="I1999" s="11"/>
      <c r="J1999" s="11"/>
    </row>
    <row r="2000" spans="1:10" ht="19.5" customHeight="1" x14ac:dyDescent="0.25">
      <c r="A2000" s="11" t="s">
        <v>497</v>
      </c>
      <c r="B2000" s="12" t="s">
        <v>73</v>
      </c>
      <c r="C2000" s="6">
        <v>173620</v>
      </c>
      <c r="D2000" s="6">
        <v>4093</v>
      </c>
      <c r="E2000" s="5">
        <v>23.9</v>
      </c>
      <c r="F2000" s="5">
        <v>158</v>
      </c>
      <c r="G2000" s="5">
        <v>0.9</v>
      </c>
      <c r="H2000" s="5">
        <v>982</v>
      </c>
      <c r="I2000" s="11"/>
      <c r="J2000" s="11"/>
    </row>
    <row r="2001" spans="1:10" ht="19.5" customHeight="1" x14ac:dyDescent="0.25">
      <c r="A2001" s="11" t="s">
        <v>502</v>
      </c>
      <c r="B2001" s="12" t="s">
        <v>73</v>
      </c>
      <c r="C2001" s="6">
        <v>41969</v>
      </c>
      <c r="D2001" s="5">
        <v>365</v>
      </c>
      <c r="E2001" s="5">
        <v>8.8000000000000007</v>
      </c>
      <c r="F2001" s="5">
        <v>32</v>
      </c>
      <c r="G2001" s="5">
        <v>0.8</v>
      </c>
      <c r="H2001" s="5">
        <v>127</v>
      </c>
      <c r="I2001" s="11"/>
      <c r="J2001" s="11"/>
    </row>
    <row r="2002" spans="1:10" ht="19.5" customHeight="1" x14ac:dyDescent="0.25">
      <c r="A2002" s="11" t="s">
        <v>516</v>
      </c>
      <c r="B2002" s="12" t="s">
        <v>73</v>
      </c>
      <c r="C2002" s="6">
        <v>17437</v>
      </c>
      <c r="D2002" s="5">
        <v>18</v>
      </c>
      <c r="E2002" s="5">
        <v>1</v>
      </c>
      <c r="F2002" s="5">
        <v>21</v>
      </c>
      <c r="G2002" s="5">
        <v>1.2</v>
      </c>
      <c r="H2002" s="5">
        <v>68</v>
      </c>
      <c r="I2002" s="11"/>
      <c r="J2002" s="11"/>
    </row>
    <row r="2003" spans="1:10" ht="19.5" customHeight="1" x14ac:dyDescent="0.25">
      <c r="A2003" s="11" t="s">
        <v>517</v>
      </c>
      <c r="B2003" s="12" t="s">
        <v>73</v>
      </c>
      <c r="C2003" s="6">
        <v>34446</v>
      </c>
      <c r="D2003" s="5">
        <v>647</v>
      </c>
      <c r="E2003" s="5">
        <v>18.899999999999999</v>
      </c>
      <c r="F2003" s="5">
        <v>21</v>
      </c>
      <c r="G2003" s="5">
        <v>0.6</v>
      </c>
      <c r="H2003" s="5">
        <v>-77</v>
      </c>
      <c r="I2003" s="11"/>
      <c r="J2003" s="11"/>
    </row>
    <row r="2004" spans="1:10" ht="19.5" customHeight="1" x14ac:dyDescent="0.25">
      <c r="A2004" s="11" t="s">
        <v>521</v>
      </c>
      <c r="B2004" s="12" t="s">
        <v>73</v>
      </c>
      <c r="C2004" s="6">
        <v>25272</v>
      </c>
      <c r="D2004" s="5">
        <v>196</v>
      </c>
      <c r="E2004" s="5">
        <v>7.8</v>
      </c>
      <c r="F2004" s="5">
        <v>31</v>
      </c>
      <c r="G2004" s="5">
        <v>1.2</v>
      </c>
      <c r="H2004" s="5">
        <v>-26</v>
      </c>
      <c r="I2004" s="11"/>
      <c r="J2004" s="11"/>
    </row>
    <row r="2005" spans="1:10" ht="19.5" customHeight="1" x14ac:dyDescent="0.25">
      <c r="A2005" s="11" t="s">
        <v>536</v>
      </c>
      <c r="B2005" s="12" t="s">
        <v>73</v>
      </c>
      <c r="C2005" s="6">
        <v>764828</v>
      </c>
      <c r="D2005" s="6">
        <v>10995</v>
      </c>
      <c r="E2005" s="5">
        <v>14.6</v>
      </c>
      <c r="F2005" s="6">
        <v>5168</v>
      </c>
      <c r="G2005" s="5">
        <v>6.9</v>
      </c>
      <c r="H2005" s="6">
        <v>6717</v>
      </c>
      <c r="I2005" s="11"/>
      <c r="J2005" s="11"/>
    </row>
    <row r="2006" spans="1:10" ht="19.5" customHeight="1" x14ac:dyDescent="0.25">
      <c r="A2006" s="11" t="s">
        <v>538</v>
      </c>
      <c r="B2006" s="12" t="s">
        <v>73</v>
      </c>
      <c r="C2006" s="6">
        <v>10767</v>
      </c>
      <c r="D2006" s="5">
        <v>121</v>
      </c>
      <c r="E2006" s="5">
        <v>11.3</v>
      </c>
      <c r="F2006" s="5">
        <v>0</v>
      </c>
      <c r="G2006" s="5">
        <v>0</v>
      </c>
      <c r="H2006" s="5">
        <v>-13</v>
      </c>
      <c r="I2006" s="11"/>
      <c r="J2006" s="11"/>
    </row>
    <row r="2007" spans="1:10" ht="19.5" customHeight="1" x14ac:dyDescent="0.25">
      <c r="A2007" s="11" t="s">
        <v>543</v>
      </c>
      <c r="B2007" s="12" t="s">
        <v>73</v>
      </c>
      <c r="C2007" s="6">
        <v>19625</v>
      </c>
      <c r="D2007" s="5">
        <v>-46</v>
      </c>
      <c r="E2007" s="5">
        <v>-2.2999999999999998</v>
      </c>
      <c r="F2007" s="5">
        <v>13</v>
      </c>
      <c r="G2007" s="5">
        <v>0.7</v>
      </c>
      <c r="H2007" s="5">
        <v>11</v>
      </c>
      <c r="I2007" s="11"/>
      <c r="J2007" s="11"/>
    </row>
    <row r="2008" spans="1:10" ht="19.5" customHeight="1" x14ac:dyDescent="0.25">
      <c r="A2008" s="11" t="s">
        <v>546</v>
      </c>
      <c r="B2008" s="12" t="s">
        <v>73</v>
      </c>
      <c r="C2008" s="6">
        <v>19600</v>
      </c>
      <c r="D2008" s="5">
        <v>-103</v>
      </c>
      <c r="E2008" s="5">
        <v>-5.3</v>
      </c>
      <c r="F2008" s="5">
        <v>208</v>
      </c>
      <c r="G2008" s="5">
        <v>10.7</v>
      </c>
      <c r="H2008" s="5">
        <v>110</v>
      </c>
      <c r="I2008" s="11"/>
      <c r="J2008" s="11"/>
    </row>
    <row r="2009" spans="1:10" ht="19.5" customHeight="1" x14ac:dyDescent="0.25">
      <c r="A2009" s="11" t="s">
        <v>550</v>
      </c>
      <c r="B2009" s="12" t="s">
        <v>73</v>
      </c>
      <c r="C2009" s="6">
        <v>20638</v>
      </c>
      <c r="D2009" s="5">
        <v>-318</v>
      </c>
      <c r="E2009" s="5">
        <v>-15.5</v>
      </c>
      <c r="F2009" s="5">
        <v>142</v>
      </c>
      <c r="G2009" s="5">
        <v>6.9</v>
      </c>
      <c r="H2009" s="5">
        <v>333</v>
      </c>
      <c r="I2009" s="11"/>
      <c r="J2009" s="11"/>
    </row>
    <row r="2010" spans="1:10" ht="19.5" customHeight="1" x14ac:dyDescent="0.25">
      <c r="A2010" s="11" t="s">
        <v>553</v>
      </c>
      <c r="B2010" s="12" t="s">
        <v>73</v>
      </c>
      <c r="C2010" s="6">
        <v>335036</v>
      </c>
      <c r="D2010" s="6">
        <v>3617</v>
      </c>
      <c r="E2010" s="5">
        <v>10.9</v>
      </c>
      <c r="F2010" s="5">
        <v>698</v>
      </c>
      <c r="G2010" s="5">
        <v>2.1</v>
      </c>
      <c r="H2010" s="6">
        <v>1412</v>
      </c>
      <c r="I2010" s="11"/>
      <c r="J2010" s="11"/>
    </row>
    <row r="2011" spans="1:10" ht="19.5" customHeight="1" x14ac:dyDescent="0.25">
      <c r="A2011" s="11" t="s">
        <v>573</v>
      </c>
      <c r="B2011" s="12" t="s">
        <v>73</v>
      </c>
      <c r="C2011" s="6">
        <v>26646</v>
      </c>
      <c r="D2011" s="5">
        <v>373</v>
      </c>
      <c r="E2011" s="5">
        <v>14.1</v>
      </c>
      <c r="F2011" s="5">
        <v>74</v>
      </c>
      <c r="G2011" s="5">
        <v>2.8</v>
      </c>
      <c r="H2011" s="5">
        <v>-104</v>
      </c>
      <c r="I2011" s="11"/>
      <c r="J2011" s="11"/>
    </row>
    <row r="2012" spans="1:10" ht="19.5" customHeight="1" x14ac:dyDescent="0.25">
      <c r="A2012" s="11" t="s">
        <v>582</v>
      </c>
      <c r="B2012" s="12" t="s">
        <v>73</v>
      </c>
      <c r="C2012" s="6">
        <v>20893</v>
      </c>
      <c r="D2012" s="5">
        <v>-107</v>
      </c>
      <c r="E2012" s="5">
        <v>-5.0999999999999996</v>
      </c>
      <c r="F2012" s="5">
        <v>18</v>
      </c>
      <c r="G2012" s="5">
        <v>0.9</v>
      </c>
      <c r="H2012" s="5">
        <v>120</v>
      </c>
      <c r="I2012" s="11"/>
      <c r="J2012" s="11"/>
    </row>
    <row r="2013" spans="1:10" ht="19.5" customHeight="1" x14ac:dyDescent="0.25">
      <c r="A2013" s="11" t="s">
        <v>600</v>
      </c>
      <c r="B2013" s="12" t="s">
        <v>73</v>
      </c>
      <c r="C2013" s="6">
        <v>22404</v>
      </c>
      <c r="D2013" s="5">
        <v>-419</v>
      </c>
      <c r="E2013" s="5">
        <v>-18.600000000000001</v>
      </c>
      <c r="F2013" s="5">
        <v>18</v>
      </c>
      <c r="G2013" s="5">
        <v>0.8</v>
      </c>
      <c r="H2013" s="5">
        <v>65</v>
      </c>
      <c r="I2013" s="11"/>
      <c r="J2013" s="11"/>
    </row>
    <row r="2014" spans="1:10" ht="19.5" customHeight="1" x14ac:dyDescent="0.25">
      <c r="A2014" s="11" t="s">
        <v>602</v>
      </c>
      <c r="B2014" s="12" t="s">
        <v>73</v>
      </c>
      <c r="C2014" s="6">
        <v>131140</v>
      </c>
      <c r="D2014" s="6">
        <v>2501</v>
      </c>
      <c r="E2014" s="5">
        <v>19.3</v>
      </c>
      <c r="F2014" s="5">
        <v>171</v>
      </c>
      <c r="G2014" s="5">
        <v>1.3</v>
      </c>
      <c r="H2014" s="5">
        <v>257</v>
      </c>
      <c r="I2014" s="11"/>
      <c r="J2014" s="11"/>
    </row>
    <row r="2015" spans="1:10" ht="19.5" customHeight="1" x14ac:dyDescent="0.25">
      <c r="A2015" s="11" t="s">
        <v>611</v>
      </c>
      <c r="B2015" s="12" t="s">
        <v>73</v>
      </c>
      <c r="C2015" s="6">
        <v>123367</v>
      </c>
      <c r="D2015" s="5">
        <v>-982</v>
      </c>
      <c r="E2015" s="5">
        <v>-8</v>
      </c>
      <c r="F2015" s="5">
        <v>251</v>
      </c>
      <c r="G2015" s="5">
        <v>2</v>
      </c>
      <c r="H2015" s="5">
        <v>504</v>
      </c>
      <c r="I2015" s="11"/>
      <c r="J2015" s="11"/>
    </row>
    <row r="2016" spans="1:10" ht="19.5" customHeight="1" x14ac:dyDescent="0.25">
      <c r="A2016" s="11" t="s">
        <v>613</v>
      </c>
      <c r="B2016" s="12" t="s">
        <v>73</v>
      </c>
      <c r="C2016" s="6">
        <v>28082</v>
      </c>
      <c r="D2016" s="5">
        <v>383</v>
      </c>
      <c r="E2016" s="5">
        <v>13.8</v>
      </c>
      <c r="F2016" s="5">
        <v>34</v>
      </c>
      <c r="G2016" s="5">
        <v>1.2</v>
      </c>
      <c r="H2016" s="5">
        <v>91</v>
      </c>
      <c r="I2016" s="11"/>
      <c r="J2016" s="11"/>
    </row>
    <row r="2017" spans="1:10" ht="19.5" customHeight="1" x14ac:dyDescent="0.25">
      <c r="A2017" s="11" t="s">
        <v>615</v>
      </c>
      <c r="B2017" s="12" t="s">
        <v>73</v>
      </c>
      <c r="C2017" s="6">
        <v>159659</v>
      </c>
      <c r="D2017" s="6">
        <v>4113</v>
      </c>
      <c r="E2017" s="5">
        <v>26.2</v>
      </c>
      <c r="F2017" s="5">
        <v>134</v>
      </c>
      <c r="G2017" s="5">
        <v>0.9</v>
      </c>
      <c r="H2017" s="5">
        <v>804</v>
      </c>
      <c r="I2017" s="11"/>
      <c r="J2017" s="11"/>
    </row>
    <row r="2018" spans="1:10" ht="19.5" customHeight="1" x14ac:dyDescent="0.25">
      <c r="A2018" s="11" t="s">
        <v>623</v>
      </c>
      <c r="B2018" s="12" t="s">
        <v>73</v>
      </c>
      <c r="C2018" s="6">
        <v>34134</v>
      </c>
      <c r="D2018" s="5">
        <v>-285</v>
      </c>
      <c r="E2018" s="5">
        <v>-8.3000000000000007</v>
      </c>
      <c r="F2018" s="5">
        <v>49</v>
      </c>
      <c r="G2018" s="5">
        <v>1.4</v>
      </c>
      <c r="H2018" s="5">
        <v>162</v>
      </c>
      <c r="I2018" s="11"/>
      <c r="J2018" s="11"/>
    </row>
    <row r="2019" spans="1:10" ht="19.5" customHeight="1" x14ac:dyDescent="0.25">
      <c r="A2019" s="11" t="s">
        <v>637</v>
      </c>
      <c r="B2019" s="12" t="s">
        <v>73</v>
      </c>
      <c r="C2019" s="6">
        <v>57139</v>
      </c>
      <c r="D2019" s="5">
        <v>753</v>
      </c>
      <c r="E2019" s="5">
        <v>13.3</v>
      </c>
      <c r="F2019" s="5">
        <v>8</v>
      </c>
      <c r="G2019" s="5">
        <v>0.1</v>
      </c>
      <c r="H2019" s="5">
        <v>119</v>
      </c>
      <c r="I2019" s="11"/>
      <c r="J2019" s="11"/>
    </row>
    <row r="2020" spans="1:10" ht="19.5" customHeight="1" x14ac:dyDescent="0.25">
      <c r="A2020" s="11" t="s">
        <v>642</v>
      </c>
      <c r="B2020" s="12" t="s">
        <v>73</v>
      </c>
      <c r="C2020" s="6">
        <v>4652980</v>
      </c>
      <c r="D2020" s="6">
        <v>-45113</v>
      </c>
      <c r="E2020" s="5">
        <v>-9.6999999999999993</v>
      </c>
      <c r="F2020" s="6">
        <v>34791</v>
      </c>
      <c r="G2020" s="5">
        <v>7.5</v>
      </c>
      <c r="H2020" s="6">
        <v>46122</v>
      </c>
      <c r="I2020" s="11"/>
      <c r="J2020" s="11"/>
    </row>
    <row r="2021" spans="1:10" ht="19.5" customHeight="1" x14ac:dyDescent="0.25">
      <c r="A2021" s="11" t="s">
        <v>643</v>
      </c>
      <c r="B2021" s="12" t="s">
        <v>73</v>
      </c>
      <c r="C2021" s="6">
        <v>66661</v>
      </c>
      <c r="D2021" s="5">
        <v>-348</v>
      </c>
      <c r="E2021" s="5">
        <v>-5.2</v>
      </c>
      <c r="F2021" s="5">
        <v>122</v>
      </c>
      <c r="G2021" s="5">
        <v>1.8</v>
      </c>
      <c r="H2021" s="5">
        <v>155</v>
      </c>
      <c r="I2021" s="11"/>
      <c r="J2021" s="11"/>
    </row>
    <row r="2022" spans="1:10" ht="19.5" customHeight="1" x14ac:dyDescent="0.25">
      <c r="A2022" s="11" t="s">
        <v>652</v>
      </c>
      <c r="B2022" s="12" t="s">
        <v>73</v>
      </c>
      <c r="C2022" s="6">
        <v>214485</v>
      </c>
      <c r="D2022" s="6">
        <v>8236</v>
      </c>
      <c r="E2022" s="5">
        <v>39.299999999999997</v>
      </c>
      <c r="F2022" s="5">
        <v>284</v>
      </c>
      <c r="G2022" s="5">
        <v>1.4</v>
      </c>
      <c r="H2022" s="6">
        <v>1571</v>
      </c>
      <c r="I2022" s="11"/>
      <c r="J2022" s="11"/>
    </row>
    <row r="2023" spans="1:10" ht="19.5" customHeight="1" x14ac:dyDescent="0.25">
      <c r="A2023" s="11" t="s">
        <v>656</v>
      </c>
      <c r="B2023" s="12" t="s">
        <v>73</v>
      </c>
      <c r="C2023" s="6">
        <v>81064</v>
      </c>
      <c r="D2023" s="6">
        <v>1135</v>
      </c>
      <c r="E2023" s="5">
        <v>14.1</v>
      </c>
      <c r="F2023" s="5">
        <v>61</v>
      </c>
      <c r="G2023" s="5">
        <v>0.8</v>
      </c>
      <c r="H2023" s="5">
        <v>-169</v>
      </c>
      <c r="I2023" s="11"/>
      <c r="J2023" s="11"/>
    </row>
    <row r="2024" spans="1:10" ht="19.5" customHeight="1" x14ac:dyDescent="0.25">
      <c r="A2024" s="11" t="s">
        <v>666</v>
      </c>
      <c r="B2024" s="12" t="s">
        <v>73</v>
      </c>
      <c r="C2024" s="6">
        <v>860661</v>
      </c>
      <c r="D2024" s="6">
        <v>-3610</v>
      </c>
      <c r="E2024" s="5">
        <v>-4.2</v>
      </c>
      <c r="F2024" s="6">
        <v>2989</v>
      </c>
      <c r="G2024" s="5">
        <v>3.5</v>
      </c>
      <c r="H2024" s="6">
        <v>11099</v>
      </c>
      <c r="I2024" s="11"/>
      <c r="J2024" s="11"/>
    </row>
    <row r="2025" spans="1:10" ht="19.5" customHeight="1" x14ac:dyDescent="0.25">
      <c r="A2025" s="11" t="s">
        <v>669</v>
      </c>
      <c r="B2025" s="12" t="s">
        <v>73</v>
      </c>
      <c r="C2025" s="6">
        <v>35852</v>
      </c>
      <c r="D2025" s="5">
        <v>648</v>
      </c>
      <c r="E2025" s="5">
        <v>18.2</v>
      </c>
      <c r="F2025" s="5">
        <v>38</v>
      </c>
      <c r="G2025" s="5">
        <v>1.1000000000000001</v>
      </c>
      <c r="H2025" s="5">
        <v>-5</v>
      </c>
      <c r="I2025" s="11"/>
      <c r="J2025" s="11"/>
    </row>
    <row r="2026" spans="1:10" ht="19.5" customHeight="1" x14ac:dyDescent="0.25">
      <c r="A2026" s="11" t="s">
        <v>674</v>
      </c>
      <c r="B2026" s="12" t="s">
        <v>73</v>
      </c>
      <c r="C2026" s="6">
        <v>23088</v>
      </c>
      <c r="D2026" s="5">
        <v>-122</v>
      </c>
      <c r="E2026" s="5">
        <v>-5.3</v>
      </c>
      <c r="F2026" s="5">
        <v>21</v>
      </c>
      <c r="G2026" s="5">
        <v>0.9</v>
      </c>
      <c r="H2026" s="5">
        <v>87</v>
      </c>
      <c r="I2026" s="11"/>
      <c r="J2026" s="11"/>
    </row>
    <row r="2027" spans="1:10" ht="19.5" customHeight="1" x14ac:dyDescent="0.25">
      <c r="A2027" s="11" t="s">
        <v>679</v>
      </c>
      <c r="B2027" s="12" t="s">
        <v>73</v>
      </c>
      <c r="C2027" s="6">
        <v>58273</v>
      </c>
      <c r="D2027" s="6">
        <v>1404</v>
      </c>
      <c r="E2027" s="5">
        <v>24.4</v>
      </c>
      <c r="F2027" s="5">
        <v>105</v>
      </c>
      <c r="G2027" s="5">
        <v>1.8</v>
      </c>
      <c r="H2027" s="5">
        <v>1</v>
      </c>
      <c r="I2027" s="11"/>
      <c r="J2027" s="11"/>
    </row>
    <row r="2028" spans="1:10" ht="19.5" customHeight="1" x14ac:dyDescent="0.25">
      <c r="A2028" s="11" t="s">
        <v>682</v>
      </c>
      <c r="B2028" s="12" t="s">
        <v>73</v>
      </c>
      <c r="C2028" s="6">
        <v>36496</v>
      </c>
      <c r="D2028" s="5">
        <v>203</v>
      </c>
      <c r="E2028" s="5">
        <v>5.6</v>
      </c>
      <c r="F2028" s="5">
        <v>-9</v>
      </c>
      <c r="G2028" s="5">
        <v>-0.2</v>
      </c>
      <c r="H2028" s="5">
        <v>102</v>
      </c>
      <c r="I2028" s="11"/>
      <c r="J2028" s="11"/>
    </row>
    <row r="2029" spans="1:10" ht="19.5" customHeight="1" x14ac:dyDescent="0.25">
      <c r="A2029" s="11" t="s">
        <v>686</v>
      </c>
      <c r="B2029" s="12" t="s">
        <v>73</v>
      </c>
      <c r="C2029" s="6">
        <v>23021</v>
      </c>
      <c r="D2029" s="5">
        <v>179</v>
      </c>
      <c r="E2029" s="5">
        <v>7.8</v>
      </c>
      <c r="F2029" s="5">
        <v>15</v>
      </c>
      <c r="G2029" s="5">
        <v>0.7</v>
      </c>
      <c r="H2029" s="5">
        <v>-59</v>
      </c>
      <c r="I2029" s="11"/>
      <c r="J2029" s="11"/>
    </row>
    <row r="2030" spans="1:10" ht="19.5" customHeight="1" x14ac:dyDescent="0.25">
      <c r="A2030" s="11" t="s">
        <v>687</v>
      </c>
      <c r="B2030" s="12" t="s">
        <v>73</v>
      </c>
      <c r="C2030" s="6">
        <v>36040</v>
      </c>
      <c r="D2030" s="5">
        <v>-779</v>
      </c>
      <c r="E2030" s="5">
        <v>-21.4</v>
      </c>
      <c r="F2030" s="5">
        <v>83</v>
      </c>
      <c r="G2030" s="5">
        <v>2.2999999999999998</v>
      </c>
      <c r="H2030" s="5">
        <v>115</v>
      </c>
      <c r="I2030" s="11"/>
      <c r="J2030" s="11"/>
    </row>
    <row r="2031" spans="1:10" ht="19.5" customHeight="1" x14ac:dyDescent="0.25">
      <c r="A2031" s="11" t="s">
        <v>694</v>
      </c>
      <c r="B2031" s="12" t="s">
        <v>73</v>
      </c>
      <c r="C2031" s="6">
        <v>93872</v>
      </c>
      <c r="D2031" s="6">
        <v>1614</v>
      </c>
      <c r="E2031" s="5">
        <v>17.399999999999999</v>
      </c>
      <c r="F2031" s="5">
        <v>108</v>
      </c>
      <c r="G2031" s="5">
        <v>1.2</v>
      </c>
      <c r="H2031" s="5">
        <v>210</v>
      </c>
      <c r="I2031" s="11"/>
      <c r="J2031" s="11"/>
    </row>
    <row r="2032" spans="1:10" ht="19.5" customHeight="1" x14ac:dyDescent="0.25">
      <c r="A2032" s="11" t="s">
        <v>699</v>
      </c>
      <c r="B2032" s="12" t="s">
        <v>73</v>
      </c>
      <c r="C2032" s="6">
        <v>21375</v>
      </c>
      <c r="D2032" s="5">
        <v>-285</v>
      </c>
      <c r="E2032" s="5">
        <v>-13.3</v>
      </c>
      <c r="F2032" s="5">
        <v>23</v>
      </c>
      <c r="G2032" s="5">
        <v>1.1000000000000001</v>
      </c>
      <c r="H2032" s="5">
        <v>66</v>
      </c>
      <c r="I2032" s="11"/>
      <c r="J2032" s="11"/>
    </row>
    <row r="2033" spans="1:10" ht="19.5" customHeight="1" x14ac:dyDescent="0.25">
      <c r="A2033" s="11" t="s">
        <v>722</v>
      </c>
      <c r="B2033" s="12" t="s">
        <v>73</v>
      </c>
      <c r="C2033" s="6">
        <v>14805</v>
      </c>
      <c r="D2033" s="5">
        <v>-133</v>
      </c>
      <c r="E2033" s="5">
        <v>-9</v>
      </c>
      <c r="F2033" s="5">
        <v>12</v>
      </c>
      <c r="G2033" s="5">
        <v>0.8</v>
      </c>
      <c r="H2033" s="5">
        <v>76</v>
      </c>
      <c r="I2033" s="11"/>
      <c r="J2033" s="11"/>
    </row>
    <row r="2034" spans="1:10" ht="19.5" customHeight="1" x14ac:dyDescent="0.25">
      <c r="A2034" s="11" t="s">
        <v>725</v>
      </c>
      <c r="B2034" s="12" t="s">
        <v>73</v>
      </c>
      <c r="C2034" s="6">
        <v>35561</v>
      </c>
      <c r="D2034" s="5">
        <v>132</v>
      </c>
      <c r="E2034" s="5">
        <v>3.7</v>
      </c>
      <c r="F2034" s="5">
        <v>-6</v>
      </c>
      <c r="G2034" s="5">
        <v>-0.2</v>
      </c>
      <c r="H2034" s="5">
        <v>35</v>
      </c>
      <c r="I2034" s="11"/>
      <c r="J2034" s="11"/>
    </row>
    <row r="2035" spans="1:10" ht="19.5" customHeight="1" x14ac:dyDescent="0.25">
      <c r="A2035" s="11" t="s">
        <v>728</v>
      </c>
      <c r="B2035" s="12" t="s">
        <v>73</v>
      </c>
      <c r="C2035" s="6">
        <v>256299</v>
      </c>
      <c r="D2035" s="6">
        <v>-1565</v>
      </c>
      <c r="E2035" s="5">
        <v>-6.1</v>
      </c>
      <c r="F2035" s="5">
        <v>783</v>
      </c>
      <c r="G2035" s="5">
        <v>3.1</v>
      </c>
      <c r="H2035" s="6">
        <v>1122</v>
      </c>
      <c r="I2035" s="11"/>
      <c r="J2035" s="11"/>
    </row>
    <row r="2036" spans="1:10" ht="19.5" customHeight="1" x14ac:dyDescent="0.25">
      <c r="A2036" s="11" t="s">
        <v>736</v>
      </c>
      <c r="B2036" s="12" t="s">
        <v>73</v>
      </c>
      <c r="C2036" s="6">
        <v>40871</v>
      </c>
      <c r="D2036" s="5">
        <v>-530</v>
      </c>
      <c r="E2036" s="5">
        <v>-12.9</v>
      </c>
      <c r="F2036" s="5">
        <v>49</v>
      </c>
      <c r="G2036" s="5">
        <v>1.2</v>
      </c>
      <c r="H2036" s="5">
        <v>236</v>
      </c>
      <c r="I2036" s="11"/>
      <c r="J2036" s="11"/>
    </row>
    <row r="2037" spans="1:10" ht="19.5" customHeight="1" x14ac:dyDescent="0.25">
      <c r="A2037" s="11" t="s">
        <v>738</v>
      </c>
      <c r="B2037" s="12" t="s">
        <v>73</v>
      </c>
      <c r="C2037" s="6">
        <v>167301</v>
      </c>
      <c r="D2037" s="6">
        <v>3568</v>
      </c>
      <c r="E2037" s="5">
        <v>21.6</v>
      </c>
      <c r="F2037" s="5">
        <v>60</v>
      </c>
      <c r="G2037" s="5">
        <v>0.4</v>
      </c>
      <c r="H2037" s="5">
        <v>754</v>
      </c>
      <c r="I2037" s="11"/>
      <c r="J2037" s="11"/>
    </row>
    <row r="2038" spans="1:10" ht="19.5" customHeight="1" x14ac:dyDescent="0.25">
      <c r="A2038" s="11" t="s">
        <v>740</v>
      </c>
      <c r="B2038" s="12" t="s">
        <v>73</v>
      </c>
      <c r="C2038" s="6">
        <v>19983</v>
      </c>
      <c r="D2038" s="5">
        <v>-23</v>
      </c>
      <c r="E2038" s="5">
        <v>-1.2</v>
      </c>
      <c r="F2038" s="5">
        <v>15</v>
      </c>
      <c r="G2038" s="5">
        <v>0.8</v>
      </c>
      <c r="H2038" s="5">
        <v>-4</v>
      </c>
      <c r="I2038" s="11"/>
      <c r="J2038" s="11"/>
    </row>
    <row r="2039" spans="1:10" ht="19.5" customHeight="1" x14ac:dyDescent="0.25">
      <c r="A2039" s="11" t="s">
        <v>753</v>
      </c>
      <c r="B2039" s="12" t="s">
        <v>73</v>
      </c>
      <c r="C2039" s="6">
        <v>15187</v>
      </c>
      <c r="D2039" s="5">
        <v>-137</v>
      </c>
      <c r="E2039" s="5">
        <v>-9</v>
      </c>
      <c r="F2039" s="5">
        <v>16</v>
      </c>
      <c r="G2039" s="5">
        <v>1.1000000000000001</v>
      </c>
      <c r="H2039" s="5">
        <v>44</v>
      </c>
      <c r="I2039" s="11"/>
      <c r="J2039" s="11"/>
    </row>
    <row r="2040" spans="1:10" ht="19.5" customHeight="1" x14ac:dyDescent="0.25">
      <c r="A2040" s="11" t="s">
        <v>755</v>
      </c>
      <c r="B2040" s="12" t="s">
        <v>73</v>
      </c>
      <c r="C2040" s="6">
        <v>122883</v>
      </c>
      <c r="D2040" s="6">
        <v>4007</v>
      </c>
      <c r="E2040" s="5">
        <v>33.299999999999997</v>
      </c>
      <c r="F2040" s="5">
        <v>105</v>
      </c>
      <c r="G2040" s="5">
        <v>0.9</v>
      </c>
      <c r="H2040" s="5">
        <v>713</v>
      </c>
      <c r="I2040" s="11"/>
      <c r="J2040" s="11"/>
    </row>
    <row r="2041" spans="1:10" ht="19.5" customHeight="1" x14ac:dyDescent="0.25">
      <c r="A2041" s="11" t="s">
        <v>758</v>
      </c>
      <c r="B2041" s="12" t="s">
        <v>73</v>
      </c>
      <c r="C2041" s="6">
        <v>44026</v>
      </c>
      <c r="D2041" s="6">
        <v>1979</v>
      </c>
      <c r="E2041" s="5">
        <v>46</v>
      </c>
      <c r="F2041" s="5">
        <v>68</v>
      </c>
      <c r="G2041" s="5">
        <v>1.6</v>
      </c>
      <c r="H2041" s="5">
        <v>9</v>
      </c>
      <c r="I2041" s="11"/>
      <c r="J2041" s="11"/>
    </row>
    <row r="2042" spans="1:10" ht="19.5" customHeight="1" x14ac:dyDescent="0.25">
      <c r="A2042" s="11" t="s">
        <v>766</v>
      </c>
      <c r="B2042" s="12" t="s">
        <v>73</v>
      </c>
      <c r="C2042" s="6">
        <v>51720</v>
      </c>
      <c r="D2042" s="5">
        <v>597</v>
      </c>
      <c r="E2042" s="5">
        <v>11.6</v>
      </c>
      <c r="F2042" s="5">
        <v>11</v>
      </c>
      <c r="G2042" s="5">
        <v>0.2</v>
      </c>
      <c r="H2042" s="5">
        <v>-185</v>
      </c>
      <c r="I2042" s="11"/>
      <c r="J2042" s="11"/>
    </row>
    <row r="2043" spans="1:10" ht="19.5" customHeight="1" x14ac:dyDescent="0.25">
      <c r="A2043" s="11" t="s">
        <v>778</v>
      </c>
      <c r="B2043" s="12" t="s">
        <v>73</v>
      </c>
      <c r="C2043" s="6">
        <v>31088</v>
      </c>
      <c r="D2043" s="5">
        <v>-548</v>
      </c>
      <c r="E2043" s="5">
        <v>-17.600000000000001</v>
      </c>
      <c r="F2043" s="5">
        <v>103</v>
      </c>
      <c r="G2043" s="5">
        <v>3.3</v>
      </c>
      <c r="H2043" s="5">
        <v>183</v>
      </c>
      <c r="I2043" s="11"/>
      <c r="J2043" s="11"/>
    </row>
    <row r="2044" spans="1:10" ht="19.5" customHeight="1" x14ac:dyDescent="0.25">
      <c r="A2044" s="11" t="s">
        <v>798</v>
      </c>
      <c r="B2044" s="12" t="s">
        <v>73</v>
      </c>
      <c r="C2044" s="6">
        <v>49587</v>
      </c>
      <c r="D2044" s="5">
        <v>-40</v>
      </c>
      <c r="E2044" s="5">
        <v>-0.8</v>
      </c>
      <c r="F2044" s="5">
        <v>8</v>
      </c>
      <c r="G2044" s="5">
        <v>0.2</v>
      </c>
      <c r="H2044" s="5">
        <v>55</v>
      </c>
      <c r="I2044" s="11"/>
      <c r="J2044" s="11"/>
    </row>
    <row r="2045" spans="1:10" ht="19.5" customHeight="1" x14ac:dyDescent="0.25">
      <c r="A2045" s="11" t="s">
        <v>799</v>
      </c>
      <c r="B2045" s="12" t="s">
        <v>73</v>
      </c>
      <c r="C2045" s="6">
        <v>13210</v>
      </c>
      <c r="D2045" s="5">
        <v>-75</v>
      </c>
      <c r="E2045" s="5">
        <v>-5.7</v>
      </c>
      <c r="F2045" s="5">
        <v>16</v>
      </c>
      <c r="G2045" s="5">
        <v>1.2</v>
      </c>
      <c r="H2045" s="5">
        <v>44</v>
      </c>
      <c r="I2045" s="11"/>
      <c r="J2045" s="11"/>
    </row>
    <row r="2046" spans="1:10" ht="19.5" customHeight="1" x14ac:dyDescent="0.25">
      <c r="A2046" s="11" t="s">
        <v>801</v>
      </c>
      <c r="B2046" s="12" t="s">
        <v>73</v>
      </c>
      <c r="C2046" s="6">
        <v>21027</v>
      </c>
      <c r="D2046" s="5">
        <v>298</v>
      </c>
      <c r="E2046" s="5">
        <v>14.3</v>
      </c>
      <c r="F2046" s="5">
        <v>49</v>
      </c>
      <c r="G2046" s="5">
        <v>2.4</v>
      </c>
      <c r="H2046" s="5">
        <v>23</v>
      </c>
      <c r="I2046" s="11"/>
      <c r="J2046" s="11"/>
    </row>
    <row r="2047" spans="1:10" ht="19.5" customHeight="1" x14ac:dyDescent="0.25">
      <c r="A2047" s="11" t="s">
        <v>820</v>
      </c>
      <c r="B2047" s="12" t="s">
        <v>73</v>
      </c>
      <c r="C2047" s="6">
        <v>20062</v>
      </c>
      <c r="D2047" s="5">
        <v>153</v>
      </c>
      <c r="E2047" s="5">
        <v>7.7</v>
      </c>
      <c r="F2047" s="5">
        <v>11</v>
      </c>
      <c r="G2047" s="5">
        <v>0.6</v>
      </c>
      <c r="H2047" s="5">
        <v>-11</v>
      </c>
      <c r="I2047" s="11"/>
      <c r="J2047" s="11"/>
    </row>
    <row r="2048" spans="1:10" ht="19.5" customHeight="1" x14ac:dyDescent="0.25">
      <c r="A2048" s="11" t="s">
        <v>828</v>
      </c>
      <c r="B2048" s="12" t="s">
        <v>73</v>
      </c>
      <c r="C2048" s="6">
        <v>17183</v>
      </c>
      <c r="D2048" s="5">
        <v>133</v>
      </c>
      <c r="E2048" s="5">
        <v>7.8</v>
      </c>
      <c r="F2048" s="5">
        <v>0</v>
      </c>
      <c r="G2048" s="5">
        <v>0</v>
      </c>
      <c r="H2048" s="5">
        <v>54</v>
      </c>
      <c r="I2048" s="11"/>
      <c r="J2048" s="11"/>
    </row>
    <row r="2049" spans="1:10" ht="19.5" customHeight="1" x14ac:dyDescent="0.25">
      <c r="A2049" s="11" t="s">
        <v>834</v>
      </c>
      <c r="B2049" s="12" t="s">
        <v>73</v>
      </c>
      <c r="C2049" s="6">
        <v>17243</v>
      </c>
      <c r="D2049" s="5">
        <v>43</v>
      </c>
      <c r="E2049" s="5">
        <v>2.5</v>
      </c>
      <c r="F2049" s="5">
        <v>4</v>
      </c>
      <c r="G2049" s="5">
        <v>0.2</v>
      </c>
      <c r="H2049" s="5">
        <v>2</v>
      </c>
      <c r="I2049" s="11"/>
      <c r="J2049" s="11"/>
    </row>
    <row r="2050" spans="1:10" ht="19.5" customHeight="1" x14ac:dyDescent="0.25">
      <c r="A2050" s="11" t="s">
        <v>841</v>
      </c>
      <c r="B2050" s="12" t="s">
        <v>73</v>
      </c>
      <c r="C2050" s="6">
        <v>83658</v>
      </c>
      <c r="D2050" s="6">
        <v>1867</v>
      </c>
      <c r="E2050" s="5">
        <v>22.6</v>
      </c>
      <c r="F2050" s="5">
        <v>76</v>
      </c>
      <c r="G2050" s="5">
        <v>0.9</v>
      </c>
      <c r="H2050" s="5">
        <v>339</v>
      </c>
      <c r="I2050" s="11"/>
      <c r="J2050" s="11"/>
    </row>
    <row r="2051" spans="1:10" ht="19.5" customHeight="1" x14ac:dyDescent="0.25">
      <c r="A2051" s="11" t="s">
        <v>843</v>
      </c>
      <c r="B2051" s="12" t="s">
        <v>73</v>
      </c>
      <c r="C2051" s="6">
        <v>23527</v>
      </c>
      <c r="D2051" s="5">
        <v>-107</v>
      </c>
      <c r="E2051" s="5">
        <v>-4.5</v>
      </c>
      <c r="F2051" s="5">
        <v>56</v>
      </c>
      <c r="G2051" s="5">
        <v>2.4</v>
      </c>
      <c r="H2051" s="5">
        <v>54</v>
      </c>
      <c r="I2051" s="11"/>
      <c r="J2051" s="11"/>
    </row>
    <row r="2052" spans="1:10" ht="19.5" customHeight="1" x14ac:dyDescent="0.25">
      <c r="A2052" s="11" t="s">
        <v>849</v>
      </c>
      <c r="B2052" s="12" t="s">
        <v>73</v>
      </c>
      <c r="C2052" s="6">
        <v>12174</v>
      </c>
      <c r="D2052" s="5">
        <v>123</v>
      </c>
      <c r="E2052" s="5">
        <v>10.199999999999999</v>
      </c>
      <c r="F2052" s="5">
        <v>17</v>
      </c>
      <c r="G2052" s="5">
        <v>1.4</v>
      </c>
      <c r="H2052" s="5">
        <v>10</v>
      </c>
      <c r="I2052" s="11"/>
      <c r="J2052" s="11"/>
    </row>
    <row r="2053" spans="1:10" ht="19.5" customHeight="1" x14ac:dyDescent="0.25">
      <c r="A2053" s="11" t="s">
        <v>852</v>
      </c>
      <c r="B2053" s="12" t="s">
        <v>73</v>
      </c>
      <c r="C2053" s="6">
        <v>21210</v>
      </c>
      <c r="D2053" s="5">
        <v>763</v>
      </c>
      <c r="E2053" s="5">
        <v>36.5</v>
      </c>
      <c r="F2053" s="5">
        <v>3</v>
      </c>
      <c r="G2053" s="5">
        <v>0.1</v>
      </c>
      <c r="H2053" s="5">
        <v>-129</v>
      </c>
      <c r="I2053" s="11"/>
      <c r="J2053" s="11"/>
    </row>
    <row r="2054" spans="1:10" ht="19.5" customHeight="1" x14ac:dyDescent="0.25">
      <c r="A2054" s="11" t="s">
        <v>864</v>
      </c>
      <c r="B2054" s="12" t="s">
        <v>73</v>
      </c>
      <c r="C2054" s="6">
        <v>305225</v>
      </c>
      <c r="D2054" s="5">
        <v>720</v>
      </c>
      <c r="E2054" s="5">
        <v>2.4</v>
      </c>
      <c r="F2054" s="5">
        <v>482</v>
      </c>
      <c r="G2054" s="5">
        <v>1.6</v>
      </c>
      <c r="H2054" s="6">
        <v>1724</v>
      </c>
      <c r="I2054" s="11"/>
      <c r="J2054" s="11"/>
    </row>
    <row r="2055" spans="1:10" ht="19.5" customHeight="1" x14ac:dyDescent="0.25">
      <c r="A2055" s="11" t="s">
        <v>878</v>
      </c>
      <c r="B2055" s="12" t="s">
        <v>73</v>
      </c>
      <c r="C2055" s="6">
        <v>14222</v>
      </c>
      <c r="D2055" s="5">
        <v>80</v>
      </c>
      <c r="E2055" s="5">
        <v>5.7</v>
      </c>
      <c r="F2055" s="5">
        <v>15</v>
      </c>
      <c r="G2055" s="5">
        <v>1.1000000000000001</v>
      </c>
      <c r="H2055" s="5">
        <v>34</v>
      </c>
      <c r="I2055" s="11"/>
      <c r="J2055" s="11"/>
    </row>
    <row r="2056" spans="1:10" ht="19.5" customHeight="1" x14ac:dyDescent="0.25">
      <c r="A2056" s="11" t="s">
        <v>894</v>
      </c>
      <c r="B2056" s="12" t="s">
        <v>73</v>
      </c>
      <c r="C2056" s="6">
        <v>10064</v>
      </c>
      <c r="D2056" s="5">
        <v>32</v>
      </c>
      <c r="E2056" s="5">
        <v>3.2</v>
      </c>
      <c r="F2056" s="5">
        <v>-5</v>
      </c>
      <c r="G2056" s="5">
        <v>-0.5</v>
      </c>
      <c r="H2056" s="5">
        <v>-49</v>
      </c>
      <c r="I2056" s="11"/>
      <c r="J2056" s="11"/>
    </row>
    <row r="2057" spans="1:10" ht="19.5" customHeight="1" x14ac:dyDescent="0.25">
      <c r="A2057" s="11" t="s">
        <v>903</v>
      </c>
      <c r="B2057" s="12" t="s">
        <v>73</v>
      </c>
      <c r="C2057" s="6">
        <v>36840</v>
      </c>
      <c r="D2057" s="5">
        <v>-456</v>
      </c>
      <c r="E2057" s="5">
        <v>-12.3</v>
      </c>
      <c r="F2057" s="5">
        <v>15</v>
      </c>
      <c r="G2057" s="5">
        <v>0.4</v>
      </c>
      <c r="H2057" s="5">
        <v>163</v>
      </c>
      <c r="I2057" s="11"/>
      <c r="J2057" s="11"/>
    </row>
    <row r="2058" spans="1:10" ht="19.5" customHeight="1" x14ac:dyDescent="0.25">
      <c r="A2058" s="11" t="s">
        <v>907</v>
      </c>
      <c r="B2058" s="12" t="s">
        <v>73</v>
      </c>
      <c r="C2058" s="6">
        <v>58216</v>
      </c>
      <c r="D2058" s="5">
        <v>-820</v>
      </c>
      <c r="E2058" s="5">
        <v>-14.1</v>
      </c>
      <c r="F2058" s="5">
        <v>316</v>
      </c>
      <c r="G2058" s="5">
        <v>5.4</v>
      </c>
      <c r="H2058" s="5">
        <v>728</v>
      </c>
      <c r="I2058" s="11"/>
      <c r="J2058" s="11"/>
    </row>
    <row r="2059" spans="1:10" ht="19.5" customHeight="1" x14ac:dyDescent="0.25">
      <c r="A2059" s="11" t="s">
        <v>923</v>
      </c>
      <c r="B2059" s="12" t="s">
        <v>73</v>
      </c>
      <c r="C2059" s="6">
        <v>251259</v>
      </c>
      <c r="D2059" s="6">
        <v>1962</v>
      </c>
      <c r="E2059" s="5">
        <v>7.9</v>
      </c>
      <c r="F2059" s="5">
        <v>426</v>
      </c>
      <c r="G2059" s="5">
        <v>1.7</v>
      </c>
      <c r="H2059" s="6">
        <v>1393</v>
      </c>
      <c r="I2059" s="11"/>
      <c r="J2059" s="11"/>
    </row>
    <row r="2060" spans="1:10" ht="19.5" customHeight="1" x14ac:dyDescent="0.25">
      <c r="A2060" s="11" t="s">
        <v>931</v>
      </c>
      <c r="B2060" s="12" t="s">
        <v>73</v>
      </c>
      <c r="C2060" s="6">
        <v>50066</v>
      </c>
      <c r="D2060" s="5">
        <v>698</v>
      </c>
      <c r="E2060" s="5">
        <v>14.1</v>
      </c>
      <c r="F2060" s="5">
        <v>7</v>
      </c>
      <c r="G2060" s="5">
        <v>0.1</v>
      </c>
      <c r="H2060" s="5">
        <v>164</v>
      </c>
      <c r="I2060" s="11"/>
      <c r="J2060" s="11"/>
    </row>
    <row r="2061" spans="1:10" ht="19.5" customHeight="1" x14ac:dyDescent="0.25">
      <c r="A2061" s="11" t="s">
        <v>946</v>
      </c>
      <c r="B2061" s="12" t="s">
        <v>73</v>
      </c>
      <c r="C2061" s="6">
        <v>165049</v>
      </c>
      <c r="D2061" s="5">
        <v>-728</v>
      </c>
      <c r="E2061" s="5">
        <v>-4.4000000000000004</v>
      </c>
      <c r="F2061" s="5">
        <v>433</v>
      </c>
      <c r="G2061" s="5">
        <v>2.6</v>
      </c>
      <c r="H2061" s="6">
        <v>1872</v>
      </c>
      <c r="I2061" s="11"/>
      <c r="J2061" s="11"/>
    </row>
    <row r="2062" spans="1:10" ht="19.5" customHeight="1" x14ac:dyDescent="0.25">
      <c r="A2062" s="11" t="s">
        <v>948</v>
      </c>
      <c r="B2062" s="12" t="s">
        <v>73</v>
      </c>
      <c r="C2062" s="6">
        <v>25053</v>
      </c>
      <c r="D2062" s="5">
        <v>255</v>
      </c>
      <c r="E2062" s="5">
        <v>10.199999999999999</v>
      </c>
      <c r="F2062" s="5">
        <v>25</v>
      </c>
      <c r="G2062" s="5">
        <v>1</v>
      </c>
      <c r="H2062" s="5">
        <v>39</v>
      </c>
      <c r="I2062" s="11"/>
      <c r="J2062" s="11"/>
    </row>
    <row r="2063" spans="1:10" ht="19.5" customHeight="1" x14ac:dyDescent="0.25">
      <c r="A2063" s="11" t="s">
        <v>970</v>
      </c>
      <c r="B2063" s="12" t="s">
        <v>73</v>
      </c>
      <c r="C2063" s="6">
        <v>19539</v>
      </c>
      <c r="D2063" s="5">
        <v>97</v>
      </c>
      <c r="E2063" s="5">
        <v>5</v>
      </c>
      <c r="F2063" s="5">
        <v>14</v>
      </c>
      <c r="G2063" s="5">
        <v>0.7</v>
      </c>
      <c r="H2063" s="5">
        <v>-7</v>
      </c>
      <c r="I2063" s="11"/>
      <c r="J2063" s="11"/>
    </row>
    <row r="2064" spans="1:10" ht="19.5" customHeight="1" x14ac:dyDescent="0.25">
      <c r="A2064" s="11" t="s">
        <v>974</v>
      </c>
      <c r="B2064" s="12" t="s">
        <v>73</v>
      </c>
      <c r="C2064" s="6">
        <v>570934</v>
      </c>
      <c r="D2064" s="6">
        <v>11230</v>
      </c>
      <c r="E2064" s="5">
        <v>20</v>
      </c>
      <c r="F2064" s="6">
        <v>1434</v>
      </c>
      <c r="G2064" s="5">
        <v>2.5</v>
      </c>
      <c r="H2064" s="6">
        <v>3723</v>
      </c>
      <c r="I2064" s="11"/>
      <c r="J2064" s="11"/>
    </row>
    <row r="2065" spans="1:10" ht="19.5" customHeight="1" x14ac:dyDescent="0.25">
      <c r="A2065" s="11" t="s">
        <v>977</v>
      </c>
      <c r="B2065" s="12" t="s">
        <v>73</v>
      </c>
      <c r="C2065" s="6">
        <v>22097</v>
      </c>
      <c r="D2065" s="5">
        <v>-356</v>
      </c>
      <c r="E2065" s="5">
        <v>-16.2</v>
      </c>
      <c r="F2065" s="5">
        <v>193</v>
      </c>
      <c r="G2065" s="5">
        <v>8.8000000000000007</v>
      </c>
      <c r="H2065" s="5">
        <v>324</v>
      </c>
      <c r="I2065" s="11"/>
      <c r="J2065" s="11"/>
    </row>
    <row r="2066" spans="1:10" ht="19.5" customHeight="1" x14ac:dyDescent="0.25">
      <c r="A2066" s="11" t="s">
        <v>980</v>
      </c>
      <c r="B2066" s="12" t="s">
        <v>73</v>
      </c>
      <c r="C2066" s="6">
        <v>12467</v>
      </c>
      <c r="D2066" s="5">
        <v>-36</v>
      </c>
      <c r="E2066" s="5">
        <v>-2.9</v>
      </c>
      <c r="F2066" s="5">
        <v>14</v>
      </c>
      <c r="G2066" s="5">
        <v>1.1000000000000001</v>
      </c>
      <c r="H2066" s="5">
        <v>0</v>
      </c>
      <c r="I2066" s="11"/>
      <c r="J2066" s="11"/>
    </row>
    <row r="2067" spans="1:10" ht="19.5" customHeight="1" x14ac:dyDescent="0.25">
      <c r="A2067" s="11" t="s">
        <v>995</v>
      </c>
      <c r="B2067" s="12" t="s">
        <v>73</v>
      </c>
      <c r="C2067" s="6">
        <v>65580</v>
      </c>
      <c r="D2067" s="5">
        <v>-476</v>
      </c>
      <c r="E2067" s="5">
        <v>-7.3</v>
      </c>
      <c r="F2067" s="5">
        <v>123</v>
      </c>
      <c r="G2067" s="5">
        <v>1.9</v>
      </c>
      <c r="H2067" s="5">
        <v>269</v>
      </c>
      <c r="I2067" s="11"/>
      <c r="J2067" s="11"/>
    </row>
    <row r="2068" spans="1:10" ht="19.5" customHeight="1" x14ac:dyDescent="0.25">
      <c r="A2068" s="11" t="s">
        <v>1003</v>
      </c>
      <c r="B2068" s="12" t="s">
        <v>73</v>
      </c>
      <c r="C2068" s="6">
        <v>48701</v>
      </c>
      <c r="D2068" s="5">
        <v>178</v>
      </c>
      <c r="E2068" s="5">
        <v>3.7</v>
      </c>
      <c r="F2068" s="5">
        <v>21</v>
      </c>
      <c r="G2068" s="5">
        <v>0.4</v>
      </c>
      <c r="H2068" s="5">
        <v>130</v>
      </c>
      <c r="I2068" s="11"/>
      <c r="J2068" s="11"/>
    </row>
    <row r="2069" spans="1:10" ht="19.5" customHeight="1" x14ac:dyDescent="0.25">
      <c r="A2069" s="11" t="s">
        <v>1020</v>
      </c>
      <c r="B2069" s="12" t="s">
        <v>73</v>
      </c>
      <c r="C2069" s="6">
        <v>13952</v>
      </c>
      <c r="D2069" s="5">
        <v>-200</v>
      </c>
      <c r="E2069" s="5">
        <v>-14.2</v>
      </c>
      <c r="F2069" s="5">
        <v>7</v>
      </c>
      <c r="G2069" s="5">
        <v>0.5</v>
      </c>
      <c r="H2069" s="5">
        <v>-43</v>
      </c>
      <c r="I2069" s="11"/>
      <c r="J2069" s="11"/>
    </row>
    <row r="2070" spans="1:10" ht="19.5" customHeight="1" x14ac:dyDescent="0.25">
      <c r="A2070" s="11" t="s">
        <v>1028</v>
      </c>
      <c r="B2070" s="12" t="s">
        <v>73</v>
      </c>
      <c r="C2070" s="6">
        <v>14770</v>
      </c>
      <c r="D2070" s="5">
        <v>-224</v>
      </c>
      <c r="E2070" s="5">
        <v>-15.1</v>
      </c>
      <c r="F2070" s="5">
        <v>8</v>
      </c>
      <c r="G2070" s="5">
        <v>0.5</v>
      </c>
      <c r="H2070" s="5">
        <v>18</v>
      </c>
      <c r="I2070" s="11"/>
      <c r="J2070" s="11"/>
    </row>
    <row r="2071" spans="1:10" ht="19.5" customHeight="1" x14ac:dyDescent="0.25">
      <c r="A2071" s="11" t="s">
        <v>1036</v>
      </c>
      <c r="B2071" s="12" t="s">
        <v>73</v>
      </c>
      <c r="C2071" s="6">
        <v>361221</v>
      </c>
      <c r="D2071" s="6">
        <v>-2993</v>
      </c>
      <c r="E2071" s="5">
        <v>-8.3000000000000007</v>
      </c>
      <c r="F2071" s="5">
        <v>716</v>
      </c>
      <c r="G2071" s="5">
        <v>2</v>
      </c>
      <c r="H2071" s="6">
        <v>1963</v>
      </c>
      <c r="I2071" s="11"/>
      <c r="J2071" s="11"/>
    </row>
    <row r="2072" spans="1:10" ht="19.5" customHeight="1" x14ac:dyDescent="0.25">
      <c r="A2072" s="11" t="s">
        <v>1043</v>
      </c>
      <c r="B2072" s="12" t="s">
        <v>73</v>
      </c>
      <c r="C2072" s="6">
        <v>10073</v>
      </c>
      <c r="D2072" s="5">
        <v>-358</v>
      </c>
      <c r="E2072" s="5">
        <v>-35.200000000000003</v>
      </c>
      <c r="F2072" s="5">
        <v>30</v>
      </c>
      <c r="G2072" s="5">
        <v>2.9</v>
      </c>
      <c r="H2072" s="5">
        <v>105</v>
      </c>
      <c r="I2072" s="11"/>
      <c r="J2072" s="11"/>
    </row>
    <row r="2073" spans="1:10" ht="19.5" customHeight="1" x14ac:dyDescent="0.25">
      <c r="A2073" s="11" t="s">
        <v>1064</v>
      </c>
      <c r="B2073" s="12" t="s">
        <v>73</v>
      </c>
      <c r="C2073" s="6">
        <v>85047</v>
      </c>
      <c r="D2073" s="5">
        <v>335</v>
      </c>
      <c r="E2073" s="5">
        <v>4</v>
      </c>
      <c r="F2073" s="5">
        <v>-8</v>
      </c>
      <c r="G2073" s="5">
        <v>-0.1</v>
      </c>
      <c r="H2073" s="5">
        <v>217</v>
      </c>
      <c r="I2073" s="11"/>
      <c r="J2073" s="11"/>
    </row>
    <row r="2074" spans="1:10" ht="19.5" customHeight="1" x14ac:dyDescent="0.25">
      <c r="A2074" s="11" t="s">
        <v>1088</v>
      </c>
      <c r="B2074" s="12" t="s">
        <v>73</v>
      </c>
      <c r="C2074" s="6">
        <v>28570</v>
      </c>
      <c r="D2074" s="5">
        <v>418</v>
      </c>
      <c r="E2074" s="5">
        <v>14.7</v>
      </c>
      <c r="F2074" s="5">
        <v>22</v>
      </c>
      <c r="G2074" s="5">
        <v>0.8</v>
      </c>
      <c r="H2074" s="5">
        <v>-2</v>
      </c>
      <c r="I2074" s="11"/>
      <c r="J2074" s="11"/>
    </row>
    <row r="2075" spans="1:10" ht="19.5" customHeight="1" x14ac:dyDescent="0.25">
      <c r="A2075" s="11" t="s">
        <v>1090</v>
      </c>
      <c r="B2075" s="12" t="s">
        <v>73</v>
      </c>
      <c r="C2075" s="6">
        <v>23243</v>
      </c>
      <c r="D2075" s="5">
        <v>-219</v>
      </c>
      <c r="E2075" s="5">
        <v>-9.4</v>
      </c>
      <c r="F2075" s="5">
        <v>29</v>
      </c>
      <c r="G2075" s="5">
        <v>1.2</v>
      </c>
      <c r="H2075" s="5">
        <v>-6</v>
      </c>
      <c r="I2075" s="11"/>
      <c r="J2075" s="11"/>
    </row>
    <row r="2076" spans="1:10" ht="19.5" customHeight="1" x14ac:dyDescent="0.25">
      <c r="A2076" s="11" t="s">
        <v>1093</v>
      </c>
      <c r="B2076" s="12" t="s">
        <v>73</v>
      </c>
      <c r="C2076" s="6">
        <v>133463</v>
      </c>
      <c r="D2076" s="6">
        <v>4122</v>
      </c>
      <c r="E2076" s="5">
        <v>31.4</v>
      </c>
      <c r="F2076" s="5">
        <v>60</v>
      </c>
      <c r="G2076" s="5">
        <v>0.5</v>
      </c>
      <c r="H2076" s="5">
        <v>411</v>
      </c>
      <c r="I2076" s="11"/>
      <c r="J2076" s="11"/>
    </row>
    <row r="2077" spans="1:10" ht="19.5" customHeight="1" x14ac:dyDescent="0.25">
      <c r="A2077" s="11" t="s">
        <v>1104</v>
      </c>
      <c r="B2077" s="12" t="s">
        <v>73</v>
      </c>
      <c r="C2077" s="6">
        <v>15634</v>
      </c>
      <c r="D2077" s="5">
        <v>-338</v>
      </c>
      <c r="E2077" s="5">
        <v>-21.5</v>
      </c>
      <c r="F2077" s="5">
        <v>2</v>
      </c>
      <c r="G2077" s="5">
        <v>0.1</v>
      </c>
      <c r="H2077" s="5">
        <v>93</v>
      </c>
      <c r="I2077" s="11"/>
      <c r="J2077" s="11"/>
    </row>
    <row r="2078" spans="1:10" ht="19.5" customHeight="1" x14ac:dyDescent="0.25">
      <c r="A2078" s="11" t="s">
        <v>1141</v>
      </c>
      <c r="B2078" s="12" t="s">
        <v>73</v>
      </c>
      <c r="C2078" s="6">
        <v>49162</v>
      </c>
      <c r="D2078" s="6">
        <v>1352</v>
      </c>
      <c r="E2078" s="5">
        <v>27.9</v>
      </c>
      <c r="F2078" s="5">
        <v>139</v>
      </c>
      <c r="G2078" s="5">
        <v>2.9</v>
      </c>
      <c r="H2078" s="5">
        <v>-75</v>
      </c>
      <c r="I2078" s="11"/>
      <c r="J2078" s="11"/>
    </row>
    <row r="2079" spans="1:10" ht="19.5" customHeight="1" x14ac:dyDescent="0.25">
      <c r="A2079" s="11" t="s">
        <v>1151</v>
      </c>
      <c r="B2079" s="12" t="s">
        <v>73</v>
      </c>
      <c r="C2079" s="6">
        <v>120458</v>
      </c>
      <c r="D2079" s="6">
        <v>-1494</v>
      </c>
      <c r="E2079" s="5">
        <v>-12.4</v>
      </c>
      <c r="F2079" s="5">
        <v>701</v>
      </c>
      <c r="G2079" s="5">
        <v>5.8</v>
      </c>
      <c r="H2079" s="5">
        <v>706</v>
      </c>
      <c r="I2079" s="11"/>
      <c r="J2079" s="11"/>
    </row>
    <row r="2080" spans="1:10" ht="19.5" customHeight="1" x14ac:dyDescent="0.25">
      <c r="A2080" s="11" t="s">
        <v>1175</v>
      </c>
      <c r="B2080" s="12" t="s">
        <v>73</v>
      </c>
      <c r="C2080" s="6">
        <v>11762</v>
      </c>
      <c r="D2080" s="5">
        <v>468</v>
      </c>
      <c r="E2080" s="5">
        <v>40.6</v>
      </c>
      <c r="F2080" s="5">
        <v>13</v>
      </c>
      <c r="G2080" s="5">
        <v>1.1000000000000001</v>
      </c>
      <c r="H2080" s="5">
        <v>-27</v>
      </c>
      <c r="I2080" s="11"/>
      <c r="J2080" s="11"/>
    </row>
    <row r="2081" spans="1:10" ht="19.5" customHeight="1" x14ac:dyDescent="0.25">
      <c r="A2081" s="11" t="s">
        <v>1179</v>
      </c>
      <c r="B2081" s="12" t="s">
        <v>73</v>
      </c>
      <c r="C2081" s="6">
        <v>134442</v>
      </c>
      <c r="D2081" s="6">
        <v>1179</v>
      </c>
      <c r="E2081" s="5">
        <v>8.8000000000000007</v>
      </c>
      <c r="F2081" s="5">
        <v>189</v>
      </c>
      <c r="G2081" s="5">
        <v>1.4</v>
      </c>
      <c r="H2081" s="5">
        <v>620</v>
      </c>
      <c r="I2081" s="11"/>
      <c r="J2081" s="11"/>
    </row>
    <row r="2082" spans="1:10" ht="19.5" customHeight="1" x14ac:dyDescent="0.25">
      <c r="A2082" s="11" t="s">
        <v>1185</v>
      </c>
      <c r="B2082" s="12" t="s">
        <v>73</v>
      </c>
      <c r="C2082" s="6">
        <v>12229</v>
      </c>
      <c r="D2082" s="5">
        <v>67</v>
      </c>
      <c r="E2082" s="5">
        <v>5.5</v>
      </c>
      <c r="F2082" s="5">
        <v>1</v>
      </c>
      <c r="G2082" s="5">
        <v>0.1</v>
      </c>
      <c r="H2082" s="5">
        <v>-54</v>
      </c>
      <c r="I2082" s="11"/>
      <c r="J2082" s="11"/>
    </row>
    <row r="2083" spans="1:10" ht="19.5" customHeight="1" x14ac:dyDescent="0.25">
      <c r="A2083" s="11" t="s">
        <v>1188</v>
      </c>
      <c r="B2083" s="12" t="s">
        <v>73</v>
      </c>
      <c r="C2083" s="6">
        <v>15281</v>
      </c>
      <c r="D2083" s="5">
        <v>-10</v>
      </c>
      <c r="E2083" s="5">
        <v>-0.7</v>
      </c>
      <c r="F2083" s="5">
        <v>119</v>
      </c>
      <c r="G2083" s="5">
        <v>7.8</v>
      </c>
      <c r="H2083" s="5">
        <v>103</v>
      </c>
      <c r="I2083" s="11"/>
      <c r="J2083" s="11"/>
    </row>
    <row r="2084" spans="1:10" ht="19.5" customHeight="1" x14ac:dyDescent="0.25">
      <c r="A2084" s="11" t="s">
        <v>1207</v>
      </c>
      <c r="B2084" s="12" t="s">
        <v>73</v>
      </c>
      <c r="C2084" s="6">
        <v>17203</v>
      </c>
      <c r="D2084" s="5">
        <v>277</v>
      </c>
      <c r="E2084" s="5">
        <v>16.3</v>
      </c>
      <c r="F2084" s="5">
        <v>21</v>
      </c>
      <c r="G2084" s="5">
        <v>1.2</v>
      </c>
      <c r="H2084" s="5">
        <v>46</v>
      </c>
      <c r="I2084" s="11"/>
      <c r="J2084" s="11"/>
    </row>
    <row r="2085" spans="1:10" ht="19.5" customHeight="1" x14ac:dyDescent="0.25">
      <c r="A2085" s="11" t="s">
        <v>1216</v>
      </c>
      <c r="B2085" s="12" t="s">
        <v>73</v>
      </c>
      <c r="C2085" s="6">
        <v>96788</v>
      </c>
      <c r="D2085" s="6">
        <v>2755</v>
      </c>
      <c r="E2085" s="5">
        <v>29</v>
      </c>
      <c r="F2085" s="5">
        <v>82</v>
      </c>
      <c r="G2085" s="5">
        <v>0.9</v>
      </c>
      <c r="H2085" s="5">
        <v>530</v>
      </c>
      <c r="I2085" s="11"/>
      <c r="J2085" s="11"/>
    </row>
    <row r="2086" spans="1:10" ht="19.5" customHeight="1" x14ac:dyDescent="0.25">
      <c r="A2086" s="11" t="s">
        <v>1225</v>
      </c>
      <c r="B2086" s="12" t="s">
        <v>73</v>
      </c>
      <c r="C2086" s="6">
        <v>10266</v>
      </c>
      <c r="D2086" s="5">
        <v>23</v>
      </c>
      <c r="E2086" s="5">
        <v>2.2000000000000002</v>
      </c>
      <c r="F2086" s="5">
        <v>5</v>
      </c>
      <c r="G2086" s="5">
        <v>0.5</v>
      </c>
      <c r="H2086" s="5">
        <v>-17</v>
      </c>
      <c r="I2086" s="11"/>
      <c r="J2086" s="11"/>
    </row>
    <row r="2087" spans="1:10" ht="19.5" customHeight="1" x14ac:dyDescent="0.25">
      <c r="A2087" s="11" t="s">
        <v>1227</v>
      </c>
      <c r="B2087" s="12" t="s">
        <v>73</v>
      </c>
      <c r="C2087" s="6">
        <v>52833</v>
      </c>
      <c r="D2087" s="5">
        <v>-105</v>
      </c>
      <c r="E2087" s="5">
        <v>-2</v>
      </c>
      <c r="F2087" s="5">
        <v>6</v>
      </c>
      <c r="G2087" s="5">
        <v>0.1</v>
      </c>
      <c r="H2087" s="5">
        <v>78</v>
      </c>
      <c r="I2087" s="11"/>
      <c r="J2087" s="11"/>
    </row>
    <row r="2088" spans="1:10" ht="19.5" customHeight="1" x14ac:dyDescent="0.25">
      <c r="A2088" s="11" t="s">
        <v>1231</v>
      </c>
      <c r="B2088" s="12" t="s">
        <v>73</v>
      </c>
      <c r="C2088" s="6">
        <v>10461</v>
      </c>
      <c r="D2088" s="5">
        <v>129</v>
      </c>
      <c r="E2088" s="5">
        <v>12.4</v>
      </c>
      <c r="F2088" s="5">
        <v>-4</v>
      </c>
      <c r="G2088" s="5">
        <v>-0.4</v>
      </c>
      <c r="H2088" s="5">
        <v>-50</v>
      </c>
      <c r="I2088" s="11"/>
      <c r="J2088" s="11"/>
    </row>
    <row r="2089" spans="1:10" ht="19.5" customHeight="1" x14ac:dyDescent="0.25">
      <c r="A2089" s="11" t="s">
        <v>1246</v>
      </c>
      <c r="B2089" s="12" t="s">
        <v>73</v>
      </c>
      <c r="C2089" s="6">
        <v>28270</v>
      </c>
      <c r="D2089" s="5">
        <v>531</v>
      </c>
      <c r="E2089" s="5">
        <v>19</v>
      </c>
      <c r="F2089" s="5">
        <v>-15</v>
      </c>
      <c r="G2089" s="5">
        <v>-0.5</v>
      </c>
      <c r="H2089" s="5">
        <v>-4</v>
      </c>
      <c r="I2089" s="11"/>
      <c r="J2089" s="11"/>
    </row>
    <row r="2090" spans="1:10" ht="19.5" customHeight="1" x14ac:dyDescent="0.25">
      <c r="A2090" s="11" t="s">
        <v>1252</v>
      </c>
      <c r="B2090" s="12" t="s">
        <v>73</v>
      </c>
      <c r="C2090" s="6">
        <v>67215</v>
      </c>
      <c r="D2090" s="5">
        <v>-555</v>
      </c>
      <c r="E2090" s="5">
        <v>-8.3000000000000007</v>
      </c>
      <c r="F2090" s="5">
        <v>63</v>
      </c>
      <c r="G2090" s="5">
        <v>0.9</v>
      </c>
      <c r="H2090" s="5">
        <v>444</v>
      </c>
      <c r="I2090" s="11"/>
      <c r="J2090" s="11"/>
    </row>
    <row r="2091" spans="1:10" ht="19.5" customHeight="1" x14ac:dyDescent="0.25">
      <c r="A2091" s="11" t="s">
        <v>1279</v>
      </c>
      <c r="B2091" s="12" t="s">
        <v>73</v>
      </c>
      <c r="C2091" s="6">
        <v>17050</v>
      </c>
      <c r="D2091" s="5">
        <v>-474</v>
      </c>
      <c r="E2091" s="5">
        <v>-27.5</v>
      </c>
      <c r="F2091" s="5">
        <v>13</v>
      </c>
      <c r="G2091" s="5">
        <v>0.8</v>
      </c>
      <c r="H2091" s="5">
        <v>80</v>
      </c>
      <c r="I2091" s="11"/>
      <c r="J2091" s="11"/>
    </row>
    <row r="2092" spans="1:10" ht="19.5" customHeight="1" x14ac:dyDescent="0.25">
      <c r="A2092" s="11" t="s">
        <v>1293</v>
      </c>
      <c r="B2092" s="12" t="s">
        <v>73</v>
      </c>
      <c r="C2092" s="6">
        <v>25513</v>
      </c>
      <c r="D2092" s="5">
        <v>-429</v>
      </c>
      <c r="E2092" s="5">
        <v>-16.7</v>
      </c>
      <c r="F2092" s="5">
        <v>69</v>
      </c>
      <c r="G2092" s="5">
        <v>2.7</v>
      </c>
      <c r="H2092" s="5">
        <v>95</v>
      </c>
      <c r="I2092" s="11"/>
      <c r="J2092" s="11"/>
    </row>
    <row r="2093" spans="1:10" ht="19.5" customHeight="1" x14ac:dyDescent="0.25">
      <c r="A2093" s="11" t="s">
        <v>1307</v>
      </c>
      <c r="B2093" s="12" t="s">
        <v>73</v>
      </c>
      <c r="C2093" s="6">
        <v>227727</v>
      </c>
      <c r="D2093" s="5">
        <v>920</v>
      </c>
      <c r="E2093" s="5">
        <v>4.0999999999999996</v>
      </c>
      <c r="F2093" s="5">
        <v>410</v>
      </c>
      <c r="G2093" s="5">
        <v>1.8</v>
      </c>
      <c r="H2093" s="6">
        <v>1095</v>
      </c>
      <c r="I2093" s="11"/>
      <c r="J2093" s="11"/>
    </row>
    <row r="2094" spans="1:10" ht="19.5" customHeight="1" x14ac:dyDescent="0.25">
      <c r="A2094" s="11" t="s">
        <v>1347</v>
      </c>
      <c r="B2094" s="12" t="s">
        <v>73</v>
      </c>
      <c r="C2094" s="6">
        <v>64454</v>
      </c>
      <c r="D2094" s="5">
        <v>-567</v>
      </c>
      <c r="E2094" s="5">
        <v>-8.8000000000000007</v>
      </c>
      <c r="F2094" s="5">
        <v>223</v>
      </c>
      <c r="G2094" s="5">
        <v>3.5</v>
      </c>
      <c r="H2094" s="5">
        <v>866</v>
      </c>
      <c r="I2094" s="11"/>
      <c r="J2094" s="11"/>
    </row>
    <row r="2095" spans="1:10" ht="19.5" customHeight="1" x14ac:dyDescent="0.25">
      <c r="A2095" s="11" t="s">
        <v>1387</v>
      </c>
      <c r="B2095" s="12" t="s">
        <v>73</v>
      </c>
      <c r="C2095" s="6">
        <v>2054475</v>
      </c>
      <c r="D2095" s="6">
        <v>9512</v>
      </c>
      <c r="E2095" s="5">
        <v>4.7</v>
      </c>
      <c r="F2095" s="6">
        <v>7562</v>
      </c>
      <c r="G2095" s="5">
        <v>3.7</v>
      </c>
      <c r="H2095" s="6">
        <v>15687</v>
      </c>
      <c r="I2095" s="11"/>
      <c r="J2095" s="11"/>
    </row>
    <row r="2096" spans="1:10" ht="19.5" customHeight="1" x14ac:dyDescent="0.25">
      <c r="A2096" s="11" t="s">
        <v>1390</v>
      </c>
      <c r="B2096" s="12" t="s">
        <v>73</v>
      </c>
      <c r="C2096" s="6">
        <v>136290</v>
      </c>
      <c r="D2096" s="5">
        <v>-608</v>
      </c>
      <c r="E2096" s="5">
        <v>-4.5</v>
      </c>
      <c r="F2096" s="5">
        <v>257</v>
      </c>
      <c r="G2096" s="5">
        <v>1.9</v>
      </c>
      <c r="H2096" s="5">
        <v>686</v>
      </c>
      <c r="I2096" s="11"/>
      <c r="J2096" s="11"/>
    </row>
    <row r="2097" spans="1:10" ht="19.5" customHeight="1" x14ac:dyDescent="0.25">
      <c r="A2097" s="11" t="s">
        <v>1396</v>
      </c>
      <c r="B2097" s="12" t="s">
        <v>73</v>
      </c>
      <c r="C2097" s="6">
        <v>12715</v>
      </c>
      <c r="D2097" s="5">
        <v>-204</v>
      </c>
      <c r="E2097" s="5">
        <v>-16</v>
      </c>
      <c r="F2097" s="5">
        <v>25</v>
      </c>
      <c r="G2097" s="5">
        <v>2</v>
      </c>
      <c r="H2097" s="5">
        <v>67</v>
      </c>
      <c r="I2097" s="11"/>
      <c r="J2097" s="11"/>
    </row>
    <row r="2098" spans="1:10" ht="19.5" customHeight="1" x14ac:dyDescent="0.25">
      <c r="A2098" s="11" t="s">
        <v>1408</v>
      </c>
      <c r="B2098" s="12" t="s">
        <v>73</v>
      </c>
      <c r="C2098" s="6">
        <v>32904</v>
      </c>
      <c r="D2098" s="5">
        <v>-53</v>
      </c>
      <c r="E2098" s="5">
        <v>-1.6</v>
      </c>
      <c r="F2098" s="5">
        <v>95</v>
      </c>
      <c r="G2098" s="5">
        <v>2.9</v>
      </c>
      <c r="H2098" s="5">
        <v>248</v>
      </c>
      <c r="I2098" s="11"/>
      <c r="J2098" s="11"/>
    </row>
    <row r="2099" spans="1:10" ht="19.5" customHeight="1" x14ac:dyDescent="0.25">
      <c r="A2099" s="11" t="s">
        <v>1411</v>
      </c>
      <c r="B2099" s="12" t="s">
        <v>73</v>
      </c>
      <c r="C2099" s="6">
        <v>118019</v>
      </c>
      <c r="D2099" s="5">
        <v>-379</v>
      </c>
      <c r="E2099" s="5">
        <v>-3.2</v>
      </c>
      <c r="F2099" s="5">
        <v>26</v>
      </c>
      <c r="G2099" s="5">
        <v>0.2</v>
      </c>
      <c r="H2099" s="5">
        <v>584</v>
      </c>
      <c r="I2099" s="11"/>
      <c r="J2099" s="11"/>
    </row>
    <row r="2100" spans="1:10" ht="19.5" customHeight="1" x14ac:dyDescent="0.25">
      <c r="A2100" s="11" t="s">
        <v>1418</v>
      </c>
      <c r="B2100" s="12" t="s">
        <v>73</v>
      </c>
      <c r="C2100" s="6">
        <v>1226698</v>
      </c>
      <c r="D2100" s="6">
        <v>4870</v>
      </c>
      <c r="E2100" s="5">
        <v>4</v>
      </c>
      <c r="F2100" s="6">
        <v>6623</v>
      </c>
      <c r="G2100" s="5">
        <v>5.4</v>
      </c>
      <c r="H2100" s="6">
        <v>10571</v>
      </c>
      <c r="I2100" s="11"/>
      <c r="J2100" s="11"/>
    </row>
    <row r="2101" spans="1:10" ht="19.5" customHeight="1" x14ac:dyDescent="0.25">
      <c r="A2101" s="11" t="s">
        <v>1421</v>
      </c>
      <c r="B2101" s="12" t="s">
        <v>73</v>
      </c>
      <c r="C2101" s="6">
        <v>14667</v>
      </c>
      <c r="D2101" s="5">
        <v>224</v>
      </c>
      <c r="E2101" s="5">
        <v>15.4</v>
      </c>
      <c r="F2101" s="5">
        <v>-4</v>
      </c>
      <c r="G2101" s="5">
        <v>-0.3</v>
      </c>
      <c r="H2101" s="5">
        <v>-65</v>
      </c>
      <c r="I2101" s="11"/>
      <c r="J2101" s="11"/>
    </row>
    <row r="2102" spans="1:10" ht="19.5" customHeight="1" x14ac:dyDescent="0.25">
      <c r="A2102" s="11" t="s">
        <v>1433</v>
      </c>
      <c r="B2102" s="12" t="s">
        <v>73</v>
      </c>
      <c r="C2102" s="6">
        <v>21539</v>
      </c>
      <c r="D2102" s="5">
        <v>122</v>
      </c>
      <c r="E2102" s="5">
        <v>5.7</v>
      </c>
      <c r="F2102" s="5">
        <v>9</v>
      </c>
      <c r="G2102" s="5">
        <v>0.4</v>
      </c>
      <c r="H2102" s="5">
        <v>-24</v>
      </c>
      <c r="I2102" s="11"/>
      <c r="J2102" s="11"/>
    </row>
    <row r="2103" spans="1:10" ht="19.5" customHeight="1" x14ac:dyDescent="0.25">
      <c r="A2103" s="11" t="s">
        <v>1441</v>
      </c>
      <c r="B2103" s="12" t="s">
        <v>73</v>
      </c>
      <c r="C2103" s="6">
        <v>41281</v>
      </c>
      <c r="D2103" s="5">
        <v>365</v>
      </c>
      <c r="E2103" s="5">
        <v>8.9</v>
      </c>
      <c r="F2103" s="5">
        <v>26</v>
      </c>
      <c r="G2103" s="5">
        <v>0.6</v>
      </c>
      <c r="H2103" s="5">
        <v>29</v>
      </c>
      <c r="I2103" s="11"/>
      <c r="J2103" s="11"/>
    </row>
    <row r="2104" spans="1:10" ht="19.5" customHeight="1" x14ac:dyDescent="0.25">
      <c r="A2104" s="11" t="s">
        <v>1444</v>
      </c>
      <c r="B2104" s="12" t="s">
        <v>73</v>
      </c>
      <c r="C2104" s="6">
        <v>27132</v>
      </c>
      <c r="D2104" s="5">
        <v>-156</v>
      </c>
      <c r="E2104" s="5">
        <v>-5.8</v>
      </c>
      <c r="F2104" s="5">
        <v>20</v>
      </c>
      <c r="G2104" s="5">
        <v>0.7</v>
      </c>
      <c r="H2104" s="5">
        <v>164</v>
      </c>
      <c r="I2104" s="11"/>
      <c r="J2104" s="11"/>
    </row>
    <row r="2105" spans="1:10" ht="19.5" customHeight="1" x14ac:dyDescent="0.25">
      <c r="A2105" s="11" t="s">
        <v>1445</v>
      </c>
      <c r="B2105" s="12" t="s">
        <v>73</v>
      </c>
      <c r="C2105" s="6">
        <v>49205</v>
      </c>
      <c r="D2105" s="5">
        <v>-398</v>
      </c>
      <c r="E2105" s="5">
        <v>-8.1</v>
      </c>
      <c r="F2105" s="5">
        <v>125</v>
      </c>
      <c r="G2105" s="5">
        <v>2.5</v>
      </c>
      <c r="H2105" s="5">
        <v>525</v>
      </c>
      <c r="I2105" s="11"/>
      <c r="J2105" s="11"/>
    </row>
    <row r="2106" spans="1:10" ht="19.5" customHeight="1" x14ac:dyDescent="0.25">
      <c r="A2106" s="11" t="s">
        <v>1450</v>
      </c>
      <c r="B2106" s="12" t="s">
        <v>73</v>
      </c>
      <c r="C2106" s="6">
        <v>55182</v>
      </c>
      <c r="D2106" s="5">
        <v>755</v>
      </c>
      <c r="E2106" s="5">
        <v>13.8</v>
      </c>
      <c r="F2106" s="5">
        <v>67</v>
      </c>
      <c r="G2106" s="5">
        <v>1.2</v>
      </c>
      <c r="H2106" s="5">
        <v>-16</v>
      </c>
      <c r="I2106" s="11"/>
      <c r="J2106" s="11"/>
    </row>
    <row r="2107" spans="1:10" ht="19.5" customHeight="1" x14ac:dyDescent="0.25">
      <c r="A2107" s="11" t="s">
        <v>1460</v>
      </c>
      <c r="B2107" s="12" t="s">
        <v>73</v>
      </c>
      <c r="C2107" s="6">
        <v>92084</v>
      </c>
      <c r="D2107" s="5">
        <v>-859</v>
      </c>
      <c r="E2107" s="5">
        <v>-9.3000000000000007</v>
      </c>
      <c r="F2107" s="5">
        <v>76</v>
      </c>
      <c r="G2107" s="5">
        <v>0.8</v>
      </c>
      <c r="H2107" s="5">
        <v>485</v>
      </c>
      <c r="I2107" s="11"/>
      <c r="J2107" s="11"/>
    </row>
    <row r="2108" spans="1:10" ht="19.5" customHeight="1" x14ac:dyDescent="0.25">
      <c r="A2108" s="11" t="s">
        <v>1473</v>
      </c>
      <c r="B2108" s="12" t="s">
        <v>73</v>
      </c>
      <c r="C2108" s="6">
        <v>72245</v>
      </c>
      <c r="D2108" s="5">
        <v>301</v>
      </c>
      <c r="E2108" s="5">
        <v>4.2</v>
      </c>
      <c r="F2108" s="5">
        <v>159</v>
      </c>
      <c r="G2108" s="5">
        <v>2.2000000000000002</v>
      </c>
      <c r="H2108" s="5">
        <v>83</v>
      </c>
      <c r="I2108" s="11"/>
      <c r="J2108" s="11"/>
    </row>
    <row r="2109" spans="1:10" ht="19.5" customHeight="1" x14ac:dyDescent="0.25">
      <c r="A2109" s="11" t="s">
        <v>1475</v>
      </c>
      <c r="B2109" s="12" t="s">
        <v>73</v>
      </c>
      <c r="C2109" s="6">
        <v>51307</v>
      </c>
      <c r="D2109" s="5">
        <v>828</v>
      </c>
      <c r="E2109" s="5">
        <v>16.3</v>
      </c>
      <c r="F2109" s="5">
        <v>70</v>
      </c>
      <c r="G2109" s="5">
        <v>1.4</v>
      </c>
      <c r="H2109" s="5">
        <v>348</v>
      </c>
      <c r="I2109" s="11"/>
      <c r="J2109" s="11"/>
    </row>
    <row r="2110" spans="1:10" ht="19.5" customHeight="1" x14ac:dyDescent="0.25">
      <c r="A2110" s="11" t="s">
        <v>1481</v>
      </c>
      <c r="B2110" s="12" t="s">
        <v>73</v>
      </c>
      <c r="C2110" s="6">
        <v>11472</v>
      </c>
      <c r="D2110" s="5">
        <v>-228</v>
      </c>
      <c r="E2110" s="5">
        <v>-19.8</v>
      </c>
      <c r="F2110" s="5">
        <v>20</v>
      </c>
      <c r="G2110" s="5">
        <v>1.7</v>
      </c>
      <c r="H2110" s="5">
        <v>90</v>
      </c>
      <c r="I2110" s="11"/>
      <c r="J2110" s="11"/>
    </row>
    <row r="2111" spans="1:10" ht="19.5" customHeight="1" x14ac:dyDescent="0.25">
      <c r="A2111" s="11" t="s">
        <v>1489</v>
      </c>
      <c r="B2111" s="12" t="s">
        <v>73</v>
      </c>
      <c r="C2111" s="6">
        <v>35043</v>
      </c>
      <c r="D2111" s="5">
        <v>113</v>
      </c>
      <c r="E2111" s="5">
        <v>3.2</v>
      </c>
      <c r="F2111" s="5">
        <v>66</v>
      </c>
      <c r="G2111" s="5">
        <v>1.9</v>
      </c>
      <c r="H2111" s="5">
        <v>45</v>
      </c>
      <c r="I2111" s="11"/>
      <c r="J2111" s="11"/>
    </row>
    <row r="2112" spans="1:10" ht="19.5" customHeight="1" x14ac:dyDescent="0.25">
      <c r="A2112" s="11" t="s">
        <v>1502</v>
      </c>
      <c r="B2112" s="12" t="s">
        <v>73</v>
      </c>
      <c r="C2112" s="6">
        <v>274794</v>
      </c>
      <c r="D2112" s="6">
        <v>-2827</v>
      </c>
      <c r="E2112" s="5">
        <v>-10.3</v>
      </c>
      <c r="F2112" s="6">
        <v>1319</v>
      </c>
      <c r="G2112" s="5">
        <v>4.8</v>
      </c>
      <c r="H2112" s="6">
        <v>3895</v>
      </c>
      <c r="I2112" s="11"/>
      <c r="J2112" s="11"/>
    </row>
    <row r="2113" spans="1:10" ht="19.5" customHeight="1" x14ac:dyDescent="0.25">
      <c r="A2113" s="11" t="s">
        <v>1515</v>
      </c>
      <c r="B2113" s="12" t="s">
        <v>73</v>
      </c>
      <c r="C2113" s="6">
        <v>41968</v>
      </c>
      <c r="D2113" s="5">
        <v>139</v>
      </c>
      <c r="E2113" s="5">
        <v>3.3</v>
      </c>
      <c r="F2113" s="5">
        <v>24</v>
      </c>
      <c r="G2113" s="5">
        <v>0.6</v>
      </c>
      <c r="H2113" s="5">
        <v>175</v>
      </c>
      <c r="I2113" s="11"/>
      <c r="J2113" s="11"/>
    </row>
    <row r="2114" spans="1:10" ht="19.5" customHeight="1" x14ac:dyDescent="0.25">
      <c r="A2114" s="11" t="s">
        <v>1522</v>
      </c>
      <c r="B2114" s="12" t="s">
        <v>73</v>
      </c>
      <c r="C2114" s="6">
        <v>132000</v>
      </c>
      <c r="D2114" s="5">
        <v>43</v>
      </c>
      <c r="E2114" s="5">
        <v>0.3</v>
      </c>
      <c r="F2114" s="5">
        <v>330</v>
      </c>
      <c r="G2114" s="5">
        <v>2.5</v>
      </c>
      <c r="H2114" s="5">
        <v>323</v>
      </c>
      <c r="I2114" s="11"/>
      <c r="J2114" s="11"/>
    </row>
    <row r="2115" spans="1:10" ht="19.5" customHeight="1" x14ac:dyDescent="0.25">
      <c r="A2115" s="11" t="s">
        <v>1524</v>
      </c>
      <c r="B2115" s="12" t="s">
        <v>73</v>
      </c>
      <c r="C2115" s="6">
        <v>12764</v>
      </c>
      <c r="D2115" s="5">
        <v>-171</v>
      </c>
      <c r="E2115" s="5">
        <v>-13.3</v>
      </c>
      <c r="F2115" s="5">
        <v>17</v>
      </c>
      <c r="G2115" s="5">
        <v>1.3</v>
      </c>
      <c r="H2115" s="5">
        <v>24</v>
      </c>
      <c r="I2115" s="11"/>
      <c r="J2115" s="11"/>
    </row>
    <row r="2116" spans="1:10" ht="19.5" customHeight="1" x14ac:dyDescent="0.25">
      <c r="A2116" s="11" t="s">
        <v>1528</v>
      </c>
      <c r="B2116" s="12" t="s">
        <v>73</v>
      </c>
      <c r="C2116" s="6">
        <v>21584</v>
      </c>
      <c r="D2116" s="5">
        <v>-313</v>
      </c>
      <c r="E2116" s="5">
        <v>-14.4</v>
      </c>
      <c r="F2116" s="5">
        <v>32</v>
      </c>
      <c r="G2116" s="5">
        <v>1.5</v>
      </c>
      <c r="H2116" s="5">
        <v>103</v>
      </c>
      <c r="I2116" s="11"/>
      <c r="J2116" s="11"/>
    </row>
    <row r="2117" spans="1:10" ht="19.5" customHeight="1" x14ac:dyDescent="0.25">
      <c r="A2117" s="11" t="s">
        <v>1532</v>
      </c>
      <c r="B2117" s="12" t="s">
        <v>73</v>
      </c>
      <c r="C2117" s="6">
        <v>547545</v>
      </c>
      <c r="D2117" s="6">
        <v>14494</v>
      </c>
      <c r="E2117" s="5">
        <v>27</v>
      </c>
      <c r="F2117" s="6">
        <v>1250</v>
      </c>
      <c r="G2117" s="5">
        <v>2.2999999999999998</v>
      </c>
      <c r="H2117" s="6">
        <v>3963</v>
      </c>
      <c r="I2117" s="11"/>
      <c r="J2117" s="11"/>
    </row>
    <row r="2118" spans="1:10" ht="19.5" customHeight="1" x14ac:dyDescent="0.25">
      <c r="A2118" s="11" t="s">
        <v>1533</v>
      </c>
      <c r="B2118" s="12" t="s">
        <v>73</v>
      </c>
      <c r="C2118" s="6">
        <v>49304</v>
      </c>
      <c r="D2118" s="5">
        <v>899</v>
      </c>
      <c r="E2118" s="5">
        <v>18.399999999999999</v>
      </c>
      <c r="F2118" s="5">
        <v>26</v>
      </c>
      <c r="G2118" s="5">
        <v>0.5</v>
      </c>
      <c r="H2118" s="5">
        <v>187</v>
      </c>
      <c r="I2118" s="11"/>
      <c r="J2118" s="11"/>
    </row>
    <row r="2119" spans="1:10" ht="19.5" customHeight="1" x14ac:dyDescent="0.25">
      <c r="A2119" s="11" t="s">
        <v>1542</v>
      </c>
      <c r="B2119" s="12" t="s">
        <v>73</v>
      </c>
      <c r="C2119" s="6">
        <v>66181</v>
      </c>
      <c r="D2119" s="6">
        <v>1459</v>
      </c>
      <c r="E2119" s="5">
        <v>22.3</v>
      </c>
      <c r="F2119" s="5">
        <v>49</v>
      </c>
      <c r="G2119" s="5">
        <v>0.8</v>
      </c>
      <c r="H2119" s="5">
        <v>204</v>
      </c>
      <c r="I2119" s="11"/>
      <c r="J2119" s="11"/>
    </row>
    <row r="2120" spans="1:10" ht="19.5" customHeight="1" x14ac:dyDescent="0.25">
      <c r="A2120" s="11" t="s">
        <v>1543</v>
      </c>
      <c r="B2120" s="12" t="s">
        <v>73</v>
      </c>
      <c r="C2120" s="6">
        <v>44314</v>
      </c>
      <c r="D2120" s="5">
        <v>698</v>
      </c>
      <c r="E2120" s="5">
        <v>15.8</v>
      </c>
      <c r="F2120" s="5">
        <v>2</v>
      </c>
      <c r="G2120" s="5">
        <v>0</v>
      </c>
      <c r="H2120" s="5">
        <v>-212</v>
      </c>
      <c r="I2120" s="11"/>
      <c r="J2120" s="11"/>
    </row>
    <row r="2121" spans="1:10" ht="19.5" customHeight="1" x14ac:dyDescent="0.25">
      <c r="A2121" s="11" t="s">
        <v>1567</v>
      </c>
      <c r="B2121" s="12" t="s">
        <v>73</v>
      </c>
      <c r="C2121" s="6">
        <v>17979</v>
      </c>
      <c r="D2121" s="5">
        <v>-88</v>
      </c>
      <c r="E2121" s="5">
        <v>-4.9000000000000004</v>
      </c>
      <c r="F2121" s="5">
        <v>15</v>
      </c>
      <c r="G2121" s="5">
        <v>0.8</v>
      </c>
      <c r="H2121" s="5">
        <v>-27</v>
      </c>
      <c r="I2121" s="11"/>
      <c r="J2121" s="11"/>
    </row>
    <row r="2122" spans="1:10" ht="19.5" customHeight="1" x14ac:dyDescent="0.25">
      <c r="A2122" s="11" t="s">
        <v>1570</v>
      </c>
      <c r="B2122" s="12" t="s">
        <v>73</v>
      </c>
      <c r="C2122" s="6">
        <v>14322</v>
      </c>
      <c r="D2122" s="5">
        <v>-308</v>
      </c>
      <c r="E2122" s="5">
        <v>-21.4</v>
      </c>
      <c r="F2122" s="5">
        <v>26</v>
      </c>
      <c r="G2122" s="5">
        <v>1.8</v>
      </c>
      <c r="H2122" s="5">
        <v>155</v>
      </c>
      <c r="I2122" s="11"/>
      <c r="J2122" s="11"/>
    </row>
    <row r="2123" spans="1:10" ht="19.5" customHeight="1" x14ac:dyDescent="0.25">
      <c r="A2123" s="11" t="s">
        <v>1571</v>
      </c>
      <c r="B2123" s="12" t="s">
        <v>73</v>
      </c>
      <c r="C2123" s="6">
        <v>11948</v>
      </c>
      <c r="D2123" s="5">
        <v>-264</v>
      </c>
      <c r="E2123" s="5">
        <v>-22</v>
      </c>
      <c r="F2123" s="5">
        <v>40</v>
      </c>
      <c r="G2123" s="5">
        <v>3.3</v>
      </c>
      <c r="H2123" s="5">
        <v>82</v>
      </c>
      <c r="I2123" s="11"/>
      <c r="J2123" s="11"/>
    </row>
    <row r="2124" spans="1:10" ht="19.5" customHeight="1" x14ac:dyDescent="0.25">
      <c r="A2124" s="11" t="s">
        <v>207</v>
      </c>
      <c r="B2124" s="12" t="s">
        <v>208</v>
      </c>
      <c r="C2124" s="6">
        <v>54079</v>
      </c>
      <c r="D2124" s="5">
        <v>541</v>
      </c>
      <c r="E2124" s="5">
        <v>10.1</v>
      </c>
      <c r="F2124" s="5">
        <v>-3</v>
      </c>
      <c r="G2124" s="5">
        <v>-0.1</v>
      </c>
      <c r="H2124" s="5">
        <v>568</v>
      </c>
      <c r="I2124" s="11"/>
      <c r="J2124" s="11"/>
    </row>
    <row r="2125" spans="1:10" ht="19.5" customHeight="1" x14ac:dyDescent="0.25">
      <c r="A2125" s="11" t="s">
        <v>256</v>
      </c>
      <c r="B2125" s="12" t="s">
        <v>208</v>
      </c>
      <c r="C2125" s="6">
        <v>124438</v>
      </c>
      <c r="D2125" s="5">
        <v>-48</v>
      </c>
      <c r="E2125" s="5">
        <v>-0.4</v>
      </c>
      <c r="F2125" s="5">
        <v>242</v>
      </c>
      <c r="G2125" s="5">
        <v>2</v>
      </c>
      <c r="H2125" s="6">
        <v>1906</v>
      </c>
      <c r="I2125" s="11"/>
      <c r="J2125" s="11"/>
    </row>
    <row r="2126" spans="1:10" ht="19.5" customHeight="1" x14ac:dyDescent="0.25">
      <c r="A2126" s="11" t="s">
        <v>280</v>
      </c>
      <c r="B2126" s="12" t="s">
        <v>208</v>
      </c>
      <c r="C2126" s="6">
        <v>20295</v>
      </c>
      <c r="D2126" s="5">
        <v>-195</v>
      </c>
      <c r="E2126" s="5">
        <v>-9.6</v>
      </c>
      <c r="F2126" s="5">
        <v>5</v>
      </c>
      <c r="G2126" s="5">
        <v>0.2</v>
      </c>
      <c r="H2126" s="5">
        <v>113</v>
      </c>
      <c r="I2126" s="11"/>
      <c r="J2126" s="11"/>
    </row>
    <row r="2127" spans="1:10" ht="19.5" customHeight="1" x14ac:dyDescent="0.25">
      <c r="A2127" s="11" t="s">
        <v>429</v>
      </c>
      <c r="B2127" s="12" t="s">
        <v>208</v>
      </c>
      <c r="C2127" s="6">
        <v>347637</v>
      </c>
      <c r="D2127" s="6">
        <v>1843</v>
      </c>
      <c r="E2127" s="5">
        <v>5.4</v>
      </c>
      <c r="F2127" s="5">
        <v>222</v>
      </c>
      <c r="G2127" s="5">
        <v>0.6</v>
      </c>
      <c r="H2127" s="6">
        <v>4258</v>
      </c>
      <c r="I2127" s="11"/>
      <c r="J2127" s="11"/>
    </row>
    <row r="2128" spans="1:10" ht="19.5" customHeight="1" x14ac:dyDescent="0.25">
      <c r="A2128" s="11" t="s">
        <v>467</v>
      </c>
      <c r="B2128" s="12" t="s">
        <v>208</v>
      </c>
      <c r="C2128" s="6">
        <v>20026</v>
      </c>
      <c r="D2128" s="5">
        <v>-585</v>
      </c>
      <c r="E2128" s="5">
        <v>-29</v>
      </c>
      <c r="F2128" s="5">
        <v>12</v>
      </c>
      <c r="G2128" s="5">
        <v>0.6</v>
      </c>
      <c r="H2128" s="5">
        <v>281</v>
      </c>
      <c r="I2128" s="11"/>
      <c r="J2128" s="11"/>
    </row>
    <row r="2129" spans="1:10" ht="19.5" customHeight="1" x14ac:dyDescent="0.25">
      <c r="A2129" s="11" t="s">
        <v>500</v>
      </c>
      <c r="B2129" s="12" t="s">
        <v>208</v>
      </c>
      <c r="C2129" s="6">
        <v>10077</v>
      </c>
      <c r="D2129" s="5">
        <v>-202</v>
      </c>
      <c r="E2129" s="5">
        <v>-19.899999999999999</v>
      </c>
      <c r="F2129" s="5">
        <v>0</v>
      </c>
      <c r="G2129" s="5">
        <v>0</v>
      </c>
      <c r="H2129" s="5">
        <v>55</v>
      </c>
      <c r="I2129" s="11"/>
      <c r="J2129" s="11"/>
    </row>
    <row r="2130" spans="1:10" ht="19.5" customHeight="1" x14ac:dyDescent="0.25">
      <c r="A2130" s="11" t="s">
        <v>713</v>
      </c>
      <c r="B2130" s="12" t="s">
        <v>208</v>
      </c>
      <c r="C2130" s="6">
        <v>51001</v>
      </c>
      <c r="D2130" s="5">
        <v>594</v>
      </c>
      <c r="E2130" s="5">
        <v>11.8</v>
      </c>
      <c r="F2130" s="5">
        <v>-16</v>
      </c>
      <c r="G2130" s="5">
        <v>-0.3</v>
      </c>
      <c r="H2130" s="5">
        <v>626</v>
      </c>
      <c r="I2130" s="11"/>
      <c r="J2130" s="11"/>
    </row>
    <row r="2131" spans="1:10" ht="19.5" customHeight="1" x14ac:dyDescent="0.25">
      <c r="A2131" s="11" t="s">
        <v>742</v>
      </c>
      <c r="B2131" s="12" t="s">
        <v>208</v>
      </c>
      <c r="C2131" s="6">
        <v>11250</v>
      </c>
      <c r="D2131" s="5">
        <v>124</v>
      </c>
      <c r="E2131" s="5">
        <v>11.1</v>
      </c>
      <c r="F2131" s="5">
        <v>0</v>
      </c>
      <c r="G2131" s="5">
        <v>0</v>
      </c>
      <c r="H2131" s="5">
        <v>124</v>
      </c>
      <c r="I2131" s="11"/>
      <c r="J2131" s="11"/>
    </row>
    <row r="2132" spans="1:10" ht="19.5" customHeight="1" x14ac:dyDescent="0.25">
      <c r="A2132" s="11" t="s">
        <v>949</v>
      </c>
      <c r="B2132" s="12" t="s">
        <v>208</v>
      </c>
      <c r="C2132" s="6">
        <v>12863</v>
      </c>
      <c r="D2132" s="5">
        <v>51</v>
      </c>
      <c r="E2132" s="5">
        <v>4</v>
      </c>
      <c r="F2132" s="5">
        <v>19</v>
      </c>
      <c r="G2132" s="5">
        <v>1.5</v>
      </c>
      <c r="H2132" s="5">
        <v>112</v>
      </c>
      <c r="I2132" s="11"/>
      <c r="J2132" s="11"/>
    </row>
    <row r="2133" spans="1:10" ht="19.5" customHeight="1" x14ac:dyDescent="0.25">
      <c r="A2133" s="11" t="s">
        <v>979</v>
      </c>
      <c r="B2133" s="12" t="s">
        <v>208</v>
      </c>
      <c r="C2133" s="6">
        <v>11873</v>
      </c>
      <c r="D2133" s="5">
        <v>367</v>
      </c>
      <c r="E2133" s="5">
        <v>31.6</v>
      </c>
      <c r="F2133" s="5">
        <v>8</v>
      </c>
      <c r="G2133" s="5">
        <v>0.7</v>
      </c>
      <c r="H2133" s="5">
        <v>126</v>
      </c>
      <c r="I2133" s="11"/>
      <c r="J2133" s="11"/>
    </row>
    <row r="2134" spans="1:10" ht="19.5" customHeight="1" x14ac:dyDescent="0.25">
      <c r="A2134" s="11" t="s">
        <v>1239</v>
      </c>
      <c r="B2134" s="12" t="s">
        <v>208</v>
      </c>
      <c r="C2134" s="6">
        <v>1135649</v>
      </c>
      <c r="D2134" s="5">
        <v>-8</v>
      </c>
      <c r="E2134" s="5">
        <v>0</v>
      </c>
      <c r="F2134" s="6">
        <v>3326</v>
      </c>
      <c r="G2134" s="5">
        <v>2.9</v>
      </c>
      <c r="H2134" s="6">
        <v>10974</v>
      </c>
      <c r="I2134" s="11"/>
      <c r="J2134" s="11"/>
    </row>
    <row r="2135" spans="1:10" ht="19.5" customHeight="1" x14ac:dyDescent="0.25">
      <c r="A2135" s="11" t="s">
        <v>1248</v>
      </c>
      <c r="B2135" s="12" t="s">
        <v>208</v>
      </c>
      <c r="C2135" s="6">
        <v>15356</v>
      </c>
      <c r="D2135" s="5">
        <v>-141</v>
      </c>
      <c r="E2135" s="5">
        <v>-9.1999999999999993</v>
      </c>
      <c r="F2135" s="5">
        <v>11</v>
      </c>
      <c r="G2135" s="5">
        <v>0.7</v>
      </c>
      <c r="H2135" s="5">
        <v>156</v>
      </c>
      <c r="I2135" s="11"/>
      <c r="J2135" s="11"/>
    </row>
    <row r="2136" spans="1:10" ht="19.5" customHeight="1" x14ac:dyDescent="0.25">
      <c r="A2136" s="11" t="s">
        <v>1258</v>
      </c>
      <c r="B2136" s="12" t="s">
        <v>208</v>
      </c>
      <c r="C2136" s="6">
        <v>30035</v>
      </c>
      <c r="D2136" s="5">
        <v>477</v>
      </c>
      <c r="E2136" s="5">
        <v>16.100000000000001</v>
      </c>
      <c r="F2136" s="5">
        <v>31</v>
      </c>
      <c r="G2136" s="5">
        <v>1</v>
      </c>
      <c r="H2136" s="5">
        <v>222</v>
      </c>
      <c r="I2136" s="11"/>
      <c r="J2136" s="11"/>
    </row>
    <row r="2137" spans="1:10" ht="19.5" customHeight="1" x14ac:dyDescent="0.25">
      <c r="A2137" s="11" t="s">
        <v>1286</v>
      </c>
      <c r="B2137" s="12" t="s">
        <v>208</v>
      </c>
      <c r="C2137" s="6">
        <v>21316</v>
      </c>
      <c r="D2137" s="5">
        <v>36</v>
      </c>
      <c r="E2137" s="5">
        <v>1.7</v>
      </c>
      <c r="F2137" s="5">
        <v>4</v>
      </c>
      <c r="G2137" s="5">
        <v>0.2</v>
      </c>
      <c r="H2137" s="5">
        <v>128</v>
      </c>
      <c r="I2137" s="11"/>
      <c r="J2137" s="11"/>
    </row>
    <row r="2138" spans="1:10" ht="19.5" customHeight="1" x14ac:dyDescent="0.25">
      <c r="A2138" s="11" t="s">
        <v>1367</v>
      </c>
      <c r="B2138" s="12" t="s">
        <v>208</v>
      </c>
      <c r="C2138" s="6">
        <v>41106</v>
      </c>
      <c r="D2138" s="5">
        <v>358</v>
      </c>
      <c r="E2138" s="5">
        <v>8.8000000000000007</v>
      </c>
      <c r="F2138" s="5">
        <v>81</v>
      </c>
      <c r="G2138" s="5">
        <v>2</v>
      </c>
      <c r="H2138" s="5">
        <v>275</v>
      </c>
      <c r="I2138" s="11"/>
      <c r="J2138" s="11"/>
    </row>
    <row r="2139" spans="1:10" ht="19.5" customHeight="1" x14ac:dyDescent="0.25">
      <c r="A2139" s="11" t="s">
        <v>1413</v>
      </c>
      <c r="B2139" s="12" t="s">
        <v>208</v>
      </c>
      <c r="C2139" s="6">
        <v>67456</v>
      </c>
      <c r="D2139" s="6">
        <v>2160</v>
      </c>
      <c r="E2139" s="5">
        <v>32.700000000000003</v>
      </c>
      <c r="F2139" s="5">
        <v>33</v>
      </c>
      <c r="G2139" s="5">
        <v>0.5</v>
      </c>
      <c r="H2139" s="5">
        <v>659</v>
      </c>
      <c r="I2139" s="11"/>
      <c r="J2139" s="11"/>
    </row>
    <row r="2140" spans="1:10" ht="19.5" customHeight="1" x14ac:dyDescent="0.25">
      <c r="A2140" s="11" t="s">
        <v>1435</v>
      </c>
      <c r="B2140" s="12" t="s">
        <v>208</v>
      </c>
      <c r="C2140" s="6">
        <v>35150</v>
      </c>
      <c r="D2140" s="6">
        <v>-1402</v>
      </c>
      <c r="E2140" s="5">
        <v>-39.299999999999997</v>
      </c>
      <c r="F2140" s="5">
        <v>18</v>
      </c>
      <c r="G2140" s="5">
        <v>0.5</v>
      </c>
      <c r="H2140" s="5">
        <v>336</v>
      </c>
      <c r="I2140" s="11"/>
      <c r="J2140" s="11"/>
    </row>
    <row r="2141" spans="1:10" ht="19.5" customHeight="1" x14ac:dyDescent="0.25">
      <c r="A2141" s="11" t="s">
        <v>1443</v>
      </c>
      <c r="B2141" s="12" t="s">
        <v>208</v>
      </c>
      <c r="C2141" s="6">
        <v>606425</v>
      </c>
      <c r="D2141" s="6">
        <v>5058</v>
      </c>
      <c r="E2141" s="5">
        <v>8.5</v>
      </c>
      <c r="F2141" s="5">
        <v>720</v>
      </c>
      <c r="G2141" s="5">
        <v>1.2</v>
      </c>
      <c r="H2141" s="6">
        <v>10148</v>
      </c>
      <c r="I2141" s="11"/>
      <c r="J2141" s="11"/>
    </row>
    <row r="2142" spans="1:10" ht="19.5" customHeight="1" x14ac:dyDescent="0.25">
      <c r="A2142" s="11" t="s">
        <v>1485</v>
      </c>
      <c r="B2142" s="12" t="s">
        <v>208</v>
      </c>
      <c r="C2142" s="6">
        <v>32106</v>
      </c>
      <c r="D2142" s="6">
        <v>1151</v>
      </c>
      <c r="E2142" s="5">
        <v>36.700000000000003</v>
      </c>
      <c r="F2142" s="5">
        <v>76</v>
      </c>
      <c r="G2142" s="5">
        <v>2.4</v>
      </c>
      <c r="H2142" s="5">
        <v>305</v>
      </c>
      <c r="I2142" s="11"/>
      <c r="J2142" s="11"/>
    </row>
    <row r="2143" spans="1:10" ht="19.5" customHeight="1" x14ac:dyDescent="0.25">
      <c r="A2143" s="11" t="s">
        <v>1489</v>
      </c>
      <c r="B2143" s="12" t="s">
        <v>208</v>
      </c>
      <c r="C2143" s="6">
        <v>165662</v>
      </c>
      <c r="D2143" s="6">
        <v>5535</v>
      </c>
      <c r="E2143" s="5">
        <v>34.1</v>
      </c>
      <c r="F2143" s="5">
        <v>-39</v>
      </c>
      <c r="G2143" s="5">
        <v>-0.2</v>
      </c>
      <c r="H2143" s="5">
        <v>901</v>
      </c>
      <c r="I2143" s="11"/>
      <c r="J2143" s="11"/>
    </row>
    <row r="2144" spans="1:10" ht="19.5" customHeight="1" x14ac:dyDescent="0.25">
      <c r="A2144" s="11" t="s">
        <v>1503</v>
      </c>
      <c r="B2144" s="12" t="s">
        <v>208</v>
      </c>
      <c r="C2144" s="6">
        <v>251769</v>
      </c>
      <c r="D2144" s="6">
        <v>1811</v>
      </c>
      <c r="E2144" s="5">
        <v>7.3</v>
      </c>
      <c r="F2144" s="5">
        <v>239</v>
      </c>
      <c r="G2144" s="5">
        <v>1</v>
      </c>
      <c r="H2144" s="6">
        <v>2390</v>
      </c>
      <c r="I2144" s="11"/>
      <c r="J2144" s="11"/>
    </row>
    <row r="2145" spans="1:10" ht="19.5" customHeight="1" x14ac:dyDescent="0.25">
      <c r="A2145" s="11" t="s">
        <v>15</v>
      </c>
      <c r="B2145" s="12" t="s">
        <v>16</v>
      </c>
      <c r="C2145" s="6">
        <v>32545</v>
      </c>
      <c r="D2145" s="5">
        <v>-237</v>
      </c>
      <c r="E2145" s="5">
        <v>-7.3</v>
      </c>
      <c r="F2145" s="5">
        <v>66</v>
      </c>
      <c r="G2145" s="5">
        <v>2</v>
      </c>
      <c r="H2145" s="5">
        <v>-102</v>
      </c>
      <c r="I2145" s="11"/>
      <c r="J2145" s="11"/>
    </row>
    <row r="2146" spans="1:10" ht="19.5" customHeight="1" x14ac:dyDescent="0.25">
      <c r="A2146" s="11" t="s">
        <v>48</v>
      </c>
      <c r="B2146" s="12" t="s">
        <v>16</v>
      </c>
      <c r="C2146" s="6">
        <v>107702</v>
      </c>
      <c r="D2146" s="5">
        <v>670</v>
      </c>
      <c r="E2146" s="5">
        <v>6.3</v>
      </c>
      <c r="F2146" s="5">
        <v>447</v>
      </c>
      <c r="G2146" s="5">
        <v>4.2</v>
      </c>
      <c r="H2146" s="5">
        <v>166</v>
      </c>
      <c r="I2146" s="11"/>
      <c r="J2146" s="11"/>
    </row>
    <row r="2147" spans="1:10" ht="19.5" customHeight="1" x14ac:dyDescent="0.25">
      <c r="A2147" s="11" t="s">
        <v>53</v>
      </c>
      <c r="B2147" s="12" t="s">
        <v>16</v>
      </c>
      <c r="C2147" s="6">
        <v>160035</v>
      </c>
      <c r="D2147" s="6">
        <v>-1697</v>
      </c>
      <c r="E2147" s="5">
        <v>-10.7</v>
      </c>
      <c r="F2147" s="6">
        <v>2412</v>
      </c>
      <c r="G2147" s="5">
        <v>15.2</v>
      </c>
      <c r="H2147" s="6">
        <v>2048</v>
      </c>
      <c r="I2147" s="11"/>
      <c r="J2147" s="11"/>
    </row>
    <row r="2148" spans="1:10" ht="19.5" customHeight="1" x14ac:dyDescent="0.25">
      <c r="A2148" s="11" t="s">
        <v>59</v>
      </c>
      <c r="B2148" s="12" t="s">
        <v>16</v>
      </c>
      <c r="C2148" s="6">
        <v>15122</v>
      </c>
      <c r="D2148" s="5">
        <v>-128</v>
      </c>
      <c r="E2148" s="5">
        <v>-8.4</v>
      </c>
      <c r="F2148" s="5">
        <v>1</v>
      </c>
      <c r="G2148" s="5">
        <v>0.1</v>
      </c>
      <c r="H2148" s="5">
        <v>-123</v>
      </c>
      <c r="I2148" s="11"/>
      <c r="J2148" s="11"/>
    </row>
    <row r="2149" spans="1:10" ht="19.5" customHeight="1" x14ac:dyDescent="0.25">
      <c r="A2149" s="11" t="s">
        <v>66</v>
      </c>
      <c r="B2149" s="12" t="s">
        <v>16</v>
      </c>
      <c r="C2149" s="6">
        <v>13020</v>
      </c>
      <c r="D2149" s="5">
        <v>183</v>
      </c>
      <c r="E2149" s="5">
        <v>14.2</v>
      </c>
      <c r="F2149" s="5">
        <v>0</v>
      </c>
      <c r="G2149" s="5">
        <v>0</v>
      </c>
      <c r="H2149" s="5">
        <v>4</v>
      </c>
      <c r="I2149" s="11"/>
      <c r="J2149" s="11"/>
    </row>
    <row r="2150" spans="1:10" ht="19.5" customHeight="1" x14ac:dyDescent="0.25">
      <c r="A2150" s="11" t="s">
        <v>67</v>
      </c>
      <c r="B2150" s="12" t="s">
        <v>16</v>
      </c>
      <c r="C2150" s="6">
        <v>31594</v>
      </c>
      <c r="D2150" s="5">
        <v>-66</v>
      </c>
      <c r="E2150" s="5">
        <v>-2.1</v>
      </c>
      <c r="F2150" s="5">
        <v>8</v>
      </c>
      <c r="G2150" s="5">
        <v>0.3</v>
      </c>
      <c r="H2150" s="5">
        <v>-14</v>
      </c>
      <c r="I2150" s="11"/>
      <c r="J2150" s="11"/>
    </row>
    <row r="2151" spans="1:10" ht="19.5" customHeight="1" x14ac:dyDescent="0.25">
      <c r="A2151" s="11" t="s">
        <v>88</v>
      </c>
      <c r="B2151" s="12" t="s">
        <v>16</v>
      </c>
      <c r="C2151" s="6">
        <v>15681</v>
      </c>
      <c r="D2151" s="5">
        <v>181</v>
      </c>
      <c r="E2151" s="5">
        <v>11.6</v>
      </c>
      <c r="F2151" s="5">
        <v>-2</v>
      </c>
      <c r="G2151" s="5">
        <v>-0.1</v>
      </c>
      <c r="H2151" s="5">
        <v>-2</v>
      </c>
      <c r="I2151" s="11"/>
      <c r="J2151" s="11"/>
    </row>
    <row r="2152" spans="1:10" ht="19.5" customHeight="1" x14ac:dyDescent="0.25">
      <c r="A2152" s="11" t="s">
        <v>95</v>
      </c>
      <c r="B2152" s="12" t="s">
        <v>16</v>
      </c>
      <c r="C2152" s="6">
        <v>234965</v>
      </c>
      <c r="D2152" s="5">
        <v>-947</v>
      </c>
      <c r="E2152" s="5">
        <v>-4.0999999999999996</v>
      </c>
      <c r="F2152" s="6">
        <v>2296</v>
      </c>
      <c r="G2152" s="5">
        <v>9.8000000000000007</v>
      </c>
      <c r="H2152" s="6">
        <v>2011</v>
      </c>
      <c r="I2152" s="11"/>
      <c r="J2152" s="11"/>
    </row>
    <row r="2153" spans="1:10" ht="19.5" customHeight="1" x14ac:dyDescent="0.25">
      <c r="A2153" s="11" t="s">
        <v>114</v>
      </c>
      <c r="B2153" s="12" t="s">
        <v>16</v>
      </c>
      <c r="C2153" s="6">
        <v>75144</v>
      </c>
      <c r="D2153" s="5">
        <v>416</v>
      </c>
      <c r="E2153" s="5">
        <v>5.5</v>
      </c>
      <c r="F2153" s="5">
        <v>21</v>
      </c>
      <c r="G2153" s="5">
        <v>0.3</v>
      </c>
      <c r="H2153" s="5">
        <v>-66</v>
      </c>
      <c r="I2153" s="11"/>
      <c r="J2153" s="11"/>
    </row>
    <row r="2154" spans="1:10" ht="19.5" customHeight="1" x14ac:dyDescent="0.25">
      <c r="A2154" s="11" t="s">
        <v>157</v>
      </c>
      <c r="B2154" s="12" t="s">
        <v>16</v>
      </c>
      <c r="C2154" s="6">
        <v>77974</v>
      </c>
      <c r="D2154" s="5">
        <v>331</v>
      </c>
      <c r="E2154" s="5">
        <v>4.2</v>
      </c>
      <c r="F2154" s="5">
        <v>25</v>
      </c>
      <c r="G2154" s="5">
        <v>0.3</v>
      </c>
      <c r="H2154" s="5">
        <v>-206</v>
      </c>
      <c r="I2154" s="11"/>
      <c r="J2154" s="11"/>
    </row>
    <row r="2155" spans="1:10" ht="19.5" customHeight="1" x14ac:dyDescent="0.25">
      <c r="A2155" s="11" t="s">
        <v>201</v>
      </c>
      <c r="B2155" s="12" t="s">
        <v>16</v>
      </c>
      <c r="C2155" s="6">
        <v>33192</v>
      </c>
      <c r="D2155" s="5">
        <v>161</v>
      </c>
      <c r="E2155" s="5">
        <v>4.9000000000000004</v>
      </c>
      <c r="F2155" s="5">
        <v>-1</v>
      </c>
      <c r="G2155" s="5">
        <v>0</v>
      </c>
      <c r="H2155" s="5">
        <v>-117</v>
      </c>
      <c r="I2155" s="11"/>
      <c r="J2155" s="11"/>
    </row>
    <row r="2156" spans="1:10" ht="19.5" customHeight="1" x14ac:dyDescent="0.25">
      <c r="A2156" s="11" t="s">
        <v>222</v>
      </c>
      <c r="B2156" s="12" t="s">
        <v>16</v>
      </c>
      <c r="C2156" s="6">
        <v>16790</v>
      </c>
      <c r="D2156" s="5">
        <v>-57</v>
      </c>
      <c r="E2156" s="5">
        <v>-3.4</v>
      </c>
      <c r="F2156" s="5">
        <v>-1</v>
      </c>
      <c r="G2156" s="5">
        <v>-0.1</v>
      </c>
      <c r="H2156" s="5">
        <v>-79</v>
      </c>
      <c r="I2156" s="11"/>
      <c r="J2156" s="11"/>
    </row>
    <row r="2157" spans="1:10" ht="19.5" customHeight="1" x14ac:dyDescent="0.25">
      <c r="A2157" s="11" t="s">
        <v>233</v>
      </c>
      <c r="B2157" s="12" t="s">
        <v>16</v>
      </c>
      <c r="C2157" s="6">
        <v>16244</v>
      </c>
      <c r="D2157" s="5">
        <v>42</v>
      </c>
      <c r="E2157" s="5">
        <v>2.6</v>
      </c>
      <c r="F2157" s="5">
        <v>17</v>
      </c>
      <c r="G2157" s="5">
        <v>1</v>
      </c>
      <c r="H2157" s="5">
        <v>-88</v>
      </c>
      <c r="I2157" s="11"/>
      <c r="J2157" s="11"/>
    </row>
    <row r="2158" spans="1:10" ht="19.5" customHeight="1" x14ac:dyDescent="0.25">
      <c r="A2158" s="11" t="s">
        <v>235</v>
      </c>
      <c r="B2158" s="12" t="s">
        <v>16</v>
      </c>
      <c r="C2158" s="6">
        <v>21514</v>
      </c>
      <c r="D2158" s="5">
        <v>-470</v>
      </c>
      <c r="E2158" s="5">
        <v>-21.6</v>
      </c>
      <c r="F2158" s="5">
        <v>7</v>
      </c>
      <c r="G2158" s="5">
        <v>0.3</v>
      </c>
      <c r="H2158" s="5">
        <v>-130</v>
      </c>
      <c r="I2158" s="11"/>
      <c r="J2158" s="11"/>
    </row>
    <row r="2159" spans="1:10" ht="19.5" customHeight="1" x14ac:dyDescent="0.25">
      <c r="A2159" s="11" t="s">
        <v>236</v>
      </c>
      <c r="B2159" s="12" t="s">
        <v>16</v>
      </c>
      <c r="C2159" s="6">
        <v>17065</v>
      </c>
      <c r="D2159" s="5">
        <v>27</v>
      </c>
      <c r="E2159" s="5">
        <v>1.6</v>
      </c>
      <c r="F2159" s="5">
        <v>5</v>
      </c>
      <c r="G2159" s="5">
        <v>0.3</v>
      </c>
      <c r="H2159" s="5">
        <v>-27</v>
      </c>
      <c r="I2159" s="11"/>
      <c r="J2159" s="11"/>
    </row>
    <row r="2160" spans="1:10" ht="19.5" customHeight="1" x14ac:dyDescent="0.25">
      <c r="A2160" s="11" t="s">
        <v>273</v>
      </c>
      <c r="B2160" s="12" t="s">
        <v>16</v>
      </c>
      <c r="C2160" s="6">
        <v>55010</v>
      </c>
      <c r="D2160" s="5">
        <v>-204</v>
      </c>
      <c r="E2160" s="5">
        <v>-3.7</v>
      </c>
      <c r="F2160" s="5">
        <v>52</v>
      </c>
      <c r="G2160" s="5">
        <v>0.9</v>
      </c>
      <c r="H2160" s="5">
        <v>-15</v>
      </c>
      <c r="I2160" s="11"/>
      <c r="J2160" s="11"/>
    </row>
    <row r="2161" spans="1:10" ht="19.5" customHeight="1" x14ac:dyDescent="0.25">
      <c r="A2161" s="11" t="s">
        <v>282</v>
      </c>
      <c r="B2161" s="12" t="s">
        <v>16</v>
      </c>
      <c r="C2161" s="6">
        <v>30461</v>
      </c>
      <c r="D2161" s="5">
        <v>264</v>
      </c>
      <c r="E2161" s="5">
        <v>8.6999999999999993</v>
      </c>
      <c r="F2161" s="5">
        <v>13</v>
      </c>
      <c r="G2161" s="5">
        <v>0.4</v>
      </c>
      <c r="H2161" s="5">
        <v>111</v>
      </c>
      <c r="I2161" s="11"/>
      <c r="J2161" s="11"/>
    </row>
    <row r="2162" spans="1:10" ht="19.5" customHeight="1" x14ac:dyDescent="0.25">
      <c r="A2162" s="11" t="s">
        <v>283</v>
      </c>
      <c r="B2162" s="12" t="s">
        <v>16</v>
      </c>
      <c r="C2162" s="6">
        <v>29708</v>
      </c>
      <c r="D2162" s="5">
        <v>125</v>
      </c>
      <c r="E2162" s="5">
        <v>4.2</v>
      </c>
      <c r="F2162" s="5">
        <v>12</v>
      </c>
      <c r="G2162" s="5">
        <v>0.4</v>
      </c>
      <c r="H2162" s="5">
        <v>-126</v>
      </c>
      <c r="I2162" s="11"/>
      <c r="J2162" s="11"/>
    </row>
    <row r="2163" spans="1:10" ht="19.5" customHeight="1" x14ac:dyDescent="0.25">
      <c r="A2163" s="11" t="s">
        <v>308</v>
      </c>
      <c r="B2163" s="12" t="s">
        <v>16</v>
      </c>
      <c r="C2163" s="6">
        <v>12119</v>
      </c>
      <c r="D2163" s="5">
        <v>-6</v>
      </c>
      <c r="E2163" s="5">
        <v>-0.5</v>
      </c>
      <c r="F2163" s="5">
        <v>1</v>
      </c>
      <c r="G2163" s="5">
        <v>0.1</v>
      </c>
      <c r="H2163" s="5">
        <v>-6</v>
      </c>
      <c r="I2163" s="11"/>
      <c r="J2163" s="11"/>
    </row>
    <row r="2164" spans="1:10" ht="19.5" customHeight="1" x14ac:dyDescent="0.25">
      <c r="A2164" s="11" t="s">
        <v>309</v>
      </c>
      <c r="B2164" s="12" t="s">
        <v>16</v>
      </c>
      <c r="C2164" s="6">
        <v>48019</v>
      </c>
      <c r="D2164" s="5">
        <v>-20</v>
      </c>
      <c r="E2164" s="5">
        <v>-0.4</v>
      </c>
      <c r="F2164" s="5">
        <v>452</v>
      </c>
      <c r="G2164" s="5">
        <v>9.5</v>
      </c>
      <c r="H2164" s="5">
        <v>300</v>
      </c>
      <c r="I2164" s="11"/>
      <c r="J2164" s="11"/>
    </row>
    <row r="2165" spans="1:10" ht="19.5" customHeight="1" x14ac:dyDescent="0.25">
      <c r="A2165" s="11" t="s">
        <v>322</v>
      </c>
      <c r="B2165" s="12" t="s">
        <v>16</v>
      </c>
      <c r="C2165" s="6">
        <v>240397</v>
      </c>
      <c r="D2165" s="6">
        <v>1276</v>
      </c>
      <c r="E2165" s="5">
        <v>5.3</v>
      </c>
      <c r="F2165" s="5">
        <v>375</v>
      </c>
      <c r="G2165" s="5">
        <v>1.6</v>
      </c>
      <c r="H2165" s="6">
        <v>1143</v>
      </c>
      <c r="I2165" s="11"/>
      <c r="J2165" s="11"/>
    </row>
    <row r="2166" spans="1:10" ht="19.5" customHeight="1" x14ac:dyDescent="0.25">
      <c r="A2166" s="11" t="s">
        <v>325</v>
      </c>
      <c r="B2166" s="12" t="s">
        <v>16</v>
      </c>
      <c r="C2166" s="6">
        <v>343599</v>
      </c>
      <c r="D2166" s="6">
        <v>2700</v>
      </c>
      <c r="E2166" s="5">
        <v>7.9</v>
      </c>
      <c r="F2166" s="5">
        <v>714</v>
      </c>
      <c r="G2166" s="5">
        <v>2.1</v>
      </c>
      <c r="H2166" s="6">
        <v>1390</v>
      </c>
      <c r="I2166" s="11"/>
      <c r="J2166" s="11"/>
    </row>
    <row r="2167" spans="1:10" ht="19.5" customHeight="1" x14ac:dyDescent="0.25">
      <c r="A2167" s="11" t="s">
        <v>346</v>
      </c>
      <c r="B2167" s="12" t="s">
        <v>16</v>
      </c>
      <c r="C2167" s="6">
        <v>14508</v>
      </c>
      <c r="D2167" s="5">
        <v>195</v>
      </c>
      <c r="E2167" s="5">
        <v>13.5</v>
      </c>
      <c r="F2167" s="5">
        <v>6</v>
      </c>
      <c r="G2167" s="5">
        <v>0.4</v>
      </c>
      <c r="H2167" s="5">
        <v>-15</v>
      </c>
      <c r="I2167" s="11"/>
      <c r="J2167" s="11"/>
    </row>
    <row r="2168" spans="1:10" ht="19.5" customHeight="1" x14ac:dyDescent="0.25">
      <c r="A2168" s="11" t="s">
        <v>369</v>
      </c>
      <c r="B2168" s="12" t="s">
        <v>16</v>
      </c>
      <c r="C2168" s="6">
        <v>17830</v>
      </c>
      <c r="D2168" s="5">
        <v>29</v>
      </c>
      <c r="E2168" s="5">
        <v>1.6</v>
      </c>
      <c r="F2168" s="5">
        <v>51</v>
      </c>
      <c r="G2168" s="5">
        <v>2.9</v>
      </c>
      <c r="H2168" s="5">
        <v>110</v>
      </c>
      <c r="I2168" s="11"/>
      <c r="J2168" s="11"/>
    </row>
    <row r="2169" spans="1:10" ht="19.5" customHeight="1" x14ac:dyDescent="0.25">
      <c r="A2169" s="11" t="s">
        <v>410</v>
      </c>
      <c r="B2169" s="12" t="s">
        <v>16</v>
      </c>
      <c r="C2169" s="6">
        <v>51282</v>
      </c>
      <c r="D2169" s="5">
        <v>613</v>
      </c>
      <c r="E2169" s="5">
        <v>12.1</v>
      </c>
      <c r="F2169" s="5">
        <v>69</v>
      </c>
      <c r="G2169" s="5">
        <v>1.4</v>
      </c>
      <c r="H2169" s="5">
        <v>265</v>
      </c>
      <c r="I2169" s="11"/>
      <c r="J2169" s="11"/>
    </row>
    <row r="2170" spans="1:10" ht="19.5" customHeight="1" x14ac:dyDescent="0.25">
      <c r="A2170" s="11" t="s">
        <v>421</v>
      </c>
      <c r="B2170" s="12" t="s">
        <v>16</v>
      </c>
      <c r="C2170" s="6">
        <v>41130</v>
      </c>
      <c r="D2170" s="5">
        <v>-428</v>
      </c>
      <c r="E2170" s="5">
        <v>-10.3</v>
      </c>
      <c r="F2170" s="5">
        <v>44</v>
      </c>
      <c r="G2170" s="5">
        <v>1.1000000000000001</v>
      </c>
      <c r="H2170" s="5">
        <v>-128</v>
      </c>
      <c r="I2170" s="11"/>
      <c r="J2170" s="11"/>
    </row>
    <row r="2171" spans="1:10" ht="19.5" customHeight="1" x14ac:dyDescent="0.25">
      <c r="A2171" s="11" t="s">
        <v>450</v>
      </c>
      <c r="B2171" s="12" t="s">
        <v>16</v>
      </c>
      <c r="C2171" s="6">
        <v>14782</v>
      </c>
      <c r="D2171" s="5">
        <v>-218</v>
      </c>
      <c r="E2171" s="5">
        <v>-14.6</v>
      </c>
      <c r="F2171" s="5">
        <v>2</v>
      </c>
      <c r="G2171" s="5">
        <v>0.1</v>
      </c>
      <c r="H2171" s="5">
        <v>-44</v>
      </c>
      <c r="I2171" s="11"/>
      <c r="J2171" s="11"/>
    </row>
    <row r="2172" spans="1:10" ht="19.5" customHeight="1" x14ac:dyDescent="0.25">
      <c r="A2172" s="11" t="s">
        <v>455</v>
      </c>
      <c r="B2172" s="12" t="s">
        <v>16</v>
      </c>
      <c r="C2172" s="6">
        <v>28208</v>
      </c>
      <c r="D2172" s="5">
        <v>226</v>
      </c>
      <c r="E2172" s="5">
        <v>8</v>
      </c>
      <c r="F2172" s="5">
        <v>28</v>
      </c>
      <c r="G2172" s="5">
        <v>1</v>
      </c>
      <c r="H2172" s="5">
        <v>-70</v>
      </c>
      <c r="I2172" s="11"/>
      <c r="J2172" s="11"/>
    </row>
    <row r="2173" spans="1:10" ht="19.5" customHeight="1" x14ac:dyDescent="0.25">
      <c r="A2173" s="11" t="s">
        <v>505</v>
      </c>
      <c r="B2173" s="12" t="s">
        <v>16</v>
      </c>
      <c r="C2173" s="6">
        <v>11028</v>
      </c>
      <c r="D2173" s="5">
        <v>-81</v>
      </c>
      <c r="E2173" s="5">
        <v>-7.3</v>
      </c>
      <c r="F2173" s="5">
        <v>5</v>
      </c>
      <c r="G2173" s="5">
        <v>0.5</v>
      </c>
      <c r="H2173" s="5">
        <v>8</v>
      </c>
      <c r="I2173" s="11"/>
      <c r="J2173" s="11"/>
    </row>
    <row r="2174" spans="1:10" ht="19.5" customHeight="1" x14ac:dyDescent="0.25">
      <c r="A2174" s="11" t="s">
        <v>511</v>
      </c>
      <c r="B2174" s="12" t="s">
        <v>16</v>
      </c>
      <c r="C2174" s="6">
        <v>24097</v>
      </c>
      <c r="D2174" s="5">
        <v>-402</v>
      </c>
      <c r="E2174" s="5">
        <v>-16.8</v>
      </c>
      <c r="F2174" s="5">
        <v>263</v>
      </c>
      <c r="G2174" s="5">
        <v>11</v>
      </c>
      <c r="H2174" s="5">
        <v>408</v>
      </c>
      <c r="I2174" s="11"/>
      <c r="J2174" s="11"/>
    </row>
    <row r="2175" spans="1:10" ht="19.5" customHeight="1" x14ac:dyDescent="0.25">
      <c r="A2175" s="11" t="s">
        <v>512</v>
      </c>
      <c r="B2175" s="12" t="s">
        <v>16</v>
      </c>
      <c r="C2175" s="6">
        <v>1148433</v>
      </c>
      <c r="D2175" s="6">
        <v>-15348</v>
      </c>
      <c r="E2175" s="5">
        <v>-13.4</v>
      </c>
      <c r="F2175" s="6">
        <v>10795</v>
      </c>
      <c r="G2175" s="5">
        <v>9.4</v>
      </c>
      <c r="H2175" s="6">
        <v>8278</v>
      </c>
      <c r="I2175" s="11"/>
      <c r="J2175" s="11"/>
    </row>
    <row r="2176" spans="1:10" ht="19.5" customHeight="1" x14ac:dyDescent="0.25">
      <c r="A2176" s="11" t="s">
        <v>515</v>
      </c>
      <c r="B2176" s="12" t="s">
        <v>16</v>
      </c>
      <c r="C2176" s="6">
        <v>14583</v>
      </c>
      <c r="D2176" s="5">
        <v>492</v>
      </c>
      <c r="E2176" s="5">
        <v>34.6</v>
      </c>
      <c r="F2176" s="5">
        <v>83</v>
      </c>
      <c r="G2176" s="5">
        <v>5.8</v>
      </c>
      <c r="H2176" s="5">
        <v>138</v>
      </c>
      <c r="I2176" s="11"/>
      <c r="J2176" s="11"/>
    </row>
    <row r="2177" spans="1:10" ht="19.5" customHeight="1" x14ac:dyDescent="0.25">
      <c r="A2177" s="11" t="s">
        <v>520</v>
      </c>
      <c r="B2177" s="12" t="s">
        <v>16</v>
      </c>
      <c r="C2177" s="6">
        <v>69465</v>
      </c>
      <c r="D2177" s="5">
        <v>486</v>
      </c>
      <c r="E2177" s="5">
        <v>7</v>
      </c>
      <c r="F2177" s="5">
        <v>40</v>
      </c>
      <c r="G2177" s="5">
        <v>0.6</v>
      </c>
      <c r="H2177" s="5">
        <v>160</v>
      </c>
      <c r="I2177" s="11"/>
      <c r="J2177" s="11"/>
    </row>
    <row r="2178" spans="1:10" ht="19.5" customHeight="1" x14ac:dyDescent="0.25">
      <c r="A2178" s="11" t="s">
        <v>530</v>
      </c>
      <c r="B2178" s="12" t="s">
        <v>16</v>
      </c>
      <c r="C2178" s="6">
        <v>15755</v>
      </c>
      <c r="D2178" s="5">
        <v>124</v>
      </c>
      <c r="E2178" s="5">
        <v>7.9</v>
      </c>
      <c r="F2178" s="5">
        <v>-1</v>
      </c>
      <c r="G2178" s="5">
        <v>-0.1</v>
      </c>
      <c r="H2178" s="5">
        <v>-26</v>
      </c>
      <c r="I2178" s="11"/>
      <c r="J2178" s="11"/>
    </row>
    <row r="2179" spans="1:10" ht="19.5" customHeight="1" x14ac:dyDescent="0.25">
      <c r="A2179" s="11" t="s">
        <v>531</v>
      </c>
      <c r="B2179" s="12" t="s">
        <v>16</v>
      </c>
      <c r="C2179" s="6">
        <v>26452</v>
      </c>
      <c r="D2179" s="5">
        <v>245</v>
      </c>
      <c r="E2179" s="5">
        <v>9.3000000000000007</v>
      </c>
      <c r="F2179" s="5">
        <v>1</v>
      </c>
      <c r="G2179" s="5">
        <v>0</v>
      </c>
      <c r="H2179" s="5">
        <v>36</v>
      </c>
      <c r="I2179" s="11"/>
      <c r="J2179" s="11"/>
    </row>
    <row r="2180" spans="1:10" ht="19.5" customHeight="1" x14ac:dyDescent="0.25">
      <c r="A2180" s="11" t="s">
        <v>538</v>
      </c>
      <c r="B2180" s="12" t="s">
        <v>16</v>
      </c>
      <c r="C2180" s="6">
        <v>56445</v>
      </c>
      <c r="D2180" s="5">
        <v>414</v>
      </c>
      <c r="E2180" s="5">
        <v>7.4</v>
      </c>
      <c r="F2180" s="5">
        <v>-6</v>
      </c>
      <c r="G2180" s="5">
        <v>-0.1</v>
      </c>
      <c r="H2180" s="5">
        <v>-120</v>
      </c>
      <c r="I2180" s="11"/>
      <c r="J2180" s="11"/>
    </row>
    <row r="2181" spans="1:10" ht="19.5" customHeight="1" x14ac:dyDescent="0.25">
      <c r="A2181" s="11" t="s">
        <v>540</v>
      </c>
      <c r="B2181" s="12" t="s">
        <v>16</v>
      </c>
      <c r="C2181" s="6">
        <v>86484</v>
      </c>
      <c r="D2181" s="6">
        <v>1389</v>
      </c>
      <c r="E2181" s="5">
        <v>16.2</v>
      </c>
      <c r="F2181" s="5">
        <v>89</v>
      </c>
      <c r="G2181" s="5">
        <v>1</v>
      </c>
      <c r="H2181" s="5">
        <v>324</v>
      </c>
      <c r="I2181" s="11"/>
      <c r="J2181" s="11"/>
    </row>
    <row r="2182" spans="1:10" ht="19.5" customHeight="1" x14ac:dyDescent="0.25">
      <c r="A2182" s="11" t="s">
        <v>541</v>
      </c>
      <c r="B2182" s="12" t="s">
        <v>16</v>
      </c>
      <c r="C2182" s="6">
        <v>28360</v>
      </c>
      <c r="D2182" s="5">
        <v>-158</v>
      </c>
      <c r="E2182" s="5">
        <v>-5.6</v>
      </c>
      <c r="F2182" s="5">
        <v>86</v>
      </c>
      <c r="G2182" s="5">
        <v>3</v>
      </c>
      <c r="H2182" s="5">
        <v>163</v>
      </c>
      <c r="I2182" s="11"/>
      <c r="J2182" s="11"/>
    </row>
    <row r="2183" spans="1:10" ht="19.5" customHeight="1" x14ac:dyDescent="0.25">
      <c r="A2183" s="11" t="s">
        <v>572</v>
      </c>
      <c r="B2183" s="12" t="s">
        <v>16</v>
      </c>
      <c r="C2183" s="6">
        <v>16837</v>
      </c>
      <c r="D2183" s="5">
        <v>-42</v>
      </c>
      <c r="E2183" s="5">
        <v>-2.5</v>
      </c>
      <c r="F2183" s="5">
        <v>8</v>
      </c>
      <c r="G2183" s="5">
        <v>0.5</v>
      </c>
      <c r="H2183" s="5">
        <v>-15</v>
      </c>
      <c r="I2183" s="11"/>
      <c r="J2183" s="11"/>
    </row>
    <row r="2184" spans="1:10" ht="19.5" customHeight="1" x14ac:dyDescent="0.25">
      <c r="A2184" s="11" t="s">
        <v>579</v>
      </c>
      <c r="B2184" s="12" t="s">
        <v>16</v>
      </c>
      <c r="C2184" s="6">
        <v>37292</v>
      </c>
      <c r="D2184" s="5">
        <v>263</v>
      </c>
      <c r="E2184" s="5">
        <v>7.1</v>
      </c>
      <c r="F2184" s="5">
        <v>7</v>
      </c>
      <c r="G2184" s="5">
        <v>0.2</v>
      </c>
      <c r="H2184" s="5">
        <v>-78</v>
      </c>
      <c r="I2184" s="11"/>
      <c r="J2184" s="11"/>
    </row>
    <row r="2185" spans="1:10" ht="19.5" customHeight="1" x14ac:dyDescent="0.25">
      <c r="A2185" s="11" t="s">
        <v>583</v>
      </c>
      <c r="B2185" s="12" t="s">
        <v>16</v>
      </c>
      <c r="C2185" s="6">
        <v>22685</v>
      </c>
      <c r="D2185" s="5">
        <v>243</v>
      </c>
      <c r="E2185" s="5">
        <v>10.8</v>
      </c>
      <c r="F2185" s="5">
        <v>-3</v>
      </c>
      <c r="G2185" s="5">
        <v>-0.1</v>
      </c>
      <c r="H2185" s="5">
        <v>-29</v>
      </c>
      <c r="I2185" s="11"/>
      <c r="J2185" s="11"/>
    </row>
    <row r="2186" spans="1:10" ht="19.5" customHeight="1" x14ac:dyDescent="0.25">
      <c r="A2186" s="11" t="s">
        <v>602</v>
      </c>
      <c r="B2186" s="12" t="s">
        <v>16</v>
      </c>
      <c r="C2186" s="6">
        <v>15665</v>
      </c>
      <c r="D2186" s="5">
        <v>-149</v>
      </c>
      <c r="E2186" s="5">
        <v>-9.5</v>
      </c>
      <c r="F2186" s="5">
        <v>0</v>
      </c>
      <c r="G2186" s="5">
        <v>0</v>
      </c>
      <c r="H2186" s="5">
        <v>-55</v>
      </c>
      <c r="I2186" s="11"/>
      <c r="J2186" s="11"/>
    </row>
    <row r="2187" spans="1:10" ht="19.5" customHeight="1" x14ac:dyDescent="0.25">
      <c r="A2187" s="11" t="s">
        <v>606</v>
      </c>
      <c r="B2187" s="12" t="s">
        <v>16</v>
      </c>
      <c r="C2187" s="6">
        <v>19612</v>
      </c>
      <c r="D2187" s="5">
        <v>179</v>
      </c>
      <c r="E2187" s="5">
        <v>9.1999999999999993</v>
      </c>
      <c r="F2187" s="5">
        <v>54</v>
      </c>
      <c r="G2187" s="5">
        <v>2.8</v>
      </c>
      <c r="H2187" s="5">
        <v>49</v>
      </c>
      <c r="I2187" s="11"/>
      <c r="J2187" s="11"/>
    </row>
    <row r="2188" spans="1:10" ht="19.5" customHeight="1" x14ac:dyDescent="0.25">
      <c r="A2188" s="11" t="s">
        <v>607</v>
      </c>
      <c r="B2188" s="12" t="s">
        <v>16</v>
      </c>
      <c r="C2188" s="6">
        <v>11679</v>
      </c>
      <c r="D2188" s="5">
        <v>99</v>
      </c>
      <c r="E2188" s="5">
        <v>8.5</v>
      </c>
      <c r="F2188" s="5">
        <v>6</v>
      </c>
      <c r="G2188" s="5">
        <v>0.5</v>
      </c>
      <c r="H2188" s="5">
        <v>24</v>
      </c>
      <c r="I2188" s="11"/>
      <c r="J2188" s="11"/>
    </row>
    <row r="2189" spans="1:10" ht="19.5" customHeight="1" x14ac:dyDescent="0.25">
      <c r="A2189" s="11" t="s">
        <v>624</v>
      </c>
      <c r="B2189" s="12" t="s">
        <v>16</v>
      </c>
      <c r="C2189" s="6">
        <v>34563</v>
      </c>
      <c r="D2189" s="5">
        <v>-298</v>
      </c>
      <c r="E2189" s="5">
        <v>-8.6</v>
      </c>
      <c r="F2189" s="5">
        <v>-5</v>
      </c>
      <c r="G2189" s="5">
        <v>-0.1</v>
      </c>
      <c r="H2189" s="5">
        <v>-98</v>
      </c>
      <c r="I2189" s="11"/>
      <c r="J2189" s="11"/>
    </row>
    <row r="2190" spans="1:10" ht="19.5" customHeight="1" x14ac:dyDescent="0.25">
      <c r="A2190" s="11" t="s">
        <v>630</v>
      </c>
      <c r="B2190" s="12" t="s">
        <v>16</v>
      </c>
      <c r="C2190" s="6">
        <v>134669</v>
      </c>
      <c r="D2190" s="6">
        <v>-1258</v>
      </c>
      <c r="E2190" s="5">
        <v>-9.3000000000000007</v>
      </c>
      <c r="F2190" s="5">
        <v>261</v>
      </c>
      <c r="G2190" s="5">
        <v>1.9</v>
      </c>
      <c r="H2190" s="5">
        <v>337</v>
      </c>
      <c r="I2190" s="11"/>
      <c r="J2190" s="11"/>
    </row>
    <row r="2191" spans="1:10" ht="19.5" customHeight="1" x14ac:dyDescent="0.25">
      <c r="A2191" s="11" t="s">
        <v>633</v>
      </c>
      <c r="B2191" s="12" t="s">
        <v>16</v>
      </c>
      <c r="C2191" s="6">
        <v>105923</v>
      </c>
      <c r="D2191" s="6">
        <v>1332</v>
      </c>
      <c r="E2191" s="5">
        <v>12.7</v>
      </c>
      <c r="F2191" s="5">
        <v>83</v>
      </c>
      <c r="G2191" s="5">
        <v>0.8</v>
      </c>
      <c r="H2191" s="5">
        <v>167</v>
      </c>
      <c r="I2191" s="11"/>
      <c r="J2191" s="11"/>
    </row>
    <row r="2192" spans="1:10" ht="19.5" customHeight="1" x14ac:dyDescent="0.25">
      <c r="A2192" s="11" t="s">
        <v>644</v>
      </c>
      <c r="B2192" s="12" t="s">
        <v>16</v>
      </c>
      <c r="C2192" s="6">
        <v>54215</v>
      </c>
      <c r="D2192" s="5">
        <v>-715</v>
      </c>
      <c r="E2192" s="5">
        <v>-13.2</v>
      </c>
      <c r="F2192" s="5">
        <v>532</v>
      </c>
      <c r="G2192" s="5">
        <v>9.8000000000000007</v>
      </c>
      <c r="H2192" s="5">
        <v>453</v>
      </c>
      <c r="I2192" s="11"/>
      <c r="J2192" s="11"/>
    </row>
    <row r="2193" spans="1:10" ht="19.5" customHeight="1" x14ac:dyDescent="0.25">
      <c r="A2193" s="11" t="s">
        <v>660</v>
      </c>
      <c r="B2193" s="12" t="s">
        <v>16</v>
      </c>
      <c r="C2193" s="6">
        <v>327898</v>
      </c>
      <c r="D2193" s="6">
        <v>-1234</v>
      </c>
      <c r="E2193" s="5">
        <v>-3.8</v>
      </c>
      <c r="F2193" s="6">
        <v>1771</v>
      </c>
      <c r="G2193" s="5">
        <v>5.4</v>
      </c>
      <c r="H2193" s="6">
        <v>1222</v>
      </c>
      <c r="I2193" s="11"/>
      <c r="J2193" s="11"/>
    </row>
    <row r="2194" spans="1:10" ht="19.5" customHeight="1" x14ac:dyDescent="0.25">
      <c r="A2194" s="11" t="s">
        <v>661</v>
      </c>
      <c r="B2194" s="12" t="s">
        <v>16</v>
      </c>
      <c r="C2194" s="6">
        <v>51227</v>
      </c>
      <c r="D2194" s="5">
        <v>-94</v>
      </c>
      <c r="E2194" s="5">
        <v>-1.8</v>
      </c>
      <c r="F2194" s="5">
        <v>10</v>
      </c>
      <c r="G2194" s="5">
        <v>0.2</v>
      </c>
      <c r="H2194" s="5">
        <v>-291</v>
      </c>
      <c r="I2194" s="11"/>
      <c r="J2194" s="11"/>
    </row>
    <row r="2195" spans="1:10" ht="19.5" customHeight="1" x14ac:dyDescent="0.25">
      <c r="A2195" s="11" t="s">
        <v>681</v>
      </c>
      <c r="B2195" s="12" t="s">
        <v>16</v>
      </c>
      <c r="C2195" s="6">
        <v>22621</v>
      </c>
      <c r="D2195" s="5">
        <v>-136</v>
      </c>
      <c r="E2195" s="5">
        <v>-6</v>
      </c>
      <c r="F2195" s="5">
        <v>47</v>
      </c>
      <c r="G2195" s="5">
        <v>2.1</v>
      </c>
      <c r="H2195" s="5">
        <v>92</v>
      </c>
      <c r="I2195" s="11"/>
      <c r="J2195" s="11"/>
    </row>
    <row r="2196" spans="1:10" ht="19.5" customHeight="1" x14ac:dyDescent="0.25">
      <c r="A2196" s="11" t="s">
        <v>718</v>
      </c>
      <c r="B2196" s="12" t="s">
        <v>16</v>
      </c>
      <c r="C2196" s="6">
        <v>36552</v>
      </c>
      <c r="D2196" s="5">
        <v>220</v>
      </c>
      <c r="E2196" s="5">
        <v>6</v>
      </c>
      <c r="F2196" s="5">
        <v>34</v>
      </c>
      <c r="G2196" s="5">
        <v>0.9</v>
      </c>
      <c r="H2196" s="5">
        <v>-22</v>
      </c>
      <c r="I2196" s="11"/>
      <c r="J2196" s="11"/>
    </row>
    <row r="2197" spans="1:10" ht="19.5" customHeight="1" x14ac:dyDescent="0.25">
      <c r="A2197" s="11" t="s">
        <v>724</v>
      </c>
      <c r="B2197" s="12" t="s">
        <v>16</v>
      </c>
      <c r="C2197" s="6">
        <v>75524</v>
      </c>
      <c r="D2197" s="6">
        <v>1319</v>
      </c>
      <c r="E2197" s="5">
        <v>17.600000000000001</v>
      </c>
      <c r="F2197" s="5">
        <v>109</v>
      </c>
      <c r="G2197" s="5">
        <v>1.5</v>
      </c>
      <c r="H2197" s="5">
        <v>27</v>
      </c>
      <c r="I2197" s="11"/>
      <c r="J2197" s="11"/>
    </row>
    <row r="2198" spans="1:10" ht="19.5" customHeight="1" x14ac:dyDescent="0.25">
      <c r="A2198" s="11" t="s">
        <v>771</v>
      </c>
      <c r="B2198" s="12" t="s">
        <v>16</v>
      </c>
      <c r="C2198" s="6">
        <v>26337</v>
      </c>
      <c r="D2198" s="5">
        <v>258</v>
      </c>
      <c r="E2198" s="5">
        <v>9.9</v>
      </c>
      <c r="F2198" s="5">
        <v>-2</v>
      </c>
      <c r="G2198" s="5">
        <v>-0.1</v>
      </c>
      <c r="H2198" s="5">
        <v>162</v>
      </c>
      <c r="I2198" s="11"/>
      <c r="J2198" s="11"/>
    </row>
    <row r="2199" spans="1:10" ht="19.5" customHeight="1" x14ac:dyDescent="0.25">
      <c r="A2199" s="11" t="s">
        <v>772</v>
      </c>
      <c r="B2199" s="12" t="s">
        <v>16</v>
      </c>
      <c r="C2199" s="6">
        <v>16708</v>
      </c>
      <c r="D2199" s="5">
        <v>223</v>
      </c>
      <c r="E2199" s="5">
        <v>13.5</v>
      </c>
      <c r="F2199" s="5">
        <v>8</v>
      </c>
      <c r="G2199" s="5">
        <v>0.5</v>
      </c>
      <c r="H2199" s="5">
        <v>65</v>
      </c>
      <c r="I2199" s="11"/>
      <c r="J2199" s="11"/>
    </row>
    <row r="2200" spans="1:10" ht="19.5" customHeight="1" x14ac:dyDescent="0.25">
      <c r="A2200" s="11" t="s">
        <v>802</v>
      </c>
      <c r="B2200" s="12" t="s">
        <v>16</v>
      </c>
      <c r="C2200" s="6">
        <v>10788</v>
      </c>
      <c r="D2200" s="5">
        <v>97</v>
      </c>
      <c r="E2200" s="5">
        <v>9</v>
      </c>
      <c r="F2200" s="5">
        <v>17</v>
      </c>
      <c r="G2200" s="5">
        <v>1.6</v>
      </c>
      <c r="H2200" s="5">
        <v>-104</v>
      </c>
      <c r="I2200" s="11"/>
      <c r="J2200" s="11"/>
    </row>
    <row r="2201" spans="1:10" ht="19.5" customHeight="1" x14ac:dyDescent="0.25">
      <c r="A2201" s="11" t="s">
        <v>828</v>
      </c>
      <c r="B2201" s="12" t="s">
        <v>16</v>
      </c>
      <c r="C2201" s="6">
        <v>23758</v>
      </c>
      <c r="D2201" s="5">
        <v>-187</v>
      </c>
      <c r="E2201" s="5">
        <v>-7.8</v>
      </c>
      <c r="F2201" s="5">
        <v>-10</v>
      </c>
      <c r="G2201" s="5">
        <v>-0.4</v>
      </c>
      <c r="H2201" s="5">
        <v>-97</v>
      </c>
      <c r="I2201" s="11"/>
      <c r="J2201" s="11"/>
    </row>
    <row r="2202" spans="1:10" ht="19.5" customHeight="1" x14ac:dyDescent="0.25">
      <c r="A2202" s="11" t="s">
        <v>860</v>
      </c>
      <c r="B2202" s="12" t="s">
        <v>16</v>
      </c>
      <c r="C2202" s="6">
        <v>398080</v>
      </c>
      <c r="D2202" s="6">
        <v>5392</v>
      </c>
      <c r="E2202" s="5">
        <v>13.7</v>
      </c>
      <c r="F2202" s="6">
        <v>2535</v>
      </c>
      <c r="G2202" s="5">
        <v>6.5</v>
      </c>
      <c r="H2202" s="6">
        <v>3864</v>
      </c>
      <c r="I2202" s="11"/>
      <c r="J2202" s="11"/>
    </row>
    <row r="2203" spans="1:10" ht="19.5" customHeight="1" x14ac:dyDescent="0.25">
      <c r="A2203" s="11" t="s">
        <v>861</v>
      </c>
      <c r="B2203" s="12" t="s">
        <v>16</v>
      </c>
      <c r="C2203" s="6">
        <v>35860</v>
      </c>
      <c r="D2203" s="5">
        <v>549</v>
      </c>
      <c r="E2203" s="5">
        <v>15.4</v>
      </c>
      <c r="F2203" s="5">
        <v>6</v>
      </c>
      <c r="G2203" s="5">
        <v>0.2</v>
      </c>
      <c r="H2203" s="5">
        <v>24</v>
      </c>
      <c r="I2203" s="11"/>
      <c r="J2203" s="11"/>
    </row>
    <row r="2204" spans="1:10" ht="19.5" customHeight="1" x14ac:dyDescent="0.25">
      <c r="A2204" s="11" t="s">
        <v>868</v>
      </c>
      <c r="B2204" s="12" t="s">
        <v>16</v>
      </c>
      <c r="C2204" s="6">
        <v>12235</v>
      </c>
      <c r="D2204" s="5">
        <v>13</v>
      </c>
      <c r="E2204" s="5">
        <v>1.1000000000000001</v>
      </c>
      <c r="F2204" s="5">
        <v>9</v>
      </c>
      <c r="G2204" s="5">
        <v>0.7</v>
      </c>
      <c r="H2204" s="5">
        <v>-52</v>
      </c>
      <c r="I2204" s="11"/>
      <c r="J2204" s="11"/>
    </row>
    <row r="2205" spans="1:10" ht="19.5" customHeight="1" x14ac:dyDescent="0.25">
      <c r="A2205" s="11" t="s">
        <v>871</v>
      </c>
      <c r="B2205" s="12" t="s">
        <v>16</v>
      </c>
      <c r="C2205" s="6">
        <v>80995</v>
      </c>
      <c r="D2205" s="5">
        <v>231</v>
      </c>
      <c r="E2205" s="5">
        <v>2.9</v>
      </c>
      <c r="F2205" s="5">
        <v>360</v>
      </c>
      <c r="G2205" s="5">
        <v>4.5</v>
      </c>
      <c r="H2205" s="5">
        <v>491</v>
      </c>
      <c r="I2205" s="11"/>
      <c r="J2205" s="11"/>
    </row>
    <row r="2206" spans="1:10" ht="19.5" customHeight="1" x14ac:dyDescent="0.25">
      <c r="A2206" s="11" t="s">
        <v>878</v>
      </c>
      <c r="B2206" s="12" t="s">
        <v>16</v>
      </c>
      <c r="C2206" s="6">
        <v>13277</v>
      </c>
      <c r="D2206" s="5">
        <v>127</v>
      </c>
      <c r="E2206" s="5">
        <v>9.6</v>
      </c>
      <c r="F2206" s="5">
        <v>8</v>
      </c>
      <c r="G2206" s="5">
        <v>0.6</v>
      </c>
      <c r="H2206" s="5">
        <v>35</v>
      </c>
      <c r="I2206" s="11"/>
      <c r="J2206" s="11"/>
    </row>
    <row r="2207" spans="1:10" ht="19.5" customHeight="1" x14ac:dyDescent="0.25">
      <c r="A2207" s="11" t="s">
        <v>884</v>
      </c>
      <c r="B2207" s="12" t="s">
        <v>16</v>
      </c>
      <c r="C2207" s="6">
        <v>41501</v>
      </c>
      <c r="D2207" s="5">
        <v>-833</v>
      </c>
      <c r="E2207" s="5">
        <v>-20.100000000000001</v>
      </c>
      <c r="F2207" s="5">
        <v>284</v>
      </c>
      <c r="G2207" s="5">
        <v>6.8</v>
      </c>
      <c r="H2207" s="5">
        <v>589</v>
      </c>
      <c r="I2207" s="11"/>
      <c r="J2207" s="11"/>
    </row>
    <row r="2208" spans="1:10" ht="19.5" customHeight="1" x14ac:dyDescent="0.25">
      <c r="A2208" s="11" t="s">
        <v>885</v>
      </c>
      <c r="B2208" s="12" t="s">
        <v>16</v>
      </c>
      <c r="C2208" s="6">
        <v>16591</v>
      </c>
      <c r="D2208" s="5">
        <v>373</v>
      </c>
      <c r="E2208" s="5">
        <v>22.8</v>
      </c>
      <c r="F2208" s="5">
        <v>160</v>
      </c>
      <c r="G2208" s="5">
        <v>9.8000000000000007</v>
      </c>
      <c r="H2208" s="5">
        <v>-32</v>
      </c>
      <c r="I2208" s="11"/>
      <c r="J2208" s="11"/>
    </row>
    <row r="2209" spans="1:10" ht="19.5" customHeight="1" x14ac:dyDescent="0.25">
      <c r="A2209" s="11" t="s">
        <v>900</v>
      </c>
      <c r="B2209" s="12" t="s">
        <v>16</v>
      </c>
      <c r="C2209" s="6">
        <v>13142</v>
      </c>
      <c r="D2209" s="5">
        <v>-37</v>
      </c>
      <c r="E2209" s="5">
        <v>-2.8</v>
      </c>
      <c r="F2209" s="5">
        <v>5</v>
      </c>
      <c r="G2209" s="5">
        <v>0.4</v>
      </c>
      <c r="H2209" s="5">
        <v>55</v>
      </c>
      <c r="I2209" s="11"/>
      <c r="J2209" s="11"/>
    </row>
    <row r="2210" spans="1:10" ht="19.5" customHeight="1" x14ac:dyDescent="0.25">
      <c r="A2210" s="11" t="s">
        <v>929</v>
      </c>
      <c r="B2210" s="12" t="s">
        <v>16</v>
      </c>
      <c r="C2210" s="6">
        <v>30686</v>
      </c>
      <c r="D2210" s="5">
        <v>83</v>
      </c>
      <c r="E2210" s="5">
        <v>2.7</v>
      </c>
      <c r="F2210" s="5">
        <v>16</v>
      </c>
      <c r="G2210" s="5">
        <v>0.5</v>
      </c>
      <c r="H2210" s="5">
        <v>-198</v>
      </c>
      <c r="I2210" s="11"/>
      <c r="J2210" s="11"/>
    </row>
    <row r="2211" spans="1:10" ht="19.5" customHeight="1" x14ac:dyDescent="0.25">
      <c r="A2211" s="11" t="s">
        <v>945</v>
      </c>
      <c r="B2211" s="12" t="s">
        <v>16</v>
      </c>
      <c r="C2211" s="6">
        <v>10679</v>
      </c>
      <c r="D2211" s="5">
        <v>-49</v>
      </c>
      <c r="E2211" s="5">
        <v>-4.5999999999999996</v>
      </c>
      <c r="F2211" s="5">
        <v>0</v>
      </c>
      <c r="G2211" s="5">
        <v>0</v>
      </c>
      <c r="H2211" s="5">
        <v>-40</v>
      </c>
      <c r="I2211" s="11"/>
      <c r="J2211" s="11"/>
    </row>
    <row r="2212" spans="1:10" ht="19.5" customHeight="1" x14ac:dyDescent="0.25">
      <c r="A2212" s="11" t="s">
        <v>974</v>
      </c>
      <c r="B2212" s="12" t="s">
        <v>16</v>
      </c>
      <c r="C2212" s="6">
        <v>98559</v>
      </c>
      <c r="D2212" s="5">
        <v>-790</v>
      </c>
      <c r="E2212" s="5">
        <v>-8</v>
      </c>
      <c r="F2212" s="5">
        <v>679</v>
      </c>
      <c r="G2212" s="5">
        <v>6.9</v>
      </c>
      <c r="H2212" s="5">
        <v>223</v>
      </c>
      <c r="I2212" s="11"/>
      <c r="J2212" s="11"/>
    </row>
    <row r="2213" spans="1:10" ht="19.5" customHeight="1" x14ac:dyDescent="0.25">
      <c r="A2213" s="11" t="s">
        <v>1004</v>
      </c>
      <c r="B2213" s="12" t="s">
        <v>16</v>
      </c>
      <c r="C2213" s="6">
        <v>14943</v>
      </c>
      <c r="D2213" s="5">
        <v>56</v>
      </c>
      <c r="E2213" s="5">
        <v>3.8</v>
      </c>
      <c r="F2213" s="5">
        <v>18</v>
      </c>
      <c r="G2213" s="5">
        <v>1.2</v>
      </c>
      <c r="H2213" s="5">
        <v>-25</v>
      </c>
      <c r="I2213" s="11"/>
      <c r="J2213" s="11"/>
    </row>
    <row r="2214" spans="1:10" ht="19.5" customHeight="1" x14ac:dyDescent="0.25">
      <c r="A2214" s="11" t="s">
        <v>1012</v>
      </c>
      <c r="B2214" s="12" t="s">
        <v>16</v>
      </c>
      <c r="C2214" s="6">
        <v>21682</v>
      </c>
      <c r="D2214" s="5">
        <v>559</v>
      </c>
      <c r="E2214" s="5">
        <v>26.2</v>
      </c>
      <c r="F2214" s="5">
        <v>15</v>
      </c>
      <c r="G2214" s="5">
        <v>0.7</v>
      </c>
      <c r="H2214" s="5">
        <v>76</v>
      </c>
      <c r="I2214" s="11"/>
      <c r="J2214" s="11"/>
    </row>
    <row r="2215" spans="1:10" ht="19.5" customHeight="1" x14ac:dyDescent="0.25">
      <c r="A2215" s="11" t="s">
        <v>1019</v>
      </c>
      <c r="B2215" s="12" t="s">
        <v>16</v>
      </c>
      <c r="C2215" s="6">
        <v>179388</v>
      </c>
      <c r="D2215" s="6">
        <v>-2704</v>
      </c>
      <c r="E2215" s="5">
        <v>-15</v>
      </c>
      <c r="F2215" s="5">
        <v>480</v>
      </c>
      <c r="G2215" s="5">
        <v>2.7</v>
      </c>
      <c r="H2215" s="6">
        <v>1219</v>
      </c>
      <c r="I2215" s="11"/>
      <c r="J2215" s="11"/>
    </row>
    <row r="2216" spans="1:10" ht="19.5" customHeight="1" x14ac:dyDescent="0.25">
      <c r="A2216" s="11" t="s">
        <v>1029</v>
      </c>
      <c r="B2216" s="12" t="s">
        <v>16</v>
      </c>
      <c r="C2216" s="6">
        <v>244703</v>
      </c>
      <c r="D2216" s="6">
        <v>-3017</v>
      </c>
      <c r="E2216" s="5">
        <v>-12.3</v>
      </c>
      <c r="F2216" s="5">
        <v>658</v>
      </c>
      <c r="G2216" s="5">
        <v>2.7</v>
      </c>
      <c r="H2216" s="6">
        <v>1544</v>
      </c>
      <c r="I2216" s="11"/>
      <c r="J2216" s="11"/>
    </row>
    <row r="2217" spans="1:10" ht="19.5" customHeight="1" x14ac:dyDescent="0.25">
      <c r="A2217" s="11" t="s">
        <v>1031</v>
      </c>
      <c r="B2217" s="12" t="s">
        <v>16</v>
      </c>
      <c r="C2217" s="6">
        <v>11846</v>
      </c>
      <c r="D2217" s="5">
        <v>-81</v>
      </c>
      <c r="E2217" s="5">
        <v>-6.8</v>
      </c>
      <c r="F2217" s="5">
        <v>20</v>
      </c>
      <c r="G2217" s="5">
        <v>1.7</v>
      </c>
      <c r="H2217" s="5">
        <v>-98</v>
      </c>
      <c r="I2217" s="11"/>
      <c r="J2217" s="11"/>
    </row>
    <row r="2218" spans="1:10" ht="19.5" customHeight="1" x14ac:dyDescent="0.25">
      <c r="A2218" s="11" t="s">
        <v>1032</v>
      </c>
      <c r="B2218" s="12" t="s">
        <v>16</v>
      </c>
      <c r="C2218" s="6">
        <v>12275</v>
      </c>
      <c r="D2218" s="5">
        <v>169</v>
      </c>
      <c r="E2218" s="5">
        <v>13.8</v>
      </c>
      <c r="F2218" s="5">
        <v>10</v>
      </c>
      <c r="G2218" s="5">
        <v>0.8</v>
      </c>
      <c r="H2218" s="5">
        <v>-99</v>
      </c>
      <c r="I2218" s="11"/>
      <c r="J2218" s="11"/>
    </row>
    <row r="2219" spans="1:10" ht="19.5" customHeight="1" x14ac:dyDescent="0.25">
      <c r="A2219" s="11" t="s">
        <v>1033</v>
      </c>
      <c r="B2219" s="12" t="s">
        <v>16</v>
      </c>
      <c r="C2219" s="6">
        <v>15434</v>
      </c>
      <c r="D2219" s="5">
        <v>-31</v>
      </c>
      <c r="E2219" s="5">
        <v>-2</v>
      </c>
      <c r="F2219" s="5">
        <v>16</v>
      </c>
      <c r="G2219" s="5">
        <v>1</v>
      </c>
      <c r="H2219" s="5">
        <v>-60</v>
      </c>
      <c r="I2219" s="11"/>
      <c r="J2219" s="11"/>
    </row>
    <row r="2220" spans="1:10" ht="19.5" customHeight="1" x14ac:dyDescent="0.25">
      <c r="A2220" s="11" t="s">
        <v>1064</v>
      </c>
      <c r="B2220" s="12" t="s">
        <v>16</v>
      </c>
      <c r="C2220" s="6">
        <v>36073</v>
      </c>
      <c r="D2220" s="5">
        <v>482</v>
      </c>
      <c r="E2220" s="5">
        <v>13.5</v>
      </c>
      <c r="F2220" s="5">
        <v>50</v>
      </c>
      <c r="G2220" s="5">
        <v>1.4</v>
      </c>
      <c r="H2220" s="5">
        <v>60</v>
      </c>
      <c r="I2220" s="11"/>
      <c r="J2220" s="11"/>
    </row>
    <row r="2221" spans="1:10" ht="19.5" customHeight="1" x14ac:dyDescent="0.25">
      <c r="A2221" s="11" t="s">
        <v>1086</v>
      </c>
      <c r="B2221" s="12" t="s">
        <v>16</v>
      </c>
      <c r="C2221" s="6">
        <v>23731</v>
      </c>
      <c r="D2221" s="5">
        <v>193</v>
      </c>
      <c r="E2221" s="5">
        <v>8.1999999999999993</v>
      </c>
      <c r="F2221" s="5">
        <v>-1</v>
      </c>
      <c r="G2221" s="5">
        <v>0</v>
      </c>
      <c r="H2221" s="5">
        <v>-51</v>
      </c>
      <c r="I2221" s="11"/>
      <c r="J2221" s="11"/>
    </row>
    <row r="2222" spans="1:10" ht="19.5" customHeight="1" x14ac:dyDescent="0.25">
      <c r="A2222" s="11" t="s">
        <v>1097</v>
      </c>
      <c r="B2222" s="12" t="s">
        <v>16</v>
      </c>
      <c r="C2222" s="6">
        <v>17665</v>
      </c>
      <c r="D2222" s="5">
        <v>13</v>
      </c>
      <c r="E2222" s="5">
        <v>0.7</v>
      </c>
      <c r="F2222" s="5">
        <v>2</v>
      </c>
      <c r="G2222" s="5">
        <v>0.1</v>
      </c>
      <c r="H2222" s="5">
        <v>-116</v>
      </c>
      <c r="I2222" s="11"/>
      <c r="J2222" s="11"/>
    </row>
    <row r="2223" spans="1:10" ht="19.5" customHeight="1" x14ac:dyDescent="0.25">
      <c r="A2223" s="11" t="s">
        <v>1115</v>
      </c>
      <c r="B2223" s="12" t="s">
        <v>16</v>
      </c>
      <c r="C2223" s="6">
        <v>31750</v>
      </c>
      <c r="D2223" s="5">
        <v>-394</v>
      </c>
      <c r="E2223" s="5">
        <v>-12.4</v>
      </c>
      <c r="F2223" s="5">
        <v>81</v>
      </c>
      <c r="G2223" s="5">
        <v>2.5</v>
      </c>
      <c r="H2223" s="5">
        <v>216</v>
      </c>
      <c r="I2223" s="11"/>
      <c r="J2223" s="11"/>
    </row>
    <row r="2224" spans="1:10" ht="19.5" customHeight="1" x14ac:dyDescent="0.25">
      <c r="A2224" s="11" t="s">
        <v>1133</v>
      </c>
      <c r="B2224" s="12" t="s">
        <v>16</v>
      </c>
      <c r="C2224" s="6">
        <v>61258</v>
      </c>
      <c r="D2224" s="5">
        <v>-169</v>
      </c>
      <c r="E2224" s="5">
        <v>-2.7</v>
      </c>
      <c r="F2224" s="5">
        <v>7</v>
      </c>
      <c r="G2224" s="5">
        <v>0.1</v>
      </c>
      <c r="H2224" s="5">
        <v>-251</v>
      </c>
      <c r="I2224" s="11"/>
      <c r="J2224" s="11"/>
    </row>
    <row r="2225" spans="1:10" ht="19.5" customHeight="1" x14ac:dyDescent="0.25">
      <c r="A2225" s="11" t="s">
        <v>1144</v>
      </c>
      <c r="B2225" s="12" t="s">
        <v>16</v>
      </c>
      <c r="C2225" s="6">
        <v>12053</v>
      </c>
      <c r="D2225" s="5">
        <v>117</v>
      </c>
      <c r="E2225" s="5">
        <v>9.8000000000000007</v>
      </c>
      <c r="F2225" s="5">
        <v>-1</v>
      </c>
      <c r="G2225" s="5">
        <v>-0.1</v>
      </c>
      <c r="H2225" s="5">
        <v>-8</v>
      </c>
      <c r="I2225" s="11"/>
      <c r="J2225" s="11"/>
    </row>
    <row r="2226" spans="1:10" ht="19.5" customHeight="1" x14ac:dyDescent="0.25">
      <c r="A2226" s="11" t="s">
        <v>1147</v>
      </c>
      <c r="B2226" s="12" t="s">
        <v>16</v>
      </c>
      <c r="C2226" s="6">
        <v>94572</v>
      </c>
      <c r="D2226" s="5">
        <v>-952</v>
      </c>
      <c r="E2226" s="5">
        <v>-10</v>
      </c>
      <c r="F2226" s="5">
        <v>93</v>
      </c>
      <c r="G2226" s="5">
        <v>1</v>
      </c>
      <c r="H2226" s="5">
        <v>439</v>
      </c>
      <c r="I2226" s="11"/>
      <c r="J2226" s="11"/>
    </row>
    <row r="2227" spans="1:10" ht="19.5" customHeight="1" x14ac:dyDescent="0.25">
      <c r="A2227" s="11" t="s">
        <v>1154</v>
      </c>
      <c r="B2227" s="12" t="s">
        <v>16</v>
      </c>
      <c r="C2227" s="6">
        <v>28601</v>
      </c>
      <c r="D2227" s="5">
        <v>210</v>
      </c>
      <c r="E2227" s="5">
        <v>7.4</v>
      </c>
      <c r="F2227" s="5">
        <v>12</v>
      </c>
      <c r="G2227" s="5">
        <v>0.4</v>
      </c>
      <c r="H2227" s="5">
        <v>-17</v>
      </c>
      <c r="I2227" s="11"/>
      <c r="J2227" s="11"/>
    </row>
    <row r="2228" spans="1:10" ht="19.5" customHeight="1" x14ac:dyDescent="0.25">
      <c r="A2228" s="11" t="s">
        <v>1160</v>
      </c>
      <c r="B2228" s="12" t="s">
        <v>16</v>
      </c>
      <c r="C2228" s="6">
        <v>22703</v>
      </c>
      <c r="D2228" s="5">
        <v>-367</v>
      </c>
      <c r="E2228" s="5">
        <v>-16.100000000000001</v>
      </c>
      <c r="F2228" s="5">
        <v>24</v>
      </c>
      <c r="G2228" s="5">
        <v>1</v>
      </c>
      <c r="H2228" s="5">
        <v>21</v>
      </c>
      <c r="I2228" s="11"/>
      <c r="J2228" s="11"/>
    </row>
    <row r="2229" spans="1:10" ht="19.5" customHeight="1" x14ac:dyDescent="0.25">
      <c r="A2229" s="11" t="s">
        <v>1161</v>
      </c>
      <c r="B2229" s="12" t="s">
        <v>16</v>
      </c>
      <c r="C2229" s="6">
        <v>37809</v>
      </c>
      <c r="D2229" s="5">
        <v>-145</v>
      </c>
      <c r="E2229" s="5">
        <v>-3.8</v>
      </c>
      <c r="F2229" s="5">
        <v>53</v>
      </c>
      <c r="G2229" s="5">
        <v>1.4</v>
      </c>
      <c r="H2229" s="5">
        <v>93</v>
      </c>
      <c r="I2229" s="11"/>
      <c r="J2229" s="11"/>
    </row>
    <row r="2230" spans="1:10" ht="19.5" customHeight="1" x14ac:dyDescent="0.25">
      <c r="A2230" s="11" t="s">
        <v>1163</v>
      </c>
      <c r="B2230" s="12" t="s">
        <v>16</v>
      </c>
      <c r="C2230" s="6">
        <v>463023</v>
      </c>
      <c r="D2230" s="5">
        <v>-713</v>
      </c>
      <c r="E2230" s="5">
        <v>-1.6</v>
      </c>
      <c r="F2230" s="6">
        <v>2406</v>
      </c>
      <c r="G2230" s="5">
        <v>5.2</v>
      </c>
      <c r="H2230" s="6">
        <v>4773</v>
      </c>
      <c r="I2230" s="11"/>
      <c r="J2230" s="11"/>
    </row>
    <row r="2231" spans="1:10" ht="19.5" customHeight="1" x14ac:dyDescent="0.25">
      <c r="A2231" s="11" t="s">
        <v>1167</v>
      </c>
      <c r="B2231" s="12" t="s">
        <v>16</v>
      </c>
      <c r="C2231" s="6">
        <v>34184</v>
      </c>
      <c r="D2231" s="5">
        <v>66</v>
      </c>
      <c r="E2231" s="5">
        <v>1.9</v>
      </c>
      <c r="F2231" s="5">
        <v>1</v>
      </c>
      <c r="G2231" s="5">
        <v>0</v>
      </c>
      <c r="H2231" s="5">
        <v>-123</v>
      </c>
      <c r="I2231" s="11"/>
      <c r="J2231" s="11"/>
    </row>
    <row r="2232" spans="1:10" ht="19.5" customHeight="1" x14ac:dyDescent="0.25">
      <c r="A2232" s="11" t="s">
        <v>1174</v>
      </c>
      <c r="B2232" s="12" t="s">
        <v>16</v>
      </c>
      <c r="C2232" s="6">
        <v>17658</v>
      </c>
      <c r="D2232" s="5">
        <v>144</v>
      </c>
      <c r="E2232" s="5">
        <v>8.1999999999999993</v>
      </c>
      <c r="F2232" s="5">
        <v>37</v>
      </c>
      <c r="G2232" s="5">
        <v>2.1</v>
      </c>
      <c r="H2232" s="5">
        <v>65</v>
      </c>
      <c r="I2232" s="11"/>
      <c r="J2232" s="11"/>
    </row>
    <row r="2233" spans="1:10" ht="19.5" customHeight="1" x14ac:dyDescent="0.25">
      <c r="A2233" s="11" t="s">
        <v>1196</v>
      </c>
      <c r="B2233" s="12" t="s">
        <v>16</v>
      </c>
      <c r="C2233" s="6">
        <v>227032</v>
      </c>
      <c r="D2233" s="5">
        <v>-7</v>
      </c>
      <c r="E2233" s="5">
        <v>0</v>
      </c>
      <c r="F2233" s="5">
        <v>662</v>
      </c>
      <c r="G2233" s="5">
        <v>2.9</v>
      </c>
      <c r="H2233" s="6">
        <v>1091</v>
      </c>
      <c r="I2233" s="11"/>
      <c r="J2233" s="11"/>
    </row>
    <row r="2234" spans="1:10" ht="19.5" customHeight="1" x14ac:dyDescent="0.25">
      <c r="A2234" s="11" t="s">
        <v>1204</v>
      </c>
      <c r="B2234" s="12" t="s">
        <v>16</v>
      </c>
      <c r="C2234" s="6">
        <v>99837</v>
      </c>
      <c r="D2234" s="5">
        <v>-849</v>
      </c>
      <c r="E2234" s="5">
        <v>-8.5</v>
      </c>
      <c r="F2234" s="5">
        <v>520</v>
      </c>
      <c r="G2234" s="5">
        <v>5.2</v>
      </c>
      <c r="H2234" s="5">
        <v>428</v>
      </c>
      <c r="I2234" s="11"/>
      <c r="J2234" s="11"/>
    </row>
    <row r="2235" spans="1:10" ht="19.5" customHeight="1" x14ac:dyDescent="0.25">
      <c r="A2235" s="11" t="s">
        <v>1205</v>
      </c>
      <c r="B2235" s="12" t="s">
        <v>16</v>
      </c>
      <c r="C2235" s="6">
        <v>93730</v>
      </c>
      <c r="D2235" s="5">
        <v>409</v>
      </c>
      <c r="E2235" s="5">
        <v>4.4000000000000004</v>
      </c>
      <c r="F2235" s="5">
        <v>190</v>
      </c>
      <c r="G2235" s="5">
        <v>2</v>
      </c>
      <c r="H2235" s="5">
        <v>-223</v>
      </c>
      <c r="I2235" s="11"/>
      <c r="J2235" s="11"/>
    </row>
    <row r="2236" spans="1:10" ht="19.5" customHeight="1" x14ac:dyDescent="0.25">
      <c r="A2236" s="11" t="s">
        <v>1211</v>
      </c>
      <c r="B2236" s="12" t="s">
        <v>16</v>
      </c>
      <c r="C2236" s="6">
        <v>22659</v>
      </c>
      <c r="D2236" s="5">
        <v>301</v>
      </c>
      <c r="E2236" s="5">
        <v>13.4</v>
      </c>
      <c r="F2236" s="5">
        <v>28</v>
      </c>
      <c r="G2236" s="5">
        <v>1.2</v>
      </c>
      <c r="H2236" s="5">
        <v>-82</v>
      </c>
      <c r="I2236" s="11"/>
      <c r="J2236" s="11"/>
    </row>
    <row r="2237" spans="1:10" ht="19.5" customHeight="1" x14ac:dyDescent="0.25">
      <c r="A2237" s="11" t="s">
        <v>1214</v>
      </c>
      <c r="B2237" s="12" t="s">
        <v>16</v>
      </c>
      <c r="C2237" s="6">
        <v>80227</v>
      </c>
      <c r="D2237" s="5">
        <v>755</v>
      </c>
      <c r="E2237" s="5">
        <v>9.5</v>
      </c>
      <c r="F2237" s="5">
        <v>124</v>
      </c>
      <c r="G2237" s="5">
        <v>1.6</v>
      </c>
      <c r="H2237" s="5">
        <v>52</v>
      </c>
      <c r="I2237" s="11"/>
      <c r="J2237" s="11"/>
    </row>
    <row r="2238" spans="1:10" ht="19.5" customHeight="1" x14ac:dyDescent="0.25">
      <c r="A2238" s="11" t="s">
        <v>1228</v>
      </c>
      <c r="B2238" s="12" t="s">
        <v>16</v>
      </c>
      <c r="C2238" s="6">
        <v>27048</v>
      </c>
      <c r="D2238" s="5">
        <v>-229</v>
      </c>
      <c r="E2238" s="5">
        <v>-8.4</v>
      </c>
      <c r="F2238" s="5">
        <v>11</v>
      </c>
      <c r="G2238" s="5">
        <v>0.4</v>
      </c>
      <c r="H2238" s="5">
        <v>-129</v>
      </c>
      <c r="I2238" s="11"/>
      <c r="J2238" s="11"/>
    </row>
    <row r="2239" spans="1:10" ht="19.5" customHeight="1" x14ac:dyDescent="0.25">
      <c r="A2239" s="11" t="s">
        <v>1236</v>
      </c>
      <c r="B2239" s="12" t="s">
        <v>16</v>
      </c>
      <c r="C2239" s="6">
        <v>25862</v>
      </c>
      <c r="D2239" s="5">
        <v>212</v>
      </c>
      <c r="E2239" s="5">
        <v>8.1999999999999993</v>
      </c>
      <c r="F2239" s="5">
        <v>50</v>
      </c>
      <c r="G2239" s="5">
        <v>1.9</v>
      </c>
      <c r="H2239" s="5">
        <v>57</v>
      </c>
      <c r="I2239" s="11"/>
      <c r="J2239" s="11"/>
    </row>
    <row r="2240" spans="1:10" ht="19.5" customHeight="1" x14ac:dyDescent="0.25">
      <c r="A2240" s="11" t="s">
        <v>1276</v>
      </c>
      <c r="B2240" s="12" t="s">
        <v>16</v>
      </c>
      <c r="C2240" s="6">
        <v>21865</v>
      </c>
      <c r="D2240" s="5">
        <v>-54</v>
      </c>
      <c r="E2240" s="5">
        <v>-2.5</v>
      </c>
      <c r="F2240" s="5">
        <v>7</v>
      </c>
      <c r="G2240" s="5">
        <v>0.3</v>
      </c>
      <c r="H2240" s="5">
        <v>-115</v>
      </c>
      <c r="I2240" s="11"/>
      <c r="J2240" s="11"/>
    </row>
    <row r="2241" spans="1:10" ht="19.5" customHeight="1" x14ac:dyDescent="0.25">
      <c r="A2241" s="11" t="s">
        <v>1294</v>
      </c>
      <c r="B2241" s="12" t="s">
        <v>16</v>
      </c>
      <c r="C2241" s="6">
        <v>43225</v>
      </c>
      <c r="D2241" s="5">
        <v>279</v>
      </c>
      <c r="E2241" s="5">
        <v>6.5</v>
      </c>
      <c r="F2241" s="5">
        <v>44</v>
      </c>
      <c r="G2241" s="5">
        <v>1</v>
      </c>
      <c r="H2241" s="5">
        <v>-24</v>
      </c>
      <c r="I2241" s="11"/>
      <c r="J2241" s="11"/>
    </row>
    <row r="2242" spans="1:10" ht="19.5" customHeight="1" x14ac:dyDescent="0.25">
      <c r="A2242" s="11" t="s">
        <v>1308</v>
      </c>
      <c r="B2242" s="12" t="s">
        <v>16</v>
      </c>
      <c r="C2242" s="6">
        <v>30656</v>
      </c>
      <c r="D2242" s="5">
        <v>-255</v>
      </c>
      <c r="E2242" s="5">
        <v>-8.3000000000000007</v>
      </c>
      <c r="F2242" s="5">
        <v>19</v>
      </c>
      <c r="G2242" s="5">
        <v>0.6</v>
      </c>
      <c r="H2242" s="5">
        <v>-184</v>
      </c>
      <c r="I2242" s="11"/>
      <c r="J2242" s="11"/>
    </row>
    <row r="2243" spans="1:10" ht="19.5" customHeight="1" x14ac:dyDescent="0.25">
      <c r="A2243" s="11" t="s">
        <v>1315</v>
      </c>
      <c r="B2243" s="12" t="s">
        <v>16</v>
      </c>
      <c r="C2243" s="6">
        <v>17750</v>
      </c>
      <c r="D2243" s="5">
        <v>-183</v>
      </c>
      <c r="E2243" s="5">
        <v>-10.199999999999999</v>
      </c>
      <c r="F2243" s="5">
        <v>6</v>
      </c>
      <c r="G2243" s="5">
        <v>0.3</v>
      </c>
      <c r="H2243" s="5">
        <v>-92</v>
      </c>
      <c r="I2243" s="11"/>
      <c r="J2243" s="11"/>
    </row>
    <row r="2244" spans="1:10" ht="19.5" customHeight="1" x14ac:dyDescent="0.25">
      <c r="A2244" s="11" t="s">
        <v>1320</v>
      </c>
      <c r="B2244" s="12" t="s">
        <v>16</v>
      </c>
      <c r="C2244" s="6">
        <v>133033</v>
      </c>
      <c r="D2244" s="5">
        <v>806</v>
      </c>
      <c r="E2244" s="5">
        <v>6.1</v>
      </c>
      <c r="F2244" s="5">
        <v>185</v>
      </c>
      <c r="G2244" s="5">
        <v>1.4</v>
      </c>
      <c r="H2244" s="5">
        <v>641</v>
      </c>
      <c r="I2244" s="11"/>
      <c r="J2244" s="11"/>
    </row>
    <row r="2245" spans="1:10" ht="19.5" customHeight="1" x14ac:dyDescent="0.25">
      <c r="A2245" s="11" t="s">
        <v>1342</v>
      </c>
      <c r="B2245" s="12" t="s">
        <v>16</v>
      </c>
      <c r="C2245" s="6">
        <v>146649</v>
      </c>
      <c r="D2245" s="6">
        <v>1977</v>
      </c>
      <c r="E2245" s="5">
        <v>13.6</v>
      </c>
      <c r="F2245" s="5">
        <v>293</v>
      </c>
      <c r="G2245" s="5">
        <v>2</v>
      </c>
      <c r="H2245" s="5">
        <v>912</v>
      </c>
      <c r="I2245" s="11"/>
      <c r="J2245" s="11"/>
    </row>
    <row r="2246" spans="1:10" ht="19.5" customHeight="1" x14ac:dyDescent="0.25">
      <c r="A2246" s="11" t="s">
        <v>1348</v>
      </c>
      <c r="B2246" s="12" t="s">
        <v>16</v>
      </c>
      <c r="C2246" s="6">
        <v>24528</v>
      </c>
      <c r="D2246" s="5">
        <v>182</v>
      </c>
      <c r="E2246" s="5">
        <v>7.5</v>
      </c>
      <c r="F2246" s="5">
        <v>34</v>
      </c>
      <c r="G2246" s="5">
        <v>1.4</v>
      </c>
      <c r="H2246" s="5">
        <v>53</v>
      </c>
      <c r="I2246" s="11"/>
      <c r="J2246" s="11"/>
    </row>
    <row r="2247" spans="1:10" ht="19.5" customHeight="1" x14ac:dyDescent="0.25">
      <c r="A2247" s="11" t="s">
        <v>1363</v>
      </c>
      <c r="B2247" s="12" t="s">
        <v>16</v>
      </c>
      <c r="C2247" s="6">
        <v>90237</v>
      </c>
      <c r="D2247" s="5">
        <v>420</v>
      </c>
      <c r="E2247" s="5">
        <v>4.7</v>
      </c>
      <c r="F2247" s="5">
        <v>91</v>
      </c>
      <c r="G2247" s="5">
        <v>1</v>
      </c>
      <c r="H2247" s="5">
        <v>430</v>
      </c>
      <c r="I2247" s="11"/>
      <c r="J2247" s="11"/>
    </row>
    <row r="2248" spans="1:10" ht="19.5" customHeight="1" x14ac:dyDescent="0.25">
      <c r="A2248" s="11" t="s">
        <v>1373</v>
      </c>
      <c r="B2248" s="12" t="s">
        <v>16</v>
      </c>
      <c r="C2248" s="6">
        <v>11373</v>
      </c>
      <c r="D2248" s="5">
        <v>-9</v>
      </c>
      <c r="E2248" s="5">
        <v>-0.8</v>
      </c>
      <c r="F2248" s="5">
        <v>5</v>
      </c>
      <c r="G2248" s="5">
        <v>0.4</v>
      </c>
      <c r="H2248" s="5">
        <v>-48</v>
      </c>
      <c r="I2248" s="11"/>
      <c r="J2248" s="11"/>
    </row>
    <row r="2249" spans="1:10" ht="19.5" customHeight="1" x14ac:dyDescent="0.25">
      <c r="A2249" s="11" t="s">
        <v>1391</v>
      </c>
      <c r="B2249" s="12" t="s">
        <v>16</v>
      </c>
      <c r="C2249" s="6">
        <v>41095</v>
      </c>
      <c r="D2249" s="5">
        <v>-728</v>
      </c>
      <c r="E2249" s="5">
        <v>-17.5</v>
      </c>
      <c r="F2249" s="5">
        <v>-1</v>
      </c>
      <c r="G2249" s="5">
        <v>0</v>
      </c>
      <c r="H2249" s="5">
        <v>-226</v>
      </c>
      <c r="I2249" s="11"/>
      <c r="J2249" s="11"/>
    </row>
    <row r="2250" spans="1:10" ht="19.5" customHeight="1" x14ac:dyDescent="0.25">
      <c r="A2250" s="11" t="s">
        <v>1464</v>
      </c>
      <c r="B2250" s="12" t="s">
        <v>16</v>
      </c>
      <c r="C2250" s="6">
        <v>450435</v>
      </c>
      <c r="D2250" s="6">
        <v>-4706</v>
      </c>
      <c r="E2250" s="5">
        <v>-10.4</v>
      </c>
      <c r="F2250" s="6">
        <v>1077</v>
      </c>
      <c r="G2250" s="5">
        <v>2.4</v>
      </c>
      <c r="H2250" s="6">
        <v>2655</v>
      </c>
      <c r="I2250" s="11"/>
      <c r="J2250" s="11"/>
    </row>
    <row r="2251" spans="1:10" ht="19.5" customHeight="1" x14ac:dyDescent="0.25">
      <c r="A2251" s="11" t="s">
        <v>1483</v>
      </c>
      <c r="B2251" s="12" t="s">
        <v>16</v>
      </c>
      <c r="C2251" s="6">
        <v>39563</v>
      </c>
      <c r="D2251" s="5">
        <v>396</v>
      </c>
      <c r="E2251" s="5">
        <v>10.1</v>
      </c>
      <c r="F2251" s="5">
        <v>4</v>
      </c>
      <c r="G2251" s="5">
        <v>0.1</v>
      </c>
      <c r="H2251" s="5">
        <v>95</v>
      </c>
      <c r="I2251" s="11"/>
      <c r="J2251" s="11"/>
    </row>
    <row r="2252" spans="1:10" ht="19.5" customHeight="1" x14ac:dyDescent="0.25">
      <c r="A2252" s="11" t="s">
        <v>1489</v>
      </c>
      <c r="B2252" s="12" t="s">
        <v>16</v>
      </c>
      <c r="C2252" s="6">
        <v>54387</v>
      </c>
      <c r="D2252" s="5">
        <v>239</v>
      </c>
      <c r="E2252" s="5">
        <v>4.4000000000000004</v>
      </c>
      <c r="F2252" s="5">
        <v>7</v>
      </c>
      <c r="G2252" s="5">
        <v>0.1</v>
      </c>
      <c r="H2252" s="5">
        <v>-94</v>
      </c>
      <c r="I2252" s="11"/>
      <c r="J2252" s="11"/>
    </row>
    <row r="2253" spans="1:10" ht="19.5" customHeight="1" x14ac:dyDescent="0.25">
      <c r="A2253" s="11" t="s">
        <v>1500</v>
      </c>
      <c r="B2253" s="12" t="s">
        <v>16</v>
      </c>
      <c r="C2253" s="6">
        <v>22327</v>
      </c>
      <c r="D2253" s="5">
        <v>350</v>
      </c>
      <c r="E2253" s="5">
        <v>15.9</v>
      </c>
      <c r="F2253" s="5">
        <v>42</v>
      </c>
      <c r="G2253" s="5">
        <v>1.9</v>
      </c>
      <c r="H2253" s="5">
        <v>132</v>
      </c>
      <c r="I2253" s="11"/>
      <c r="J2253" s="11"/>
    </row>
    <row r="2254" spans="1:10" ht="19.5" customHeight="1" x14ac:dyDescent="0.25">
      <c r="A2254" s="11" t="s">
        <v>1512</v>
      </c>
      <c r="B2254" s="12" t="s">
        <v>16</v>
      </c>
      <c r="C2254" s="6">
        <v>17780</v>
      </c>
      <c r="D2254" s="5">
        <v>132</v>
      </c>
      <c r="E2254" s="5">
        <v>7.4</v>
      </c>
      <c r="F2254" s="5">
        <v>-3</v>
      </c>
      <c r="G2254" s="5">
        <v>-0.2</v>
      </c>
      <c r="H2254" s="5">
        <v>-8</v>
      </c>
      <c r="I2254" s="11"/>
      <c r="J2254" s="11"/>
    </row>
    <row r="2255" spans="1:10" ht="19.5" customHeight="1" x14ac:dyDescent="0.25">
      <c r="A2255" s="11" t="s">
        <v>1530</v>
      </c>
      <c r="B2255" s="12" t="s">
        <v>16</v>
      </c>
      <c r="C2255" s="6">
        <v>15031</v>
      </c>
      <c r="D2255" s="5">
        <v>-45</v>
      </c>
      <c r="E2255" s="5">
        <v>-3</v>
      </c>
      <c r="F2255" s="5">
        <v>140</v>
      </c>
      <c r="G2255" s="5">
        <v>9.3000000000000007</v>
      </c>
      <c r="H2255" s="5">
        <v>-15</v>
      </c>
      <c r="I2255" s="11"/>
      <c r="J2255" s="11"/>
    </row>
    <row r="2256" spans="1:10" ht="19.5" customHeight="1" x14ac:dyDescent="0.25">
      <c r="A2256" s="11" t="s">
        <v>1534</v>
      </c>
      <c r="B2256" s="12" t="s">
        <v>16</v>
      </c>
      <c r="C2256" s="6">
        <v>27932</v>
      </c>
      <c r="D2256" s="5">
        <v>118</v>
      </c>
      <c r="E2256" s="5">
        <v>4.3</v>
      </c>
      <c r="F2256" s="5">
        <v>152</v>
      </c>
      <c r="G2256" s="5">
        <v>5.5</v>
      </c>
      <c r="H2256" s="5">
        <v>97</v>
      </c>
      <c r="I2256" s="11"/>
      <c r="J2256" s="11"/>
    </row>
    <row r="2257" spans="1:10" ht="19.5" customHeight="1" x14ac:dyDescent="0.25">
      <c r="A2257" s="11" t="s">
        <v>1542</v>
      </c>
      <c r="B2257" s="12" t="s">
        <v>16</v>
      </c>
      <c r="C2257" s="6">
        <v>38586</v>
      </c>
      <c r="D2257" s="5">
        <v>-377</v>
      </c>
      <c r="E2257" s="5">
        <v>-9.6999999999999993</v>
      </c>
      <c r="F2257" s="5">
        <v>9</v>
      </c>
      <c r="G2257" s="5">
        <v>0.2</v>
      </c>
      <c r="H2257" s="5">
        <v>-80</v>
      </c>
      <c r="I2257" s="11"/>
      <c r="J2257" s="11"/>
    </row>
    <row r="2258" spans="1:10" ht="19.5" customHeight="1" x14ac:dyDescent="0.25">
      <c r="A2258" s="11" t="s">
        <v>1553</v>
      </c>
      <c r="B2258" s="12" t="s">
        <v>16</v>
      </c>
      <c r="C2258" s="6">
        <v>28882</v>
      </c>
      <c r="D2258" s="5">
        <v>26</v>
      </c>
      <c r="E2258" s="5">
        <v>0.9</v>
      </c>
      <c r="F2258" s="5">
        <v>3</v>
      </c>
      <c r="G2258" s="5">
        <v>0.1</v>
      </c>
      <c r="H2258" s="5">
        <v>-86</v>
      </c>
      <c r="I2258" s="11"/>
      <c r="J2258" s="11"/>
    </row>
    <row r="2259" spans="1:10" ht="19.5" customHeight="1" x14ac:dyDescent="0.25">
      <c r="A2259" s="11" t="s">
        <v>1566</v>
      </c>
      <c r="B2259" s="12" t="s">
        <v>16</v>
      </c>
      <c r="C2259" s="6">
        <v>67739</v>
      </c>
      <c r="D2259" s="5">
        <v>-287</v>
      </c>
      <c r="E2259" s="5">
        <v>-4.2</v>
      </c>
      <c r="F2259" s="5">
        <v>159</v>
      </c>
      <c r="G2259" s="5">
        <v>2.2999999999999998</v>
      </c>
      <c r="H2259" s="5">
        <v>125</v>
      </c>
      <c r="I2259" s="11"/>
      <c r="J2259" s="11"/>
    </row>
    <row r="2260" spans="1:10" ht="19.5" customHeight="1" x14ac:dyDescent="0.25">
      <c r="A2260" s="11" t="s">
        <v>33</v>
      </c>
      <c r="B2260" s="12" t="s">
        <v>34</v>
      </c>
      <c r="C2260" s="6">
        <v>36776</v>
      </c>
      <c r="D2260" s="5">
        <v>-132</v>
      </c>
      <c r="E2260" s="5">
        <v>-3.6</v>
      </c>
      <c r="F2260" s="5">
        <v>68</v>
      </c>
      <c r="G2260" s="5">
        <v>1.8</v>
      </c>
      <c r="H2260" s="5">
        <v>-2</v>
      </c>
      <c r="I2260" s="11"/>
      <c r="J2260" s="11"/>
    </row>
    <row r="2261" spans="1:10" ht="19.5" customHeight="1" x14ac:dyDescent="0.25">
      <c r="A2261" s="11" t="s">
        <v>165</v>
      </c>
      <c r="B2261" s="12" t="s">
        <v>34</v>
      </c>
      <c r="C2261" s="6">
        <v>35594</v>
      </c>
      <c r="D2261" s="5">
        <v>-164</v>
      </c>
      <c r="E2261" s="5">
        <v>-4.5999999999999996</v>
      </c>
      <c r="F2261" s="5">
        <v>15</v>
      </c>
      <c r="G2261" s="5">
        <v>0.4</v>
      </c>
      <c r="H2261" s="5">
        <v>-110</v>
      </c>
      <c r="I2261" s="11"/>
      <c r="J2261" s="11"/>
    </row>
    <row r="2262" spans="1:10" ht="19.5" customHeight="1" x14ac:dyDescent="0.25">
      <c r="A2262" s="11" t="s">
        <v>262</v>
      </c>
      <c r="B2262" s="12" t="s">
        <v>34</v>
      </c>
      <c r="C2262" s="6">
        <v>30164</v>
      </c>
      <c r="D2262" s="5">
        <v>20</v>
      </c>
      <c r="E2262" s="5">
        <v>0.7</v>
      </c>
      <c r="F2262" s="5">
        <v>2</v>
      </c>
      <c r="G2262" s="5">
        <v>0.1</v>
      </c>
      <c r="H2262" s="5">
        <v>-22</v>
      </c>
      <c r="I2262" s="11"/>
      <c r="J2262" s="11"/>
    </row>
    <row r="2263" spans="1:10" ht="19.5" customHeight="1" x14ac:dyDescent="0.25">
      <c r="A2263" s="11" t="s">
        <v>331</v>
      </c>
      <c r="B2263" s="12" t="s">
        <v>34</v>
      </c>
      <c r="C2263" s="6">
        <v>162372</v>
      </c>
      <c r="D2263" s="5">
        <v>-314</v>
      </c>
      <c r="E2263" s="5">
        <v>-1.9</v>
      </c>
      <c r="F2263" s="5">
        <v>684</v>
      </c>
      <c r="G2263" s="5">
        <v>4.2</v>
      </c>
      <c r="H2263" s="5">
        <v>480</v>
      </c>
      <c r="I2263" s="11"/>
      <c r="J2263" s="11"/>
    </row>
    <row r="2264" spans="1:10" ht="19.5" customHeight="1" x14ac:dyDescent="0.25">
      <c r="A2264" s="11" t="s">
        <v>538</v>
      </c>
      <c r="B2264" s="12" t="s">
        <v>34</v>
      </c>
      <c r="C2264" s="6">
        <v>49025</v>
      </c>
      <c r="D2264" s="5">
        <v>-180</v>
      </c>
      <c r="E2264" s="5">
        <v>-3.7</v>
      </c>
      <c r="F2264" s="5">
        <v>48</v>
      </c>
      <c r="G2264" s="5">
        <v>1</v>
      </c>
      <c r="H2264" s="5">
        <v>184</v>
      </c>
      <c r="I2264" s="11"/>
      <c r="J2264" s="11"/>
    </row>
    <row r="2265" spans="1:10" ht="19.5" customHeight="1" x14ac:dyDescent="0.25">
      <c r="A2265" s="11" t="s">
        <v>800</v>
      </c>
      <c r="B2265" s="12" t="s">
        <v>34</v>
      </c>
      <c r="C2265" s="6">
        <v>25337</v>
      </c>
      <c r="D2265" s="5">
        <v>-12</v>
      </c>
      <c r="E2265" s="5">
        <v>-0.5</v>
      </c>
      <c r="F2265" s="5">
        <v>12</v>
      </c>
      <c r="G2265" s="5">
        <v>0.5</v>
      </c>
      <c r="H2265" s="5">
        <v>65</v>
      </c>
      <c r="I2265" s="11"/>
      <c r="J2265" s="11"/>
    </row>
    <row r="2266" spans="1:10" ht="19.5" customHeight="1" x14ac:dyDescent="0.25">
      <c r="A2266" s="11" t="s">
        <v>1064</v>
      </c>
      <c r="B2266" s="12" t="s">
        <v>34</v>
      </c>
      <c r="C2266" s="6">
        <v>28974</v>
      </c>
      <c r="D2266" s="5">
        <v>45</v>
      </c>
      <c r="E2266" s="5">
        <v>1.6</v>
      </c>
      <c r="F2266" s="5">
        <v>17</v>
      </c>
      <c r="G2266" s="5">
        <v>0.6</v>
      </c>
      <c r="H2266" s="5">
        <v>-4</v>
      </c>
      <c r="I2266" s="11"/>
      <c r="J2266" s="11"/>
    </row>
    <row r="2267" spans="1:10" ht="19.5" customHeight="1" x14ac:dyDescent="0.25">
      <c r="A2267" s="11" t="s">
        <v>1067</v>
      </c>
      <c r="B2267" s="12" t="s">
        <v>34</v>
      </c>
      <c r="C2267" s="6">
        <v>26841</v>
      </c>
      <c r="D2267" s="5">
        <v>109</v>
      </c>
      <c r="E2267" s="5">
        <v>4.0999999999999996</v>
      </c>
      <c r="F2267" s="5">
        <v>6</v>
      </c>
      <c r="G2267" s="5">
        <v>0.2</v>
      </c>
      <c r="H2267" s="5">
        <v>-23</v>
      </c>
      <c r="I2267" s="11"/>
      <c r="J2267" s="11"/>
    </row>
    <row r="2268" spans="1:10" ht="19.5" customHeight="1" x14ac:dyDescent="0.25">
      <c r="A2268" s="11" t="s">
        <v>1230</v>
      </c>
      <c r="B2268" s="12" t="s">
        <v>34</v>
      </c>
      <c r="C2268" s="6">
        <v>59087</v>
      </c>
      <c r="D2268" s="5">
        <v>28</v>
      </c>
      <c r="E2268" s="5">
        <v>0.5</v>
      </c>
      <c r="F2268" s="5">
        <v>21</v>
      </c>
      <c r="G2268" s="5">
        <v>0.4</v>
      </c>
      <c r="H2268" s="5">
        <v>-130</v>
      </c>
      <c r="I2268" s="11"/>
      <c r="J2268" s="11"/>
    </row>
    <row r="2269" spans="1:10" ht="19.5" customHeight="1" x14ac:dyDescent="0.25">
      <c r="A2269" s="11" t="s">
        <v>1489</v>
      </c>
      <c r="B2269" s="12" t="s">
        <v>34</v>
      </c>
      <c r="C2269" s="6">
        <v>58290</v>
      </c>
      <c r="D2269" s="5">
        <v>-105</v>
      </c>
      <c r="E2269" s="5">
        <v>-1.8</v>
      </c>
      <c r="F2269" s="5">
        <v>11</v>
      </c>
      <c r="G2269" s="5">
        <v>0.2</v>
      </c>
      <c r="H2269" s="5">
        <v>20</v>
      </c>
      <c r="I2269" s="11"/>
      <c r="J2269" s="11"/>
    </row>
    <row r="2270" spans="1:10" ht="19.5" customHeight="1" x14ac:dyDescent="0.25">
      <c r="A2270" s="11" t="s">
        <v>1535</v>
      </c>
      <c r="B2270" s="12" t="s">
        <v>34</v>
      </c>
      <c r="C2270" s="6">
        <v>42869</v>
      </c>
      <c r="D2270" s="5">
        <v>-249</v>
      </c>
      <c r="E2270" s="5">
        <v>-5.8</v>
      </c>
      <c r="F2270" s="5">
        <v>39</v>
      </c>
      <c r="G2270" s="5">
        <v>0.9</v>
      </c>
      <c r="H2270" s="5">
        <v>-67</v>
      </c>
      <c r="I2270" s="11"/>
      <c r="J2270" s="11"/>
    </row>
    <row r="2271" spans="1:10" ht="19.5" customHeight="1" x14ac:dyDescent="0.25">
      <c r="A2271" s="11" t="s">
        <v>1536</v>
      </c>
      <c r="B2271" s="12" t="s">
        <v>34</v>
      </c>
      <c r="C2271" s="6">
        <v>55100</v>
      </c>
      <c r="D2271" s="5">
        <v>-21</v>
      </c>
      <c r="E2271" s="5">
        <v>-0.4</v>
      </c>
      <c r="F2271" s="5">
        <v>8</v>
      </c>
      <c r="G2271" s="5">
        <v>0.1</v>
      </c>
      <c r="H2271" s="5">
        <v>-77</v>
      </c>
      <c r="I2271" s="11"/>
      <c r="J2271" s="11"/>
    </row>
    <row r="2272" spans="1:10" ht="19.5" customHeight="1" x14ac:dyDescent="0.25">
      <c r="A2272" s="11" t="s">
        <v>23</v>
      </c>
      <c r="B2272" s="12" t="s">
        <v>31</v>
      </c>
      <c r="C2272" s="6">
        <v>19506</v>
      </c>
      <c r="D2272" s="5">
        <v>-10</v>
      </c>
      <c r="E2272" s="5">
        <v>-0.5</v>
      </c>
      <c r="F2272" s="5">
        <v>20</v>
      </c>
      <c r="G2272" s="5">
        <v>1</v>
      </c>
      <c r="H2272" s="5">
        <v>234</v>
      </c>
      <c r="I2272" s="11"/>
      <c r="J2272" s="11"/>
    </row>
    <row r="2273" spans="1:10" ht="19.5" customHeight="1" x14ac:dyDescent="0.25">
      <c r="A2273" s="11" t="s">
        <v>103</v>
      </c>
      <c r="B2273" s="12" t="s">
        <v>31</v>
      </c>
      <c r="C2273" s="6">
        <v>22535</v>
      </c>
      <c r="D2273" s="5">
        <v>284</v>
      </c>
      <c r="E2273" s="5">
        <v>12.7</v>
      </c>
      <c r="F2273" s="5">
        <v>-20</v>
      </c>
      <c r="G2273" s="5">
        <v>-0.9</v>
      </c>
      <c r="H2273" s="5">
        <v>-39</v>
      </c>
      <c r="I2273" s="11"/>
      <c r="J2273" s="11"/>
    </row>
    <row r="2274" spans="1:10" ht="19.5" customHeight="1" x14ac:dyDescent="0.25">
      <c r="A2274" s="11" t="s">
        <v>166</v>
      </c>
      <c r="B2274" s="12" t="s">
        <v>31</v>
      </c>
      <c r="C2274" s="6">
        <v>198171</v>
      </c>
      <c r="D2274" s="6">
        <v>3077</v>
      </c>
      <c r="E2274" s="5">
        <v>15.7</v>
      </c>
      <c r="F2274" s="5">
        <v>313</v>
      </c>
      <c r="G2274" s="5">
        <v>1.6</v>
      </c>
      <c r="H2274" s="6">
        <v>1298</v>
      </c>
      <c r="I2274" s="11"/>
      <c r="J2274" s="11"/>
    </row>
    <row r="2275" spans="1:10" ht="19.5" customHeight="1" x14ac:dyDescent="0.25">
      <c r="A2275" s="11" t="s">
        <v>318</v>
      </c>
      <c r="B2275" s="12" t="s">
        <v>31</v>
      </c>
      <c r="C2275" s="6">
        <v>76533</v>
      </c>
      <c r="D2275" s="5">
        <v>215</v>
      </c>
      <c r="E2275" s="5">
        <v>2.8</v>
      </c>
      <c r="F2275" s="5">
        <v>81</v>
      </c>
      <c r="G2275" s="5">
        <v>1.1000000000000001</v>
      </c>
      <c r="H2275" s="5">
        <v>272</v>
      </c>
      <c r="I2275" s="11"/>
      <c r="J2275" s="11"/>
    </row>
    <row r="2276" spans="1:10" ht="19.5" customHeight="1" x14ac:dyDescent="0.25">
      <c r="A2276" s="11" t="s">
        <v>341</v>
      </c>
      <c r="B2276" s="12" t="s">
        <v>31</v>
      </c>
      <c r="C2276" s="6">
        <v>75474</v>
      </c>
      <c r="D2276" s="6">
        <v>1654</v>
      </c>
      <c r="E2276" s="5">
        <v>22.1</v>
      </c>
      <c r="F2276" s="5">
        <v>45</v>
      </c>
      <c r="G2276" s="5">
        <v>0.6</v>
      </c>
      <c r="H2276" s="5">
        <v>-328</v>
      </c>
      <c r="I2276" s="11"/>
      <c r="J2276" s="11"/>
    </row>
    <row r="2277" spans="1:10" ht="19.5" customHeight="1" x14ac:dyDescent="0.25">
      <c r="A2277" s="11" t="s">
        <v>345</v>
      </c>
      <c r="B2277" s="12" t="s">
        <v>31</v>
      </c>
      <c r="C2277" s="6">
        <v>474643</v>
      </c>
      <c r="D2277" s="6">
        <v>6633</v>
      </c>
      <c r="E2277" s="5">
        <v>14.1</v>
      </c>
      <c r="F2277" s="5">
        <v>372</v>
      </c>
      <c r="G2277" s="5">
        <v>0.8</v>
      </c>
      <c r="H2277" s="6">
        <v>2068</v>
      </c>
      <c r="I2277" s="11"/>
      <c r="J2277" s="11"/>
    </row>
    <row r="2278" spans="1:10" ht="19.5" customHeight="1" x14ac:dyDescent="0.25">
      <c r="A2278" s="11" t="s">
        <v>396</v>
      </c>
      <c r="B2278" s="12" t="s">
        <v>31</v>
      </c>
      <c r="C2278" s="6">
        <v>106910</v>
      </c>
      <c r="D2278" s="6">
        <v>1938</v>
      </c>
      <c r="E2278" s="5">
        <v>18.3</v>
      </c>
      <c r="F2278" s="5">
        <v>62</v>
      </c>
      <c r="G2278" s="5">
        <v>0.6</v>
      </c>
      <c r="H2278" s="5">
        <v>149</v>
      </c>
      <c r="I2278" s="11"/>
      <c r="J2278" s="11"/>
    </row>
    <row r="2279" spans="1:10" ht="19.5" customHeight="1" x14ac:dyDescent="0.25">
      <c r="A2279" s="11" t="s">
        <v>463</v>
      </c>
      <c r="B2279" s="12" t="s">
        <v>31</v>
      </c>
      <c r="C2279" s="6">
        <v>41945</v>
      </c>
      <c r="D2279" s="5">
        <v>381</v>
      </c>
      <c r="E2279" s="5">
        <v>9.1999999999999993</v>
      </c>
      <c r="F2279" s="5">
        <v>67</v>
      </c>
      <c r="G2279" s="5">
        <v>1.6</v>
      </c>
      <c r="H2279" s="5">
        <v>225</v>
      </c>
      <c r="I2279" s="11"/>
      <c r="J2279" s="11"/>
    </row>
    <row r="2280" spans="1:10" ht="19.5" customHeight="1" x14ac:dyDescent="0.25">
      <c r="A2280" s="11" t="s">
        <v>538</v>
      </c>
      <c r="B2280" s="12" t="s">
        <v>31</v>
      </c>
      <c r="C2280" s="6">
        <v>92125</v>
      </c>
      <c r="D2280" s="5">
        <v>362</v>
      </c>
      <c r="E2280" s="5">
        <v>4</v>
      </c>
      <c r="F2280" s="5">
        <v>218</v>
      </c>
      <c r="G2280" s="5">
        <v>2.4</v>
      </c>
      <c r="H2280" s="6">
        <v>1226</v>
      </c>
      <c r="I2280" s="11"/>
      <c r="J2280" s="11"/>
    </row>
    <row r="2281" spans="1:10" ht="19.5" customHeight="1" x14ac:dyDescent="0.25">
      <c r="A2281" s="11" t="s">
        <v>595</v>
      </c>
      <c r="B2281" s="12" t="s">
        <v>31</v>
      </c>
      <c r="C2281" s="6">
        <v>95158</v>
      </c>
      <c r="D2281" s="5">
        <v>267</v>
      </c>
      <c r="E2281" s="5">
        <v>2.8</v>
      </c>
      <c r="F2281" s="5">
        <v>192</v>
      </c>
      <c r="G2281" s="5">
        <v>2</v>
      </c>
      <c r="H2281" s="5">
        <v>801</v>
      </c>
      <c r="I2281" s="11"/>
      <c r="J2281" s="11"/>
    </row>
    <row r="2282" spans="1:10" ht="19.5" customHeight="1" x14ac:dyDescent="0.25">
      <c r="A2282" s="11" t="s">
        <v>601</v>
      </c>
      <c r="B2282" s="12" t="s">
        <v>31</v>
      </c>
      <c r="C2282" s="6">
        <v>72697</v>
      </c>
      <c r="D2282" s="6">
        <v>1078</v>
      </c>
      <c r="E2282" s="5">
        <v>14.9</v>
      </c>
      <c r="F2282" s="5">
        <v>42</v>
      </c>
      <c r="G2282" s="5">
        <v>0.6</v>
      </c>
      <c r="H2282" s="5">
        <v>-53</v>
      </c>
      <c r="I2282" s="11"/>
      <c r="J2282" s="11"/>
    </row>
    <row r="2283" spans="1:10" ht="19.5" customHeight="1" x14ac:dyDescent="0.25">
      <c r="A2283" s="11" t="s">
        <v>717</v>
      </c>
      <c r="B2283" s="12" t="s">
        <v>31</v>
      </c>
      <c r="C2283" s="6">
        <v>83159</v>
      </c>
      <c r="D2283" s="6">
        <v>1221</v>
      </c>
      <c r="E2283" s="5">
        <v>14.8</v>
      </c>
      <c r="F2283" s="5">
        <v>60</v>
      </c>
      <c r="G2283" s="5">
        <v>0.7</v>
      </c>
      <c r="H2283" s="5">
        <v>232</v>
      </c>
      <c r="I2283" s="11"/>
      <c r="J2283" s="11"/>
    </row>
    <row r="2284" spans="1:10" ht="19.5" customHeight="1" x14ac:dyDescent="0.25">
      <c r="A2284" s="11" t="s">
        <v>728</v>
      </c>
      <c r="B2284" s="12" t="s">
        <v>31</v>
      </c>
      <c r="C2284" s="6">
        <v>31234</v>
      </c>
      <c r="D2284" s="5">
        <v>496</v>
      </c>
      <c r="E2284" s="5">
        <v>16</v>
      </c>
      <c r="F2284" s="5">
        <v>12</v>
      </c>
      <c r="G2284" s="5">
        <v>0.4</v>
      </c>
      <c r="H2284" s="5">
        <v>-185</v>
      </c>
      <c r="I2284" s="11"/>
      <c r="J2284" s="11"/>
    </row>
    <row r="2285" spans="1:10" ht="19.5" customHeight="1" x14ac:dyDescent="0.25">
      <c r="A2285" s="11" t="s">
        <v>770</v>
      </c>
      <c r="B2285" s="12" t="s">
        <v>31</v>
      </c>
      <c r="C2285" s="6">
        <v>2188649</v>
      </c>
      <c r="D2285" s="6">
        <v>2802</v>
      </c>
      <c r="E2285" s="5">
        <v>1.3</v>
      </c>
      <c r="F2285" s="6">
        <v>17327</v>
      </c>
      <c r="G2285" s="5">
        <v>8</v>
      </c>
      <c r="H2285" s="6">
        <v>12517</v>
      </c>
      <c r="I2285" s="11"/>
      <c r="J2285" s="11"/>
    </row>
    <row r="2286" spans="1:10" ht="19.5" customHeight="1" x14ac:dyDescent="0.25">
      <c r="A2286" s="11" t="s">
        <v>775</v>
      </c>
      <c r="B2286" s="12" t="s">
        <v>31</v>
      </c>
      <c r="C2286" s="6">
        <v>266414</v>
      </c>
      <c r="D2286" s="6">
        <v>2318</v>
      </c>
      <c r="E2286" s="5">
        <v>8.8000000000000007</v>
      </c>
      <c r="F2286" s="5">
        <v>153</v>
      </c>
      <c r="G2286" s="5">
        <v>0.6</v>
      </c>
      <c r="H2286" s="5">
        <v>830</v>
      </c>
      <c r="I2286" s="11"/>
      <c r="J2286" s="11"/>
    </row>
    <row r="2287" spans="1:10" ht="19.5" customHeight="1" x14ac:dyDescent="0.25">
      <c r="A2287" s="11" t="s">
        <v>776</v>
      </c>
      <c r="B2287" s="12" t="s">
        <v>31</v>
      </c>
      <c r="C2287" s="6">
        <v>46205</v>
      </c>
      <c r="D2287" s="6">
        <v>1046</v>
      </c>
      <c r="E2287" s="5">
        <v>23</v>
      </c>
      <c r="F2287" s="5">
        <v>86</v>
      </c>
      <c r="G2287" s="5">
        <v>1.9</v>
      </c>
      <c r="H2287" s="5">
        <v>138</v>
      </c>
      <c r="I2287" s="11"/>
      <c r="J2287" s="11"/>
    </row>
    <row r="2288" spans="1:10" ht="19.5" customHeight="1" x14ac:dyDescent="0.25">
      <c r="A2288" s="11" t="s">
        <v>779</v>
      </c>
      <c r="B2288" s="12" t="s">
        <v>31</v>
      </c>
      <c r="C2288" s="6">
        <v>21811</v>
      </c>
      <c r="D2288" s="5">
        <v>479</v>
      </c>
      <c r="E2288" s="5">
        <v>22.2</v>
      </c>
      <c r="F2288" s="5">
        <v>17</v>
      </c>
      <c r="G2288" s="5">
        <v>0.8</v>
      </c>
      <c r="H2288" s="5">
        <v>8</v>
      </c>
      <c r="I2288" s="11"/>
      <c r="J2288" s="11"/>
    </row>
    <row r="2289" spans="1:10" ht="19.5" customHeight="1" x14ac:dyDescent="0.25">
      <c r="A2289" s="11" t="s">
        <v>839</v>
      </c>
      <c r="B2289" s="12" t="s">
        <v>31</v>
      </c>
      <c r="C2289" s="6">
        <v>78200</v>
      </c>
      <c r="D2289" s="6">
        <v>1474</v>
      </c>
      <c r="E2289" s="5">
        <v>19</v>
      </c>
      <c r="F2289" s="5">
        <v>39</v>
      </c>
      <c r="G2289" s="5">
        <v>0.5</v>
      </c>
      <c r="H2289" s="5">
        <v>51</v>
      </c>
      <c r="I2289" s="11"/>
      <c r="J2289" s="11"/>
    </row>
    <row r="2290" spans="1:10" ht="19.5" customHeight="1" x14ac:dyDescent="0.25">
      <c r="A2290" s="11" t="s">
        <v>844</v>
      </c>
      <c r="B2290" s="12" t="s">
        <v>31</v>
      </c>
      <c r="C2290" s="6">
        <v>10579</v>
      </c>
      <c r="D2290" s="5">
        <v>260</v>
      </c>
      <c r="E2290" s="5">
        <v>24.9</v>
      </c>
      <c r="F2290" s="5">
        <v>2</v>
      </c>
      <c r="G2290" s="5">
        <v>0.2</v>
      </c>
      <c r="H2290" s="5">
        <v>-14</v>
      </c>
      <c r="I2290" s="11"/>
      <c r="J2290" s="11"/>
    </row>
    <row r="2291" spans="1:10" ht="19.5" customHeight="1" x14ac:dyDescent="0.25">
      <c r="A2291" s="11" t="s">
        <v>901</v>
      </c>
      <c r="B2291" s="12" t="s">
        <v>31</v>
      </c>
      <c r="C2291" s="6">
        <v>63710</v>
      </c>
      <c r="D2291" s="6">
        <v>1479</v>
      </c>
      <c r="E2291" s="5">
        <v>23.5</v>
      </c>
      <c r="F2291" s="5">
        <v>115</v>
      </c>
      <c r="G2291" s="5">
        <v>1.8</v>
      </c>
      <c r="H2291" s="5">
        <v>-12</v>
      </c>
      <c r="I2291" s="11"/>
      <c r="J2291" s="11"/>
    </row>
    <row r="2292" spans="1:10" ht="19.5" customHeight="1" x14ac:dyDescent="0.25">
      <c r="A2292" s="11" t="s">
        <v>1052</v>
      </c>
      <c r="B2292" s="12" t="s">
        <v>31</v>
      </c>
      <c r="C2292" s="6">
        <v>41742</v>
      </c>
      <c r="D2292" s="5">
        <v>168</v>
      </c>
      <c r="E2292" s="5">
        <v>4</v>
      </c>
      <c r="F2292" s="5">
        <v>82</v>
      </c>
      <c r="G2292" s="5">
        <v>2</v>
      </c>
      <c r="H2292" s="5">
        <v>15</v>
      </c>
      <c r="I2292" s="11"/>
      <c r="J2292" s="11"/>
    </row>
    <row r="2293" spans="1:10" ht="19.5" customHeight="1" x14ac:dyDescent="0.25">
      <c r="A2293" s="11" t="s">
        <v>1085</v>
      </c>
      <c r="B2293" s="12" t="s">
        <v>31</v>
      </c>
      <c r="C2293" s="6">
        <v>21626</v>
      </c>
      <c r="D2293" s="5">
        <v>526</v>
      </c>
      <c r="E2293" s="5">
        <v>24.6</v>
      </c>
      <c r="F2293" s="5">
        <v>12</v>
      </c>
      <c r="G2293" s="5">
        <v>0.6</v>
      </c>
      <c r="H2293" s="5">
        <v>-123</v>
      </c>
      <c r="I2293" s="11"/>
      <c r="J2293" s="11"/>
    </row>
    <row r="2294" spans="1:10" ht="19.5" customHeight="1" x14ac:dyDescent="0.25">
      <c r="A2294" s="11" t="s">
        <v>1106</v>
      </c>
      <c r="B2294" s="12" t="s">
        <v>31</v>
      </c>
      <c r="C2294" s="6">
        <v>13354</v>
      </c>
      <c r="D2294" s="5">
        <v>246</v>
      </c>
      <c r="E2294" s="5">
        <v>18.600000000000001</v>
      </c>
      <c r="F2294" s="5">
        <v>-5</v>
      </c>
      <c r="G2294" s="5">
        <v>-0.4</v>
      </c>
      <c r="H2294" s="5">
        <v>-12</v>
      </c>
      <c r="I2294" s="11"/>
      <c r="J2294" s="11"/>
    </row>
    <row r="2295" spans="1:10" ht="19.5" customHeight="1" x14ac:dyDescent="0.25">
      <c r="A2295" s="11" t="s">
        <v>1123</v>
      </c>
      <c r="B2295" s="12" t="s">
        <v>31</v>
      </c>
      <c r="C2295" s="6">
        <v>876764</v>
      </c>
      <c r="D2295" s="6">
        <v>10736</v>
      </c>
      <c r="E2295" s="5">
        <v>12.4</v>
      </c>
      <c r="F2295" s="6">
        <v>1388</v>
      </c>
      <c r="G2295" s="5">
        <v>1.6</v>
      </c>
      <c r="H2295" s="6">
        <v>4842</v>
      </c>
      <c r="I2295" s="11"/>
      <c r="J2295" s="11"/>
    </row>
    <row r="2296" spans="1:10" ht="19.5" customHeight="1" x14ac:dyDescent="0.25">
      <c r="A2296" s="11" t="s">
        <v>1248</v>
      </c>
      <c r="B2296" s="12" t="s">
        <v>31</v>
      </c>
      <c r="C2296" s="6">
        <v>16715</v>
      </c>
      <c r="D2296" s="5">
        <v>452</v>
      </c>
      <c r="E2296" s="5">
        <v>27.4</v>
      </c>
      <c r="F2296" s="5">
        <v>23</v>
      </c>
      <c r="G2296" s="5">
        <v>1.4</v>
      </c>
      <c r="H2296" s="5">
        <v>-58</v>
      </c>
      <c r="I2296" s="11"/>
      <c r="J2296" s="11"/>
    </row>
    <row r="2297" spans="1:10" ht="19.5" customHeight="1" x14ac:dyDescent="0.25">
      <c r="A2297" s="11" t="s">
        <v>1305</v>
      </c>
      <c r="B2297" s="12" t="s">
        <v>31</v>
      </c>
      <c r="C2297" s="6">
        <v>125619</v>
      </c>
      <c r="D2297" s="6">
        <v>1764</v>
      </c>
      <c r="E2297" s="5">
        <v>14.2</v>
      </c>
      <c r="F2297" s="5">
        <v>196</v>
      </c>
      <c r="G2297" s="5">
        <v>1.6</v>
      </c>
      <c r="H2297" s="5">
        <v>262</v>
      </c>
      <c r="I2297" s="11"/>
      <c r="J2297" s="11"/>
    </row>
    <row r="2298" spans="1:10" ht="19.5" customHeight="1" x14ac:dyDescent="0.25">
      <c r="A2298" s="11" t="s">
        <v>1306</v>
      </c>
      <c r="B2298" s="12" t="s">
        <v>31</v>
      </c>
      <c r="C2298" s="6">
        <v>11837</v>
      </c>
      <c r="D2298" s="5">
        <v>227</v>
      </c>
      <c r="E2298" s="5">
        <v>19.399999999999999</v>
      </c>
      <c r="F2298" s="5">
        <v>5</v>
      </c>
      <c r="G2298" s="5">
        <v>0.4</v>
      </c>
      <c r="H2298" s="5">
        <v>8</v>
      </c>
      <c r="I2298" s="11"/>
      <c r="J2298" s="11"/>
    </row>
    <row r="2299" spans="1:10" ht="19.5" customHeight="1" x14ac:dyDescent="0.25">
      <c r="A2299" s="11" t="s">
        <v>1309</v>
      </c>
      <c r="B2299" s="12" t="s">
        <v>31</v>
      </c>
      <c r="C2299" s="6">
        <v>801633</v>
      </c>
      <c r="D2299" s="6">
        <v>7534</v>
      </c>
      <c r="E2299" s="5">
        <v>9.5</v>
      </c>
      <c r="F2299" s="6">
        <v>2679</v>
      </c>
      <c r="G2299" s="5">
        <v>3.4</v>
      </c>
      <c r="H2299" s="6">
        <v>4452</v>
      </c>
      <c r="I2299" s="11"/>
      <c r="J2299" s="11"/>
    </row>
    <row r="2300" spans="1:10" ht="19.5" customHeight="1" x14ac:dyDescent="0.25">
      <c r="A2300" s="11" t="s">
        <v>1319</v>
      </c>
      <c r="B2300" s="12" t="s">
        <v>31</v>
      </c>
      <c r="C2300" s="6">
        <v>506152</v>
      </c>
      <c r="D2300" s="6">
        <v>6460</v>
      </c>
      <c r="E2300" s="5">
        <v>12.9</v>
      </c>
      <c r="F2300" s="5">
        <v>776</v>
      </c>
      <c r="G2300" s="5">
        <v>1.5</v>
      </c>
      <c r="H2300" s="6">
        <v>1459</v>
      </c>
      <c r="I2300" s="11"/>
      <c r="J2300" s="11"/>
    </row>
    <row r="2301" spans="1:10" ht="19.5" customHeight="1" x14ac:dyDescent="0.25">
      <c r="A2301" s="11" t="s">
        <v>1355</v>
      </c>
      <c r="B2301" s="12" t="s">
        <v>31</v>
      </c>
      <c r="C2301" s="6">
        <v>44730</v>
      </c>
      <c r="D2301" s="5">
        <v>518</v>
      </c>
      <c r="E2301" s="5">
        <v>11.6</v>
      </c>
      <c r="F2301" s="5">
        <v>31</v>
      </c>
      <c r="G2301" s="5">
        <v>0.7</v>
      </c>
      <c r="H2301" s="5">
        <v>-31</v>
      </c>
      <c r="I2301" s="11"/>
      <c r="J2301" s="11"/>
    </row>
    <row r="2302" spans="1:10" ht="19.5" customHeight="1" x14ac:dyDescent="0.25">
      <c r="A2302" s="11" t="s">
        <v>1400</v>
      </c>
      <c r="B2302" s="12" t="s">
        <v>31</v>
      </c>
      <c r="C2302" s="6">
        <v>280588</v>
      </c>
      <c r="D2302" s="6">
        <v>5143</v>
      </c>
      <c r="E2302" s="5">
        <v>18.5</v>
      </c>
      <c r="F2302" s="5">
        <v>588</v>
      </c>
      <c r="G2302" s="5">
        <v>2.1</v>
      </c>
      <c r="H2302" s="5">
        <v>915</v>
      </c>
      <c r="I2302" s="11"/>
      <c r="J2302" s="11"/>
    </row>
    <row r="2303" spans="1:10" ht="19.5" customHeight="1" x14ac:dyDescent="0.25">
      <c r="A2303" s="11" t="s">
        <v>1474</v>
      </c>
      <c r="B2303" s="12" t="s">
        <v>31</v>
      </c>
      <c r="C2303" s="6">
        <v>60567</v>
      </c>
      <c r="D2303" s="5">
        <v>480</v>
      </c>
      <c r="E2303" s="5">
        <v>8</v>
      </c>
      <c r="F2303" s="5">
        <v>35</v>
      </c>
      <c r="G2303" s="5">
        <v>0.6</v>
      </c>
      <c r="H2303" s="5">
        <v>58</v>
      </c>
      <c r="I2303" s="11"/>
      <c r="J2303" s="11"/>
    </row>
    <row r="2304" spans="1:10" ht="19.5" customHeight="1" x14ac:dyDescent="0.25">
      <c r="A2304" s="11" t="s">
        <v>1516</v>
      </c>
      <c r="B2304" s="12" t="s">
        <v>31</v>
      </c>
      <c r="C2304" s="6">
        <v>221404</v>
      </c>
      <c r="D2304" s="6">
        <v>3950</v>
      </c>
      <c r="E2304" s="5">
        <v>18</v>
      </c>
      <c r="F2304" s="5">
        <v>421</v>
      </c>
      <c r="G2304" s="5">
        <v>1.9</v>
      </c>
      <c r="H2304" s="5">
        <v>737</v>
      </c>
      <c r="I2304" s="11"/>
      <c r="J2304" s="11"/>
    </row>
    <row r="2305" spans="1:10" ht="19.5" customHeight="1" x14ac:dyDescent="0.25">
      <c r="A2305" s="11" t="s">
        <v>1521</v>
      </c>
      <c r="B2305" s="12" t="s">
        <v>31</v>
      </c>
      <c r="C2305" s="6">
        <v>49046</v>
      </c>
      <c r="D2305" s="5">
        <v>-63</v>
      </c>
      <c r="E2305" s="5">
        <v>-1.3</v>
      </c>
      <c r="F2305" s="5">
        <v>395</v>
      </c>
      <c r="G2305" s="5">
        <v>8.1</v>
      </c>
      <c r="H2305" s="5">
        <v>187</v>
      </c>
      <c r="I2305" s="11"/>
      <c r="J2305" s="11"/>
    </row>
    <row r="2306" spans="1:10" ht="19.5" customHeight="1" x14ac:dyDescent="0.25">
      <c r="A2306" s="11" t="s">
        <v>1555</v>
      </c>
      <c r="B2306" s="12" t="s">
        <v>31</v>
      </c>
      <c r="C2306" s="6">
        <v>250193</v>
      </c>
      <c r="D2306" s="6">
        <v>-1172</v>
      </c>
      <c r="E2306" s="5">
        <v>-4.7</v>
      </c>
      <c r="F2306" s="5">
        <v>127</v>
      </c>
      <c r="G2306" s="5">
        <v>0.5</v>
      </c>
      <c r="H2306" s="6">
        <v>1915</v>
      </c>
      <c r="I2306" s="11"/>
      <c r="J2306" s="11"/>
    </row>
    <row r="2307" spans="1:10" ht="19.5" customHeight="1" x14ac:dyDescent="0.25">
      <c r="A2307" s="11" t="s">
        <v>23</v>
      </c>
      <c r="B2307" s="12" t="s">
        <v>32</v>
      </c>
      <c r="C2307" s="6">
        <v>19973</v>
      </c>
      <c r="D2307" s="5">
        <v>95</v>
      </c>
      <c r="E2307" s="5">
        <v>4.8</v>
      </c>
      <c r="F2307" s="5">
        <v>5</v>
      </c>
      <c r="G2307" s="5">
        <v>0.3</v>
      </c>
      <c r="H2307" s="5">
        <v>-122</v>
      </c>
      <c r="I2307" s="11"/>
      <c r="J2307" s="11"/>
    </row>
    <row r="2308" spans="1:10" ht="19.5" customHeight="1" x14ac:dyDescent="0.25">
      <c r="A2308" s="11" t="s">
        <v>100</v>
      </c>
      <c r="B2308" s="12" t="s">
        <v>32</v>
      </c>
      <c r="C2308" s="6">
        <v>15500</v>
      </c>
      <c r="D2308" s="5">
        <v>-145</v>
      </c>
      <c r="E2308" s="5">
        <v>-9.3000000000000007</v>
      </c>
      <c r="F2308" s="5">
        <v>6</v>
      </c>
      <c r="G2308" s="5">
        <v>0.4</v>
      </c>
      <c r="H2308" s="5">
        <v>4</v>
      </c>
      <c r="I2308" s="11"/>
      <c r="J2308" s="11"/>
    </row>
    <row r="2309" spans="1:10" ht="19.5" customHeight="1" x14ac:dyDescent="0.25">
      <c r="A2309" s="11" t="s">
        <v>138</v>
      </c>
      <c r="B2309" s="12" t="s">
        <v>32</v>
      </c>
      <c r="C2309" s="6">
        <v>45251</v>
      </c>
      <c r="D2309" s="5">
        <v>-66</v>
      </c>
      <c r="E2309" s="5">
        <v>-1.5</v>
      </c>
      <c r="F2309" s="5">
        <v>39</v>
      </c>
      <c r="G2309" s="5">
        <v>0.9</v>
      </c>
      <c r="H2309" s="5">
        <v>15</v>
      </c>
      <c r="I2309" s="11"/>
      <c r="J2309" s="11"/>
    </row>
    <row r="2310" spans="1:10" ht="19.5" customHeight="1" x14ac:dyDescent="0.25">
      <c r="A2310" s="11" t="s">
        <v>149</v>
      </c>
      <c r="B2310" s="12" t="s">
        <v>32</v>
      </c>
      <c r="C2310" s="6">
        <v>15008</v>
      </c>
      <c r="D2310" s="5">
        <v>129</v>
      </c>
      <c r="E2310" s="5">
        <v>8.6</v>
      </c>
      <c r="F2310" s="5">
        <v>4</v>
      </c>
      <c r="G2310" s="5">
        <v>0.3</v>
      </c>
      <c r="H2310" s="5">
        <v>-63</v>
      </c>
      <c r="I2310" s="11"/>
      <c r="J2310" s="11"/>
    </row>
    <row r="2311" spans="1:10" ht="19.5" customHeight="1" x14ac:dyDescent="0.25">
      <c r="A2311" s="11" t="s">
        <v>232</v>
      </c>
      <c r="B2311" s="12" t="s">
        <v>32</v>
      </c>
      <c r="C2311" s="6">
        <v>262052</v>
      </c>
      <c r="D2311" s="5">
        <v>584</v>
      </c>
      <c r="E2311" s="5">
        <v>2.2000000000000002</v>
      </c>
      <c r="F2311" s="5">
        <v>409</v>
      </c>
      <c r="G2311" s="5">
        <v>1.6</v>
      </c>
      <c r="H2311" s="6">
        <v>1486</v>
      </c>
      <c r="I2311" s="11"/>
      <c r="J2311" s="11"/>
    </row>
    <row r="2312" spans="1:10" ht="19.5" customHeight="1" x14ac:dyDescent="0.25">
      <c r="A2312" s="11" t="s">
        <v>239</v>
      </c>
      <c r="B2312" s="12" t="s">
        <v>32</v>
      </c>
      <c r="C2312" s="6">
        <v>13167</v>
      </c>
      <c r="D2312" s="5">
        <v>-27</v>
      </c>
      <c r="E2312" s="5">
        <v>-2.1</v>
      </c>
      <c r="F2312" s="5">
        <v>12</v>
      </c>
      <c r="G2312" s="5">
        <v>0.9</v>
      </c>
      <c r="H2312" s="5">
        <v>23</v>
      </c>
      <c r="I2312" s="11"/>
      <c r="J2312" s="11"/>
    </row>
    <row r="2313" spans="1:10" ht="19.5" customHeight="1" x14ac:dyDescent="0.25">
      <c r="A2313" s="11" t="s">
        <v>250</v>
      </c>
      <c r="B2313" s="12" t="s">
        <v>32</v>
      </c>
      <c r="C2313" s="6">
        <v>15352</v>
      </c>
      <c r="D2313" s="5">
        <v>132</v>
      </c>
      <c r="E2313" s="5">
        <v>8.6</v>
      </c>
      <c r="F2313" s="5">
        <v>3</v>
      </c>
      <c r="G2313" s="5">
        <v>0.2</v>
      </c>
      <c r="H2313" s="5">
        <v>-12</v>
      </c>
      <c r="I2313" s="11"/>
      <c r="J2313" s="11"/>
    </row>
    <row r="2314" spans="1:10" ht="19.5" customHeight="1" x14ac:dyDescent="0.25">
      <c r="A2314" s="11" t="s">
        <v>267</v>
      </c>
      <c r="B2314" s="12" t="s">
        <v>32</v>
      </c>
      <c r="C2314" s="6">
        <v>50067</v>
      </c>
      <c r="D2314" s="5">
        <v>251</v>
      </c>
      <c r="E2314" s="5">
        <v>5</v>
      </c>
      <c r="F2314" s="5">
        <v>31</v>
      </c>
      <c r="G2314" s="5">
        <v>0.6</v>
      </c>
      <c r="H2314" s="5">
        <v>141</v>
      </c>
      <c r="I2314" s="11"/>
      <c r="J2314" s="11"/>
    </row>
    <row r="2315" spans="1:10" ht="19.5" customHeight="1" x14ac:dyDescent="0.25">
      <c r="A2315" s="11" t="s">
        <v>329</v>
      </c>
      <c r="B2315" s="12" t="s">
        <v>32</v>
      </c>
      <c r="C2315" s="6">
        <v>63813</v>
      </c>
      <c r="D2315" s="5">
        <v>103</v>
      </c>
      <c r="E2315" s="5">
        <v>1.6</v>
      </c>
      <c r="F2315" s="5">
        <v>18</v>
      </c>
      <c r="G2315" s="5">
        <v>0.3</v>
      </c>
      <c r="H2315" s="5">
        <v>130</v>
      </c>
      <c r="I2315" s="11"/>
      <c r="J2315" s="11"/>
    </row>
    <row r="2316" spans="1:10" ht="19.5" customHeight="1" x14ac:dyDescent="0.25">
      <c r="A2316" s="11" t="s">
        <v>345</v>
      </c>
      <c r="B2316" s="12" t="s">
        <v>32</v>
      </c>
      <c r="C2316" s="6">
        <v>34679</v>
      </c>
      <c r="D2316" s="5">
        <v>-156</v>
      </c>
      <c r="E2316" s="5">
        <v>-4.5</v>
      </c>
      <c r="F2316" s="5">
        <v>22</v>
      </c>
      <c r="G2316" s="5">
        <v>0.6</v>
      </c>
      <c r="H2316" s="5">
        <v>255</v>
      </c>
      <c r="I2316" s="11"/>
      <c r="J2316" s="11"/>
    </row>
    <row r="2317" spans="1:10" ht="19.5" customHeight="1" x14ac:dyDescent="0.25">
      <c r="A2317" s="11" t="s">
        <v>372</v>
      </c>
      <c r="B2317" s="12" t="s">
        <v>32</v>
      </c>
      <c r="C2317" s="6">
        <v>57248</v>
      </c>
      <c r="D2317" s="5">
        <v>229</v>
      </c>
      <c r="E2317" s="5">
        <v>4</v>
      </c>
      <c r="F2317" s="5">
        <v>27</v>
      </c>
      <c r="G2317" s="5">
        <v>0.5</v>
      </c>
      <c r="H2317" s="5">
        <v>100</v>
      </c>
      <c r="I2317" s="11"/>
      <c r="J2317" s="11"/>
    </row>
    <row r="2318" spans="1:10" ht="19.5" customHeight="1" x14ac:dyDescent="0.25">
      <c r="A2318" s="11" t="s">
        <v>400</v>
      </c>
      <c r="B2318" s="12" t="s">
        <v>32</v>
      </c>
      <c r="C2318" s="6">
        <v>16214</v>
      </c>
      <c r="D2318" s="5">
        <v>-66</v>
      </c>
      <c r="E2318" s="5">
        <v>-4.0999999999999996</v>
      </c>
      <c r="F2318" s="5">
        <v>8</v>
      </c>
      <c r="G2318" s="5">
        <v>0.5</v>
      </c>
      <c r="H2318" s="5">
        <v>-8</v>
      </c>
      <c r="I2318" s="11"/>
      <c r="J2318" s="11"/>
    </row>
    <row r="2319" spans="1:10" ht="19.5" customHeight="1" x14ac:dyDescent="0.25">
      <c r="A2319" s="11" t="s">
        <v>420</v>
      </c>
      <c r="B2319" s="12" t="s">
        <v>32</v>
      </c>
      <c r="C2319" s="6">
        <v>536416</v>
      </c>
      <c r="D2319" s="6">
        <v>1343</v>
      </c>
      <c r="E2319" s="5">
        <v>2.5</v>
      </c>
      <c r="F2319" s="6">
        <v>1870</v>
      </c>
      <c r="G2319" s="5">
        <v>3.5</v>
      </c>
      <c r="H2319" s="6">
        <v>2947</v>
      </c>
      <c r="I2319" s="11"/>
      <c r="J2319" s="11"/>
    </row>
    <row r="2320" spans="1:10" ht="19.5" customHeight="1" x14ac:dyDescent="0.25">
      <c r="A2320" s="11" t="s">
        <v>457</v>
      </c>
      <c r="B2320" s="12" t="s">
        <v>32</v>
      </c>
      <c r="C2320" s="6">
        <v>87786</v>
      </c>
      <c r="D2320" s="5">
        <v>420</v>
      </c>
      <c r="E2320" s="5">
        <v>4.8</v>
      </c>
      <c r="F2320" s="5">
        <v>31</v>
      </c>
      <c r="G2320" s="5">
        <v>0.4</v>
      </c>
      <c r="H2320" s="5">
        <v>-89</v>
      </c>
      <c r="I2320" s="11"/>
      <c r="J2320" s="11"/>
    </row>
    <row r="2321" spans="1:10" ht="19.5" customHeight="1" x14ac:dyDescent="0.25">
      <c r="A2321" s="11" t="s">
        <v>460</v>
      </c>
      <c r="B2321" s="12" t="s">
        <v>32</v>
      </c>
      <c r="C2321" s="6">
        <v>27483</v>
      </c>
      <c r="D2321" s="5">
        <v>260</v>
      </c>
      <c r="E2321" s="5">
        <v>9.5</v>
      </c>
      <c r="F2321" s="5">
        <v>1</v>
      </c>
      <c r="G2321" s="5">
        <v>0</v>
      </c>
      <c r="H2321" s="5">
        <v>-125</v>
      </c>
      <c r="I2321" s="11"/>
      <c r="J2321" s="11"/>
    </row>
    <row r="2322" spans="1:10" ht="19.5" customHeight="1" x14ac:dyDescent="0.25">
      <c r="A2322" s="11" t="s">
        <v>463</v>
      </c>
      <c r="B2322" s="12" t="s">
        <v>32</v>
      </c>
      <c r="C2322" s="6">
        <v>43284</v>
      </c>
      <c r="D2322" s="5">
        <v>-130</v>
      </c>
      <c r="E2322" s="5">
        <v>-3</v>
      </c>
      <c r="F2322" s="5">
        <v>33</v>
      </c>
      <c r="G2322" s="5">
        <v>0.8</v>
      </c>
      <c r="H2322" s="5">
        <v>-10</v>
      </c>
      <c r="I2322" s="11"/>
      <c r="J2322" s="11"/>
    </row>
    <row r="2323" spans="1:10" ht="19.5" customHeight="1" x14ac:dyDescent="0.25">
      <c r="A2323" s="11" t="s">
        <v>470</v>
      </c>
      <c r="B2323" s="12" t="s">
        <v>32</v>
      </c>
      <c r="C2323" s="6">
        <v>44693</v>
      </c>
      <c r="D2323" s="5">
        <v>193</v>
      </c>
      <c r="E2323" s="5">
        <v>4.3</v>
      </c>
      <c r="F2323" s="5">
        <v>47</v>
      </c>
      <c r="G2323" s="5">
        <v>1.1000000000000001</v>
      </c>
      <c r="H2323" s="5">
        <v>125</v>
      </c>
      <c r="I2323" s="11"/>
      <c r="J2323" s="11"/>
    </row>
    <row r="2324" spans="1:10" ht="19.5" customHeight="1" x14ac:dyDescent="0.25">
      <c r="A2324" s="11" t="s">
        <v>483</v>
      </c>
      <c r="B2324" s="12" t="s">
        <v>32</v>
      </c>
      <c r="C2324" s="6">
        <v>103671</v>
      </c>
      <c r="D2324" s="5">
        <v>238</v>
      </c>
      <c r="E2324" s="5">
        <v>2.2999999999999998</v>
      </c>
      <c r="F2324" s="5">
        <v>117</v>
      </c>
      <c r="G2324" s="5">
        <v>1.1000000000000001</v>
      </c>
      <c r="H2324" s="5">
        <v>434</v>
      </c>
      <c r="I2324" s="11"/>
      <c r="J2324" s="11"/>
    </row>
    <row r="2325" spans="1:10" ht="19.5" customHeight="1" x14ac:dyDescent="0.25">
      <c r="A2325" s="11" t="s">
        <v>532</v>
      </c>
      <c r="B2325" s="12" t="s">
        <v>32</v>
      </c>
      <c r="C2325" s="6">
        <v>102548</v>
      </c>
      <c r="D2325" s="5">
        <v>-5</v>
      </c>
      <c r="E2325" s="5">
        <v>0</v>
      </c>
      <c r="F2325" s="5">
        <v>189</v>
      </c>
      <c r="G2325" s="5">
        <v>1.8</v>
      </c>
      <c r="H2325" s="5">
        <v>159</v>
      </c>
      <c r="I2325" s="11"/>
      <c r="J2325" s="11"/>
    </row>
    <row r="2326" spans="1:10" ht="19.5" customHeight="1" x14ac:dyDescent="0.25">
      <c r="A2326" s="11" t="s">
        <v>595</v>
      </c>
      <c r="B2326" s="12" t="s">
        <v>32</v>
      </c>
      <c r="C2326" s="6">
        <v>51999</v>
      </c>
      <c r="D2326" s="5">
        <v>-126</v>
      </c>
      <c r="E2326" s="5">
        <v>-2.4</v>
      </c>
      <c r="F2326" s="5">
        <v>34</v>
      </c>
      <c r="G2326" s="5">
        <v>0.7</v>
      </c>
      <c r="H2326" s="5">
        <v>99</v>
      </c>
      <c r="I2326" s="11"/>
      <c r="J2326" s="11"/>
    </row>
    <row r="2327" spans="1:10" ht="19.5" customHeight="1" x14ac:dyDescent="0.25">
      <c r="A2327" s="11" t="s">
        <v>603</v>
      </c>
      <c r="B2327" s="12" t="s">
        <v>32</v>
      </c>
      <c r="C2327" s="6">
        <v>36851</v>
      </c>
      <c r="D2327" s="5">
        <v>-29</v>
      </c>
      <c r="E2327" s="5">
        <v>-0.8</v>
      </c>
      <c r="F2327" s="5">
        <v>45</v>
      </c>
      <c r="G2327" s="5">
        <v>1.2</v>
      </c>
      <c r="H2327" s="5">
        <v>26</v>
      </c>
      <c r="I2327" s="11"/>
      <c r="J2327" s="11"/>
    </row>
    <row r="2328" spans="1:10" ht="19.5" customHeight="1" x14ac:dyDescent="0.25">
      <c r="A2328" s="11" t="s">
        <v>604</v>
      </c>
      <c r="B2328" s="12" t="s">
        <v>32</v>
      </c>
      <c r="C2328" s="6">
        <v>18760</v>
      </c>
      <c r="D2328" s="5">
        <v>163</v>
      </c>
      <c r="E2328" s="5">
        <v>8.6999999999999993</v>
      </c>
      <c r="F2328" s="5">
        <v>2</v>
      </c>
      <c r="G2328" s="5">
        <v>0.1</v>
      </c>
      <c r="H2328" s="5">
        <v>-25</v>
      </c>
      <c r="I2328" s="11"/>
      <c r="J2328" s="11"/>
    </row>
    <row r="2329" spans="1:10" ht="19.5" customHeight="1" x14ac:dyDescent="0.25">
      <c r="A2329" s="11" t="s">
        <v>711</v>
      </c>
      <c r="B2329" s="12" t="s">
        <v>32</v>
      </c>
      <c r="C2329" s="6">
        <v>23715</v>
      </c>
      <c r="D2329" s="5">
        <v>163</v>
      </c>
      <c r="E2329" s="5">
        <v>6.9</v>
      </c>
      <c r="F2329" s="5">
        <v>7</v>
      </c>
      <c r="G2329" s="5">
        <v>0.3</v>
      </c>
      <c r="H2329" s="5">
        <v>75</v>
      </c>
      <c r="I2329" s="11"/>
      <c r="J2329" s="11"/>
    </row>
    <row r="2330" spans="1:10" ht="19.5" customHeight="1" x14ac:dyDescent="0.25">
      <c r="A2330" s="11" t="s">
        <v>722</v>
      </c>
      <c r="B2330" s="12" t="s">
        <v>32</v>
      </c>
      <c r="C2330" s="6">
        <v>20529</v>
      </c>
      <c r="D2330" s="5">
        <v>-16</v>
      </c>
      <c r="E2330" s="5">
        <v>-0.8</v>
      </c>
      <c r="F2330" s="5">
        <v>5</v>
      </c>
      <c r="G2330" s="5">
        <v>0.2</v>
      </c>
      <c r="H2330" s="5">
        <v>68</v>
      </c>
      <c r="I2330" s="11"/>
      <c r="J2330" s="11"/>
    </row>
    <row r="2331" spans="1:10" ht="19.5" customHeight="1" x14ac:dyDescent="0.25">
      <c r="A2331" s="11" t="s">
        <v>728</v>
      </c>
      <c r="B2331" s="12" t="s">
        <v>32</v>
      </c>
      <c r="C2331" s="6">
        <v>84832</v>
      </c>
      <c r="D2331" s="5">
        <v>84</v>
      </c>
      <c r="E2331" s="5">
        <v>1</v>
      </c>
      <c r="F2331" s="5">
        <v>53</v>
      </c>
      <c r="G2331" s="5">
        <v>0.6</v>
      </c>
      <c r="H2331" s="5">
        <v>156</v>
      </c>
      <c r="I2331" s="11"/>
      <c r="J2331" s="11"/>
    </row>
    <row r="2332" spans="1:10" ht="19.5" customHeight="1" x14ac:dyDescent="0.25">
      <c r="A2332" s="11" t="s">
        <v>744</v>
      </c>
      <c r="B2332" s="12" t="s">
        <v>32</v>
      </c>
      <c r="C2332" s="6">
        <v>26576</v>
      </c>
      <c r="D2332" s="5">
        <v>197</v>
      </c>
      <c r="E2332" s="5">
        <v>7.4</v>
      </c>
      <c r="F2332" s="5">
        <v>5</v>
      </c>
      <c r="G2332" s="5">
        <v>0.2</v>
      </c>
      <c r="H2332" s="5">
        <v>16</v>
      </c>
      <c r="I2332" s="11"/>
      <c r="J2332" s="11"/>
    </row>
    <row r="2333" spans="1:10" ht="19.5" customHeight="1" x14ac:dyDescent="0.25">
      <c r="A2333" s="11" t="s">
        <v>760</v>
      </c>
      <c r="B2333" s="12" t="s">
        <v>32</v>
      </c>
      <c r="C2333" s="6">
        <v>168521</v>
      </c>
      <c r="D2333" s="5">
        <v>15</v>
      </c>
      <c r="E2333" s="5">
        <v>0.1</v>
      </c>
      <c r="F2333" s="5">
        <v>74</v>
      </c>
      <c r="G2333" s="5">
        <v>0.4</v>
      </c>
      <c r="H2333" s="5">
        <v>569</v>
      </c>
      <c r="I2333" s="11"/>
      <c r="J2333" s="11"/>
    </row>
    <row r="2334" spans="1:10" ht="19.5" customHeight="1" x14ac:dyDescent="0.25">
      <c r="A2334" s="11" t="s">
        <v>769</v>
      </c>
      <c r="B2334" s="12" t="s">
        <v>32</v>
      </c>
      <c r="C2334" s="6">
        <v>20445</v>
      </c>
      <c r="D2334" s="5">
        <v>31</v>
      </c>
      <c r="E2334" s="5">
        <v>1.5</v>
      </c>
      <c r="F2334" s="5">
        <v>20</v>
      </c>
      <c r="G2334" s="5">
        <v>1</v>
      </c>
      <c r="H2334" s="5">
        <v>12</v>
      </c>
      <c r="I2334" s="11"/>
      <c r="J2334" s="11"/>
    </row>
    <row r="2335" spans="1:10" ht="19.5" customHeight="1" x14ac:dyDescent="0.25">
      <c r="A2335" s="11" t="s">
        <v>787</v>
      </c>
      <c r="B2335" s="12" t="s">
        <v>32</v>
      </c>
      <c r="C2335" s="6">
        <v>118274</v>
      </c>
      <c r="D2335" s="5">
        <v>253</v>
      </c>
      <c r="E2335" s="5">
        <v>2.1</v>
      </c>
      <c r="F2335" s="5">
        <v>53</v>
      </c>
      <c r="G2335" s="5">
        <v>0.4</v>
      </c>
      <c r="H2335" s="5">
        <v>249</v>
      </c>
      <c r="I2335" s="11"/>
      <c r="J2335" s="11"/>
    </row>
    <row r="2336" spans="1:10" ht="19.5" customHeight="1" x14ac:dyDescent="0.25">
      <c r="A2336" s="11" t="s">
        <v>793</v>
      </c>
      <c r="B2336" s="12" t="s">
        <v>32</v>
      </c>
      <c r="C2336" s="6">
        <v>16741</v>
      </c>
      <c r="D2336" s="5">
        <v>-119</v>
      </c>
      <c r="E2336" s="5">
        <v>-7.1</v>
      </c>
      <c r="F2336" s="5">
        <v>3</v>
      </c>
      <c r="G2336" s="5">
        <v>0.2</v>
      </c>
      <c r="H2336" s="5">
        <v>80</v>
      </c>
      <c r="I2336" s="11"/>
      <c r="J2336" s="11"/>
    </row>
    <row r="2337" spans="1:10" ht="19.5" customHeight="1" x14ac:dyDescent="0.25">
      <c r="A2337" s="11" t="s">
        <v>804</v>
      </c>
      <c r="B2337" s="12" t="s">
        <v>32</v>
      </c>
      <c r="C2337" s="6">
        <v>19160</v>
      </c>
      <c r="D2337" s="5">
        <v>96</v>
      </c>
      <c r="E2337" s="5">
        <v>5</v>
      </c>
      <c r="F2337" s="5">
        <v>16</v>
      </c>
      <c r="G2337" s="5">
        <v>0.8</v>
      </c>
      <c r="H2337" s="5">
        <v>-37</v>
      </c>
      <c r="I2337" s="11"/>
      <c r="J2337" s="11"/>
    </row>
    <row r="2338" spans="1:10" ht="19.5" customHeight="1" x14ac:dyDescent="0.25">
      <c r="A2338" s="11" t="s">
        <v>844</v>
      </c>
      <c r="B2338" s="12" t="s">
        <v>32</v>
      </c>
      <c r="C2338" s="6">
        <v>27838</v>
      </c>
      <c r="D2338" s="5">
        <v>19</v>
      </c>
      <c r="E2338" s="5">
        <v>0.7</v>
      </c>
      <c r="F2338" s="5">
        <v>2</v>
      </c>
      <c r="G2338" s="5">
        <v>0.1</v>
      </c>
      <c r="H2338" s="5">
        <v>-35</v>
      </c>
      <c r="I2338" s="11"/>
      <c r="J2338" s="11"/>
    </row>
    <row r="2339" spans="1:10" ht="19.5" customHeight="1" x14ac:dyDescent="0.25">
      <c r="A2339" s="11" t="s">
        <v>888</v>
      </c>
      <c r="B2339" s="12" t="s">
        <v>32</v>
      </c>
      <c r="C2339" s="6">
        <v>79175</v>
      </c>
      <c r="D2339" s="5">
        <v>-166</v>
      </c>
      <c r="E2339" s="5">
        <v>-2.1</v>
      </c>
      <c r="F2339" s="5">
        <v>53</v>
      </c>
      <c r="G2339" s="5">
        <v>0.7</v>
      </c>
      <c r="H2339" s="5">
        <v>-40</v>
      </c>
      <c r="I2339" s="11"/>
      <c r="J2339" s="11"/>
    </row>
    <row r="2340" spans="1:10" ht="19.5" customHeight="1" x14ac:dyDescent="0.25">
      <c r="A2340" s="11" t="s">
        <v>889</v>
      </c>
      <c r="B2340" s="12" t="s">
        <v>32</v>
      </c>
      <c r="C2340" s="6">
        <v>135732</v>
      </c>
      <c r="D2340" s="5">
        <v>-14</v>
      </c>
      <c r="E2340" s="5">
        <v>-0.1</v>
      </c>
      <c r="F2340" s="5">
        <v>92</v>
      </c>
      <c r="G2340" s="5">
        <v>0.7</v>
      </c>
      <c r="H2340" s="5">
        <v>467</v>
      </c>
      <c r="I2340" s="11"/>
      <c r="J2340" s="11"/>
    </row>
    <row r="2341" spans="1:10" ht="19.5" customHeight="1" x14ac:dyDescent="0.25">
      <c r="A2341" s="11" t="s">
        <v>893</v>
      </c>
      <c r="B2341" s="12" t="s">
        <v>32</v>
      </c>
      <c r="C2341" s="6">
        <v>40310</v>
      </c>
      <c r="D2341" s="5">
        <v>121</v>
      </c>
      <c r="E2341" s="5">
        <v>3</v>
      </c>
      <c r="F2341" s="5">
        <v>2</v>
      </c>
      <c r="G2341" s="5">
        <v>0</v>
      </c>
      <c r="H2341" s="5">
        <v>-98</v>
      </c>
      <c r="I2341" s="11"/>
      <c r="J2341" s="11"/>
    </row>
    <row r="2342" spans="1:10" ht="19.5" customHeight="1" x14ac:dyDescent="0.25">
      <c r="A2342" s="11" t="s">
        <v>897</v>
      </c>
      <c r="B2342" s="12" t="s">
        <v>32</v>
      </c>
      <c r="C2342" s="6">
        <v>15308</v>
      </c>
      <c r="D2342" s="5">
        <v>187</v>
      </c>
      <c r="E2342" s="5">
        <v>12.3</v>
      </c>
      <c r="F2342" s="5">
        <v>2</v>
      </c>
      <c r="G2342" s="5">
        <v>0.1</v>
      </c>
      <c r="H2342" s="5">
        <v>-19</v>
      </c>
      <c r="I2342" s="11"/>
      <c r="J2342" s="11"/>
    </row>
    <row r="2343" spans="1:10" ht="19.5" customHeight="1" x14ac:dyDescent="0.25">
      <c r="A2343" s="11" t="s">
        <v>953</v>
      </c>
      <c r="B2343" s="12" t="s">
        <v>32</v>
      </c>
      <c r="C2343" s="6">
        <v>952085</v>
      </c>
      <c r="D2343" s="6">
        <v>-11588</v>
      </c>
      <c r="E2343" s="5">
        <v>-12.2</v>
      </c>
      <c r="F2343" s="6">
        <v>2975</v>
      </c>
      <c r="G2343" s="5">
        <v>3.1</v>
      </c>
      <c r="H2343" s="6">
        <v>5318</v>
      </c>
      <c r="I2343" s="11"/>
      <c r="J2343" s="11"/>
    </row>
    <row r="2344" spans="1:10" ht="19.5" customHeight="1" x14ac:dyDescent="0.25">
      <c r="A2344" s="11" t="s">
        <v>969</v>
      </c>
      <c r="B2344" s="12" t="s">
        <v>32</v>
      </c>
      <c r="C2344" s="6">
        <v>45625</v>
      </c>
      <c r="D2344" s="5">
        <v>66</v>
      </c>
      <c r="E2344" s="5">
        <v>1.5</v>
      </c>
      <c r="F2344" s="5">
        <v>6</v>
      </c>
      <c r="G2344" s="5">
        <v>0.1</v>
      </c>
      <c r="H2344" s="5">
        <v>200</v>
      </c>
      <c r="I2344" s="11"/>
      <c r="J2344" s="11"/>
    </row>
    <row r="2345" spans="1:10" ht="19.5" customHeight="1" x14ac:dyDescent="0.25">
      <c r="A2345" s="11" t="s">
        <v>1045</v>
      </c>
      <c r="B2345" s="12" t="s">
        <v>32</v>
      </c>
      <c r="C2345" s="6">
        <v>37553</v>
      </c>
      <c r="D2345" s="5">
        <v>99</v>
      </c>
      <c r="E2345" s="5">
        <v>2.6</v>
      </c>
      <c r="F2345" s="5">
        <v>19</v>
      </c>
      <c r="G2345" s="5">
        <v>0.5</v>
      </c>
      <c r="H2345" s="5">
        <v>-34</v>
      </c>
      <c r="I2345" s="11"/>
      <c r="J2345" s="11"/>
    </row>
    <row r="2346" spans="1:10" ht="19.5" customHeight="1" x14ac:dyDescent="0.25">
      <c r="A2346" s="11" t="s">
        <v>1060</v>
      </c>
      <c r="B2346" s="12" t="s">
        <v>32</v>
      </c>
      <c r="C2346" s="6">
        <v>35254</v>
      </c>
      <c r="D2346" s="5">
        <v>8</v>
      </c>
      <c r="E2346" s="5">
        <v>0.2</v>
      </c>
      <c r="F2346" s="5">
        <v>14</v>
      </c>
      <c r="G2346" s="5">
        <v>0.4</v>
      </c>
      <c r="H2346" s="5">
        <v>-140</v>
      </c>
      <c r="I2346" s="11"/>
      <c r="J2346" s="11"/>
    </row>
    <row r="2347" spans="1:10" ht="19.5" customHeight="1" x14ac:dyDescent="0.25">
      <c r="A2347" s="11" t="s">
        <v>1079</v>
      </c>
      <c r="B2347" s="12" t="s">
        <v>32</v>
      </c>
      <c r="C2347" s="6">
        <v>186059</v>
      </c>
      <c r="D2347" s="5">
        <v>175</v>
      </c>
      <c r="E2347" s="5">
        <v>0.9</v>
      </c>
      <c r="F2347" s="5">
        <v>229</v>
      </c>
      <c r="G2347" s="5">
        <v>1.2</v>
      </c>
      <c r="H2347" s="6">
        <v>1011</v>
      </c>
      <c r="I2347" s="11"/>
      <c r="J2347" s="11"/>
    </row>
    <row r="2348" spans="1:10" ht="19.5" customHeight="1" x14ac:dyDescent="0.25">
      <c r="A2348" s="11" t="s">
        <v>1084</v>
      </c>
      <c r="B2348" s="12" t="s">
        <v>32</v>
      </c>
      <c r="C2348" s="6">
        <v>88429</v>
      </c>
      <c r="D2348" s="5">
        <v>126</v>
      </c>
      <c r="E2348" s="5">
        <v>1.4</v>
      </c>
      <c r="F2348" s="5">
        <v>73</v>
      </c>
      <c r="G2348" s="5">
        <v>0.8</v>
      </c>
      <c r="H2348" s="5">
        <v>58</v>
      </c>
      <c r="I2348" s="11"/>
      <c r="J2348" s="11"/>
    </row>
    <row r="2349" spans="1:10" ht="19.5" customHeight="1" x14ac:dyDescent="0.25">
      <c r="A2349" s="11" t="s">
        <v>1123</v>
      </c>
      <c r="B2349" s="12" t="s">
        <v>32</v>
      </c>
      <c r="C2349" s="6">
        <v>41901</v>
      </c>
      <c r="D2349" s="5">
        <v>309</v>
      </c>
      <c r="E2349" s="5">
        <v>7.4</v>
      </c>
      <c r="F2349" s="5">
        <v>49</v>
      </c>
      <c r="G2349" s="5">
        <v>1.2</v>
      </c>
      <c r="H2349" s="5">
        <v>115</v>
      </c>
      <c r="I2349" s="11"/>
      <c r="J2349" s="11"/>
    </row>
    <row r="2350" spans="1:10" ht="19.5" customHeight="1" x14ac:dyDescent="0.25">
      <c r="A2350" s="11" t="s">
        <v>1141</v>
      </c>
      <c r="B2350" s="12" t="s">
        <v>32</v>
      </c>
      <c r="C2350" s="6">
        <v>43450</v>
      </c>
      <c r="D2350" s="5">
        <v>156</v>
      </c>
      <c r="E2350" s="5">
        <v>3.6</v>
      </c>
      <c r="F2350" s="5">
        <v>16</v>
      </c>
      <c r="G2350" s="5">
        <v>0.4</v>
      </c>
      <c r="H2350" s="5">
        <v>-16</v>
      </c>
      <c r="I2350" s="11"/>
      <c r="J2350" s="11"/>
    </row>
    <row r="2351" spans="1:10" ht="19.5" customHeight="1" x14ac:dyDescent="0.25">
      <c r="A2351" s="11" t="s">
        <v>1145</v>
      </c>
      <c r="B2351" s="12" t="s">
        <v>32</v>
      </c>
      <c r="C2351" s="6">
        <v>70474</v>
      </c>
      <c r="D2351" s="5">
        <v>49</v>
      </c>
      <c r="E2351" s="5">
        <v>0.7</v>
      </c>
      <c r="F2351" s="5">
        <v>65</v>
      </c>
      <c r="G2351" s="5">
        <v>0.9</v>
      </c>
      <c r="H2351" s="5">
        <v>176</v>
      </c>
      <c r="I2351" s="11"/>
      <c r="J2351" s="11"/>
    </row>
    <row r="2352" spans="1:10" ht="19.5" customHeight="1" x14ac:dyDescent="0.25">
      <c r="A2352" s="11" t="s">
        <v>1159</v>
      </c>
      <c r="B2352" s="12" t="s">
        <v>32</v>
      </c>
      <c r="C2352" s="6">
        <v>13442</v>
      </c>
      <c r="D2352" s="5">
        <v>41</v>
      </c>
      <c r="E2352" s="5">
        <v>3.1</v>
      </c>
      <c r="F2352" s="5">
        <v>21</v>
      </c>
      <c r="G2352" s="5">
        <v>1.6</v>
      </c>
      <c r="H2352" s="5">
        <v>-43</v>
      </c>
      <c r="I2352" s="11"/>
      <c r="J2352" s="11"/>
    </row>
    <row r="2353" spans="1:10" ht="19.5" customHeight="1" x14ac:dyDescent="0.25">
      <c r="A2353" s="11" t="s">
        <v>1173</v>
      </c>
      <c r="B2353" s="12" t="s">
        <v>32</v>
      </c>
      <c r="C2353" s="6">
        <v>196071</v>
      </c>
      <c r="D2353" s="5">
        <v>260</v>
      </c>
      <c r="E2353" s="5">
        <v>1.3</v>
      </c>
      <c r="F2353" s="5">
        <v>112</v>
      </c>
      <c r="G2353" s="5">
        <v>0.6</v>
      </c>
      <c r="H2353" s="5">
        <v>701</v>
      </c>
      <c r="I2353" s="11"/>
      <c r="J2353" s="11"/>
    </row>
    <row r="2354" spans="1:10" ht="19.5" customHeight="1" x14ac:dyDescent="0.25">
      <c r="A2354" s="11" t="s">
        <v>1194</v>
      </c>
      <c r="B2354" s="12" t="s">
        <v>32</v>
      </c>
      <c r="C2354" s="6">
        <v>17516</v>
      </c>
      <c r="D2354" s="5">
        <v>-2</v>
      </c>
      <c r="E2354" s="5">
        <v>-0.1</v>
      </c>
      <c r="F2354" s="5">
        <v>11</v>
      </c>
      <c r="G2354" s="5">
        <v>0.6</v>
      </c>
      <c r="H2354" s="5">
        <v>-11</v>
      </c>
      <c r="I2354" s="11"/>
      <c r="J2354" s="11"/>
    </row>
    <row r="2355" spans="1:10" ht="19.5" customHeight="1" x14ac:dyDescent="0.25">
      <c r="A2355" s="11" t="s">
        <v>1209</v>
      </c>
      <c r="B2355" s="12" t="s">
        <v>32</v>
      </c>
      <c r="C2355" s="6">
        <v>162309</v>
      </c>
      <c r="D2355" s="5">
        <v>282</v>
      </c>
      <c r="E2355" s="5">
        <v>1.7</v>
      </c>
      <c r="F2355" s="5">
        <v>107</v>
      </c>
      <c r="G2355" s="5">
        <v>0.7</v>
      </c>
      <c r="H2355" s="5">
        <v>506</v>
      </c>
      <c r="I2355" s="11"/>
      <c r="J2355" s="11"/>
    </row>
    <row r="2356" spans="1:10" ht="19.5" customHeight="1" x14ac:dyDescent="0.25">
      <c r="A2356" s="11" t="s">
        <v>1227</v>
      </c>
      <c r="B2356" s="12" t="s">
        <v>32</v>
      </c>
      <c r="C2356" s="6">
        <v>14151</v>
      </c>
      <c r="D2356" s="5">
        <v>57</v>
      </c>
      <c r="E2356" s="5">
        <v>4</v>
      </c>
      <c r="F2356" s="5">
        <v>22</v>
      </c>
      <c r="G2356" s="5">
        <v>1.6</v>
      </c>
      <c r="H2356" s="5">
        <v>-18</v>
      </c>
      <c r="I2356" s="11"/>
      <c r="J2356" s="11"/>
    </row>
    <row r="2357" spans="1:10" ht="19.5" customHeight="1" x14ac:dyDescent="0.25">
      <c r="A2357" s="11" t="s">
        <v>1267</v>
      </c>
      <c r="B2357" s="12" t="s">
        <v>32</v>
      </c>
      <c r="C2357" s="6">
        <v>63981</v>
      </c>
      <c r="D2357" s="5">
        <v>189</v>
      </c>
      <c r="E2357" s="5">
        <v>3</v>
      </c>
      <c r="F2357" s="5">
        <v>51</v>
      </c>
      <c r="G2357" s="5">
        <v>0.8</v>
      </c>
      <c r="H2357" s="5">
        <v>141</v>
      </c>
      <c r="I2357" s="11"/>
      <c r="J2357" s="11"/>
    </row>
    <row r="2358" spans="1:10" ht="19.5" customHeight="1" x14ac:dyDescent="0.25">
      <c r="A2358" s="11" t="s">
        <v>1269</v>
      </c>
      <c r="B2358" s="12" t="s">
        <v>32</v>
      </c>
      <c r="C2358" s="6">
        <v>16418</v>
      </c>
      <c r="D2358" s="5">
        <v>98</v>
      </c>
      <c r="E2358" s="5">
        <v>6</v>
      </c>
      <c r="F2358" s="5">
        <v>1</v>
      </c>
      <c r="G2358" s="5">
        <v>0.1</v>
      </c>
      <c r="H2358" s="5">
        <v>-29</v>
      </c>
      <c r="I2358" s="11"/>
      <c r="J2358" s="11"/>
    </row>
    <row r="2359" spans="1:10" ht="19.5" customHeight="1" x14ac:dyDescent="0.25">
      <c r="A2359" s="11" t="s">
        <v>1290</v>
      </c>
      <c r="B2359" s="12" t="s">
        <v>32</v>
      </c>
      <c r="C2359" s="6">
        <v>40935</v>
      </c>
      <c r="D2359" s="5">
        <v>-3</v>
      </c>
      <c r="E2359" s="5">
        <v>-0.1</v>
      </c>
      <c r="F2359" s="5">
        <v>12</v>
      </c>
      <c r="G2359" s="5">
        <v>0.3</v>
      </c>
      <c r="H2359" s="5">
        <v>-13</v>
      </c>
      <c r="I2359" s="11"/>
      <c r="J2359" s="11"/>
    </row>
    <row r="2360" spans="1:10" ht="19.5" customHeight="1" x14ac:dyDescent="0.25">
      <c r="A2360" s="11" t="s">
        <v>1292</v>
      </c>
      <c r="B2360" s="12" t="s">
        <v>32</v>
      </c>
      <c r="C2360" s="6">
        <v>115344</v>
      </c>
      <c r="D2360" s="5">
        <v>-95</v>
      </c>
      <c r="E2360" s="5">
        <v>-0.8</v>
      </c>
      <c r="F2360" s="5">
        <v>140</v>
      </c>
      <c r="G2360" s="5">
        <v>1.2</v>
      </c>
      <c r="H2360" s="5">
        <v>177</v>
      </c>
      <c r="I2360" s="11"/>
      <c r="J2360" s="11"/>
    </row>
    <row r="2361" spans="1:10" ht="19.5" customHeight="1" x14ac:dyDescent="0.25">
      <c r="A2361" s="11" t="s">
        <v>1325</v>
      </c>
      <c r="B2361" s="12" t="s">
        <v>32</v>
      </c>
      <c r="C2361" s="6">
        <v>88703</v>
      </c>
      <c r="D2361" s="5">
        <v>628</v>
      </c>
      <c r="E2361" s="5">
        <v>7.1</v>
      </c>
      <c r="F2361" s="5">
        <v>42</v>
      </c>
      <c r="G2361" s="5">
        <v>0.5</v>
      </c>
      <c r="H2361" s="5">
        <v>388</v>
      </c>
      <c r="I2361" s="11"/>
      <c r="J2361" s="11"/>
    </row>
    <row r="2362" spans="1:10" ht="19.5" customHeight="1" x14ac:dyDescent="0.25">
      <c r="A2362" s="11" t="s">
        <v>1390</v>
      </c>
      <c r="B2362" s="12" t="s">
        <v>32</v>
      </c>
      <c r="C2362" s="6">
        <v>20321</v>
      </c>
      <c r="D2362" s="5">
        <v>-10</v>
      </c>
      <c r="E2362" s="5">
        <v>-0.5</v>
      </c>
      <c r="F2362" s="5">
        <v>5</v>
      </c>
      <c r="G2362" s="5">
        <v>0.2</v>
      </c>
      <c r="H2362" s="5">
        <v>51</v>
      </c>
      <c r="I2362" s="11"/>
      <c r="J2362" s="11"/>
    </row>
    <row r="2363" spans="1:10" ht="19.5" customHeight="1" x14ac:dyDescent="0.25">
      <c r="A2363" s="11" t="s">
        <v>1419</v>
      </c>
      <c r="B2363" s="12" t="s">
        <v>32</v>
      </c>
      <c r="C2363" s="6">
        <v>29472</v>
      </c>
      <c r="D2363" s="5">
        <v>-342</v>
      </c>
      <c r="E2363" s="5">
        <v>-11.6</v>
      </c>
      <c r="F2363" s="5">
        <v>42</v>
      </c>
      <c r="G2363" s="5">
        <v>1.4</v>
      </c>
      <c r="H2363" s="5">
        <v>146</v>
      </c>
      <c r="I2363" s="11"/>
      <c r="J2363" s="11"/>
    </row>
    <row r="2364" spans="1:10" ht="19.5" customHeight="1" x14ac:dyDescent="0.25">
      <c r="A2364" s="11" t="s">
        <v>1458</v>
      </c>
      <c r="B2364" s="12" t="s">
        <v>32</v>
      </c>
      <c r="C2364" s="6">
        <v>30759</v>
      </c>
      <c r="D2364" s="5">
        <v>122</v>
      </c>
      <c r="E2364" s="5">
        <v>4</v>
      </c>
      <c r="F2364" s="5">
        <v>4</v>
      </c>
      <c r="G2364" s="5">
        <v>0.1</v>
      </c>
      <c r="H2364" s="5">
        <v>93</v>
      </c>
      <c r="I2364" s="11"/>
      <c r="J2364" s="11"/>
    </row>
    <row r="2365" spans="1:10" ht="19.5" customHeight="1" x14ac:dyDescent="0.25">
      <c r="A2365" s="11" t="s">
        <v>1462</v>
      </c>
      <c r="B2365" s="12" t="s">
        <v>32</v>
      </c>
      <c r="C2365" s="6">
        <v>21683</v>
      </c>
      <c r="D2365" s="5">
        <v>335</v>
      </c>
      <c r="E2365" s="5">
        <v>15.5</v>
      </c>
      <c r="F2365" s="5">
        <v>15</v>
      </c>
      <c r="G2365" s="5">
        <v>0.7</v>
      </c>
      <c r="H2365" s="5">
        <v>-130</v>
      </c>
      <c r="I2365" s="11"/>
      <c r="J2365" s="11"/>
    </row>
    <row r="2366" spans="1:10" ht="19.5" customHeight="1" x14ac:dyDescent="0.25">
      <c r="A2366" s="11" t="s">
        <v>1479</v>
      </c>
      <c r="B2366" s="12" t="s">
        <v>32</v>
      </c>
      <c r="C2366" s="6">
        <v>103082</v>
      </c>
      <c r="D2366" s="5">
        <v>152</v>
      </c>
      <c r="E2366" s="5">
        <v>1.5</v>
      </c>
      <c r="F2366" s="5">
        <v>52</v>
      </c>
      <c r="G2366" s="5">
        <v>0.5</v>
      </c>
      <c r="H2366" s="5">
        <v>108</v>
      </c>
      <c r="I2366" s="11"/>
      <c r="J2366" s="11"/>
    </row>
    <row r="2367" spans="1:10" ht="19.5" customHeight="1" x14ac:dyDescent="0.25">
      <c r="A2367" s="11" t="s">
        <v>1488</v>
      </c>
      <c r="B2367" s="12" t="s">
        <v>32</v>
      </c>
      <c r="C2367" s="6">
        <v>15758</v>
      </c>
      <c r="D2367" s="5">
        <v>204</v>
      </c>
      <c r="E2367" s="5">
        <v>13</v>
      </c>
      <c r="F2367" s="5">
        <v>8</v>
      </c>
      <c r="G2367" s="5">
        <v>0.5</v>
      </c>
      <c r="H2367" s="5">
        <v>-65</v>
      </c>
      <c r="I2367" s="11"/>
      <c r="J2367" s="11"/>
    </row>
    <row r="2368" spans="1:10" ht="19.5" customHeight="1" x14ac:dyDescent="0.25">
      <c r="A2368" s="11" t="s">
        <v>1489</v>
      </c>
      <c r="B2368" s="12" t="s">
        <v>32</v>
      </c>
      <c r="C2368" s="6">
        <v>135101</v>
      </c>
      <c r="D2368" s="5">
        <v>402</v>
      </c>
      <c r="E2368" s="5">
        <v>3</v>
      </c>
      <c r="F2368" s="5">
        <v>93</v>
      </c>
      <c r="G2368" s="5">
        <v>0.7</v>
      </c>
      <c r="H2368" s="5">
        <v>244</v>
      </c>
      <c r="I2368" s="11"/>
      <c r="J2368" s="11"/>
    </row>
    <row r="2369" spans="1:10" ht="19.5" customHeight="1" x14ac:dyDescent="0.25">
      <c r="A2369" s="11" t="s">
        <v>1496</v>
      </c>
      <c r="B2369" s="12" t="s">
        <v>32</v>
      </c>
      <c r="C2369" s="6">
        <v>400621</v>
      </c>
      <c r="D2369" s="6">
        <v>1425</v>
      </c>
      <c r="E2369" s="5">
        <v>3.6</v>
      </c>
      <c r="F2369" s="5">
        <v>548</v>
      </c>
      <c r="G2369" s="5">
        <v>1.4</v>
      </c>
      <c r="H2369" s="5">
        <v>455</v>
      </c>
      <c r="I2369" s="11"/>
      <c r="J2369" s="11"/>
    </row>
    <row r="2370" spans="1:10" ht="19.5" customHeight="1" x14ac:dyDescent="0.25">
      <c r="A2370" s="11" t="s">
        <v>1497</v>
      </c>
      <c r="B2370" s="12" t="s">
        <v>32</v>
      </c>
      <c r="C2370" s="6">
        <v>51225</v>
      </c>
      <c r="D2370" s="5">
        <v>41</v>
      </c>
      <c r="E2370" s="5">
        <v>0.8</v>
      </c>
      <c r="F2370" s="5">
        <v>20</v>
      </c>
      <c r="G2370" s="5">
        <v>0.4</v>
      </c>
      <c r="H2370" s="5">
        <v>-189</v>
      </c>
      <c r="I2370" s="11"/>
      <c r="J2370" s="11"/>
    </row>
    <row r="2371" spans="1:10" ht="19.5" customHeight="1" x14ac:dyDescent="0.25">
      <c r="A2371" s="11" t="s">
        <v>1498</v>
      </c>
      <c r="B2371" s="12" t="s">
        <v>32</v>
      </c>
      <c r="C2371" s="6">
        <v>24369</v>
      </c>
      <c r="D2371" s="5">
        <v>241</v>
      </c>
      <c r="E2371" s="5">
        <v>9.9</v>
      </c>
      <c r="F2371" s="5">
        <v>16</v>
      </c>
      <c r="G2371" s="5">
        <v>0.7</v>
      </c>
      <c r="H2371" s="5">
        <v>-19</v>
      </c>
      <c r="I2371" s="11"/>
      <c r="J2371" s="11"/>
    </row>
    <row r="2372" spans="1:10" ht="19.5" customHeight="1" x14ac:dyDescent="0.25">
      <c r="A2372" s="11" t="s">
        <v>1538</v>
      </c>
      <c r="B2372" s="12" t="s">
        <v>32</v>
      </c>
      <c r="C2372" s="6">
        <v>170414</v>
      </c>
      <c r="D2372" s="5">
        <v>306</v>
      </c>
      <c r="E2372" s="5">
        <v>1.8</v>
      </c>
      <c r="F2372" s="5">
        <v>124</v>
      </c>
      <c r="G2372" s="5">
        <v>0.7</v>
      </c>
      <c r="H2372" s="5">
        <v>432</v>
      </c>
      <c r="I2372" s="11"/>
      <c r="J2372" s="11"/>
    </row>
    <row r="2373" spans="1:10" ht="19.5" customHeight="1" x14ac:dyDescent="0.25">
      <c r="A2373" s="11" t="s">
        <v>1543</v>
      </c>
      <c r="B2373" s="12" t="s">
        <v>32</v>
      </c>
      <c r="C2373" s="6">
        <v>73126</v>
      </c>
      <c r="D2373" s="5">
        <v>-150</v>
      </c>
      <c r="E2373" s="5">
        <v>-2.1</v>
      </c>
      <c r="F2373" s="5">
        <v>18</v>
      </c>
      <c r="G2373" s="5">
        <v>0.2</v>
      </c>
      <c r="H2373" s="5">
        <v>65</v>
      </c>
      <c r="I2373" s="11"/>
      <c r="J2373" s="11"/>
    </row>
    <row r="2374" spans="1:10" ht="19.5" customHeight="1" x14ac:dyDescent="0.25">
      <c r="A2374" s="11" t="s">
        <v>130</v>
      </c>
      <c r="B2374" s="12" t="s">
        <v>131</v>
      </c>
      <c r="C2374" s="6">
        <v>16497</v>
      </c>
      <c r="D2374" s="5">
        <v>-176</v>
      </c>
      <c r="E2374" s="5">
        <v>-10.6</v>
      </c>
      <c r="F2374" s="5">
        <v>-5</v>
      </c>
      <c r="G2374" s="5">
        <v>-0.3</v>
      </c>
      <c r="H2374" s="5">
        <v>-41</v>
      </c>
      <c r="I2374" s="11"/>
      <c r="J2374" s="11"/>
    </row>
    <row r="2375" spans="1:10" ht="19.5" customHeight="1" x14ac:dyDescent="0.25">
      <c r="A2375" s="11" t="s">
        <v>169</v>
      </c>
      <c r="B2375" s="12" t="s">
        <v>131</v>
      </c>
      <c r="C2375" s="6">
        <v>114920</v>
      </c>
      <c r="D2375" s="6">
        <v>1276</v>
      </c>
      <c r="E2375" s="5">
        <v>11.2</v>
      </c>
      <c r="F2375" s="5">
        <v>-5</v>
      </c>
      <c r="G2375" s="5">
        <v>0</v>
      </c>
      <c r="H2375" s="5">
        <v>375</v>
      </c>
      <c r="I2375" s="11"/>
      <c r="J2375" s="11"/>
    </row>
    <row r="2376" spans="1:10" ht="19.5" customHeight="1" x14ac:dyDescent="0.25">
      <c r="A2376" s="11" t="s">
        <v>198</v>
      </c>
      <c r="B2376" s="12" t="s">
        <v>131</v>
      </c>
      <c r="C2376" s="6">
        <v>22349</v>
      </c>
      <c r="D2376" s="5">
        <v>-366</v>
      </c>
      <c r="E2376" s="5">
        <v>-16.2</v>
      </c>
      <c r="F2376" s="5">
        <v>-4</v>
      </c>
      <c r="G2376" s="5">
        <v>-0.2</v>
      </c>
      <c r="H2376" s="5">
        <v>-78</v>
      </c>
      <c r="I2376" s="11"/>
      <c r="J2376" s="11"/>
    </row>
    <row r="2377" spans="1:10" ht="19.5" customHeight="1" x14ac:dyDescent="0.25">
      <c r="A2377" s="11" t="s">
        <v>215</v>
      </c>
      <c r="B2377" s="12" t="s">
        <v>131</v>
      </c>
      <c r="C2377" s="6">
        <v>14237</v>
      </c>
      <c r="D2377" s="5">
        <v>-91</v>
      </c>
      <c r="E2377" s="5">
        <v>-6.4</v>
      </c>
      <c r="F2377" s="5">
        <v>-2</v>
      </c>
      <c r="G2377" s="5">
        <v>-0.1</v>
      </c>
      <c r="H2377" s="5">
        <v>-10</v>
      </c>
      <c r="I2377" s="11"/>
      <c r="J2377" s="11"/>
    </row>
    <row r="2378" spans="1:10" ht="19.5" customHeight="1" x14ac:dyDescent="0.25">
      <c r="A2378" s="11" t="s">
        <v>226</v>
      </c>
      <c r="B2378" s="12" t="s">
        <v>131</v>
      </c>
      <c r="C2378" s="6">
        <v>22443</v>
      </c>
      <c r="D2378" s="5">
        <v>-124</v>
      </c>
      <c r="E2378" s="5">
        <v>-5.5</v>
      </c>
      <c r="F2378" s="5">
        <v>-7</v>
      </c>
      <c r="G2378" s="5">
        <v>-0.3</v>
      </c>
      <c r="H2378" s="5">
        <v>-133</v>
      </c>
      <c r="I2378" s="11"/>
      <c r="J2378" s="11"/>
    </row>
    <row r="2379" spans="1:10" ht="19.5" customHeight="1" x14ac:dyDescent="0.25">
      <c r="A2379" s="11" t="s">
        <v>255</v>
      </c>
      <c r="B2379" s="12" t="s">
        <v>131</v>
      </c>
      <c r="C2379" s="6">
        <v>94958</v>
      </c>
      <c r="D2379" s="5">
        <v>-769</v>
      </c>
      <c r="E2379" s="5">
        <v>-8.1</v>
      </c>
      <c r="F2379" s="5">
        <v>69</v>
      </c>
      <c r="G2379" s="5">
        <v>0.7</v>
      </c>
      <c r="H2379" s="5">
        <v>-8</v>
      </c>
      <c r="I2379" s="11"/>
      <c r="J2379" s="11"/>
    </row>
    <row r="2380" spans="1:10" ht="19.5" customHeight="1" x14ac:dyDescent="0.25">
      <c r="A2380" s="11" t="s">
        <v>521</v>
      </c>
      <c r="B2380" s="12" t="s">
        <v>131</v>
      </c>
      <c r="C2380" s="6">
        <v>43521</v>
      </c>
      <c r="D2380" s="5">
        <v>-387</v>
      </c>
      <c r="E2380" s="5">
        <v>-8.8000000000000007</v>
      </c>
      <c r="F2380" s="5">
        <v>11</v>
      </c>
      <c r="G2380" s="5">
        <v>0.3</v>
      </c>
      <c r="H2380" s="5">
        <v>-206</v>
      </c>
      <c r="I2380" s="11"/>
      <c r="J2380" s="11"/>
    </row>
    <row r="2381" spans="1:10" ht="19.5" customHeight="1" x14ac:dyDescent="0.25">
      <c r="A2381" s="11" t="s">
        <v>595</v>
      </c>
      <c r="B2381" s="12" t="s">
        <v>131</v>
      </c>
      <c r="C2381" s="6">
        <v>11670</v>
      </c>
      <c r="D2381" s="5">
        <v>27</v>
      </c>
      <c r="E2381" s="5">
        <v>2.2999999999999998</v>
      </c>
      <c r="F2381" s="5">
        <v>-2</v>
      </c>
      <c r="G2381" s="5">
        <v>-0.2</v>
      </c>
      <c r="H2381" s="5">
        <v>2</v>
      </c>
      <c r="I2381" s="11"/>
      <c r="J2381" s="11"/>
    </row>
    <row r="2382" spans="1:10" ht="19.5" customHeight="1" x14ac:dyDescent="0.25">
      <c r="A2382" s="11" t="s">
        <v>605</v>
      </c>
      <c r="B2382" s="12" t="s">
        <v>131</v>
      </c>
      <c r="C2382" s="6">
        <v>35287</v>
      </c>
      <c r="D2382" s="5">
        <v>-182</v>
      </c>
      <c r="E2382" s="5">
        <v>-5.0999999999999996</v>
      </c>
      <c r="F2382" s="5">
        <v>96</v>
      </c>
      <c r="G2382" s="5">
        <v>2.7</v>
      </c>
      <c r="H2382" s="5">
        <v>-120</v>
      </c>
      <c r="I2382" s="11"/>
      <c r="J2382" s="11"/>
    </row>
    <row r="2383" spans="1:10" ht="19.5" customHeight="1" x14ac:dyDescent="0.25">
      <c r="A2383" s="11" t="s">
        <v>629</v>
      </c>
      <c r="B2383" s="12" t="s">
        <v>131</v>
      </c>
      <c r="C2383" s="6">
        <v>23471</v>
      </c>
      <c r="D2383" s="5">
        <v>155</v>
      </c>
      <c r="E2383" s="5">
        <v>6.6</v>
      </c>
      <c r="F2383" s="5">
        <v>-7</v>
      </c>
      <c r="G2383" s="5">
        <v>-0.3</v>
      </c>
      <c r="H2383" s="5">
        <v>-19</v>
      </c>
      <c r="I2383" s="11"/>
      <c r="J2383" s="11"/>
    </row>
    <row r="2384" spans="1:10" ht="19.5" customHeight="1" x14ac:dyDescent="0.25">
      <c r="A2384" s="11" t="s">
        <v>632</v>
      </c>
      <c r="B2384" s="12" t="s">
        <v>131</v>
      </c>
      <c r="C2384" s="6">
        <v>29448</v>
      </c>
      <c r="D2384" s="5">
        <v>-27</v>
      </c>
      <c r="E2384" s="5">
        <v>-0.9</v>
      </c>
      <c r="F2384" s="5">
        <v>15</v>
      </c>
      <c r="G2384" s="5">
        <v>0.5</v>
      </c>
      <c r="H2384" s="5">
        <v>-159</v>
      </c>
      <c r="I2384" s="11"/>
      <c r="J2384" s="11"/>
    </row>
    <row r="2385" spans="1:10" ht="19.5" customHeight="1" x14ac:dyDescent="0.25">
      <c r="A2385" s="11" t="s">
        <v>638</v>
      </c>
      <c r="B2385" s="12" t="s">
        <v>131</v>
      </c>
      <c r="C2385" s="6">
        <v>13717</v>
      </c>
      <c r="D2385" s="5">
        <v>-26</v>
      </c>
      <c r="E2385" s="5">
        <v>-1.9</v>
      </c>
      <c r="F2385" s="5">
        <v>37</v>
      </c>
      <c r="G2385" s="5">
        <v>2.7</v>
      </c>
      <c r="H2385" s="5">
        <v>-24</v>
      </c>
      <c r="I2385" s="11"/>
      <c r="J2385" s="11"/>
    </row>
    <row r="2386" spans="1:10" ht="19.5" customHeight="1" x14ac:dyDescent="0.25">
      <c r="A2386" s="11" t="s">
        <v>643</v>
      </c>
      <c r="B2386" s="12" t="s">
        <v>131</v>
      </c>
      <c r="C2386" s="6">
        <v>67811</v>
      </c>
      <c r="D2386" s="5">
        <v>-357</v>
      </c>
      <c r="E2386" s="5">
        <v>-5.2</v>
      </c>
      <c r="F2386" s="5">
        <v>-15</v>
      </c>
      <c r="G2386" s="5">
        <v>-0.2</v>
      </c>
      <c r="H2386" s="5">
        <v>-95</v>
      </c>
      <c r="I2386" s="11"/>
      <c r="J2386" s="11"/>
    </row>
    <row r="2387" spans="1:10" ht="19.5" customHeight="1" x14ac:dyDescent="0.25">
      <c r="A2387" s="11" t="s">
        <v>722</v>
      </c>
      <c r="B2387" s="12" t="s">
        <v>131</v>
      </c>
      <c r="C2387" s="6">
        <v>28976</v>
      </c>
      <c r="D2387" s="5">
        <v>-191</v>
      </c>
      <c r="E2387" s="5">
        <v>-6.6</v>
      </c>
      <c r="F2387" s="5">
        <v>19</v>
      </c>
      <c r="G2387" s="5">
        <v>0.7</v>
      </c>
      <c r="H2387" s="5">
        <v>-22</v>
      </c>
      <c r="I2387" s="11"/>
      <c r="J2387" s="11"/>
    </row>
    <row r="2388" spans="1:10" ht="19.5" customHeight="1" x14ac:dyDescent="0.25">
      <c r="A2388" s="11" t="s">
        <v>728</v>
      </c>
      <c r="B2388" s="12" t="s">
        <v>131</v>
      </c>
      <c r="C2388" s="6">
        <v>56338</v>
      </c>
      <c r="D2388" s="5">
        <v>390</v>
      </c>
      <c r="E2388" s="5">
        <v>7</v>
      </c>
      <c r="F2388" s="5">
        <v>44</v>
      </c>
      <c r="G2388" s="5">
        <v>0.8</v>
      </c>
      <c r="H2388" s="5">
        <v>59</v>
      </c>
      <c r="I2388" s="11"/>
      <c r="J2388" s="11"/>
    </row>
    <row r="2389" spans="1:10" ht="19.5" customHeight="1" x14ac:dyDescent="0.25">
      <c r="A2389" s="11" t="s">
        <v>749</v>
      </c>
      <c r="B2389" s="12" t="s">
        <v>131</v>
      </c>
      <c r="C2389" s="6">
        <v>183293</v>
      </c>
      <c r="D2389" s="6">
        <v>-2444</v>
      </c>
      <c r="E2389" s="5">
        <v>-13.2</v>
      </c>
      <c r="F2389" s="5">
        <v>114</v>
      </c>
      <c r="G2389" s="5">
        <v>0.6</v>
      </c>
      <c r="H2389" s="5">
        <v>-479</v>
      </c>
      <c r="I2389" s="11"/>
      <c r="J2389" s="11"/>
    </row>
    <row r="2390" spans="1:10" ht="19.5" customHeight="1" x14ac:dyDescent="0.25">
      <c r="A2390" s="11" t="s">
        <v>839</v>
      </c>
      <c r="B2390" s="12" t="s">
        <v>131</v>
      </c>
      <c r="C2390" s="6">
        <v>16226</v>
      </c>
      <c r="D2390" s="5">
        <v>-44</v>
      </c>
      <c r="E2390" s="5">
        <v>-2.7</v>
      </c>
      <c r="F2390" s="5">
        <v>12</v>
      </c>
      <c r="G2390" s="5">
        <v>0.7</v>
      </c>
      <c r="H2390" s="5">
        <v>-34</v>
      </c>
      <c r="I2390" s="11"/>
      <c r="J2390" s="11"/>
    </row>
    <row r="2391" spans="1:10" ht="19.5" customHeight="1" x14ac:dyDescent="0.25">
      <c r="A2391" s="11" t="s">
        <v>844</v>
      </c>
      <c r="B2391" s="12" t="s">
        <v>131</v>
      </c>
      <c r="C2391" s="6">
        <v>20825</v>
      </c>
      <c r="D2391" s="5">
        <v>-189</v>
      </c>
      <c r="E2391" s="5">
        <v>-9</v>
      </c>
      <c r="F2391" s="5">
        <v>-4</v>
      </c>
      <c r="G2391" s="5">
        <v>-0.2</v>
      </c>
      <c r="H2391" s="5">
        <v>-78</v>
      </c>
      <c r="I2391" s="11"/>
      <c r="J2391" s="11"/>
    </row>
    <row r="2392" spans="1:10" ht="19.5" customHeight="1" x14ac:dyDescent="0.25">
      <c r="A2392" s="11" t="s">
        <v>853</v>
      </c>
      <c r="B2392" s="12" t="s">
        <v>131</v>
      </c>
      <c r="C2392" s="6">
        <v>32925</v>
      </c>
      <c r="D2392" s="5">
        <v>-559</v>
      </c>
      <c r="E2392" s="5">
        <v>-16.8</v>
      </c>
      <c r="F2392" s="5">
        <v>-3</v>
      </c>
      <c r="G2392" s="5">
        <v>-0.1</v>
      </c>
      <c r="H2392" s="5">
        <v>-160</v>
      </c>
      <c r="I2392" s="11"/>
      <c r="J2392" s="11"/>
    </row>
    <row r="2393" spans="1:10" ht="19.5" customHeight="1" x14ac:dyDescent="0.25">
      <c r="A2393" s="11" t="s">
        <v>894</v>
      </c>
      <c r="B2393" s="12" t="s">
        <v>131</v>
      </c>
      <c r="C2393" s="6">
        <v>56337</v>
      </c>
      <c r="D2393" s="5">
        <v>-81</v>
      </c>
      <c r="E2393" s="5">
        <v>-1.4</v>
      </c>
      <c r="F2393" s="5">
        <v>13</v>
      </c>
      <c r="G2393" s="5">
        <v>0.2</v>
      </c>
      <c r="H2393" s="5">
        <v>-70</v>
      </c>
      <c r="I2393" s="11"/>
      <c r="J2393" s="11"/>
    </row>
    <row r="2394" spans="1:10" ht="19.5" customHeight="1" x14ac:dyDescent="0.25">
      <c r="A2394" s="11" t="s">
        <v>898</v>
      </c>
      <c r="B2394" s="12" t="s">
        <v>131</v>
      </c>
      <c r="C2394" s="6">
        <v>31190</v>
      </c>
      <c r="D2394" s="5">
        <v>-425</v>
      </c>
      <c r="E2394" s="5">
        <v>-13.5</v>
      </c>
      <c r="F2394" s="5">
        <v>-1</v>
      </c>
      <c r="G2394" s="5">
        <v>0</v>
      </c>
      <c r="H2394" s="5">
        <v>-89</v>
      </c>
      <c r="I2394" s="11"/>
      <c r="J2394" s="11"/>
    </row>
    <row r="2395" spans="1:10" ht="19.5" customHeight="1" x14ac:dyDescent="0.25">
      <c r="A2395" s="11" t="s">
        <v>901</v>
      </c>
      <c r="B2395" s="12" t="s">
        <v>131</v>
      </c>
      <c r="C2395" s="6">
        <v>26801</v>
      </c>
      <c r="D2395" s="5">
        <v>-29</v>
      </c>
      <c r="E2395" s="5">
        <v>-1.1000000000000001</v>
      </c>
      <c r="F2395" s="5">
        <v>-9</v>
      </c>
      <c r="G2395" s="5">
        <v>-0.3</v>
      </c>
      <c r="H2395" s="5">
        <v>-69</v>
      </c>
      <c r="I2395" s="11"/>
      <c r="J2395" s="11"/>
    </row>
    <row r="2396" spans="1:10" ht="19.5" customHeight="1" x14ac:dyDescent="0.25">
      <c r="A2396" s="11" t="s">
        <v>915</v>
      </c>
      <c r="B2396" s="12" t="s">
        <v>131</v>
      </c>
      <c r="C2396" s="6">
        <v>18456</v>
      </c>
      <c r="D2396" s="5">
        <v>-562</v>
      </c>
      <c r="E2396" s="5">
        <v>-29.9</v>
      </c>
      <c r="F2396" s="5">
        <v>19</v>
      </c>
      <c r="G2396" s="5">
        <v>1</v>
      </c>
      <c r="H2396" s="5">
        <v>-144</v>
      </c>
      <c r="I2396" s="11"/>
      <c r="J2396" s="11"/>
    </row>
    <row r="2397" spans="1:10" ht="19.5" customHeight="1" x14ac:dyDescent="0.25">
      <c r="A2397" s="11" t="s">
        <v>938</v>
      </c>
      <c r="B2397" s="12" t="s">
        <v>131</v>
      </c>
      <c r="C2397" s="6">
        <v>59753</v>
      </c>
      <c r="D2397" s="5">
        <v>-559</v>
      </c>
      <c r="E2397" s="5">
        <v>-9.3000000000000007</v>
      </c>
      <c r="F2397" s="5">
        <v>0</v>
      </c>
      <c r="G2397" s="5">
        <v>0</v>
      </c>
      <c r="H2397" s="5">
        <v>-182</v>
      </c>
      <c r="I2397" s="11"/>
      <c r="J2397" s="11"/>
    </row>
    <row r="2398" spans="1:10" ht="19.5" customHeight="1" x14ac:dyDescent="0.25">
      <c r="A2398" s="11" t="s">
        <v>954</v>
      </c>
      <c r="B2398" s="12" t="s">
        <v>131</v>
      </c>
      <c r="C2398" s="6">
        <v>27222</v>
      </c>
      <c r="D2398" s="5">
        <v>-44</v>
      </c>
      <c r="E2398" s="5">
        <v>-1.6</v>
      </c>
      <c r="F2398" s="5">
        <v>8</v>
      </c>
      <c r="G2398" s="5">
        <v>0.3</v>
      </c>
      <c r="H2398" s="5">
        <v>-63</v>
      </c>
      <c r="I2398" s="11"/>
      <c r="J2398" s="11"/>
    </row>
    <row r="2399" spans="1:10" ht="19.5" customHeight="1" x14ac:dyDescent="0.25">
      <c r="A2399" s="11" t="s">
        <v>955</v>
      </c>
      <c r="B2399" s="12" t="s">
        <v>131</v>
      </c>
      <c r="C2399" s="6">
        <v>24127</v>
      </c>
      <c r="D2399" s="5">
        <v>-490</v>
      </c>
      <c r="E2399" s="5">
        <v>-20.100000000000001</v>
      </c>
      <c r="F2399" s="5">
        <v>0</v>
      </c>
      <c r="G2399" s="5">
        <v>0</v>
      </c>
      <c r="H2399" s="5">
        <v>-63</v>
      </c>
      <c r="I2399" s="11"/>
      <c r="J2399" s="11"/>
    </row>
    <row r="2400" spans="1:10" ht="19.5" customHeight="1" x14ac:dyDescent="0.25">
      <c r="A2400" s="11" t="s">
        <v>968</v>
      </c>
      <c r="B2400" s="12" t="s">
        <v>131</v>
      </c>
      <c r="C2400" s="6">
        <v>105030</v>
      </c>
      <c r="D2400" s="5">
        <v>-547</v>
      </c>
      <c r="E2400" s="5">
        <v>-5.2</v>
      </c>
      <c r="F2400" s="5">
        <v>412</v>
      </c>
      <c r="G2400" s="5">
        <v>3.9</v>
      </c>
      <c r="H2400" s="5">
        <v>393</v>
      </c>
      <c r="I2400" s="11"/>
      <c r="J2400" s="11"/>
    </row>
    <row r="2401" spans="1:10" ht="19.5" customHeight="1" x14ac:dyDescent="0.25">
      <c r="A2401" s="11" t="s">
        <v>969</v>
      </c>
      <c r="B2401" s="12" t="s">
        <v>131</v>
      </c>
      <c r="C2401" s="6">
        <v>13402</v>
      </c>
      <c r="D2401" s="5">
        <v>-55</v>
      </c>
      <c r="E2401" s="5">
        <v>-4.0999999999999996</v>
      </c>
      <c r="F2401" s="5">
        <v>11</v>
      </c>
      <c r="G2401" s="5">
        <v>0.8</v>
      </c>
      <c r="H2401" s="5">
        <v>-30</v>
      </c>
      <c r="I2401" s="11"/>
      <c r="J2401" s="11"/>
    </row>
    <row r="2402" spans="1:10" ht="19.5" customHeight="1" x14ac:dyDescent="0.25">
      <c r="A2402" s="11" t="s">
        <v>979</v>
      </c>
      <c r="B2402" s="12" t="s">
        <v>131</v>
      </c>
      <c r="C2402" s="6">
        <v>17686</v>
      </c>
      <c r="D2402" s="5">
        <v>194</v>
      </c>
      <c r="E2402" s="5">
        <v>11</v>
      </c>
      <c r="F2402" s="5">
        <v>-2</v>
      </c>
      <c r="G2402" s="5">
        <v>-0.1</v>
      </c>
      <c r="H2402" s="5">
        <v>-90</v>
      </c>
      <c r="I2402" s="11"/>
      <c r="J2402" s="11"/>
    </row>
    <row r="2403" spans="1:10" ht="19.5" customHeight="1" x14ac:dyDescent="0.25">
      <c r="A2403" s="11" t="s">
        <v>1023</v>
      </c>
      <c r="B2403" s="12" t="s">
        <v>131</v>
      </c>
      <c r="C2403" s="6">
        <v>25043</v>
      </c>
      <c r="D2403" s="5">
        <v>-158</v>
      </c>
      <c r="E2403" s="5">
        <v>-6.3</v>
      </c>
      <c r="F2403" s="5">
        <v>-3</v>
      </c>
      <c r="G2403" s="5">
        <v>-0.1</v>
      </c>
      <c r="H2403" s="5">
        <v>-88</v>
      </c>
      <c r="I2403" s="11"/>
      <c r="J2403" s="11"/>
    </row>
    <row r="2404" spans="1:10" ht="19.5" customHeight="1" x14ac:dyDescent="0.25">
      <c r="A2404" s="11" t="s">
        <v>1050</v>
      </c>
      <c r="B2404" s="12" t="s">
        <v>131</v>
      </c>
      <c r="C2404" s="6">
        <v>42035</v>
      </c>
      <c r="D2404" s="5">
        <v>-439</v>
      </c>
      <c r="E2404" s="5">
        <v>-10.4</v>
      </c>
      <c r="F2404" s="5">
        <v>0</v>
      </c>
      <c r="G2404" s="5">
        <v>0</v>
      </c>
      <c r="H2404" s="5">
        <v>-125</v>
      </c>
      <c r="I2404" s="11"/>
      <c r="J2404" s="11"/>
    </row>
    <row r="2405" spans="1:10" ht="19.5" customHeight="1" x14ac:dyDescent="0.25">
      <c r="A2405" s="11" t="s">
        <v>1158</v>
      </c>
      <c r="B2405" s="12" t="s">
        <v>131</v>
      </c>
      <c r="C2405" s="6">
        <v>33679</v>
      </c>
      <c r="D2405" s="5">
        <v>6</v>
      </c>
      <c r="E2405" s="5">
        <v>0.2</v>
      </c>
      <c r="F2405" s="5">
        <v>7</v>
      </c>
      <c r="G2405" s="5">
        <v>0.2</v>
      </c>
      <c r="H2405" s="5">
        <v>-43</v>
      </c>
      <c r="I2405" s="11"/>
      <c r="J2405" s="11"/>
    </row>
    <row r="2406" spans="1:10" ht="19.5" customHeight="1" x14ac:dyDescent="0.25">
      <c r="A2406" s="11" t="s">
        <v>1169</v>
      </c>
      <c r="B2406" s="12" t="s">
        <v>131</v>
      </c>
      <c r="C2406" s="6">
        <v>56792</v>
      </c>
      <c r="D2406" s="5">
        <v>96</v>
      </c>
      <c r="E2406" s="5">
        <v>1.7</v>
      </c>
      <c r="F2406" s="5">
        <v>14</v>
      </c>
      <c r="G2406" s="5">
        <v>0.2</v>
      </c>
      <c r="H2406" s="5">
        <v>-6</v>
      </c>
      <c r="I2406" s="11"/>
      <c r="J2406" s="11"/>
    </row>
    <row r="2407" spans="1:10" ht="19.5" customHeight="1" x14ac:dyDescent="0.25">
      <c r="A2407" s="11" t="s">
        <v>1176</v>
      </c>
      <c r="B2407" s="12" t="s">
        <v>131</v>
      </c>
      <c r="C2407" s="6">
        <v>75022</v>
      </c>
      <c r="D2407" s="6">
        <v>-1012</v>
      </c>
      <c r="E2407" s="5">
        <v>-13.4</v>
      </c>
      <c r="F2407" s="5">
        <v>50</v>
      </c>
      <c r="G2407" s="5">
        <v>0.7</v>
      </c>
      <c r="H2407" s="5">
        <v>-276</v>
      </c>
      <c r="I2407" s="11"/>
      <c r="J2407" s="11"/>
    </row>
    <row r="2408" spans="1:10" ht="19.5" customHeight="1" x14ac:dyDescent="0.25">
      <c r="A2408" s="11" t="s">
        <v>1180</v>
      </c>
      <c r="B2408" s="12" t="s">
        <v>131</v>
      </c>
      <c r="C2408" s="6">
        <v>28785</v>
      </c>
      <c r="D2408" s="5">
        <v>-92</v>
      </c>
      <c r="E2408" s="5">
        <v>-3.2</v>
      </c>
      <c r="F2408" s="5">
        <v>11</v>
      </c>
      <c r="G2408" s="5">
        <v>0.4</v>
      </c>
      <c r="H2408" s="5">
        <v>-94</v>
      </c>
      <c r="I2408" s="11"/>
      <c r="J2408" s="11"/>
    </row>
    <row r="2409" spans="1:10" ht="19.5" customHeight="1" x14ac:dyDescent="0.25">
      <c r="A2409" s="11" t="s">
        <v>1203</v>
      </c>
      <c r="B2409" s="12" t="s">
        <v>131</v>
      </c>
      <c r="C2409" s="6">
        <v>14043</v>
      </c>
      <c r="D2409" s="5">
        <v>-31</v>
      </c>
      <c r="E2409" s="5">
        <v>-2.2000000000000002</v>
      </c>
      <c r="F2409" s="5">
        <v>2</v>
      </c>
      <c r="G2409" s="5">
        <v>0.1</v>
      </c>
      <c r="H2409" s="5">
        <v>-57</v>
      </c>
      <c r="I2409" s="11"/>
      <c r="J2409" s="11"/>
    </row>
    <row r="2410" spans="1:10" ht="19.5" customHeight="1" x14ac:dyDescent="0.25">
      <c r="A2410" s="11" t="s">
        <v>1366</v>
      </c>
      <c r="B2410" s="12" t="s">
        <v>131</v>
      </c>
      <c r="C2410" s="6">
        <v>12993</v>
      </c>
      <c r="D2410" s="5">
        <v>30</v>
      </c>
      <c r="E2410" s="5">
        <v>2.2999999999999998</v>
      </c>
      <c r="F2410" s="5">
        <v>-7</v>
      </c>
      <c r="G2410" s="5">
        <v>-0.5</v>
      </c>
      <c r="H2410" s="5">
        <v>-34</v>
      </c>
      <c r="I2410" s="11"/>
      <c r="J2410" s="11"/>
    </row>
    <row r="2411" spans="1:10" ht="19.5" customHeight="1" x14ac:dyDescent="0.25">
      <c r="A2411" s="11" t="s">
        <v>1390</v>
      </c>
      <c r="B2411" s="12" t="s">
        <v>131</v>
      </c>
      <c r="C2411" s="6">
        <v>16930</v>
      </c>
      <c r="D2411" s="5">
        <v>-5</v>
      </c>
      <c r="E2411" s="5">
        <v>-0.3</v>
      </c>
      <c r="F2411" s="5">
        <v>3</v>
      </c>
      <c r="G2411" s="5">
        <v>0.2</v>
      </c>
      <c r="H2411" s="5">
        <v>-14</v>
      </c>
      <c r="I2411" s="11"/>
      <c r="J2411" s="11"/>
    </row>
    <row r="2412" spans="1:10" ht="19.5" customHeight="1" x14ac:dyDescent="0.25">
      <c r="A2412" s="11" t="s">
        <v>1441</v>
      </c>
      <c r="B2412" s="12" t="s">
        <v>131</v>
      </c>
      <c r="C2412" s="6">
        <v>24465</v>
      </c>
      <c r="D2412" s="5">
        <v>-103</v>
      </c>
      <c r="E2412" s="5">
        <v>-4.2</v>
      </c>
      <c r="F2412" s="5">
        <v>-5</v>
      </c>
      <c r="G2412" s="5">
        <v>-0.2</v>
      </c>
      <c r="H2412" s="5">
        <v>-36</v>
      </c>
      <c r="I2412" s="11"/>
      <c r="J2412" s="11"/>
    </row>
    <row r="2413" spans="1:10" ht="19.5" customHeight="1" x14ac:dyDescent="0.25">
      <c r="A2413" s="11" t="s">
        <v>1499</v>
      </c>
      <c r="B2413" s="12" t="s">
        <v>131</v>
      </c>
      <c r="C2413" s="6">
        <v>40153</v>
      </c>
      <c r="D2413" s="5">
        <v>-388</v>
      </c>
      <c r="E2413" s="5">
        <v>-9.6</v>
      </c>
      <c r="F2413" s="5">
        <v>0</v>
      </c>
      <c r="G2413" s="5">
        <v>0</v>
      </c>
      <c r="H2413" s="5">
        <v>-140</v>
      </c>
      <c r="I2413" s="11"/>
      <c r="J2413" s="11"/>
    </row>
    <row r="2414" spans="1:10" ht="19.5" customHeight="1" x14ac:dyDescent="0.25">
      <c r="A2414" s="11" t="s">
        <v>1513</v>
      </c>
      <c r="B2414" s="12" t="s">
        <v>131</v>
      </c>
      <c r="C2414" s="6">
        <v>15437</v>
      </c>
      <c r="D2414" s="5">
        <v>-144</v>
      </c>
      <c r="E2414" s="5">
        <v>-9.3000000000000007</v>
      </c>
      <c r="F2414" s="5">
        <v>0</v>
      </c>
      <c r="G2414" s="5">
        <v>0</v>
      </c>
      <c r="H2414" s="5">
        <v>-60</v>
      </c>
      <c r="I2414" s="11"/>
      <c r="J2414" s="11"/>
    </row>
    <row r="2415" spans="1:10" ht="19.5" customHeight="1" x14ac:dyDescent="0.25">
      <c r="A2415" s="11" t="s">
        <v>1543</v>
      </c>
      <c r="B2415" s="12" t="s">
        <v>131</v>
      </c>
      <c r="C2415" s="6">
        <v>85104</v>
      </c>
      <c r="D2415" s="5">
        <v>-472</v>
      </c>
      <c r="E2415" s="5">
        <v>-5.5</v>
      </c>
      <c r="F2415" s="5">
        <v>-19</v>
      </c>
      <c r="G2415" s="5">
        <v>-0.2</v>
      </c>
      <c r="H2415" s="5">
        <v>-121</v>
      </c>
      <c r="I2415" s="11"/>
      <c r="J2415" s="11"/>
    </row>
    <row r="2416" spans="1:10" ht="19.5" customHeight="1" x14ac:dyDescent="0.25">
      <c r="A2416" s="11" t="s">
        <v>1552</v>
      </c>
      <c r="B2416" s="12" t="s">
        <v>131</v>
      </c>
      <c r="C2416" s="6">
        <v>21210</v>
      </c>
      <c r="D2416" s="5">
        <v>-394</v>
      </c>
      <c r="E2416" s="5">
        <v>-18.3</v>
      </c>
      <c r="F2416" s="5">
        <v>0</v>
      </c>
      <c r="G2416" s="5">
        <v>0</v>
      </c>
      <c r="H2416" s="5">
        <v>-149</v>
      </c>
      <c r="I2416" s="11"/>
      <c r="J2416" s="11"/>
    </row>
    <row r="2417" spans="1:10" ht="19.5" customHeight="1" x14ac:dyDescent="0.25">
      <c r="A2417" s="11" t="s">
        <v>45</v>
      </c>
      <c r="B2417" s="12" t="s">
        <v>47</v>
      </c>
      <c r="C2417" s="6">
        <v>38332</v>
      </c>
      <c r="D2417" s="5">
        <v>-23</v>
      </c>
      <c r="E2417" s="5">
        <v>-0.6</v>
      </c>
      <c r="F2417" s="5">
        <v>173</v>
      </c>
      <c r="G2417" s="5">
        <v>4.5</v>
      </c>
      <c r="H2417" s="5">
        <v>195</v>
      </c>
      <c r="I2417" s="11"/>
      <c r="J2417" s="11"/>
    </row>
    <row r="2418" spans="1:10" ht="19.5" customHeight="1" x14ac:dyDescent="0.25">
      <c r="A2418" s="11" t="s">
        <v>180</v>
      </c>
      <c r="B2418" s="12" t="s">
        <v>47</v>
      </c>
      <c r="C2418" s="6">
        <v>11906</v>
      </c>
      <c r="D2418" s="5">
        <v>-56</v>
      </c>
      <c r="E2418" s="5">
        <v>-4.7</v>
      </c>
      <c r="F2418" s="5">
        <v>-2</v>
      </c>
      <c r="G2418" s="5">
        <v>-0.2</v>
      </c>
      <c r="H2418" s="5">
        <v>24</v>
      </c>
      <c r="I2418" s="11"/>
      <c r="J2418" s="11"/>
    </row>
    <row r="2419" spans="1:10" ht="19.5" customHeight="1" x14ac:dyDescent="0.25">
      <c r="A2419" s="11" t="s">
        <v>273</v>
      </c>
      <c r="B2419" s="12" t="s">
        <v>47</v>
      </c>
      <c r="C2419" s="6">
        <v>46242</v>
      </c>
      <c r="D2419" s="6">
        <v>-3032</v>
      </c>
      <c r="E2419" s="5">
        <v>-63.8</v>
      </c>
      <c r="F2419" s="5">
        <v>5</v>
      </c>
      <c r="G2419" s="5">
        <v>0.1</v>
      </c>
      <c r="H2419" s="5">
        <v>455</v>
      </c>
      <c r="I2419" s="11"/>
      <c r="J2419" s="11"/>
    </row>
    <row r="2420" spans="1:10" ht="19.5" customHeight="1" x14ac:dyDescent="0.25">
      <c r="A2420" s="11" t="s">
        <v>280</v>
      </c>
      <c r="B2420" s="12" t="s">
        <v>47</v>
      </c>
      <c r="C2420" s="6">
        <v>15303</v>
      </c>
      <c r="D2420" s="5">
        <v>-503</v>
      </c>
      <c r="E2420" s="5">
        <v>-32.4</v>
      </c>
      <c r="F2420" s="5">
        <v>-1</v>
      </c>
      <c r="G2420" s="5">
        <v>-0.1</v>
      </c>
      <c r="H2420" s="5">
        <v>79</v>
      </c>
      <c r="I2420" s="11"/>
      <c r="J2420" s="11"/>
    </row>
    <row r="2421" spans="1:10" ht="19.5" customHeight="1" x14ac:dyDescent="0.25">
      <c r="A2421" s="11" t="s">
        <v>381</v>
      </c>
      <c r="B2421" s="12" t="s">
        <v>47</v>
      </c>
      <c r="C2421" s="6">
        <v>13809</v>
      </c>
      <c r="D2421" s="5">
        <v>-407</v>
      </c>
      <c r="E2421" s="5">
        <v>-29.1</v>
      </c>
      <c r="F2421" s="5">
        <v>14</v>
      </c>
      <c r="G2421" s="5">
        <v>1</v>
      </c>
      <c r="H2421" s="5">
        <v>72</v>
      </c>
      <c r="I2421" s="11"/>
      <c r="J2421" s="11"/>
    </row>
    <row r="2422" spans="1:10" ht="19.5" customHeight="1" x14ac:dyDescent="0.25">
      <c r="A2422" s="11" t="s">
        <v>544</v>
      </c>
      <c r="B2422" s="12" t="s">
        <v>47</v>
      </c>
      <c r="C2422" s="6">
        <v>39803</v>
      </c>
      <c r="D2422" s="5">
        <v>-515</v>
      </c>
      <c r="E2422" s="5">
        <v>-12.9</v>
      </c>
      <c r="F2422" s="5">
        <v>2</v>
      </c>
      <c r="G2422" s="5">
        <v>0</v>
      </c>
      <c r="H2422" s="5">
        <v>70</v>
      </c>
      <c r="I2422" s="11"/>
      <c r="J2422" s="11"/>
    </row>
    <row r="2423" spans="1:10" ht="19.5" customHeight="1" x14ac:dyDescent="0.25">
      <c r="A2423" s="11" t="s">
        <v>587</v>
      </c>
      <c r="B2423" s="12" t="s">
        <v>47</v>
      </c>
      <c r="C2423" s="6">
        <v>13378</v>
      </c>
      <c r="D2423" s="5">
        <v>7</v>
      </c>
      <c r="E2423" s="5">
        <v>0.5</v>
      </c>
      <c r="F2423" s="5">
        <v>24</v>
      </c>
      <c r="G2423" s="5">
        <v>1.8</v>
      </c>
      <c r="H2423" s="5">
        <v>-7</v>
      </c>
      <c r="I2423" s="11"/>
      <c r="J2423" s="11"/>
    </row>
    <row r="2424" spans="1:10" ht="19.5" customHeight="1" x14ac:dyDescent="0.25">
      <c r="A2424" s="11" t="s">
        <v>808</v>
      </c>
      <c r="B2424" s="12" t="s">
        <v>47</v>
      </c>
      <c r="C2424" s="6">
        <v>98327</v>
      </c>
      <c r="D2424" s="5">
        <v>-104</v>
      </c>
      <c r="E2424" s="5">
        <v>-1.1000000000000001</v>
      </c>
      <c r="F2424" s="5">
        <v>-3</v>
      </c>
      <c r="G2424" s="5">
        <v>0</v>
      </c>
      <c r="H2424" s="5">
        <v>472</v>
      </c>
      <c r="I2424" s="11"/>
      <c r="J2424" s="11"/>
    </row>
    <row r="2425" spans="1:10" ht="19.5" customHeight="1" x14ac:dyDescent="0.25">
      <c r="A2425" s="11" t="s">
        <v>844</v>
      </c>
      <c r="B2425" s="12" t="s">
        <v>47</v>
      </c>
      <c r="C2425" s="6">
        <v>19265</v>
      </c>
      <c r="D2425" s="5">
        <v>75</v>
      </c>
      <c r="E2425" s="5">
        <v>3.9</v>
      </c>
      <c r="F2425" s="5">
        <v>-11</v>
      </c>
      <c r="G2425" s="5">
        <v>-0.6</v>
      </c>
      <c r="H2425" s="5">
        <v>126</v>
      </c>
      <c r="I2425" s="11"/>
      <c r="J2425" s="11"/>
    </row>
    <row r="2426" spans="1:10" ht="19.5" customHeight="1" x14ac:dyDescent="0.25">
      <c r="A2426" s="11" t="s">
        <v>1001</v>
      </c>
      <c r="B2426" s="12" t="s">
        <v>47</v>
      </c>
      <c r="C2426" s="6">
        <v>79547</v>
      </c>
      <c r="D2426" s="6">
        <v>-1761</v>
      </c>
      <c r="E2426" s="5">
        <v>-22</v>
      </c>
      <c r="F2426" s="5">
        <v>34</v>
      </c>
      <c r="G2426" s="5">
        <v>0.4</v>
      </c>
      <c r="H2426" s="5">
        <v>373</v>
      </c>
      <c r="I2426" s="11"/>
      <c r="J2426" s="11"/>
    </row>
    <row r="2427" spans="1:10" ht="19.5" customHeight="1" x14ac:dyDescent="0.25">
      <c r="A2427" s="11" t="s">
        <v>1091</v>
      </c>
      <c r="B2427" s="12" t="s">
        <v>47</v>
      </c>
      <c r="C2427" s="6">
        <v>29568</v>
      </c>
      <c r="D2427" s="5">
        <v>75</v>
      </c>
      <c r="E2427" s="5">
        <v>2.5</v>
      </c>
      <c r="F2427" s="5">
        <v>21</v>
      </c>
      <c r="G2427" s="5">
        <v>0.7</v>
      </c>
      <c r="H2427" s="5">
        <v>63</v>
      </c>
      <c r="I2427" s="11"/>
      <c r="J2427" s="11"/>
    </row>
    <row r="2428" spans="1:10" ht="19.5" customHeight="1" x14ac:dyDescent="0.25">
      <c r="A2428" s="11" t="s">
        <v>1296</v>
      </c>
      <c r="B2428" s="12" t="s">
        <v>47</v>
      </c>
      <c r="C2428" s="6">
        <v>30210</v>
      </c>
      <c r="D2428" s="5">
        <v>142</v>
      </c>
      <c r="E2428" s="5">
        <v>4.7</v>
      </c>
      <c r="F2428" s="5">
        <v>33</v>
      </c>
      <c r="G2428" s="5">
        <v>1.1000000000000001</v>
      </c>
      <c r="H2428" s="5">
        <v>-12</v>
      </c>
      <c r="I2428" s="11"/>
      <c r="J2428" s="11"/>
    </row>
    <row r="2429" spans="1:10" ht="19.5" customHeight="1" x14ac:dyDescent="0.25">
      <c r="A2429" s="11" t="s">
        <v>1377</v>
      </c>
      <c r="B2429" s="12" t="s">
        <v>47</v>
      </c>
      <c r="C2429" s="6">
        <v>43534</v>
      </c>
      <c r="D2429" s="6">
        <v>-1038</v>
      </c>
      <c r="E2429" s="5">
        <v>-23.7</v>
      </c>
      <c r="F2429" s="5">
        <v>14</v>
      </c>
      <c r="G2429" s="5">
        <v>0.3</v>
      </c>
      <c r="H2429" s="5">
        <v>308</v>
      </c>
      <c r="I2429" s="11"/>
      <c r="J2429" s="11"/>
    </row>
    <row r="2430" spans="1:10" ht="19.5" customHeight="1" x14ac:dyDescent="0.25">
      <c r="A2430" s="11" t="s">
        <v>1397</v>
      </c>
      <c r="B2430" s="12" t="s">
        <v>47</v>
      </c>
      <c r="C2430" s="6">
        <v>23265</v>
      </c>
      <c r="D2430" s="5">
        <v>-104</v>
      </c>
      <c r="E2430" s="5">
        <v>-4.5</v>
      </c>
      <c r="F2430" s="5">
        <v>9</v>
      </c>
      <c r="G2430" s="5">
        <v>0.4</v>
      </c>
      <c r="H2430" s="5">
        <v>180</v>
      </c>
      <c r="I2430" s="11"/>
      <c r="J2430" s="11"/>
    </row>
    <row r="2431" spans="1:10" ht="19.5" customHeight="1" x14ac:dyDescent="0.25">
      <c r="A2431" s="11" t="s">
        <v>1434</v>
      </c>
      <c r="B2431" s="12" t="s">
        <v>47</v>
      </c>
      <c r="C2431" s="6">
        <v>20495</v>
      </c>
      <c r="D2431" s="5">
        <v>-372</v>
      </c>
      <c r="E2431" s="5">
        <v>-18.100000000000001</v>
      </c>
      <c r="F2431" s="5">
        <v>-1</v>
      </c>
      <c r="G2431" s="5">
        <v>0</v>
      </c>
      <c r="H2431" s="5">
        <v>155</v>
      </c>
      <c r="I2431" s="11"/>
      <c r="J2431" s="11"/>
    </row>
    <row r="2432" spans="1:10" ht="19.5" customHeight="1" x14ac:dyDescent="0.25">
      <c r="I2432" s="11"/>
      <c r="J2432" s="11"/>
    </row>
  </sheetData>
  <sortState xmlns:xlrd2="http://schemas.microsoft.com/office/spreadsheetml/2017/richdata2" ref="A2:H2431">
    <sortCondition ref="B2:B243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A2FC9-2BF8-441C-859B-F4F43046814C}">
  <dimension ref="A1:M71"/>
  <sheetViews>
    <sheetView showGridLines="0" tabSelected="1" topLeftCell="E1" zoomScale="80" zoomScaleNormal="80" workbookViewId="0">
      <selection activeCell="Y10" sqref="Y10"/>
    </sheetView>
  </sheetViews>
  <sheetFormatPr defaultColWidth="12.5703125" defaultRowHeight="15.95" customHeight="1" x14ac:dyDescent="0.25"/>
  <cols>
    <col min="1" max="1" width="22.42578125" style="27" customWidth="1"/>
    <col min="2" max="2" width="12.5703125" style="25"/>
    <col min="3" max="3" width="2.85546875" style="25" customWidth="1"/>
    <col min="4" max="4" width="22.42578125" style="27" customWidth="1"/>
    <col min="5" max="5" width="12.5703125" style="25"/>
    <col min="6" max="6" width="2.85546875" style="25" customWidth="1"/>
    <col min="7" max="7" width="22.42578125" style="27" customWidth="1"/>
    <col min="8" max="8" width="12.5703125" style="25"/>
    <col min="9" max="9" width="12.5703125" style="23"/>
    <col min="10" max="10" width="4.42578125" style="23" customWidth="1"/>
    <col min="11" max="11" width="20.28515625" style="23" bestFit="1" customWidth="1"/>
    <col min="12" max="12" width="13" style="23" bestFit="1" customWidth="1"/>
    <col min="13" max="13" width="4.140625" style="23" customWidth="1"/>
    <col min="14" max="14" width="6" style="23" customWidth="1"/>
    <col min="15" max="15" width="5" style="23" customWidth="1"/>
    <col min="16" max="16" width="18.140625" style="23" customWidth="1"/>
    <col min="17" max="17" width="12" style="23" bestFit="1" customWidth="1"/>
    <col min="18" max="18" width="4.7109375" style="23" customWidth="1"/>
    <col min="19" max="19" width="6" style="23" customWidth="1"/>
    <col min="20" max="20" width="5" style="23" customWidth="1"/>
    <col min="21" max="21" width="18.140625" style="23" bestFit="1" customWidth="1"/>
    <col min="22" max="22" width="12.5703125" style="23"/>
    <col min="23" max="23" width="4.5703125" style="23" customWidth="1"/>
    <col min="24" max="16384" width="12.5703125" style="23"/>
  </cols>
  <sheetData>
    <row r="1" spans="1:13" s="25" customFormat="1" ht="15.95" customHeight="1" x14ac:dyDescent="0.25">
      <c r="A1" s="28" t="s">
        <v>1580</v>
      </c>
      <c r="B1" s="28" t="s">
        <v>1577</v>
      </c>
      <c r="C1" s="26"/>
      <c r="D1" s="28" t="s">
        <v>1578</v>
      </c>
      <c r="E1" s="28" t="s">
        <v>1577</v>
      </c>
      <c r="F1" s="26"/>
      <c r="G1" s="28" t="s">
        <v>1579</v>
      </c>
      <c r="H1" s="28" t="s">
        <v>1577</v>
      </c>
    </row>
    <row r="2" spans="1:13" ht="15.95" customHeight="1" x14ac:dyDescent="0.25">
      <c r="A2" s="27" t="s">
        <v>863</v>
      </c>
      <c r="B2" s="24">
        <v>10076</v>
      </c>
      <c r="C2" s="24"/>
      <c r="D2" s="27" t="s">
        <v>23</v>
      </c>
      <c r="E2" s="25">
        <v>31003</v>
      </c>
      <c r="G2" s="27" t="s">
        <v>1328</v>
      </c>
      <c r="H2" s="25">
        <v>10363</v>
      </c>
      <c r="J2" s="39"/>
      <c r="K2" s="47" t="s">
        <v>1580</v>
      </c>
      <c r="L2" s="47"/>
      <c r="M2" s="39"/>
    </row>
    <row r="3" spans="1:13" ht="15.95" customHeight="1" x14ac:dyDescent="0.25">
      <c r="A3" s="27" t="s">
        <v>242</v>
      </c>
      <c r="B3" s="24">
        <v>10309</v>
      </c>
      <c r="C3" s="24"/>
      <c r="D3" s="27" t="s">
        <v>51</v>
      </c>
      <c r="E3" s="25">
        <v>37210</v>
      </c>
      <c r="G3" s="27" t="s">
        <v>1509</v>
      </c>
      <c r="H3" s="25">
        <v>10981</v>
      </c>
      <c r="J3" s="39"/>
      <c r="K3" s="31" t="s">
        <v>1574</v>
      </c>
      <c r="L3" s="30">
        <f>AVERAGE(B2:B66)</f>
        <v>74724.276923076919</v>
      </c>
      <c r="M3" s="39"/>
    </row>
    <row r="4" spans="1:13" ht="15.95" customHeight="1" x14ac:dyDescent="0.25">
      <c r="A4" s="27" t="s">
        <v>1525</v>
      </c>
      <c r="B4" s="24">
        <v>10719</v>
      </c>
      <c r="C4" s="24"/>
      <c r="D4" s="27" t="s">
        <v>68</v>
      </c>
      <c r="E4" s="25">
        <v>12447</v>
      </c>
      <c r="G4" s="27" t="s">
        <v>879</v>
      </c>
      <c r="H4" s="25">
        <v>11316</v>
      </c>
      <c r="J4" s="39"/>
      <c r="K4" s="31" t="s">
        <v>1583</v>
      </c>
      <c r="L4" s="19">
        <f>_xlfn.STDEV.P(B2:B66)</f>
        <v>106671.83697540757</v>
      </c>
      <c r="M4" s="39"/>
    </row>
    <row r="5" spans="1:13" ht="15.95" customHeight="1" x14ac:dyDescent="0.25">
      <c r="A5" s="27" t="s">
        <v>387</v>
      </c>
      <c r="B5" s="24">
        <v>10754</v>
      </c>
      <c r="C5" s="24"/>
      <c r="D5" s="27" t="s">
        <v>111</v>
      </c>
      <c r="E5" s="25">
        <v>18477</v>
      </c>
      <c r="G5" s="27" t="s">
        <v>179</v>
      </c>
      <c r="H5" s="25">
        <v>13638</v>
      </c>
      <c r="J5" s="39"/>
      <c r="K5" s="31" t="s">
        <v>1584</v>
      </c>
      <c r="L5" s="29">
        <f>MEDIAN(B2:B66)</f>
        <v>37092</v>
      </c>
      <c r="M5" s="39"/>
    </row>
    <row r="6" spans="1:13" ht="15.95" customHeight="1" x14ac:dyDescent="0.25">
      <c r="A6" s="27" t="s">
        <v>379</v>
      </c>
      <c r="B6" s="24">
        <v>12469</v>
      </c>
      <c r="C6" s="24"/>
      <c r="D6" s="27" t="s">
        <v>193</v>
      </c>
      <c r="E6" s="25">
        <v>31945</v>
      </c>
      <c r="G6" s="27" t="s">
        <v>1537</v>
      </c>
      <c r="H6" s="25">
        <v>14311</v>
      </c>
      <c r="J6" s="39"/>
      <c r="K6" s="31" t="s">
        <v>1585</v>
      </c>
      <c r="L6" s="29">
        <f>MAX(B2:B66)</f>
        <v>659197</v>
      </c>
      <c r="M6" s="39"/>
    </row>
    <row r="7" spans="1:13" ht="15.95" customHeight="1" x14ac:dyDescent="0.25">
      <c r="A7" s="27" t="s">
        <v>1369</v>
      </c>
      <c r="B7" s="24">
        <v>12687</v>
      </c>
      <c r="C7" s="24"/>
      <c r="D7" s="27" t="s">
        <v>263</v>
      </c>
      <c r="E7" s="25">
        <v>14492</v>
      </c>
      <c r="G7" s="27" t="s">
        <v>813</v>
      </c>
      <c r="H7" s="25">
        <v>14933</v>
      </c>
      <c r="J7" s="39"/>
      <c r="K7" s="31" t="s">
        <v>1586</v>
      </c>
      <c r="L7" s="29">
        <f>MIN(B2:B66)</f>
        <v>10076</v>
      </c>
      <c r="M7" s="39"/>
    </row>
    <row r="8" spans="1:13" ht="15.95" customHeight="1" x14ac:dyDescent="0.25">
      <c r="A8" s="27" t="s">
        <v>332</v>
      </c>
      <c r="B8" s="24">
        <v>12945</v>
      </c>
      <c r="C8" s="24"/>
      <c r="D8" s="27" t="s">
        <v>283</v>
      </c>
      <c r="E8" s="25">
        <v>10139</v>
      </c>
      <c r="G8" s="27" t="s">
        <v>1510</v>
      </c>
      <c r="H8" s="25">
        <v>15380</v>
      </c>
      <c r="J8" s="39"/>
      <c r="K8" s="31" t="s">
        <v>1587</v>
      </c>
      <c r="L8" s="29">
        <f>L6-L7</f>
        <v>649121</v>
      </c>
      <c r="M8" s="39"/>
    </row>
    <row r="9" spans="1:13" ht="15.95" customHeight="1" x14ac:dyDescent="0.25">
      <c r="A9" s="27" t="s">
        <v>348</v>
      </c>
      <c r="B9" s="24">
        <v>13367</v>
      </c>
      <c r="C9" s="24"/>
      <c r="D9" s="27" t="s">
        <v>326</v>
      </c>
      <c r="E9" s="25">
        <v>17146</v>
      </c>
      <c r="G9" s="27" t="s">
        <v>723</v>
      </c>
      <c r="H9" s="25">
        <v>15846</v>
      </c>
      <c r="J9" s="41"/>
      <c r="K9" s="40"/>
      <c r="L9" s="40"/>
      <c r="M9" s="40"/>
    </row>
    <row r="10" spans="1:13" ht="15.95" customHeight="1" x14ac:dyDescent="0.25">
      <c r="A10" s="27" t="s">
        <v>402</v>
      </c>
      <c r="B10" s="24">
        <v>13871</v>
      </c>
      <c r="C10" s="24"/>
      <c r="D10" s="27" t="s">
        <v>346</v>
      </c>
      <c r="E10" s="25">
        <v>15828</v>
      </c>
      <c r="G10" s="27" t="s">
        <v>340</v>
      </c>
      <c r="H10" s="25">
        <v>15969</v>
      </c>
    </row>
    <row r="11" spans="1:13" ht="15.95" customHeight="1" x14ac:dyDescent="0.25">
      <c r="A11" s="27" t="s">
        <v>798</v>
      </c>
      <c r="B11" s="24">
        <v>13946</v>
      </c>
      <c r="C11" s="24"/>
      <c r="D11" s="27" t="s">
        <v>348</v>
      </c>
      <c r="E11" s="25">
        <v>19640</v>
      </c>
      <c r="G11" s="27" t="s">
        <v>480</v>
      </c>
      <c r="H11" s="25">
        <v>19412</v>
      </c>
      <c r="J11" s="33"/>
      <c r="K11" s="45" t="s">
        <v>1578</v>
      </c>
      <c r="L11" s="45"/>
      <c r="M11" s="33"/>
    </row>
    <row r="12" spans="1:13" ht="15.95" customHeight="1" x14ac:dyDescent="0.25">
      <c r="A12" s="27" t="s">
        <v>623</v>
      </c>
      <c r="B12" s="24">
        <v>14812</v>
      </c>
      <c r="C12" s="24"/>
      <c r="D12" s="27" t="s">
        <v>355</v>
      </c>
      <c r="E12" s="25">
        <v>23154</v>
      </c>
      <c r="G12" s="27" t="s">
        <v>378</v>
      </c>
      <c r="H12" s="25">
        <v>19866</v>
      </c>
      <c r="J12" s="33"/>
      <c r="K12" s="32" t="s">
        <v>1574</v>
      </c>
      <c r="L12" s="30">
        <f>AVERAGE(E2:E71)</f>
        <v>41338.514285714286</v>
      </c>
      <c r="M12" s="33"/>
    </row>
    <row r="13" spans="1:13" ht="15.95" customHeight="1" x14ac:dyDescent="0.25">
      <c r="A13" s="27" t="s">
        <v>351</v>
      </c>
      <c r="B13" s="24">
        <v>14900</v>
      </c>
      <c r="C13" s="24"/>
      <c r="D13" s="27" t="s">
        <v>388</v>
      </c>
      <c r="E13" s="25">
        <v>28516</v>
      </c>
      <c r="G13" s="27" t="s">
        <v>539</v>
      </c>
      <c r="H13" s="25">
        <v>20260</v>
      </c>
      <c r="J13" s="33"/>
      <c r="K13" s="32" t="s">
        <v>1583</v>
      </c>
      <c r="L13" s="19">
        <f>_xlfn.STDEV.P(E2:E71)</f>
        <v>44765.333980896699</v>
      </c>
      <c r="M13" s="33"/>
    </row>
    <row r="14" spans="1:13" ht="15.95" customHeight="1" x14ac:dyDescent="0.25">
      <c r="A14" s="27" t="s">
        <v>521</v>
      </c>
      <c r="B14" s="24">
        <v>16468</v>
      </c>
      <c r="C14" s="24"/>
      <c r="D14" s="27" t="s">
        <v>393</v>
      </c>
      <c r="E14" s="25">
        <v>19079</v>
      </c>
      <c r="G14" s="27" t="s">
        <v>1195</v>
      </c>
      <c r="H14" s="25">
        <v>20411</v>
      </c>
      <c r="J14" s="33"/>
      <c r="K14" s="32" t="s">
        <v>1584</v>
      </c>
      <c r="L14" s="29">
        <f>MEDIAN(E2:E71)</f>
        <v>26464</v>
      </c>
      <c r="M14" s="33"/>
    </row>
    <row r="15" spans="1:13" ht="15.95" customHeight="1" x14ac:dyDescent="0.25">
      <c r="A15" s="27" t="s">
        <v>1489</v>
      </c>
      <c r="B15" s="24">
        <v>16531</v>
      </c>
      <c r="C15" s="24"/>
      <c r="D15" s="27" t="s">
        <v>448</v>
      </c>
      <c r="E15" s="25">
        <v>178751</v>
      </c>
      <c r="G15" s="27" t="s">
        <v>1329</v>
      </c>
      <c r="H15" s="25">
        <v>21367</v>
      </c>
      <c r="J15" s="33"/>
      <c r="K15" s="32" t="s">
        <v>1585</v>
      </c>
      <c r="L15" s="29">
        <f>MAX(E2:E71)</f>
        <v>239497</v>
      </c>
      <c r="M15" s="33"/>
    </row>
    <row r="16" spans="1:13" ht="15.95" customHeight="1" x14ac:dyDescent="0.25">
      <c r="A16" s="27" t="s">
        <v>661</v>
      </c>
      <c r="B16" s="24">
        <v>17147</v>
      </c>
      <c r="C16" s="24"/>
      <c r="D16" s="27" t="s">
        <v>534</v>
      </c>
      <c r="E16" s="25">
        <v>75471</v>
      </c>
      <c r="G16" s="27" t="s">
        <v>1140</v>
      </c>
      <c r="H16" s="25">
        <v>22268</v>
      </c>
      <c r="J16" s="33"/>
      <c r="K16" s="32" t="s">
        <v>1586</v>
      </c>
      <c r="L16" s="29">
        <f>MIN(E2:E71)</f>
        <v>10024</v>
      </c>
      <c r="M16" s="33"/>
    </row>
    <row r="17" spans="1:13" ht="15.95" customHeight="1" x14ac:dyDescent="0.25">
      <c r="A17" s="27" t="s">
        <v>875</v>
      </c>
      <c r="B17" s="24">
        <v>18755</v>
      </c>
      <c r="C17" s="24"/>
      <c r="D17" s="27" t="s">
        <v>567</v>
      </c>
      <c r="E17" s="25">
        <v>24094</v>
      </c>
      <c r="G17" s="27" t="s">
        <v>596</v>
      </c>
      <c r="H17" s="25">
        <v>22336</v>
      </c>
      <c r="J17" s="33"/>
      <c r="K17" s="32" t="s">
        <v>1587</v>
      </c>
      <c r="L17" s="29">
        <f>L15-L16</f>
        <v>229473</v>
      </c>
      <c r="M17" s="33"/>
    </row>
    <row r="18" spans="1:13" ht="15.95" customHeight="1" x14ac:dyDescent="0.25">
      <c r="A18" s="27" t="s">
        <v>890</v>
      </c>
      <c r="B18" s="24">
        <v>19375</v>
      </c>
      <c r="C18" s="24"/>
      <c r="D18" s="27" t="s">
        <v>606</v>
      </c>
      <c r="E18" s="25">
        <v>13345</v>
      </c>
      <c r="G18" s="27" t="s">
        <v>104</v>
      </c>
      <c r="H18" s="25">
        <v>22526</v>
      </c>
      <c r="J18" s="34"/>
      <c r="K18" s="35"/>
      <c r="L18" s="35"/>
      <c r="M18" s="35"/>
    </row>
    <row r="19" spans="1:13" ht="15.95" customHeight="1" x14ac:dyDescent="0.25">
      <c r="A19" s="27" t="s">
        <v>251</v>
      </c>
      <c r="B19" s="24">
        <v>19825</v>
      </c>
      <c r="C19" s="24"/>
      <c r="D19" s="27" t="s">
        <v>612</v>
      </c>
      <c r="E19" s="25">
        <v>21087</v>
      </c>
      <c r="G19" s="27" t="s">
        <v>1440</v>
      </c>
      <c r="H19" s="25">
        <v>22571</v>
      </c>
      <c r="J19" s="43"/>
      <c r="K19" s="43"/>
      <c r="L19" s="44"/>
      <c r="M19" s="43"/>
    </row>
    <row r="20" spans="1:13" ht="15.95" customHeight="1" x14ac:dyDescent="0.25">
      <c r="A20" s="27" t="s">
        <v>1122</v>
      </c>
      <c r="B20" s="24">
        <v>20176</v>
      </c>
      <c r="C20" s="24"/>
      <c r="D20" s="27" t="s">
        <v>632</v>
      </c>
      <c r="E20" s="25">
        <v>47053</v>
      </c>
      <c r="G20" s="27" t="s">
        <v>1135</v>
      </c>
      <c r="H20" s="25">
        <v>23348</v>
      </c>
      <c r="J20" s="36"/>
      <c r="K20" s="46" t="s">
        <v>1579</v>
      </c>
      <c r="L20" s="46"/>
      <c r="M20" s="36"/>
    </row>
    <row r="21" spans="1:13" ht="15.95" customHeight="1" x14ac:dyDescent="0.25">
      <c r="A21" s="27" t="s">
        <v>969</v>
      </c>
      <c r="B21" s="24">
        <v>21327</v>
      </c>
      <c r="C21" s="24"/>
      <c r="D21" s="27" t="s">
        <v>643</v>
      </c>
      <c r="E21" s="25">
        <v>205027</v>
      </c>
      <c r="G21" s="27" t="s">
        <v>1232</v>
      </c>
      <c r="H21" s="25">
        <v>24018</v>
      </c>
      <c r="J21" s="36"/>
      <c r="K21" s="42" t="s">
        <v>1574</v>
      </c>
      <c r="L21" s="30">
        <f ca="1">AVERAGE(L2:L66)</f>
        <v>177370.33018042464</v>
      </c>
      <c r="M21" s="36"/>
    </row>
    <row r="22" spans="1:13" ht="15.95" customHeight="1" x14ac:dyDescent="0.25">
      <c r="A22" s="27" t="s">
        <v>178</v>
      </c>
      <c r="B22" s="24">
        <v>22668</v>
      </c>
      <c r="C22" s="24"/>
      <c r="D22" s="27" t="s">
        <v>672</v>
      </c>
      <c r="E22" s="25">
        <v>239497</v>
      </c>
      <c r="G22" s="27" t="s">
        <v>63</v>
      </c>
      <c r="H22" s="25">
        <v>25621</v>
      </c>
      <c r="J22" s="36"/>
      <c r="K22" s="42" t="s">
        <v>1583</v>
      </c>
      <c r="L22" s="19">
        <f ca="1">_xlfn.STDEV.P(L2:L66)</f>
        <v>225711.13401414239</v>
      </c>
      <c r="M22" s="36"/>
    </row>
    <row r="23" spans="1:13" ht="15.95" customHeight="1" x14ac:dyDescent="0.25">
      <c r="A23" s="27" t="s">
        <v>1180</v>
      </c>
      <c r="B23" s="24">
        <v>22670</v>
      </c>
      <c r="C23" s="24"/>
      <c r="D23" s="27" t="s">
        <v>676</v>
      </c>
      <c r="E23" s="25">
        <v>17739</v>
      </c>
      <c r="G23" s="27" t="s">
        <v>978</v>
      </c>
      <c r="H23" s="25">
        <v>25641</v>
      </c>
      <c r="J23" s="36"/>
      <c r="K23" s="42" t="s">
        <v>1584</v>
      </c>
      <c r="L23" s="29">
        <f ca="1">MEDIAN(L2:L66)</f>
        <v>59744.805451986809</v>
      </c>
      <c r="M23" s="36"/>
    </row>
    <row r="24" spans="1:13" ht="15.95" customHeight="1" x14ac:dyDescent="0.25">
      <c r="A24" s="27" t="s">
        <v>1541</v>
      </c>
      <c r="B24" s="24">
        <v>23722</v>
      </c>
      <c r="C24" s="24"/>
      <c r="D24" s="27" t="s">
        <v>720</v>
      </c>
      <c r="E24" s="25">
        <v>23508</v>
      </c>
      <c r="G24" s="27" t="s">
        <v>1508</v>
      </c>
      <c r="H24" s="25">
        <v>26265</v>
      </c>
      <c r="J24" s="36"/>
      <c r="K24" s="42" t="s">
        <v>1585</v>
      </c>
      <c r="L24" s="29">
        <f>MAX(H2:H66)</f>
        <v>446268</v>
      </c>
      <c r="M24" s="36"/>
    </row>
    <row r="25" spans="1:13" ht="15.95" customHeight="1" x14ac:dyDescent="0.25">
      <c r="A25" s="27" t="s">
        <v>346</v>
      </c>
      <c r="B25" s="24">
        <v>24083</v>
      </c>
      <c r="C25" s="24"/>
      <c r="D25" s="27" t="s">
        <v>722</v>
      </c>
      <c r="E25" s="25">
        <v>142152</v>
      </c>
      <c r="G25" s="27" t="s">
        <v>432</v>
      </c>
      <c r="H25" s="25">
        <v>27340</v>
      </c>
      <c r="J25" s="36"/>
      <c r="K25" s="42" t="s">
        <v>1586</v>
      </c>
      <c r="L25" s="29">
        <f>MIN(H2:H66)</f>
        <v>10363</v>
      </c>
      <c r="M25" s="36"/>
    </row>
    <row r="26" spans="1:13" ht="15.95" customHeight="1" x14ac:dyDescent="0.25">
      <c r="A26" s="27" t="s">
        <v>130</v>
      </c>
      <c r="B26" s="24">
        <v>25270</v>
      </c>
      <c r="C26" s="24"/>
      <c r="D26" s="27" t="s">
        <v>725</v>
      </c>
      <c r="E26" s="25">
        <v>16582</v>
      </c>
      <c r="G26" s="27" t="s">
        <v>730</v>
      </c>
      <c r="H26" s="25">
        <v>31477</v>
      </c>
      <c r="J26" s="36"/>
      <c r="K26" s="42" t="s">
        <v>1587</v>
      </c>
      <c r="L26" s="29">
        <f>L24-L25</f>
        <v>435905</v>
      </c>
      <c r="M26" s="36"/>
    </row>
    <row r="27" spans="1:13" ht="15.95" customHeight="1" x14ac:dyDescent="0.25">
      <c r="A27" s="27" t="s">
        <v>321</v>
      </c>
      <c r="B27" s="24">
        <v>25857</v>
      </c>
      <c r="C27" s="24"/>
      <c r="D27" s="27" t="s">
        <v>729</v>
      </c>
      <c r="E27" s="25">
        <v>11314</v>
      </c>
      <c r="G27" s="27" t="s">
        <v>701</v>
      </c>
      <c r="H27" s="25">
        <v>33027</v>
      </c>
      <c r="J27" s="37"/>
      <c r="K27" s="38"/>
      <c r="L27" s="38"/>
      <c r="M27" s="38"/>
    </row>
    <row r="28" spans="1:13" ht="15.95" customHeight="1" x14ac:dyDescent="0.25">
      <c r="A28" s="27" t="s">
        <v>566</v>
      </c>
      <c r="B28" s="24">
        <v>26421</v>
      </c>
      <c r="C28" s="24"/>
      <c r="D28" s="27" t="s">
        <v>740</v>
      </c>
      <c r="E28" s="25">
        <v>67930</v>
      </c>
      <c r="G28" s="27" t="s">
        <v>508</v>
      </c>
      <c r="H28" s="25">
        <v>33708</v>
      </c>
    </row>
    <row r="29" spans="1:13" ht="15.95" customHeight="1" x14ac:dyDescent="0.25">
      <c r="A29" s="27" t="s">
        <v>894</v>
      </c>
      <c r="B29" s="24">
        <v>29833</v>
      </c>
      <c r="C29" s="24"/>
      <c r="D29" s="27" t="s">
        <v>793</v>
      </c>
      <c r="E29" s="25">
        <v>54374</v>
      </c>
      <c r="G29" s="27" t="s">
        <v>153</v>
      </c>
      <c r="H29" s="25">
        <v>36928</v>
      </c>
    </row>
    <row r="30" spans="1:13" ht="15.95" customHeight="1" x14ac:dyDescent="0.25">
      <c r="A30" s="27" t="s">
        <v>538</v>
      </c>
      <c r="B30" s="24">
        <v>31495</v>
      </c>
      <c r="C30" s="24"/>
      <c r="D30" s="27" t="s">
        <v>798</v>
      </c>
      <c r="E30" s="25">
        <v>61374</v>
      </c>
      <c r="G30" s="27" t="s">
        <v>1000</v>
      </c>
      <c r="H30" s="25">
        <v>39021</v>
      </c>
    </row>
    <row r="31" spans="1:13" ht="15.95" customHeight="1" x14ac:dyDescent="0.25">
      <c r="A31" s="27" t="s">
        <v>821</v>
      </c>
      <c r="B31" s="24">
        <v>33049</v>
      </c>
      <c r="C31" s="24"/>
      <c r="D31" s="27" t="s">
        <v>817</v>
      </c>
      <c r="E31" s="25">
        <v>76155</v>
      </c>
      <c r="G31" s="27" t="s">
        <v>1505</v>
      </c>
      <c r="H31" s="25">
        <v>39378</v>
      </c>
    </row>
    <row r="32" spans="1:13" ht="15.95" customHeight="1" x14ac:dyDescent="0.25">
      <c r="A32" s="27" t="s">
        <v>1124</v>
      </c>
      <c r="B32" s="24">
        <v>33267</v>
      </c>
      <c r="C32" s="24"/>
      <c r="D32" s="27" t="s">
        <v>821</v>
      </c>
      <c r="E32" s="25">
        <v>12643</v>
      </c>
      <c r="G32" s="27" t="s">
        <v>119</v>
      </c>
      <c r="H32" s="25">
        <v>40980</v>
      </c>
    </row>
    <row r="33" spans="1:8" ht="15.95" customHeight="1" x14ac:dyDescent="0.25">
      <c r="A33" s="27" t="s">
        <v>303</v>
      </c>
      <c r="B33" s="24">
        <v>33713</v>
      </c>
      <c r="C33" s="24"/>
      <c r="D33" s="27" t="s">
        <v>825</v>
      </c>
      <c r="E33" s="25">
        <v>22715</v>
      </c>
      <c r="G33" s="27" t="s">
        <v>1330</v>
      </c>
      <c r="H33" s="25">
        <v>43441</v>
      </c>
    </row>
    <row r="34" spans="1:8" ht="15.95" customHeight="1" x14ac:dyDescent="0.25">
      <c r="A34" s="27" t="s">
        <v>393</v>
      </c>
      <c r="B34" s="24">
        <v>37092</v>
      </c>
      <c r="C34" s="24"/>
      <c r="D34" s="27" t="s">
        <v>828</v>
      </c>
      <c r="E34" s="25">
        <v>84933</v>
      </c>
      <c r="G34" s="27" t="s">
        <v>1321</v>
      </c>
      <c r="H34" s="25">
        <v>46202</v>
      </c>
    </row>
    <row r="35" spans="1:8" ht="15.95" customHeight="1" x14ac:dyDescent="0.25">
      <c r="A35" s="27" t="s">
        <v>504</v>
      </c>
      <c r="B35" s="24">
        <v>37447</v>
      </c>
      <c r="C35" s="24"/>
      <c r="D35" s="27" t="s">
        <v>830</v>
      </c>
      <c r="E35" s="25">
        <v>29223</v>
      </c>
      <c r="G35" s="27" t="s">
        <v>1490</v>
      </c>
      <c r="H35" s="25">
        <v>46633</v>
      </c>
    </row>
    <row r="36" spans="1:8" ht="15.95" customHeight="1" x14ac:dyDescent="0.25">
      <c r="A36" s="27" t="s">
        <v>419</v>
      </c>
      <c r="B36" s="24">
        <v>39215</v>
      </c>
      <c r="C36" s="24"/>
      <c r="D36" s="27" t="s">
        <v>844</v>
      </c>
      <c r="E36" s="25">
        <v>34347</v>
      </c>
      <c r="G36" s="27" t="s">
        <v>845</v>
      </c>
      <c r="H36" s="25">
        <v>47744</v>
      </c>
    </row>
    <row r="37" spans="1:8" ht="15.95" customHeight="1" x14ac:dyDescent="0.25">
      <c r="A37" s="27" t="s">
        <v>1382</v>
      </c>
      <c r="B37" s="24">
        <v>40681</v>
      </c>
      <c r="C37" s="24"/>
      <c r="D37" s="27" t="s">
        <v>863</v>
      </c>
      <c r="E37" s="25">
        <v>59186</v>
      </c>
      <c r="G37" s="27" t="s">
        <v>1459</v>
      </c>
      <c r="H37" s="25">
        <v>50726</v>
      </c>
    </row>
    <row r="38" spans="1:8" ht="15.95" customHeight="1" x14ac:dyDescent="0.25">
      <c r="A38" s="27" t="s">
        <v>328</v>
      </c>
      <c r="B38" s="24">
        <v>44067</v>
      </c>
      <c r="C38" s="24"/>
      <c r="D38" s="27" t="s">
        <v>878</v>
      </c>
      <c r="E38" s="25">
        <v>104618</v>
      </c>
      <c r="G38" s="27" t="s">
        <v>1339</v>
      </c>
      <c r="H38" s="25">
        <v>50973</v>
      </c>
    </row>
    <row r="39" spans="1:8" ht="15.95" customHeight="1" x14ac:dyDescent="0.25">
      <c r="A39" s="27" t="s">
        <v>418</v>
      </c>
      <c r="B39" s="24">
        <v>49226</v>
      </c>
      <c r="C39" s="24"/>
      <c r="D39" s="27" t="s">
        <v>894</v>
      </c>
      <c r="E39" s="25">
        <v>25069</v>
      </c>
      <c r="G39" s="27" t="s">
        <v>1323</v>
      </c>
      <c r="H39" s="25">
        <v>52749</v>
      </c>
    </row>
    <row r="40" spans="1:8" ht="15.95" customHeight="1" x14ac:dyDescent="0.25">
      <c r="A40" s="27" t="s">
        <v>361</v>
      </c>
      <c r="B40" s="24">
        <v>51874</v>
      </c>
      <c r="C40" s="24"/>
      <c r="D40" s="27" t="s">
        <v>898</v>
      </c>
      <c r="E40" s="25">
        <v>35619</v>
      </c>
      <c r="G40" s="27" t="s">
        <v>1338</v>
      </c>
      <c r="H40" s="25">
        <v>54171</v>
      </c>
    </row>
    <row r="41" spans="1:8" ht="15.95" customHeight="1" x14ac:dyDescent="0.25">
      <c r="A41" s="27" t="s">
        <v>722</v>
      </c>
      <c r="B41" s="24">
        <v>51909</v>
      </c>
      <c r="C41" s="24"/>
      <c r="D41" s="27" t="s">
        <v>969</v>
      </c>
      <c r="E41" s="25">
        <v>35872</v>
      </c>
      <c r="G41" s="27" t="s">
        <v>1456</v>
      </c>
      <c r="H41" s="25">
        <v>60136</v>
      </c>
    </row>
    <row r="42" spans="1:8" ht="15.95" customHeight="1" x14ac:dyDescent="0.25">
      <c r="A42" s="27" t="s">
        <v>362</v>
      </c>
      <c r="B42" s="24">
        <v>54500</v>
      </c>
      <c r="C42" s="24"/>
      <c r="D42" s="27" t="s">
        <v>974</v>
      </c>
      <c r="E42" s="25">
        <v>10173</v>
      </c>
      <c r="G42" s="27" t="s">
        <v>13</v>
      </c>
      <c r="H42" s="25">
        <v>62590</v>
      </c>
    </row>
    <row r="43" spans="1:8" ht="15.95" customHeight="1" x14ac:dyDescent="0.25">
      <c r="A43" s="27" t="s">
        <v>116</v>
      </c>
      <c r="B43" s="24">
        <v>55504</v>
      </c>
      <c r="C43" s="24"/>
      <c r="D43" s="27" t="s">
        <v>1007</v>
      </c>
      <c r="E43" s="25">
        <v>29369</v>
      </c>
      <c r="G43" s="27" t="s">
        <v>700</v>
      </c>
      <c r="H43" s="25">
        <v>72176</v>
      </c>
    </row>
    <row r="44" spans="1:8" ht="15.95" customHeight="1" x14ac:dyDescent="0.25">
      <c r="A44" s="27" t="s">
        <v>1228</v>
      </c>
      <c r="B44" s="24">
        <v>57045</v>
      </c>
      <c r="C44" s="24"/>
      <c r="D44" s="27" t="s">
        <v>1020</v>
      </c>
      <c r="E44" s="25">
        <v>21185</v>
      </c>
      <c r="G44" s="27" t="s">
        <v>1333</v>
      </c>
      <c r="H44" s="25">
        <v>83497</v>
      </c>
    </row>
    <row r="45" spans="1:8" ht="15.95" customHeight="1" x14ac:dyDescent="0.25">
      <c r="A45" s="27" t="s">
        <v>191</v>
      </c>
      <c r="B45" s="24">
        <v>58013</v>
      </c>
      <c r="C45" s="24"/>
      <c r="D45" s="27" t="s">
        <v>1035</v>
      </c>
      <c r="E45" s="25">
        <v>10742</v>
      </c>
      <c r="G45" s="27" t="s">
        <v>795</v>
      </c>
      <c r="H45" s="25">
        <v>98426</v>
      </c>
    </row>
    <row r="46" spans="1:8" ht="15.95" customHeight="1" x14ac:dyDescent="0.25">
      <c r="A46" s="27" t="s">
        <v>1473</v>
      </c>
      <c r="B46" s="24">
        <v>64058</v>
      </c>
      <c r="C46" s="24"/>
      <c r="D46" s="27" t="s">
        <v>1057</v>
      </c>
      <c r="E46" s="25">
        <v>49799</v>
      </c>
      <c r="G46" s="27" t="s">
        <v>1395</v>
      </c>
      <c r="H46" s="25">
        <v>112086</v>
      </c>
    </row>
    <row r="47" spans="1:8" ht="15.95" customHeight="1" x14ac:dyDescent="0.25">
      <c r="A47" s="27" t="s">
        <v>438</v>
      </c>
      <c r="B47" s="24">
        <v>71617</v>
      </c>
      <c r="C47" s="24"/>
      <c r="D47" s="27" t="s">
        <v>1090</v>
      </c>
      <c r="E47" s="25">
        <v>33994</v>
      </c>
      <c r="G47" s="27" t="s">
        <v>98</v>
      </c>
      <c r="H47" s="25">
        <v>122948</v>
      </c>
    </row>
    <row r="48" spans="1:8" ht="15.95" customHeight="1" x14ac:dyDescent="0.25">
      <c r="A48" s="27" t="s">
        <v>1380</v>
      </c>
      <c r="B48" s="24">
        <v>80065</v>
      </c>
      <c r="C48" s="24"/>
      <c r="D48" s="27" t="s">
        <v>1103</v>
      </c>
      <c r="E48" s="25">
        <v>55270</v>
      </c>
      <c r="G48" s="27" t="s">
        <v>200</v>
      </c>
      <c r="H48" s="25">
        <v>127634</v>
      </c>
    </row>
    <row r="49" spans="1:8" ht="15.95" customHeight="1" x14ac:dyDescent="0.25">
      <c r="A49" s="27" t="s">
        <v>498</v>
      </c>
      <c r="B49" s="24">
        <v>81677</v>
      </c>
      <c r="C49" s="24"/>
      <c r="D49" s="27" t="s">
        <v>1113</v>
      </c>
      <c r="E49" s="25">
        <v>12032</v>
      </c>
      <c r="G49" s="27" t="s">
        <v>1182</v>
      </c>
      <c r="H49" s="25">
        <v>131648</v>
      </c>
    </row>
    <row r="50" spans="1:8" ht="15.95" customHeight="1" x14ac:dyDescent="0.25">
      <c r="A50" s="27" t="s">
        <v>409</v>
      </c>
      <c r="B50" s="24">
        <v>82755</v>
      </c>
      <c r="C50" s="24"/>
      <c r="D50" s="27" t="s">
        <v>1124</v>
      </c>
      <c r="E50" s="25">
        <v>39468</v>
      </c>
      <c r="G50" s="27" t="s">
        <v>1385</v>
      </c>
      <c r="H50" s="25">
        <v>132497</v>
      </c>
    </row>
    <row r="51" spans="1:8" ht="15.95" customHeight="1" x14ac:dyDescent="0.25">
      <c r="A51" s="27" t="s">
        <v>1324</v>
      </c>
      <c r="B51" s="24">
        <v>88199</v>
      </c>
      <c r="C51" s="24"/>
      <c r="D51" s="27" t="s">
        <v>1142</v>
      </c>
      <c r="E51" s="25">
        <v>31640</v>
      </c>
      <c r="G51" s="27" t="s">
        <v>851</v>
      </c>
      <c r="H51" s="25">
        <v>138228</v>
      </c>
    </row>
    <row r="52" spans="1:8" ht="15.95" customHeight="1" x14ac:dyDescent="0.25">
      <c r="A52" s="27" t="s">
        <v>817</v>
      </c>
      <c r="B52" s="24">
        <v>92538</v>
      </c>
      <c r="C52" s="24"/>
      <c r="D52" s="27" t="s">
        <v>1156</v>
      </c>
      <c r="E52" s="25">
        <v>25261</v>
      </c>
      <c r="G52" s="27" t="s">
        <v>1078</v>
      </c>
      <c r="H52" s="25">
        <v>155874</v>
      </c>
    </row>
    <row r="53" spans="1:8" ht="15.95" customHeight="1" x14ac:dyDescent="0.25">
      <c r="A53" s="27" t="s">
        <v>843</v>
      </c>
      <c r="B53" s="24">
        <v>94402</v>
      </c>
      <c r="C53" s="24"/>
      <c r="D53" s="27" t="s">
        <v>1181</v>
      </c>
      <c r="E53" s="25">
        <v>152080</v>
      </c>
      <c r="G53" s="27" t="s">
        <v>260</v>
      </c>
      <c r="H53" s="25">
        <v>202445</v>
      </c>
    </row>
    <row r="54" spans="1:8" ht="15.95" customHeight="1" x14ac:dyDescent="0.25">
      <c r="A54" s="27" t="s">
        <v>898</v>
      </c>
      <c r="B54" s="24">
        <v>95548</v>
      </c>
      <c r="C54" s="24"/>
      <c r="D54" s="27" t="s">
        <v>1276</v>
      </c>
      <c r="E54" s="25">
        <v>28420</v>
      </c>
      <c r="G54" s="27" t="s">
        <v>794</v>
      </c>
      <c r="H54" s="25">
        <v>242485</v>
      </c>
    </row>
    <row r="55" spans="1:8" ht="15.95" customHeight="1" x14ac:dyDescent="0.25">
      <c r="A55" s="27" t="s">
        <v>507</v>
      </c>
      <c r="B55" s="24">
        <v>102755</v>
      </c>
      <c r="C55" s="24"/>
      <c r="D55" s="27" t="s">
        <v>1302</v>
      </c>
      <c r="E55" s="25">
        <v>26947</v>
      </c>
      <c r="G55" s="27" t="s">
        <v>258</v>
      </c>
      <c r="H55" s="25">
        <v>246581</v>
      </c>
    </row>
    <row r="56" spans="1:8" ht="15.95" customHeight="1" x14ac:dyDescent="0.25">
      <c r="A56" s="27" t="s">
        <v>686</v>
      </c>
      <c r="B56" s="24">
        <v>104346</v>
      </c>
      <c r="C56" s="24"/>
      <c r="D56" s="27" t="s">
        <v>1307</v>
      </c>
      <c r="E56" s="25">
        <v>16078</v>
      </c>
      <c r="G56" s="27" t="s">
        <v>1341</v>
      </c>
      <c r="H56" s="25">
        <v>256327</v>
      </c>
    </row>
    <row r="57" spans="1:8" ht="15.95" customHeight="1" x14ac:dyDescent="0.25">
      <c r="A57" s="27" t="s">
        <v>263</v>
      </c>
      <c r="B57" s="24">
        <v>114728</v>
      </c>
      <c r="C57" s="24"/>
      <c r="D57" s="27" t="s">
        <v>1359</v>
      </c>
      <c r="E57" s="25">
        <v>18112</v>
      </c>
      <c r="G57" s="27" t="s">
        <v>1068</v>
      </c>
      <c r="H57" s="25">
        <v>393292</v>
      </c>
    </row>
    <row r="58" spans="1:8" ht="15.95" customHeight="1" x14ac:dyDescent="0.25">
      <c r="A58" s="27" t="s">
        <v>979</v>
      </c>
      <c r="B58" s="24">
        <v>118818</v>
      </c>
      <c r="C58" s="24"/>
      <c r="D58" s="27" t="s">
        <v>1370</v>
      </c>
      <c r="E58" s="25">
        <v>25981</v>
      </c>
      <c r="G58" s="27" t="s">
        <v>731</v>
      </c>
      <c r="H58" s="25">
        <v>439036</v>
      </c>
    </row>
    <row r="59" spans="1:8" ht="15.95" customHeight="1" x14ac:dyDescent="0.25">
      <c r="A59" s="27" t="s">
        <v>828</v>
      </c>
      <c r="B59" s="24">
        <v>161604</v>
      </c>
      <c r="C59" s="24"/>
      <c r="D59" s="27" t="s">
        <v>1381</v>
      </c>
      <c r="E59" s="25">
        <v>14125</v>
      </c>
      <c r="G59" s="27" t="s">
        <v>479</v>
      </c>
      <c r="H59" s="25">
        <v>446268</v>
      </c>
    </row>
    <row r="60" spans="1:8" ht="15.95" customHeight="1" x14ac:dyDescent="0.25">
      <c r="A60" s="27" t="s">
        <v>1429</v>
      </c>
      <c r="B60" s="24">
        <v>207811</v>
      </c>
      <c r="C60" s="24"/>
      <c r="D60" s="27" t="s">
        <v>1388</v>
      </c>
      <c r="E60" s="25">
        <v>28441</v>
      </c>
    </row>
    <row r="61" spans="1:8" ht="15.95" customHeight="1" x14ac:dyDescent="0.25">
      <c r="A61" s="27" t="s">
        <v>123</v>
      </c>
      <c r="B61" s="24">
        <v>212628</v>
      </c>
      <c r="C61" s="24"/>
      <c r="D61" s="27" t="s">
        <v>1404</v>
      </c>
      <c r="E61" s="25">
        <v>21969</v>
      </c>
    </row>
    <row r="62" spans="1:8" ht="15.95" customHeight="1" x14ac:dyDescent="0.25">
      <c r="A62" s="27" t="s">
        <v>1293</v>
      </c>
      <c r="B62" s="24">
        <v>213605</v>
      </c>
      <c r="C62" s="24"/>
      <c r="D62" s="27" t="s">
        <v>1407</v>
      </c>
      <c r="E62" s="25">
        <v>19542</v>
      </c>
    </row>
    <row r="63" spans="1:8" ht="15.95" customHeight="1" x14ac:dyDescent="0.25">
      <c r="A63" s="27" t="s">
        <v>974</v>
      </c>
      <c r="B63" s="24">
        <v>226646</v>
      </c>
      <c r="C63" s="24"/>
      <c r="D63" s="27" t="s">
        <v>1427</v>
      </c>
      <c r="E63" s="25">
        <v>10024</v>
      </c>
    </row>
    <row r="64" spans="1:8" ht="15.95" customHeight="1" x14ac:dyDescent="0.25">
      <c r="A64" s="27" t="s">
        <v>878</v>
      </c>
      <c r="B64" s="24">
        <v>361046</v>
      </c>
      <c r="C64" s="24"/>
      <c r="D64" s="27" t="s">
        <v>1439</v>
      </c>
      <c r="E64" s="25">
        <v>28556</v>
      </c>
    </row>
    <row r="65" spans="1:5" ht="15.95" customHeight="1" x14ac:dyDescent="0.25">
      <c r="A65" s="27" t="s">
        <v>962</v>
      </c>
      <c r="B65" s="24">
        <v>413955</v>
      </c>
      <c r="C65" s="24"/>
      <c r="D65" s="27" t="s">
        <v>1477</v>
      </c>
      <c r="E65" s="25">
        <v>14499</v>
      </c>
    </row>
    <row r="66" spans="1:5" ht="15.95" customHeight="1" x14ac:dyDescent="0.25">
      <c r="A66" s="27" t="s">
        <v>728</v>
      </c>
      <c r="B66" s="24">
        <v>659197</v>
      </c>
      <c r="C66" s="24"/>
      <c r="D66" s="27" t="s">
        <v>1483</v>
      </c>
      <c r="E66" s="25">
        <v>46768</v>
      </c>
    </row>
    <row r="67" spans="1:5" ht="15.95" customHeight="1" x14ac:dyDescent="0.25">
      <c r="D67" s="27" t="s">
        <v>1489</v>
      </c>
      <c r="E67" s="25">
        <v>46221</v>
      </c>
    </row>
    <row r="68" spans="1:5" ht="15.95" customHeight="1" x14ac:dyDescent="0.25">
      <c r="D68" s="27" t="s">
        <v>1499</v>
      </c>
      <c r="E68" s="25">
        <v>20446</v>
      </c>
    </row>
    <row r="69" spans="1:5" ht="15.95" customHeight="1" x14ac:dyDescent="0.25">
      <c r="D69" s="27" t="s">
        <v>1541</v>
      </c>
      <c r="E69" s="25">
        <v>18246</v>
      </c>
    </row>
    <row r="70" spans="1:5" ht="15.95" customHeight="1" x14ac:dyDescent="0.25">
      <c r="D70" s="27" t="s">
        <v>1556</v>
      </c>
      <c r="E70" s="25">
        <v>12497</v>
      </c>
    </row>
    <row r="71" spans="1:5" ht="15.95" customHeight="1" x14ac:dyDescent="0.25">
      <c r="D71" s="27" t="s">
        <v>1562</v>
      </c>
      <c r="E71" s="25">
        <v>27057</v>
      </c>
    </row>
  </sheetData>
  <sortState xmlns:xlrd2="http://schemas.microsoft.com/office/spreadsheetml/2017/richdata2" ref="G2:H59">
    <sortCondition ref="H2:H59"/>
  </sortState>
  <mergeCells count="3">
    <mergeCell ref="K11:L11"/>
    <mergeCell ref="K20:L20"/>
    <mergeCell ref="K2:L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98047-E2CE-4B3E-8C55-6B1196B8DFA5}">
  <dimension ref="A1:B51"/>
  <sheetViews>
    <sheetView showGridLines="0" workbookViewId="0">
      <selection activeCell="B3" sqref="B3"/>
    </sheetView>
  </sheetViews>
  <sheetFormatPr defaultRowHeight="15" x14ac:dyDescent="0.25"/>
  <cols>
    <col min="1" max="1" width="8.7109375" style="13"/>
    <col min="2" max="2" width="16" style="13" customWidth="1"/>
  </cols>
  <sheetData>
    <row r="1" spans="1:2" x14ac:dyDescent="0.25">
      <c r="A1" s="16" t="s">
        <v>1572</v>
      </c>
      <c r="B1" s="16" t="s">
        <v>1573</v>
      </c>
    </row>
    <row r="2" spans="1:2" x14ac:dyDescent="0.25">
      <c r="A2" s="13" t="s">
        <v>43</v>
      </c>
      <c r="B2" s="14">
        <v>39523675</v>
      </c>
    </row>
    <row r="3" spans="1:2" x14ac:dyDescent="0.25">
      <c r="A3" s="13" t="s">
        <v>73</v>
      </c>
      <c r="B3" s="14">
        <v>27917126</v>
      </c>
    </row>
    <row r="4" spans="1:2" x14ac:dyDescent="0.25">
      <c r="A4" s="13" t="s">
        <v>39</v>
      </c>
      <c r="B4" s="14">
        <v>20967707</v>
      </c>
    </row>
    <row r="5" spans="1:2" x14ac:dyDescent="0.25">
      <c r="A5" s="13" t="s">
        <v>46</v>
      </c>
      <c r="B5" s="14">
        <v>19844914</v>
      </c>
    </row>
    <row r="6" spans="1:2" x14ac:dyDescent="0.25">
      <c r="A6" s="13" t="s">
        <v>30</v>
      </c>
      <c r="B6" s="14">
        <v>12787559</v>
      </c>
    </row>
    <row r="7" spans="1:2" x14ac:dyDescent="0.25">
      <c r="A7" s="13" t="s">
        <v>25</v>
      </c>
      <c r="B7" s="14">
        <v>12710948</v>
      </c>
    </row>
    <row r="8" spans="1:2" x14ac:dyDescent="0.25">
      <c r="A8" s="13" t="s">
        <v>29</v>
      </c>
      <c r="B8" s="14">
        <v>11658609</v>
      </c>
    </row>
    <row r="9" spans="1:2" x14ac:dyDescent="0.25">
      <c r="A9" s="13" t="s">
        <v>41</v>
      </c>
      <c r="B9" s="14">
        <v>10245866</v>
      </c>
    </row>
    <row r="10" spans="1:2" x14ac:dyDescent="0.25">
      <c r="A10" s="13" t="s">
        <v>87</v>
      </c>
      <c r="B10" s="14">
        <v>10206913</v>
      </c>
    </row>
    <row r="11" spans="1:2" x14ac:dyDescent="0.25">
      <c r="A11" s="13" t="s">
        <v>50</v>
      </c>
      <c r="B11" s="14">
        <v>9904819</v>
      </c>
    </row>
    <row r="12" spans="1:2" x14ac:dyDescent="0.25">
      <c r="A12" s="13" t="s">
        <v>109</v>
      </c>
      <c r="B12" s="14">
        <v>9005644</v>
      </c>
    </row>
    <row r="13" spans="1:2" x14ac:dyDescent="0.25">
      <c r="A13" s="13" t="s">
        <v>16</v>
      </c>
      <c r="B13" s="14">
        <v>8353719</v>
      </c>
    </row>
    <row r="14" spans="1:2" x14ac:dyDescent="0.25">
      <c r="A14" s="13" t="s">
        <v>31</v>
      </c>
      <c r="B14" s="14">
        <v>7387628</v>
      </c>
    </row>
    <row r="15" spans="1:2" x14ac:dyDescent="0.25">
      <c r="A15" s="13" t="s">
        <v>84</v>
      </c>
      <c r="B15" s="14">
        <v>7006815</v>
      </c>
    </row>
    <row r="16" spans="1:2" x14ac:dyDescent="0.25">
      <c r="A16" s="13" t="s">
        <v>135</v>
      </c>
      <c r="B16" s="14">
        <v>6859819</v>
      </c>
    </row>
    <row r="17" spans="1:2" x14ac:dyDescent="0.25">
      <c r="A17" s="13" t="s">
        <v>72</v>
      </c>
      <c r="B17" s="14">
        <v>6660826</v>
      </c>
    </row>
    <row r="18" spans="1:2" x14ac:dyDescent="0.25">
      <c r="A18" s="13" t="s">
        <v>26</v>
      </c>
      <c r="B18" s="14">
        <v>6636976</v>
      </c>
    </row>
    <row r="19" spans="1:2" x14ac:dyDescent="0.25">
      <c r="A19" s="13" t="s">
        <v>58</v>
      </c>
      <c r="B19" s="14">
        <v>6052177</v>
      </c>
    </row>
    <row r="20" spans="1:2" x14ac:dyDescent="0.25">
      <c r="A20" s="13" t="s">
        <v>21</v>
      </c>
      <c r="B20" s="14">
        <v>5918252</v>
      </c>
    </row>
    <row r="21" spans="1:2" x14ac:dyDescent="0.25">
      <c r="A21" s="13" t="s">
        <v>32</v>
      </c>
      <c r="B21" s="14">
        <v>5764602</v>
      </c>
    </row>
    <row r="22" spans="1:2" x14ac:dyDescent="0.25">
      <c r="A22" s="13" t="s">
        <v>24</v>
      </c>
      <c r="B22" s="14">
        <v>5485950</v>
      </c>
    </row>
    <row r="23" spans="1:2" x14ac:dyDescent="0.25">
      <c r="A23" s="13" t="s">
        <v>37</v>
      </c>
      <c r="B23" s="14">
        <v>5430007</v>
      </c>
    </row>
    <row r="24" spans="1:2" x14ac:dyDescent="0.25">
      <c r="A24" s="13" t="s">
        <v>12</v>
      </c>
      <c r="B24" s="14">
        <v>5005822</v>
      </c>
    </row>
    <row r="25" spans="1:2" x14ac:dyDescent="0.25">
      <c r="A25" s="13" t="s">
        <v>117</v>
      </c>
      <c r="B25" s="14">
        <v>4857078</v>
      </c>
    </row>
    <row r="26" spans="1:2" x14ac:dyDescent="0.25">
      <c r="A26" s="13" t="s">
        <v>14</v>
      </c>
      <c r="B26" s="14">
        <v>4637319</v>
      </c>
    </row>
    <row r="27" spans="1:2" x14ac:dyDescent="0.25">
      <c r="A27" s="13" t="s">
        <v>20</v>
      </c>
      <c r="B27" s="14">
        <v>4312334</v>
      </c>
    </row>
    <row r="28" spans="1:2" x14ac:dyDescent="0.25">
      <c r="A28" s="13" t="s">
        <v>122</v>
      </c>
      <c r="B28" s="14">
        <v>4108413</v>
      </c>
    </row>
    <row r="29" spans="1:2" x14ac:dyDescent="0.25">
      <c r="A29" s="13" t="s">
        <v>22</v>
      </c>
      <c r="B29" s="14">
        <v>3827997</v>
      </c>
    </row>
    <row r="30" spans="1:2" x14ac:dyDescent="0.25">
      <c r="A30" s="13" t="s">
        <v>514</v>
      </c>
      <c r="B30" s="14">
        <v>3588184</v>
      </c>
    </row>
    <row r="31" spans="1:2" x14ac:dyDescent="0.25">
      <c r="A31" s="13" t="s">
        <v>208</v>
      </c>
      <c r="B31" s="14">
        <v>3065569</v>
      </c>
    </row>
    <row r="32" spans="1:2" x14ac:dyDescent="0.25">
      <c r="A32" s="13" t="s">
        <v>285</v>
      </c>
      <c r="B32" s="14">
        <v>2959749</v>
      </c>
    </row>
    <row r="33" spans="1:2" x14ac:dyDescent="0.25">
      <c r="A33" s="13" t="s">
        <v>55</v>
      </c>
      <c r="B33" s="14">
        <v>2953106</v>
      </c>
    </row>
    <row r="34" spans="1:2" x14ac:dyDescent="0.25">
      <c r="A34" s="13" t="s">
        <v>94</v>
      </c>
      <c r="B34" s="14">
        <v>2912483</v>
      </c>
    </row>
    <row r="35" spans="1:2" x14ac:dyDescent="0.25">
      <c r="A35" s="13" t="s">
        <v>27</v>
      </c>
      <c r="B35" s="14">
        <v>2893696</v>
      </c>
    </row>
    <row r="36" spans="1:2" x14ac:dyDescent="0.25">
      <c r="A36" s="13" t="s">
        <v>62</v>
      </c>
      <c r="B36" s="14">
        <v>2589996</v>
      </c>
    </row>
    <row r="37" spans="1:2" x14ac:dyDescent="0.25">
      <c r="A37" s="13" t="s">
        <v>173</v>
      </c>
      <c r="B37" s="14">
        <v>2056184</v>
      </c>
    </row>
    <row r="38" spans="1:2" x14ac:dyDescent="0.25">
      <c r="A38" s="13" t="s">
        <v>131</v>
      </c>
      <c r="B38" s="14">
        <v>1720607</v>
      </c>
    </row>
    <row r="39" spans="1:2" x14ac:dyDescent="0.25">
      <c r="A39" s="13" t="s">
        <v>18</v>
      </c>
      <c r="B39" s="14">
        <v>1636858</v>
      </c>
    </row>
    <row r="40" spans="1:2" x14ac:dyDescent="0.25">
      <c r="A40" s="13" t="s">
        <v>28</v>
      </c>
      <c r="B40" s="14">
        <v>1624911</v>
      </c>
    </row>
    <row r="41" spans="1:2" x14ac:dyDescent="0.25">
      <c r="A41" s="13" t="s">
        <v>650</v>
      </c>
      <c r="B41" s="14">
        <v>1427450</v>
      </c>
    </row>
    <row r="42" spans="1:2" x14ac:dyDescent="0.25">
      <c r="A42" s="13" t="s">
        <v>160</v>
      </c>
      <c r="B42" s="14">
        <v>1342795</v>
      </c>
    </row>
    <row r="43" spans="1:2" x14ac:dyDescent="0.25">
      <c r="A43" s="13" t="s">
        <v>77</v>
      </c>
      <c r="B43" s="14">
        <v>1335907</v>
      </c>
    </row>
    <row r="44" spans="1:2" x14ac:dyDescent="0.25">
      <c r="A44" s="13" t="s">
        <v>224</v>
      </c>
      <c r="B44" s="14">
        <v>1059639</v>
      </c>
    </row>
    <row r="45" spans="1:2" x14ac:dyDescent="0.25">
      <c r="A45" s="13" t="s">
        <v>762</v>
      </c>
      <c r="B45" s="14">
        <v>961939</v>
      </c>
    </row>
    <row r="46" spans="1:2" x14ac:dyDescent="0.25">
      <c r="A46" s="13" t="s">
        <v>181</v>
      </c>
      <c r="B46" s="14">
        <v>899799</v>
      </c>
    </row>
    <row r="47" spans="1:2" x14ac:dyDescent="0.25">
      <c r="A47" s="13" t="s">
        <v>151</v>
      </c>
      <c r="B47" s="14">
        <v>675221</v>
      </c>
    </row>
    <row r="48" spans="1:2" x14ac:dyDescent="0.25">
      <c r="A48" s="13" t="s">
        <v>70</v>
      </c>
      <c r="B48" s="14">
        <v>636682</v>
      </c>
    </row>
    <row r="49" spans="1:2" x14ac:dyDescent="0.25">
      <c r="A49" s="13" t="s">
        <v>133</v>
      </c>
      <c r="B49" s="14">
        <v>614978</v>
      </c>
    </row>
    <row r="50" spans="1:2" x14ac:dyDescent="0.25">
      <c r="A50" s="13" t="s">
        <v>34</v>
      </c>
      <c r="B50" s="14">
        <v>610429</v>
      </c>
    </row>
    <row r="51" spans="1:2" x14ac:dyDescent="0.25">
      <c r="A51" s="13" t="s">
        <v>47</v>
      </c>
      <c r="B51" s="14">
        <v>522984</v>
      </c>
    </row>
  </sheetData>
  <sortState xmlns:xlrd2="http://schemas.microsoft.com/office/spreadsheetml/2017/richdata2" ref="A2:B51">
    <sortCondition descending="1" ref="B2:B51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8C2A3-0609-440C-804A-076E8D76FAB2}">
  <dimension ref="A1:C51"/>
  <sheetViews>
    <sheetView showGridLines="0" topLeftCell="C26" workbookViewId="0">
      <selection activeCell="S26" sqref="S26"/>
    </sheetView>
  </sheetViews>
  <sheetFormatPr defaultRowHeight="15" x14ac:dyDescent="0.25"/>
  <cols>
    <col min="1" max="1" width="8.7109375" style="19"/>
    <col min="2" max="3" width="8.7109375" style="20"/>
  </cols>
  <sheetData>
    <row r="1" spans="1:3" x14ac:dyDescent="0.25">
      <c r="A1" s="21" t="s">
        <v>1572</v>
      </c>
      <c r="B1" s="22" t="s">
        <v>1574</v>
      </c>
      <c r="C1" s="22" t="s">
        <v>1582</v>
      </c>
    </row>
    <row r="2" spans="1:3" x14ac:dyDescent="0.25">
      <c r="A2" s="19" t="s">
        <v>70</v>
      </c>
      <c r="B2" s="20">
        <v>1.7999999999999998</v>
      </c>
      <c r="C2" s="20">
        <v>1.195228609334394</v>
      </c>
    </row>
    <row r="3" spans="1:3" x14ac:dyDescent="0.25">
      <c r="A3" s="19" t="s">
        <v>117</v>
      </c>
      <c r="B3" s="20">
        <v>0.55384615384615388</v>
      </c>
      <c r="C3" s="20">
        <v>0.78622454709932477</v>
      </c>
    </row>
    <row r="4" spans="1:3" x14ac:dyDescent="0.25">
      <c r="A4" s="19" t="s">
        <v>94</v>
      </c>
      <c r="B4" s="20">
        <v>0.61428571428571455</v>
      </c>
      <c r="C4" s="20">
        <v>0.82830124309260544</v>
      </c>
    </row>
    <row r="5" spans="1:3" x14ac:dyDescent="0.25">
      <c r="A5" s="19" t="s">
        <v>84</v>
      </c>
      <c r="B5" s="20">
        <v>1.642857142857143</v>
      </c>
      <c r="C5" s="20">
        <v>1.2081226922628512</v>
      </c>
    </row>
    <row r="6" spans="1:3" x14ac:dyDescent="0.25">
      <c r="A6" s="19" t="s">
        <v>43</v>
      </c>
      <c r="B6" s="20">
        <v>2.3309090909090906</v>
      </c>
      <c r="C6" s="20">
        <v>2.3230625322232559</v>
      </c>
    </row>
    <row r="7" spans="1:3" x14ac:dyDescent="0.25">
      <c r="A7" s="19" t="s">
        <v>24</v>
      </c>
      <c r="B7" s="20">
        <v>1.0921052631578947</v>
      </c>
      <c r="C7" s="20">
        <v>1.4987168527898842</v>
      </c>
    </row>
    <row r="8" spans="1:3" x14ac:dyDescent="0.25">
      <c r="A8" s="19" t="s">
        <v>514</v>
      </c>
      <c r="B8" s="20">
        <v>3.6625000000000001</v>
      </c>
      <c r="C8" s="20">
        <v>1.772760156205168</v>
      </c>
    </row>
    <row r="9" spans="1:3" x14ac:dyDescent="0.25">
      <c r="A9" s="19" t="s">
        <v>762</v>
      </c>
      <c r="B9" s="20">
        <v>2.2666666666666671</v>
      </c>
      <c r="C9" s="20">
        <v>1.3316656236958784</v>
      </c>
    </row>
    <row r="10" spans="1:3" x14ac:dyDescent="0.25">
      <c r="A10" s="19" t="s">
        <v>39</v>
      </c>
      <c r="B10" s="20">
        <v>2.7938461538461548</v>
      </c>
      <c r="C10" s="20">
        <v>3.5495984334092685</v>
      </c>
    </row>
    <row r="11" spans="1:3" x14ac:dyDescent="0.25">
      <c r="A11" s="19" t="s">
        <v>87</v>
      </c>
      <c r="B11" s="20">
        <v>0.99999999999999989</v>
      </c>
      <c r="C11" s="20">
        <v>1.3561120897624945</v>
      </c>
    </row>
    <row r="12" spans="1:3" x14ac:dyDescent="0.25">
      <c r="A12" s="19" t="s">
        <v>650</v>
      </c>
      <c r="B12" s="20">
        <v>4.625</v>
      </c>
      <c r="C12" s="20">
        <v>0.91423921012683318</v>
      </c>
    </row>
    <row r="13" spans="1:3" x14ac:dyDescent="0.25">
      <c r="A13" s="19" t="s">
        <v>55</v>
      </c>
      <c r="B13" s="20">
        <v>1.4608108108108111</v>
      </c>
      <c r="C13" s="20">
        <v>2.579891553819766</v>
      </c>
    </row>
    <row r="14" spans="1:3" x14ac:dyDescent="0.25">
      <c r="A14" s="19" t="s">
        <v>18</v>
      </c>
      <c r="B14" s="20">
        <v>0.88275862068965505</v>
      </c>
      <c r="C14" s="20">
        <v>1.287042280778808</v>
      </c>
    </row>
    <row r="15" spans="1:3" x14ac:dyDescent="0.25">
      <c r="A15" s="19" t="s">
        <v>25</v>
      </c>
      <c r="B15" s="20">
        <v>0.9022988505747126</v>
      </c>
      <c r="C15" s="20">
        <v>1.4095172364616133</v>
      </c>
    </row>
    <row r="16" spans="1:3" x14ac:dyDescent="0.25">
      <c r="A16" s="19" t="s">
        <v>26</v>
      </c>
      <c r="B16" s="20">
        <v>0.82272727272727297</v>
      </c>
      <c r="C16" s="20">
        <v>1.4426768918992436</v>
      </c>
    </row>
    <row r="17" spans="1:3" x14ac:dyDescent="0.25">
      <c r="A17" s="19" t="s">
        <v>62</v>
      </c>
      <c r="B17" s="20">
        <v>1.7447368421052631</v>
      </c>
      <c r="C17" s="20">
        <v>2.3155989673354269</v>
      </c>
    </row>
    <row r="18" spans="1:3" x14ac:dyDescent="0.25">
      <c r="A18" s="19" t="s">
        <v>20</v>
      </c>
      <c r="B18" s="20">
        <v>0.59000000000000008</v>
      </c>
      <c r="C18" s="20">
        <v>1.0910563873622858</v>
      </c>
    </row>
    <row r="19" spans="1:3" x14ac:dyDescent="0.25">
      <c r="A19" s="19" t="s">
        <v>14</v>
      </c>
      <c r="B19" s="20">
        <v>0.89999999999999991</v>
      </c>
      <c r="C19" s="20">
        <v>1.0182544403355962</v>
      </c>
    </row>
    <row r="20" spans="1:3" x14ac:dyDescent="0.25">
      <c r="A20" s="19" t="s">
        <v>135</v>
      </c>
      <c r="B20" s="20">
        <v>5.0571428571428561</v>
      </c>
      <c r="C20" s="20">
        <v>3.500266865807256</v>
      </c>
    </row>
    <row r="21" spans="1:3" x14ac:dyDescent="0.25">
      <c r="A21" s="19" t="s">
        <v>58</v>
      </c>
      <c r="B21" s="20">
        <v>2.4291666666666667</v>
      </c>
      <c r="C21" s="20">
        <v>2.4827192607172148</v>
      </c>
    </row>
    <row r="22" spans="1:3" x14ac:dyDescent="0.25">
      <c r="A22" s="19" t="s">
        <v>77</v>
      </c>
      <c r="B22" s="20">
        <v>0.80624999999999991</v>
      </c>
      <c r="C22" s="20">
        <v>0.73163629397854946</v>
      </c>
    </row>
    <row r="23" spans="1:3" x14ac:dyDescent="0.25">
      <c r="A23" s="19" t="s">
        <v>50</v>
      </c>
      <c r="B23" s="20">
        <v>1.0053333333333336</v>
      </c>
      <c r="C23" s="20">
        <v>1.3690491209213405</v>
      </c>
    </row>
    <row r="24" spans="1:3" x14ac:dyDescent="0.25">
      <c r="A24" s="19" t="s">
        <v>37</v>
      </c>
      <c r="B24" s="20">
        <v>1.3984848484848482</v>
      </c>
      <c r="C24" s="20">
        <v>1.8026043061033354</v>
      </c>
    </row>
    <row r="25" spans="1:3" x14ac:dyDescent="0.25">
      <c r="A25" s="19" t="s">
        <v>21</v>
      </c>
      <c r="B25" s="20">
        <v>0.60804597701149432</v>
      </c>
      <c r="C25" s="20">
        <v>1.0683848264536604</v>
      </c>
    </row>
    <row r="26" spans="1:3" x14ac:dyDescent="0.25">
      <c r="A26" s="19" t="s">
        <v>27</v>
      </c>
      <c r="B26" s="20">
        <v>0.47285714285714298</v>
      </c>
      <c r="C26" s="20">
        <v>0.81417183468695065</v>
      </c>
    </row>
    <row r="27" spans="1:3" x14ac:dyDescent="0.25">
      <c r="A27" s="19" t="s">
        <v>181</v>
      </c>
      <c r="B27" s="20">
        <v>0.17142857142857149</v>
      </c>
      <c r="C27" s="20">
        <v>0.67167168850775394</v>
      </c>
    </row>
    <row r="28" spans="1:3" x14ac:dyDescent="0.25">
      <c r="A28" s="19" t="s">
        <v>41</v>
      </c>
      <c r="B28" s="20">
        <v>0.97291666666666599</v>
      </c>
      <c r="C28" s="20">
        <v>1.0787399244310023</v>
      </c>
    </row>
    <row r="29" spans="1:3" x14ac:dyDescent="0.25">
      <c r="A29" s="19" t="s">
        <v>133</v>
      </c>
      <c r="B29" s="20">
        <v>1.2066666666666666</v>
      </c>
      <c r="C29" s="20">
        <v>1.3440167232519662</v>
      </c>
    </row>
    <row r="30" spans="1:3" x14ac:dyDescent="0.25">
      <c r="A30" s="19" t="s">
        <v>28</v>
      </c>
      <c r="B30" s="20">
        <v>2.3153846153846156</v>
      </c>
      <c r="C30" s="20">
        <v>2.6214030300878659</v>
      </c>
    </row>
    <row r="31" spans="1:3" x14ac:dyDescent="0.25">
      <c r="A31" s="19" t="s">
        <v>160</v>
      </c>
      <c r="B31" s="20">
        <v>1.1700000000000002</v>
      </c>
      <c r="C31" s="20">
        <v>0.99783098101164702</v>
      </c>
    </row>
    <row r="32" spans="1:3" x14ac:dyDescent="0.25">
      <c r="A32" s="19" t="s">
        <v>109</v>
      </c>
      <c r="B32" s="20">
        <v>4.9285714285714288</v>
      </c>
      <c r="C32" s="20">
        <v>4.0113766785410281</v>
      </c>
    </row>
    <row r="33" spans="1:3" x14ac:dyDescent="0.25">
      <c r="A33" s="19" t="s">
        <v>173</v>
      </c>
      <c r="B33" s="20">
        <v>1.3720000000000001</v>
      </c>
      <c r="C33" s="20">
        <v>1.4409256284300962</v>
      </c>
    </row>
    <row r="34" spans="1:3" x14ac:dyDescent="0.25">
      <c r="A34" s="19" t="s">
        <v>285</v>
      </c>
      <c r="B34" s="20">
        <v>0.96666666666666679</v>
      </c>
      <c r="C34" s="20">
        <v>1.1101801655587258</v>
      </c>
    </row>
    <row r="35" spans="1:3" x14ac:dyDescent="0.25">
      <c r="A35" s="19" t="s">
        <v>46</v>
      </c>
      <c r="B35" s="20">
        <v>2.5786885245901643</v>
      </c>
      <c r="C35" s="20">
        <v>3.0164059604159359</v>
      </c>
    </row>
    <row r="36" spans="1:3" x14ac:dyDescent="0.25">
      <c r="A36" s="19" t="s">
        <v>29</v>
      </c>
      <c r="B36" s="20">
        <v>0.76250000000000029</v>
      </c>
      <c r="C36" s="20">
        <v>1.042577762473667</v>
      </c>
    </row>
    <row r="37" spans="1:3" x14ac:dyDescent="0.25">
      <c r="A37" s="19" t="s">
        <v>22</v>
      </c>
      <c r="B37" s="20">
        <v>0.92203389830508464</v>
      </c>
      <c r="C37" s="20">
        <v>1.0652938394397737</v>
      </c>
    </row>
    <row r="38" spans="1:3" x14ac:dyDescent="0.25">
      <c r="A38" s="19" t="s">
        <v>122</v>
      </c>
      <c r="B38" s="20">
        <v>0.82413793103448285</v>
      </c>
      <c r="C38" s="20">
        <v>1.4234402923936962</v>
      </c>
    </row>
    <row r="39" spans="1:3" x14ac:dyDescent="0.25">
      <c r="A39" s="19" t="s">
        <v>30</v>
      </c>
      <c r="B39" s="20">
        <v>1.4703125000000001</v>
      </c>
      <c r="C39" s="20">
        <v>1.7488027367043895</v>
      </c>
    </row>
    <row r="40" spans="1:3" x14ac:dyDescent="0.25">
      <c r="A40" s="19" t="s">
        <v>224</v>
      </c>
      <c r="B40" s="20">
        <v>2.4799999999999995</v>
      </c>
      <c r="C40" s="20">
        <v>2.5606639763936232</v>
      </c>
    </row>
    <row r="41" spans="1:3" x14ac:dyDescent="0.25">
      <c r="A41" s="19" t="s">
        <v>12</v>
      </c>
      <c r="B41" s="20">
        <v>0.79772727272727295</v>
      </c>
      <c r="C41" s="20">
        <v>0.81568593943811485</v>
      </c>
    </row>
    <row r="42" spans="1:3" x14ac:dyDescent="0.25">
      <c r="A42" s="19" t="s">
        <v>151</v>
      </c>
      <c r="B42" s="20">
        <v>1.0842105263157891</v>
      </c>
      <c r="C42" s="20">
        <v>2.2920789102895553</v>
      </c>
    </row>
    <row r="43" spans="1:3" x14ac:dyDescent="0.25">
      <c r="A43" s="19" t="s">
        <v>72</v>
      </c>
      <c r="B43" s="20">
        <v>0.64712643678160919</v>
      </c>
      <c r="C43" s="20">
        <v>1.0352888688512927</v>
      </c>
    </row>
    <row r="44" spans="1:3" x14ac:dyDescent="0.25">
      <c r="A44" s="19" t="s">
        <v>73</v>
      </c>
      <c r="B44" s="20">
        <v>1.7089285714285718</v>
      </c>
      <c r="C44" s="20">
        <v>1.8158263112071586</v>
      </c>
    </row>
    <row r="45" spans="1:3" x14ac:dyDescent="0.25">
      <c r="A45" s="19" t="s">
        <v>208</v>
      </c>
      <c r="B45" s="20">
        <v>0.82857142857142851</v>
      </c>
      <c r="C45" s="20">
        <v>0.89058568208952105</v>
      </c>
    </row>
    <row r="46" spans="1:3" x14ac:dyDescent="0.25">
      <c r="A46" s="19" t="s">
        <v>16</v>
      </c>
      <c r="B46" s="20">
        <v>1.9365217391304352</v>
      </c>
      <c r="C46" s="20">
        <v>2.8713750735701091</v>
      </c>
    </row>
    <row r="47" spans="1:3" x14ac:dyDescent="0.25">
      <c r="A47" s="19" t="s">
        <v>34</v>
      </c>
      <c r="B47" s="20">
        <v>0.86666666666666659</v>
      </c>
      <c r="C47" s="20">
        <v>1.1562740578987738</v>
      </c>
    </row>
    <row r="48" spans="1:3" x14ac:dyDescent="0.25">
      <c r="A48" s="19" t="s">
        <v>31</v>
      </c>
      <c r="B48" s="20">
        <v>1.4942857142857144</v>
      </c>
      <c r="C48" s="20">
        <v>1.8355865959579523</v>
      </c>
    </row>
    <row r="49" spans="1:3" x14ac:dyDescent="0.25">
      <c r="A49" s="19" t="s">
        <v>32</v>
      </c>
      <c r="B49" s="20">
        <v>0.71044776119403019</v>
      </c>
      <c r="C49" s="20">
        <v>0.62936580112340013</v>
      </c>
    </row>
    <row r="50" spans="1:3" x14ac:dyDescent="0.25">
      <c r="A50" s="19" t="s">
        <v>131</v>
      </c>
      <c r="B50" s="20">
        <v>0.33488372093023255</v>
      </c>
      <c r="C50" s="20">
        <v>0.86213569833740755</v>
      </c>
    </row>
    <row r="51" spans="1:3" x14ac:dyDescent="0.25">
      <c r="A51" s="19" t="s">
        <v>47</v>
      </c>
      <c r="B51" s="20">
        <v>0.62666666666666682</v>
      </c>
      <c r="C51" s="20">
        <v>1.2285105189773897</v>
      </c>
    </row>
  </sheetData>
  <sortState xmlns:xlrd2="http://schemas.microsoft.com/office/spreadsheetml/2017/richdata2" ref="A2:C51">
    <sortCondition ref="A1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C5AA6-E555-42E1-9585-E7EAF49EF9F7}">
  <dimension ref="A1:C2431"/>
  <sheetViews>
    <sheetView showGridLines="0" topLeftCell="D1" workbookViewId="0">
      <selection activeCell="K22" sqref="A1:XFD1048576"/>
    </sheetView>
  </sheetViews>
  <sheetFormatPr defaultRowHeight="15.75" x14ac:dyDescent="0.25"/>
  <cols>
    <col min="1" max="1" width="28.5703125" style="10" bestFit="1" customWidth="1"/>
    <col min="2" max="2" width="10" style="12" customWidth="1"/>
    <col min="3" max="3" width="22" style="12" customWidth="1"/>
  </cols>
  <sheetData>
    <row r="1" spans="1:3" ht="16.5" thickBot="1" x14ac:dyDescent="0.3">
      <c r="A1" s="8" t="s">
        <v>0</v>
      </c>
      <c r="B1" s="8" t="s">
        <v>1572</v>
      </c>
      <c r="C1" s="8" t="s">
        <v>1581</v>
      </c>
    </row>
    <row r="2" spans="1:3" x14ac:dyDescent="0.25">
      <c r="A2" s="11" t="s">
        <v>69</v>
      </c>
      <c r="B2" s="12" t="s">
        <v>70</v>
      </c>
      <c r="C2" s="5">
        <v>2.7</v>
      </c>
    </row>
    <row r="3" spans="1:3" x14ac:dyDescent="0.25">
      <c r="A3" s="11" t="s">
        <v>176</v>
      </c>
      <c r="B3" s="12" t="s">
        <v>70</v>
      </c>
      <c r="C3" s="5">
        <v>0.2</v>
      </c>
    </row>
    <row r="4" spans="1:3" x14ac:dyDescent="0.25">
      <c r="A4" s="11" t="s">
        <v>510</v>
      </c>
      <c r="B4" s="12" t="s">
        <v>70</v>
      </c>
      <c r="C4" s="5">
        <v>1.3</v>
      </c>
    </row>
    <row r="5" spans="1:3" x14ac:dyDescent="0.25">
      <c r="A5" s="11" t="s">
        <v>743</v>
      </c>
      <c r="B5" s="12" t="s">
        <v>70</v>
      </c>
      <c r="C5" s="5">
        <v>2</v>
      </c>
    </row>
    <row r="6" spans="1:3" x14ac:dyDescent="0.25">
      <c r="A6" s="11" t="s">
        <v>757</v>
      </c>
      <c r="B6" s="12" t="s">
        <v>70</v>
      </c>
      <c r="C6" s="5">
        <v>1.1000000000000001</v>
      </c>
    </row>
    <row r="7" spans="1:3" x14ac:dyDescent="0.25">
      <c r="A7" s="11" t="s">
        <v>768</v>
      </c>
      <c r="B7" s="12" t="s">
        <v>70</v>
      </c>
      <c r="C7" s="5">
        <v>2.6</v>
      </c>
    </row>
    <row r="8" spans="1:3" x14ac:dyDescent="0.25">
      <c r="A8" s="11" t="s">
        <v>782</v>
      </c>
      <c r="B8" s="12" t="s">
        <v>70</v>
      </c>
      <c r="C8" s="5">
        <v>3.8</v>
      </c>
    </row>
    <row r="9" spans="1:3" x14ac:dyDescent="0.25">
      <c r="A9" s="11" t="s">
        <v>904</v>
      </c>
      <c r="B9" s="12" t="s">
        <v>70</v>
      </c>
      <c r="C9" s="5">
        <v>0.7</v>
      </c>
    </row>
    <row r="10" spans="1:3" x14ac:dyDescent="0.25">
      <c r="A10" s="11" t="s">
        <v>116</v>
      </c>
      <c r="B10" s="12" t="s">
        <v>117</v>
      </c>
      <c r="C10" s="5">
        <v>0.3</v>
      </c>
    </row>
    <row r="11" spans="1:3" x14ac:dyDescent="0.25">
      <c r="A11" s="11" t="s">
        <v>123</v>
      </c>
      <c r="B11" s="12" t="s">
        <v>117</v>
      </c>
      <c r="C11" s="5">
        <v>0.8</v>
      </c>
    </row>
    <row r="12" spans="1:3" x14ac:dyDescent="0.25">
      <c r="A12" s="11" t="s">
        <v>130</v>
      </c>
      <c r="B12" s="12" t="s">
        <v>117</v>
      </c>
      <c r="C12" s="5">
        <v>-0.1</v>
      </c>
    </row>
    <row r="13" spans="1:3" x14ac:dyDescent="0.25">
      <c r="A13" s="11" t="s">
        <v>178</v>
      </c>
      <c r="B13" s="12" t="s">
        <v>117</v>
      </c>
      <c r="C13" s="5">
        <v>0.9</v>
      </c>
    </row>
    <row r="14" spans="1:3" x14ac:dyDescent="0.25">
      <c r="A14" s="11" t="s">
        <v>191</v>
      </c>
      <c r="B14" s="12" t="s">
        <v>117</v>
      </c>
      <c r="C14" s="5">
        <v>1.1000000000000001</v>
      </c>
    </row>
    <row r="15" spans="1:3" x14ac:dyDescent="0.25">
      <c r="A15" s="11" t="s">
        <v>242</v>
      </c>
      <c r="B15" s="12" t="s">
        <v>117</v>
      </c>
      <c r="C15" s="5">
        <v>1.7</v>
      </c>
    </row>
    <row r="16" spans="1:3" x14ac:dyDescent="0.25">
      <c r="A16" s="11" t="s">
        <v>251</v>
      </c>
      <c r="B16" s="12" t="s">
        <v>117</v>
      </c>
      <c r="C16" s="5">
        <v>0.4</v>
      </c>
    </row>
    <row r="17" spans="1:3" x14ac:dyDescent="0.25">
      <c r="A17" s="11" t="s">
        <v>263</v>
      </c>
      <c r="B17" s="12" t="s">
        <v>117</v>
      </c>
      <c r="C17" s="5">
        <v>0.7</v>
      </c>
    </row>
    <row r="18" spans="1:3" x14ac:dyDescent="0.25">
      <c r="A18" s="11" t="s">
        <v>303</v>
      </c>
      <c r="B18" s="12" t="s">
        <v>117</v>
      </c>
      <c r="C18" s="5">
        <v>0.5</v>
      </c>
    </row>
    <row r="19" spans="1:3" x14ac:dyDescent="0.25">
      <c r="A19" s="11" t="s">
        <v>321</v>
      </c>
      <c r="B19" s="12" t="s">
        <v>117</v>
      </c>
      <c r="C19" s="5">
        <v>0.3</v>
      </c>
    </row>
    <row r="20" spans="1:3" x14ac:dyDescent="0.25">
      <c r="A20" s="11" t="s">
        <v>328</v>
      </c>
      <c r="B20" s="12" t="s">
        <v>117</v>
      </c>
      <c r="C20" s="5">
        <v>0.5</v>
      </c>
    </row>
    <row r="21" spans="1:3" x14ac:dyDescent="0.25">
      <c r="A21" s="11" t="s">
        <v>332</v>
      </c>
      <c r="B21" s="12" t="s">
        <v>117</v>
      </c>
      <c r="C21" s="5">
        <v>-0.2</v>
      </c>
    </row>
    <row r="22" spans="1:3" x14ac:dyDescent="0.25">
      <c r="A22" s="11" t="s">
        <v>346</v>
      </c>
      <c r="B22" s="12" t="s">
        <v>117</v>
      </c>
      <c r="C22" s="5">
        <v>0.2</v>
      </c>
    </row>
    <row r="23" spans="1:3" x14ac:dyDescent="0.25">
      <c r="A23" s="11" t="s">
        <v>348</v>
      </c>
      <c r="B23" s="12" t="s">
        <v>117</v>
      </c>
      <c r="C23" s="5">
        <v>0</v>
      </c>
    </row>
    <row r="24" spans="1:3" x14ac:dyDescent="0.25">
      <c r="A24" s="11" t="s">
        <v>351</v>
      </c>
      <c r="B24" s="12" t="s">
        <v>117</v>
      </c>
      <c r="C24" s="5">
        <v>-0.3</v>
      </c>
    </row>
    <row r="25" spans="1:3" x14ac:dyDescent="0.25">
      <c r="A25" s="11" t="s">
        <v>361</v>
      </c>
      <c r="B25" s="12" t="s">
        <v>117</v>
      </c>
      <c r="C25" s="5">
        <v>1</v>
      </c>
    </row>
    <row r="26" spans="1:3" x14ac:dyDescent="0.25">
      <c r="A26" s="11" t="s">
        <v>362</v>
      </c>
      <c r="B26" s="12" t="s">
        <v>117</v>
      </c>
      <c r="C26" s="5">
        <v>0.1</v>
      </c>
    </row>
    <row r="27" spans="1:3" x14ac:dyDescent="0.25">
      <c r="A27" s="11" t="s">
        <v>379</v>
      </c>
      <c r="B27" s="12" t="s">
        <v>117</v>
      </c>
      <c r="C27" s="5">
        <v>0.2</v>
      </c>
    </row>
    <row r="28" spans="1:3" x14ac:dyDescent="0.25">
      <c r="A28" s="11" t="s">
        <v>387</v>
      </c>
      <c r="B28" s="12" t="s">
        <v>117</v>
      </c>
      <c r="C28" s="5">
        <v>0.3</v>
      </c>
    </row>
    <row r="29" spans="1:3" x14ac:dyDescent="0.25">
      <c r="A29" s="11" t="s">
        <v>393</v>
      </c>
      <c r="B29" s="12" t="s">
        <v>117</v>
      </c>
      <c r="C29" s="5">
        <v>-0.1</v>
      </c>
    </row>
    <row r="30" spans="1:3" x14ac:dyDescent="0.25">
      <c r="A30" s="11" t="s">
        <v>402</v>
      </c>
      <c r="B30" s="12" t="s">
        <v>117</v>
      </c>
      <c r="C30" s="5">
        <v>0</v>
      </c>
    </row>
    <row r="31" spans="1:3" x14ac:dyDescent="0.25">
      <c r="A31" s="11" t="s">
        <v>409</v>
      </c>
      <c r="B31" s="12" t="s">
        <v>117</v>
      </c>
      <c r="C31" s="5">
        <v>0.4</v>
      </c>
    </row>
    <row r="32" spans="1:3" x14ac:dyDescent="0.25">
      <c r="A32" s="11" t="s">
        <v>418</v>
      </c>
      <c r="B32" s="12" t="s">
        <v>117</v>
      </c>
      <c r="C32" s="5">
        <v>0.1</v>
      </c>
    </row>
    <row r="33" spans="1:3" x14ac:dyDescent="0.25">
      <c r="A33" s="11" t="s">
        <v>419</v>
      </c>
      <c r="B33" s="12" t="s">
        <v>117</v>
      </c>
      <c r="C33" s="5">
        <v>0</v>
      </c>
    </row>
    <row r="34" spans="1:3" x14ac:dyDescent="0.25">
      <c r="A34" s="11" t="s">
        <v>438</v>
      </c>
      <c r="B34" s="12" t="s">
        <v>117</v>
      </c>
      <c r="C34" s="5">
        <v>1.3</v>
      </c>
    </row>
    <row r="35" spans="1:3" x14ac:dyDescent="0.25">
      <c r="A35" s="11" t="s">
        <v>498</v>
      </c>
      <c r="B35" s="12" t="s">
        <v>117</v>
      </c>
      <c r="C35" s="5">
        <v>0.4</v>
      </c>
    </row>
    <row r="36" spans="1:3" x14ac:dyDescent="0.25">
      <c r="A36" s="11" t="s">
        <v>504</v>
      </c>
      <c r="B36" s="12" t="s">
        <v>117</v>
      </c>
      <c r="C36" s="5">
        <v>0</v>
      </c>
    </row>
    <row r="37" spans="1:3" x14ac:dyDescent="0.25">
      <c r="A37" s="11" t="s">
        <v>507</v>
      </c>
      <c r="B37" s="12" t="s">
        <v>117</v>
      </c>
      <c r="C37" s="5">
        <v>0.1</v>
      </c>
    </row>
    <row r="38" spans="1:3" x14ac:dyDescent="0.25">
      <c r="A38" s="11" t="s">
        <v>521</v>
      </c>
      <c r="B38" s="12" t="s">
        <v>117</v>
      </c>
      <c r="C38" s="5">
        <v>0</v>
      </c>
    </row>
    <row r="39" spans="1:3" x14ac:dyDescent="0.25">
      <c r="A39" s="11" t="s">
        <v>538</v>
      </c>
      <c r="B39" s="12" t="s">
        <v>117</v>
      </c>
      <c r="C39" s="5">
        <v>1.7</v>
      </c>
    </row>
    <row r="40" spans="1:3" x14ac:dyDescent="0.25">
      <c r="A40" s="11" t="s">
        <v>566</v>
      </c>
      <c r="B40" s="12" t="s">
        <v>117</v>
      </c>
      <c r="C40" s="5">
        <v>-0.2</v>
      </c>
    </row>
    <row r="41" spans="1:3" x14ac:dyDescent="0.25">
      <c r="A41" s="11" t="s">
        <v>623</v>
      </c>
      <c r="B41" s="12" t="s">
        <v>117</v>
      </c>
      <c r="C41" s="5">
        <v>-0.1</v>
      </c>
    </row>
    <row r="42" spans="1:3" x14ac:dyDescent="0.25">
      <c r="A42" s="11" t="s">
        <v>661</v>
      </c>
      <c r="B42" s="12" t="s">
        <v>117</v>
      </c>
      <c r="C42" s="5">
        <v>0.2</v>
      </c>
    </row>
    <row r="43" spans="1:3" x14ac:dyDescent="0.25">
      <c r="A43" s="11" t="s">
        <v>686</v>
      </c>
      <c r="B43" s="12" t="s">
        <v>117</v>
      </c>
      <c r="C43" s="5">
        <v>0.3</v>
      </c>
    </row>
    <row r="44" spans="1:3" x14ac:dyDescent="0.25">
      <c r="A44" s="11" t="s">
        <v>722</v>
      </c>
      <c r="B44" s="12" t="s">
        <v>117</v>
      </c>
      <c r="C44" s="5">
        <v>0.5</v>
      </c>
    </row>
    <row r="45" spans="1:3" x14ac:dyDescent="0.25">
      <c r="A45" s="11" t="s">
        <v>728</v>
      </c>
      <c r="B45" s="12" t="s">
        <v>117</v>
      </c>
      <c r="C45" s="5">
        <v>1.1000000000000001</v>
      </c>
    </row>
    <row r="46" spans="1:3" x14ac:dyDescent="0.25">
      <c r="A46" s="11" t="s">
        <v>798</v>
      </c>
      <c r="B46" s="12" t="s">
        <v>117</v>
      </c>
      <c r="C46" s="5">
        <v>0.2</v>
      </c>
    </row>
    <row r="47" spans="1:3" x14ac:dyDescent="0.25">
      <c r="A47" s="11" t="s">
        <v>817</v>
      </c>
      <c r="B47" s="12" t="s">
        <v>117</v>
      </c>
      <c r="C47" s="5">
        <v>0.2</v>
      </c>
    </row>
    <row r="48" spans="1:3" x14ac:dyDescent="0.25">
      <c r="A48" s="11" t="s">
        <v>821</v>
      </c>
      <c r="B48" s="12" t="s">
        <v>117</v>
      </c>
      <c r="C48" s="5">
        <v>-0.1</v>
      </c>
    </row>
    <row r="49" spans="1:3" x14ac:dyDescent="0.25">
      <c r="A49" s="11" t="s">
        <v>828</v>
      </c>
      <c r="B49" s="12" t="s">
        <v>117</v>
      </c>
      <c r="C49" s="5">
        <v>3.4</v>
      </c>
    </row>
    <row r="50" spans="1:3" x14ac:dyDescent="0.25">
      <c r="A50" s="11" t="s">
        <v>843</v>
      </c>
      <c r="B50" s="12" t="s">
        <v>117</v>
      </c>
      <c r="C50" s="5">
        <v>1</v>
      </c>
    </row>
    <row r="51" spans="1:3" x14ac:dyDescent="0.25">
      <c r="A51" s="11" t="s">
        <v>863</v>
      </c>
      <c r="B51" s="12" t="s">
        <v>117</v>
      </c>
      <c r="C51" s="5">
        <v>-0.1</v>
      </c>
    </row>
    <row r="52" spans="1:3" x14ac:dyDescent="0.25">
      <c r="A52" s="11" t="s">
        <v>875</v>
      </c>
      <c r="B52" s="12" t="s">
        <v>117</v>
      </c>
      <c r="C52" s="5">
        <v>0.4</v>
      </c>
    </row>
    <row r="53" spans="1:3" x14ac:dyDescent="0.25">
      <c r="A53" s="11" t="s">
        <v>878</v>
      </c>
      <c r="B53" s="12" t="s">
        <v>117</v>
      </c>
      <c r="C53" s="5">
        <v>1.4</v>
      </c>
    </row>
    <row r="54" spans="1:3" x14ac:dyDescent="0.25">
      <c r="A54" s="11" t="s">
        <v>890</v>
      </c>
      <c r="B54" s="12" t="s">
        <v>117</v>
      </c>
      <c r="C54" s="5">
        <v>0.4</v>
      </c>
    </row>
    <row r="55" spans="1:3" x14ac:dyDescent="0.25">
      <c r="A55" s="11" t="s">
        <v>894</v>
      </c>
      <c r="B55" s="12" t="s">
        <v>117</v>
      </c>
      <c r="C55" s="5">
        <v>0</v>
      </c>
    </row>
    <row r="56" spans="1:3" x14ac:dyDescent="0.25">
      <c r="A56" s="11" t="s">
        <v>898</v>
      </c>
      <c r="B56" s="12" t="s">
        <v>117</v>
      </c>
      <c r="C56" s="5">
        <v>0.8</v>
      </c>
    </row>
    <row r="57" spans="1:3" x14ac:dyDescent="0.25">
      <c r="A57" s="11" t="s">
        <v>962</v>
      </c>
      <c r="B57" s="12" t="s">
        <v>117</v>
      </c>
      <c r="C57" s="5">
        <v>1.2</v>
      </c>
    </row>
    <row r="58" spans="1:3" x14ac:dyDescent="0.25">
      <c r="A58" s="11" t="s">
        <v>969</v>
      </c>
      <c r="B58" s="12" t="s">
        <v>117</v>
      </c>
      <c r="C58" s="5">
        <v>-0.1</v>
      </c>
    </row>
    <row r="59" spans="1:3" x14ac:dyDescent="0.25">
      <c r="A59" s="11" t="s">
        <v>974</v>
      </c>
      <c r="B59" s="12" t="s">
        <v>117</v>
      </c>
      <c r="C59" s="5">
        <v>1.6</v>
      </c>
    </row>
    <row r="60" spans="1:3" x14ac:dyDescent="0.25">
      <c r="A60" s="11" t="s">
        <v>979</v>
      </c>
      <c r="B60" s="12" t="s">
        <v>117</v>
      </c>
      <c r="C60" s="5">
        <v>0.8</v>
      </c>
    </row>
    <row r="61" spans="1:3" x14ac:dyDescent="0.25">
      <c r="A61" s="11" t="s">
        <v>1122</v>
      </c>
      <c r="B61" s="12" t="s">
        <v>117</v>
      </c>
      <c r="C61" s="5">
        <v>0.3</v>
      </c>
    </row>
    <row r="62" spans="1:3" x14ac:dyDescent="0.25">
      <c r="A62" s="11" t="s">
        <v>1124</v>
      </c>
      <c r="B62" s="12" t="s">
        <v>117</v>
      </c>
      <c r="C62" s="5">
        <v>3.3</v>
      </c>
    </row>
    <row r="63" spans="1:3" x14ac:dyDescent="0.25">
      <c r="A63" s="11" t="s">
        <v>1180</v>
      </c>
      <c r="B63" s="12" t="s">
        <v>117</v>
      </c>
      <c r="C63" s="5">
        <v>-0.4</v>
      </c>
    </row>
    <row r="64" spans="1:3" x14ac:dyDescent="0.25">
      <c r="A64" s="11" t="s">
        <v>1228</v>
      </c>
      <c r="B64" s="12" t="s">
        <v>117</v>
      </c>
      <c r="C64" s="5">
        <v>-0.1</v>
      </c>
    </row>
    <row r="65" spans="1:3" x14ac:dyDescent="0.25">
      <c r="A65" s="11" t="s">
        <v>1293</v>
      </c>
      <c r="B65" s="12" t="s">
        <v>117</v>
      </c>
      <c r="C65" s="5">
        <v>1</v>
      </c>
    </row>
    <row r="66" spans="1:3" x14ac:dyDescent="0.25">
      <c r="A66" s="11" t="s">
        <v>1324</v>
      </c>
      <c r="B66" s="12" t="s">
        <v>117</v>
      </c>
      <c r="C66" s="5">
        <v>0.3</v>
      </c>
    </row>
    <row r="67" spans="1:3" x14ac:dyDescent="0.25">
      <c r="A67" s="11" t="s">
        <v>1369</v>
      </c>
      <c r="B67" s="12" t="s">
        <v>117</v>
      </c>
      <c r="C67" s="5">
        <v>2.8</v>
      </c>
    </row>
    <row r="68" spans="1:3" x14ac:dyDescent="0.25">
      <c r="A68" s="11" t="s">
        <v>1380</v>
      </c>
      <c r="B68" s="12" t="s">
        <v>117</v>
      </c>
      <c r="C68" s="5">
        <v>0.4</v>
      </c>
    </row>
    <row r="69" spans="1:3" x14ac:dyDescent="0.25">
      <c r="A69" s="11" t="s">
        <v>1382</v>
      </c>
      <c r="B69" s="12" t="s">
        <v>117</v>
      </c>
      <c r="C69" s="5">
        <v>0</v>
      </c>
    </row>
    <row r="70" spans="1:3" x14ac:dyDescent="0.25">
      <c r="A70" s="11" t="s">
        <v>1429</v>
      </c>
      <c r="B70" s="12" t="s">
        <v>117</v>
      </c>
      <c r="C70" s="5">
        <v>1.7</v>
      </c>
    </row>
    <row r="71" spans="1:3" x14ac:dyDescent="0.25">
      <c r="A71" s="11" t="s">
        <v>1473</v>
      </c>
      <c r="B71" s="12" t="s">
        <v>117</v>
      </c>
      <c r="C71" s="5">
        <v>0.4</v>
      </c>
    </row>
    <row r="72" spans="1:3" x14ac:dyDescent="0.25">
      <c r="A72" s="11" t="s">
        <v>1489</v>
      </c>
      <c r="B72" s="12" t="s">
        <v>117</v>
      </c>
      <c r="C72" s="5">
        <v>1.1000000000000001</v>
      </c>
    </row>
    <row r="73" spans="1:3" x14ac:dyDescent="0.25">
      <c r="A73" s="11" t="s">
        <v>1525</v>
      </c>
      <c r="B73" s="12" t="s">
        <v>117</v>
      </c>
      <c r="C73" s="5">
        <v>0</v>
      </c>
    </row>
    <row r="74" spans="1:3" x14ac:dyDescent="0.25">
      <c r="A74" s="11" t="s">
        <v>1541</v>
      </c>
      <c r="B74" s="12" t="s">
        <v>117</v>
      </c>
      <c r="C74" s="5">
        <v>0</v>
      </c>
    </row>
    <row r="75" spans="1:3" x14ac:dyDescent="0.25">
      <c r="A75" s="11" t="s">
        <v>93</v>
      </c>
      <c r="B75" s="12" t="s">
        <v>94</v>
      </c>
      <c r="C75" s="5">
        <v>0.7</v>
      </c>
    </row>
    <row r="76" spans="1:3" x14ac:dyDescent="0.25">
      <c r="A76" s="11" t="s">
        <v>101</v>
      </c>
      <c r="B76" s="12" t="s">
        <v>94</v>
      </c>
      <c r="C76" s="5">
        <v>-0.2</v>
      </c>
    </row>
    <row r="77" spans="1:3" x14ac:dyDescent="0.25">
      <c r="A77" s="11" t="s">
        <v>147</v>
      </c>
      <c r="B77" s="12" t="s">
        <v>94</v>
      </c>
      <c r="C77" s="5">
        <v>0.4</v>
      </c>
    </row>
    <row r="78" spans="1:3" x14ac:dyDescent="0.25">
      <c r="A78" s="11" t="s">
        <v>166</v>
      </c>
      <c r="B78" s="12" t="s">
        <v>94</v>
      </c>
      <c r="C78" s="5">
        <v>3.1</v>
      </c>
    </row>
    <row r="79" spans="1:3" x14ac:dyDescent="0.25">
      <c r="A79" s="11" t="s">
        <v>198</v>
      </c>
      <c r="B79" s="12" t="s">
        <v>94</v>
      </c>
      <c r="C79" s="5">
        <v>-0.2</v>
      </c>
    </row>
    <row r="80" spans="1:3" x14ac:dyDescent="0.25">
      <c r="A80" s="11" t="s">
        <v>212</v>
      </c>
      <c r="B80" s="12" t="s">
        <v>94</v>
      </c>
      <c r="C80" s="5">
        <v>0.4</v>
      </c>
    </row>
    <row r="81" spans="1:3" x14ac:dyDescent="0.25">
      <c r="A81" s="11" t="s">
        <v>283</v>
      </c>
      <c r="B81" s="12" t="s">
        <v>94</v>
      </c>
      <c r="C81" s="5">
        <v>2.1</v>
      </c>
    </row>
    <row r="82" spans="1:3" x14ac:dyDescent="0.25">
      <c r="A82" s="11" t="s">
        <v>327</v>
      </c>
      <c r="B82" s="12" t="s">
        <v>94</v>
      </c>
      <c r="C82" s="5">
        <v>1.8</v>
      </c>
    </row>
    <row r="83" spans="1:3" x14ac:dyDescent="0.25">
      <c r="A83" s="11" t="s">
        <v>345</v>
      </c>
      <c r="B83" s="12" t="s">
        <v>94</v>
      </c>
      <c r="C83" s="5">
        <v>0.7</v>
      </c>
    </row>
    <row r="84" spans="1:3" x14ac:dyDescent="0.25">
      <c r="A84" s="11" t="s">
        <v>348</v>
      </c>
      <c r="B84" s="12" t="s">
        <v>94</v>
      </c>
      <c r="C84" s="5">
        <v>-0.1</v>
      </c>
    </row>
    <row r="85" spans="1:3" x14ac:dyDescent="0.25">
      <c r="A85" s="11" t="s">
        <v>351</v>
      </c>
      <c r="B85" s="12" t="s">
        <v>94</v>
      </c>
      <c r="C85" s="5">
        <v>0</v>
      </c>
    </row>
    <row r="86" spans="1:3" x14ac:dyDescent="0.25">
      <c r="A86" s="11" t="s">
        <v>372</v>
      </c>
      <c r="B86" s="12" t="s">
        <v>94</v>
      </c>
      <c r="C86" s="5">
        <v>1.7</v>
      </c>
    </row>
    <row r="87" spans="1:3" x14ac:dyDescent="0.25">
      <c r="A87" s="11" t="s">
        <v>382</v>
      </c>
      <c r="B87" s="12" t="s">
        <v>94</v>
      </c>
      <c r="C87" s="5">
        <v>0</v>
      </c>
    </row>
    <row r="88" spans="1:3" x14ac:dyDescent="0.25">
      <c r="A88" s="11" t="s">
        <v>398</v>
      </c>
      <c r="B88" s="12" t="s">
        <v>94</v>
      </c>
      <c r="C88" s="5">
        <v>1.6</v>
      </c>
    </row>
    <row r="89" spans="1:3" x14ac:dyDescent="0.25">
      <c r="A89" s="11" t="s">
        <v>400</v>
      </c>
      <c r="B89" s="12" t="s">
        <v>94</v>
      </c>
      <c r="C89" s="5">
        <v>1.3</v>
      </c>
    </row>
    <row r="90" spans="1:3" x14ac:dyDescent="0.25">
      <c r="A90" s="11" t="s">
        <v>404</v>
      </c>
      <c r="B90" s="12" t="s">
        <v>94</v>
      </c>
      <c r="C90" s="5">
        <v>0</v>
      </c>
    </row>
    <row r="91" spans="1:3" x14ac:dyDescent="0.25">
      <c r="A91" s="11" t="s">
        <v>407</v>
      </c>
      <c r="B91" s="12" t="s">
        <v>94</v>
      </c>
      <c r="C91" s="5">
        <v>0</v>
      </c>
    </row>
    <row r="92" spans="1:3" x14ac:dyDescent="0.25">
      <c r="A92" s="11" t="s">
        <v>447</v>
      </c>
      <c r="B92" s="12" t="s">
        <v>94</v>
      </c>
      <c r="C92" s="5">
        <v>1.9</v>
      </c>
    </row>
    <row r="93" spans="1:3" x14ac:dyDescent="0.25">
      <c r="A93" s="11" t="s">
        <v>464</v>
      </c>
      <c r="B93" s="12" t="s">
        <v>94</v>
      </c>
      <c r="C93" s="5">
        <v>0.4</v>
      </c>
    </row>
    <row r="94" spans="1:3" x14ac:dyDescent="0.25">
      <c r="A94" s="11" t="s">
        <v>519</v>
      </c>
      <c r="B94" s="12" t="s">
        <v>94</v>
      </c>
      <c r="C94" s="5">
        <v>0.9</v>
      </c>
    </row>
    <row r="95" spans="1:3" x14ac:dyDescent="0.25">
      <c r="A95" s="11" t="s">
        <v>538</v>
      </c>
      <c r="B95" s="12" t="s">
        <v>94</v>
      </c>
      <c r="C95" s="5">
        <v>0.4</v>
      </c>
    </row>
    <row r="96" spans="1:3" x14ac:dyDescent="0.25">
      <c r="A96" s="11" t="s">
        <v>547</v>
      </c>
      <c r="B96" s="12" t="s">
        <v>94</v>
      </c>
      <c r="C96" s="5">
        <v>-0.2</v>
      </c>
    </row>
    <row r="97" spans="1:3" x14ac:dyDescent="0.25">
      <c r="A97" s="11" t="s">
        <v>555</v>
      </c>
      <c r="B97" s="12" t="s">
        <v>94</v>
      </c>
      <c r="C97" s="5">
        <v>0</v>
      </c>
    </row>
    <row r="98" spans="1:3" x14ac:dyDescent="0.25">
      <c r="A98" s="11" t="s">
        <v>595</v>
      </c>
      <c r="B98" s="12" t="s">
        <v>94</v>
      </c>
      <c r="C98" s="5">
        <v>0.1</v>
      </c>
    </row>
    <row r="99" spans="1:3" x14ac:dyDescent="0.25">
      <c r="A99" s="11" t="s">
        <v>606</v>
      </c>
      <c r="B99" s="12" t="s">
        <v>94</v>
      </c>
      <c r="C99" s="5">
        <v>0.3</v>
      </c>
    </row>
    <row r="100" spans="1:3" x14ac:dyDescent="0.25">
      <c r="A100" s="11" t="s">
        <v>655</v>
      </c>
      <c r="B100" s="12" t="s">
        <v>94</v>
      </c>
      <c r="C100" s="5">
        <v>-0.3</v>
      </c>
    </row>
    <row r="101" spans="1:3" x14ac:dyDescent="0.25">
      <c r="A101" s="11" t="s">
        <v>684</v>
      </c>
      <c r="B101" s="12" t="s">
        <v>94</v>
      </c>
      <c r="C101" s="5">
        <v>0.2</v>
      </c>
    </row>
    <row r="102" spans="1:3" x14ac:dyDescent="0.25">
      <c r="A102" s="11" t="s">
        <v>687</v>
      </c>
      <c r="B102" s="12" t="s">
        <v>94</v>
      </c>
      <c r="C102" s="5">
        <v>1.5</v>
      </c>
    </row>
    <row r="103" spans="1:3" x14ac:dyDescent="0.25">
      <c r="A103" s="11" t="s">
        <v>704</v>
      </c>
      <c r="B103" s="12" t="s">
        <v>94</v>
      </c>
      <c r="C103" s="5">
        <v>0.6</v>
      </c>
    </row>
    <row r="104" spans="1:3" x14ac:dyDescent="0.25">
      <c r="A104" s="11" t="s">
        <v>721</v>
      </c>
      <c r="B104" s="12" t="s">
        <v>94</v>
      </c>
      <c r="C104" s="5">
        <v>0.9</v>
      </c>
    </row>
    <row r="105" spans="1:3" x14ac:dyDescent="0.25">
      <c r="A105" s="11" t="s">
        <v>722</v>
      </c>
      <c r="B105" s="12" t="s">
        <v>94</v>
      </c>
      <c r="C105" s="5">
        <v>0.1</v>
      </c>
    </row>
    <row r="106" spans="1:3" x14ac:dyDescent="0.25">
      <c r="A106" s="11" t="s">
        <v>728</v>
      </c>
      <c r="B106" s="12" t="s">
        <v>94</v>
      </c>
      <c r="C106" s="5">
        <v>0.3</v>
      </c>
    </row>
    <row r="107" spans="1:3" x14ac:dyDescent="0.25">
      <c r="A107" s="11" t="s">
        <v>738</v>
      </c>
      <c r="B107" s="12" t="s">
        <v>94</v>
      </c>
      <c r="C107" s="5">
        <v>2.2000000000000002</v>
      </c>
    </row>
    <row r="108" spans="1:3" x14ac:dyDescent="0.25">
      <c r="A108" s="11" t="s">
        <v>821</v>
      </c>
      <c r="B108" s="12" t="s">
        <v>94</v>
      </c>
      <c r="C108" s="5">
        <v>0.3</v>
      </c>
    </row>
    <row r="109" spans="1:3" x14ac:dyDescent="0.25">
      <c r="A109" s="11" t="s">
        <v>844</v>
      </c>
      <c r="B109" s="12" t="s">
        <v>94</v>
      </c>
      <c r="C109" s="5">
        <v>-0.2</v>
      </c>
    </row>
    <row r="110" spans="1:3" x14ac:dyDescent="0.25">
      <c r="A110" s="11" t="s">
        <v>848</v>
      </c>
      <c r="B110" s="12" t="s">
        <v>94</v>
      </c>
      <c r="C110" s="5">
        <v>-0.3</v>
      </c>
    </row>
    <row r="111" spans="1:3" x14ac:dyDescent="0.25">
      <c r="A111" s="11" t="s">
        <v>853</v>
      </c>
      <c r="B111" s="12" t="s">
        <v>94</v>
      </c>
      <c r="C111" s="5">
        <v>1.9</v>
      </c>
    </row>
    <row r="112" spans="1:3" x14ac:dyDescent="0.25">
      <c r="A112" s="11" t="s">
        <v>855</v>
      </c>
      <c r="B112" s="12" t="s">
        <v>94</v>
      </c>
      <c r="C112" s="5">
        <v>1</v>
      </c>
    </row>
    <row r="113" spans="1:3" x14ac:dyDescent="0.25">
      <c r="A113" s="11" t="s">
        <v>878</v>
      </c>
      <c r="B113" s="12" t="s">
        <v>94</v>
      </c>
      <c r="C113" s="5">
        <v>0.9</v>
      </c>
    </row>
    <row r="114" spans="1:3" x14ac:dyDescent="0.25">
      <c r="A114" s="11" t="s">
        <v>894</v>
      </c>
      <c r="B114" s="12" t="s">
        <v>94</v>
      </c>
      <c r="C114" s="5">
        <v>0.4</v>
      </c>
    </row>
    <row r="115" spans="1:3" x14ac:dyDescent="0.25">
      <c r="A115" s="11" t="s">
        <v>951</v>
      </c>
      <c r="B115" s="12" t="s">
        <v>94</v>
      </c>
      <c r="C115" s="5">
        <v>-0.5</v>
      </c>
    </row>
    <row r="116" spans="1:3" x14ac:dyDescent="0.25">
      <c r="A116" s="11" t="s">
        <v>959</v>
      </c>
      <c r="B116" s="12" t="s">
        <v>94</v>
      </c>
      <c r="C116" s="5">
        <v>0.3</v>
      </c>
    </row>
    <row r="117" spans="1:3" x14ac:dyDescent="0.25">
      <c r="A117" s="11" t="s">
        <v>1077</v>
      </c>
      <c r="B117" s="12" t="s">
        <v>94</v>
      </c>
      <c r="C117" s="5">
        <v>0.4</v>
      </c>
    </row>
    <row r="118" spans="1:3" x14ac:dyDescent="0.25">
      <c r="A118" s="11" t="s">
        <v>1113</v>
      </c>
      <c r="B118" s="12" t="s">
        <v>94</v>
      </c>
      <c r="C118" s="5">
        <v>0</v>
      </c>
    </row>
    <row r="119" spans="1:3" x14ac:dyDescent="0.25">
      <c r="A119" s="11" t="s">
        <v>1119</v>
      </c>
      <c r="B119" s="12" t="s">
        <v>94</v>
      </c>
      <c r="C119" s="5">
        <v>0.1</v>
      </c>
    </row>
    <row r="120" spans="1:3" x14ac:dyDescent="0.25">
      <c r="A120" s="11" t="s">
        <v>1124</v>
      </c>
      <c r="B120" s="12" t="s">
        <v>94</v>
      </c>
      <c r="C120" s="5">
        <v>0.6</v>
      </c>
    </row>
    <row r="121" spans="1:3" x14ac:dyDescent="0.25">
      <c r="A121" s="11" t="s">
        <v>1139</v>
      </c>
      <c r="B121" s="12" t="s">
        <v>94</v>
      </c>
      <c r="C121" s="5">
        <v>0.6</v>
      </c>
    </row>
    <row r="122" spans="1:3" x14ac:dyDescent="0.25">
      <c r="A122" s="11" t="s">
        <v>1141</v>
      </c>
      <c r="B122" s="12" t="s">
        <v>94</v>
      </c>
      <c r="C122" s="5">
        <v>0.6</v>
      </c>
    </row>
    <row r="123" spans="1:3" x14ac:dyDescent="0.25">
      <c r="A123" s="11" t="s">
        <v>1143</v>
      </c>
      <c r="B123" s="12" t="s">
        <v>94</v>
      </c>
      <c r="C123" s="5">
        <v>1.5</v>
      </c>
    </row>
    <row r="124" spans="1:3" x14ac:dyDescent="0.25">
      <c r="A124" s="11" t="s">
        <v>1167</v>
      </c>
      <c r="B124" s="12" t="s">
        <v>94</v>
      </c>
      <c r="C124" s="5">
        <v>2.1</v>
      </c>
    </row>
    <row r="125" spans="1:3" x14ac:dyDescent="0.25">
      <c r="A125" s="11" t="s">
        <v>1180</v>
      </c>
      <c r="B125" s="12" t="s">
        <v>94</v>
      </c>
      <c r="C125" s="5">
        <v>-0.7</v>
      </c>
    </row>
    <row r="126" spans="1:3" x14ac:dyDescent="0.25">
      <c r="A126" s="11" t="s">
        <v>1238</v>
      </c>
      <c r="B126" s="12" t="s">
        <v>94</v>
      </c>
      <c r="C126" s="5">
        <v>0.5</v>
      </c>
    </row>
    <row r="127" spans="1:3" x14ac:dyDescent="0.25">
      <c r="A127" s="11" t="s">
        <v>1276</v>
      </c>
      <c r="B127" s="12" t="s">
        <v>94</v>
      </c>
      <c r="C127" s="5">
        <v>0</v>
      </c>
    </row>
    <row r="128" spans="1:3" x14ac:dyDescent="0.25">
      <c r="A128" s="11" t="s">
        <v>1280</v>
      </c>
      <c r="B128" s="12" t="s">
        <v>94</v>
      </c>
      <c r="C128" s="5">
        <v>1.2</v>
      </c>
    </row>
    <row r="129" spans="1:3" x14ac:dyDescent="0.25">
      <c r="A129" s="11" t="s">
        <v>1286</v>
      </c>
      <c r="B129" s="12" t="s">
        <v>94</v>
      </c>
      <c r="C129" s="5">
        <v>0.6</v>
      </c>
    </row>
    <row r="130" spans="1:3" x14ac:dyDescent="0.25">
      <c r="A130" s="11" t="s">
        <v>1288</v>
      </c>
      <c r="B130" s="12" t="s">
        <v>94</v>
      </c>
      <c r="C130" s="5">
        <v>0.2</v>
      </c>
    </row>
    <row r="131" spans="1:3" x14ac:dyDescent="0.25">
      <c r="A131" s="11" t="s">
        <v>1326</v>
      </c>
      <c r="B131" s="12" t="s">
        <v>94</v>
      </c>
      <c r="C131" s="5">
        <v>0.7</v>
      </c>
    </row>
    <row r="132" spans="1:3" x14ac:dyDescent="0.25">
      <c r="A132" s="11" t="s">
        <v>1359</v>
      </c>
      <c r="B132" s="12" t="s">
        <v>94</v>
      </c>
      <c r="C132" s="5">
        <v>-0.7</v>
      </c>
    </row>
    <row r="133" spans="1:3" x14ac:dyDescent="0.25">
      <c r="A133" s="11" t="s">
        <v>1439</v>
      </c>
      <c r="B133" s="12" t="s">
        <v>94</v>
      </c>
      <c r="C133" s="5">
        <v>-0.2</v>
      </c>
    </row>
    <row r="134" spans="1:3" x14ac:dyDescent="0.25">
      <c r="A134" s="11" t="s">
        <v>1448</v>
      </c>
      <c r="B134" s="12" t="s">
        <v>94</v>
      </c>
      <c r="C134" s="5">
        <v>0</v>
      </c>
    </row>
    <row r="135" spans="1:3" x14ac:dyDescent="0.25">
      <c r="A135" s="11" t="s">
        <v>1489</v>
      </c>
      <c r="B135" s="12" t="s">
        <v>94</v>
      </c>
      <c r="C135" s="5">
        <v>2.6</v>
      </c>
    </row>
    <row r="136" spans="1:3" x14ac:dyDescent="0.25">
      <c r="A136" s="11" t="s">
        <v>1517</v>
      </c>
      <c r="B136" s="12" t="s">
        <v>94</v>
      </c>
      <c r="C136" s="5">
        <v>0.7</v>
      </c>
    </row>
    <row r="137" spans="1:3" x14ac:dyDescent="0.25">
      <c r="A137" s="11" t="s">
        <v>1563</v>
      </c>
      <c r="B137" s="12" t="s">
        <v>94</v>
      </c>
      <c r="C137" s="5">
        <v>1.5</v>
      </c>
    </row>
    <row r="138" spans="1:3" x14ac:dyDescent="0.25">
      <c r="A138" s="11" t="s">
        <v>83</v>
      </c>
      <c r="B138" s="12" t="s">
        <v>84</v>
      </c>
      <c r="C138" s="5">
        <v>1.1000000000000001</v>
      </c>
    </row>
    <row r="139" spans="1:3" x14ac:dyDescent="0.25">
      <c r="A139" s="11" t="s">
        <v>357</v>
      </c>
      <c r="B139" s="12" t="s">
        <v>84</v>
      </c>
      <c r="C139" s="5">
        <v>1.8</v>
      </c>
    </row>
    <row r="140" spans="1:3" x14ac:dyDescent="0.25">
      <c r="A140" s="11" t="s">
        <v>359</v>
      </c>
      <c r="B140" s="12" t="s">
        <v>84</v>
      </c>
      <c r="C140" s="5">
        <v>1.5</v>
      </c>
    </row>
    <row r="141" spans="1:3" x14ac:dyDescent="0.25">
      <c r="A141" s="11" t="s">
        <v>570</v>
      </c>
      <c r="B141" s="12" t="s">
        <v>84</v>
      </c>
      <c r="C141" s="5">
        <v>0.4</v>
      </c>
    </row>
    <row r="142" spans="1:3" x14ac:dyDescent="0.25">
      <c r="A142" s="11" t="s">
        <v>590</v>
      </c>
      <c r="B142" s="12" t="s">
        <v>84</v>
      </c>
      <c r="C142" s="5">
        <v>1.2</v>
      </c>
    </row>
    <row r="143" spans="1:3" x14ac:dyDescent="0.25">
      <c r="A143" s="11" t="s">
        <v>788</v>
      </c>
      <c r="B143" s="12" t="s">
        <v>84</v>
      </c>
      <c r="C143" s="5">
        <v>2.8</v>
      </c>
    </row>
    <row r="144" spans="1:3" x14ac:dyDescent="0.25">
      <c r="A144" s="11" t="s">
        <v>891</v>
      </c>
      <c r="B144" s="12" t="s">
        <v>84</v>
      </c>
      <c r="C144" s="5">
        <v>2.6</v>
      </c>
    </row>
    <row r="145" spans="1:3" x14ac:dyDescent="0.25">
      <c r="A145" s="11" t="s">
        <v>964</v>
      </c>
      <c r="B145" s="12" t="s">
        <v>84</v>
      </c>
      <c r="C145" s="5">
        <v>-0.5</v>
      </c>
    </row>
    <row r="146" spans="1:3" x14ac:dyDescent="0.25">
      <c r="A146" s="11" t="s">
        <v>1002</v>
      </c>
      <c r="B146" s="12" t="s">
        <v>84</v>
      </c>
      <c r="C146" s="5">
        <v>0.5</v>
      </c>
    </row>
    <row r="147" spans="1:3" x14ac:dyDescent="0.25">
      <c r="A147" s="11" t="s">
        <v>1125</v>
      </c>
      <c r="B147" s="12" t="s">
        <v>84</v>
      </c>
      <c r="C147" s="5">
        <v>2.5</v>
      </c>
    </row>
    <row r="148" spans="1:3" x14ac:dyDescent="0.25">
      <c r="A148" s="11" t="s">
        <v>1126</v>
      </c>
      <c r="B148" s="12" t="s">
        <v>84</v>
      </c>
      <c r="C148" s="5">
        <v>2.7</v>
      </c>
    </row>
    <row r="149" spans="1:3" x14ac:dyDescent="0.25">
      <c r="A149" s="11" t="s">
        <v>1261</v>
      </c>
      <c r="B149" s="12" t="s">
        <v>84</v>
      </c>
      <c r="C149" s="5">
        <v>2.2999999999999998</v>
      </c>
    </row>
    <row r="150" spans="1:3" x14ac:dyDescent="0.25">
      <c r="A150" s="11" t="s">
        <v>1561</v>
      </c>
      <c r="B150" s="12" t="s">
        <v>84</v>
      </c>
      <c r="C150" s="5">
        <v>0.3</v>
      </c>
    </row>
    <row r="151" spans="1:3" x14ac:dyDescent="0.25">
      <c r="A151" s="11" t="s">
        <v>1569</v>
      </c>
      <c r="B151" s="12" t="s">
        <v>84</v>
      </c>
      <c r="C151" s="5">
        <v>3.8</v>
      </c>
    </row>
    <row r="152" spans="1:3" x14ac:dyDescent="0.25">
      <c r="A152" s="11" t="s">
        <v>42</v>
      </c>
      <c r="B152" s="12" t="s">
        <v>43</v>
      </c>
      <c r="C152" s="5">
        <v>7.8</v>
      </c>
    </row>
    <row r="153" spans="1:3" x14ac:dyDescent="0.25">
      <c r="A153" s="11" t="s">
        <v>65</v>
      </c>
      <c r="B153" s="12" t="s">
        <v>43</v>
      </c>
      <c r="C153" s="5">
        <v>0.7</v>
      </c>
    </row>
    <row r="154" spans="1:3" x14ac:dyDescent="0.25">
      <c r="A154" s="11" t="s">
        <v>252</v>
      </c>
      <c r="B154" s="12" t="s">
        <v>43</v>
      </c>
      <c r="C154" s="5">
        <v>1.4</v>
      </c>
    </row>
    <row r="155" spans="1:3" x14ac:dyDescent="0.25">
      <c r="A155" s="11" t="s">
        <v>259</v>
      </c>
      <c r="B155" s="12" t="s">
        <v>43</v>
      </c>
      <c r="C155" s="5">
        <v>0.6</v>
      </c>
    </row>
    <row r="156" spans="1:3" x14ac:dyDescent="0.25">
      <c r="A156" s="11" t="s">
        <v>375</v>
      </c>
      <c r="B156" s="12" t="s">
        <v>43</v>
      </c>
      <c r="C156" s="5">
        <v>0.7</v>
      </c>
    </row>
    <row r="157" spans="1:3" x14ac:dyDescent="0.25">
      <c r="A157" s="11" t="s">
        <v>380</v>
      </c>
      <c r="B157" s="12" t="s">
        <v>43</v>
      </c>
      <c r="C157" s="5">
        <v>4.2</v>
      </c>
    </row>
    <row r="158" spans="1:3" x14ac:dyDescent="0.25">
      <c r="A158" s="11" t="s">
        <v>439</v>
      </c>
      <c r="B158" s="12" t="s">
        <v>43</v>
      </c>
      <c r="C158" s="5">
        <v>-0.1</v>
      </c>
    </row>
    <row r="159" spans="1:3" x14ac:dyDescent="0.25">
      <c r="A159" s="11" t="s">
        <v>491</v>
      </c>
      <c r="B159" s="12" t="s">
        <v>43</v>
      </c>
      <c r="C159" s="5">
        <v>1.1000000000000001</v>
      </c>
    </row>
    <row r="160" spans="1:3" x14ac:dyDescent="0.25">
      <c r="A160" s="11" t="s">
        <v>545</v>
      </c>
      <c r="B160" s="12" t="s">
        <v>43</v>
      </c>
      <c r="C160" s="5">
        <v>2.1</v>
      </c>
    </row>
    <row r="161" spans="1:3" x14ac:dyDescent="0.25">
      <c r="A161" s="11" t="s">
        <v>578</v>
      </c>
      <c r="B161" s="12" t="s">
        <v>43</v>
      </c>
      <c r="C161" s="5">
        <v>0.2</v>
      </c>
    </row>
    <row r="162" spans="1:3" x14ac:dyDescent="0.25">
      <c r="A162" s="11" t="s">
        <v>692</v>
      </c>
      <c r="B162" s="12" t="s">
        <v>43</v>
      </c>
      <c r="C162" s="5">
        <v>0.4</v>
      </c>
    </row>
    <row r="163" spans="1:3" x14ac:dyDescent="0.25">
      <c r="A163" s="11" t="s">
        <v>703</v>
      </c>
      <c r="B163" s="12" t="s">
        <v>43</v>
      </c>
      <c r="C163" s="5">
        <v>3.1</v>
      </c>
    </row>
    <row r="164" spans="1:3" x14ac:dyDescent="0.25">
      <c r="A164" s="11" t="s">
        <v>708</v>
      </c>
      <c r="B164" s="12" t="s">
        <v>43</v>
      </c>
      <c r="C164" s="5">
        <v>0.9</v>
      </c>
    </row>
    <row r="165" spans="1:3" x14ac:dyDescent="0.25">
      <c r="A165" s="11" t="s">
        <v>765</v>
      </c>
      <c r="B165" s="12" t="s">
        <v>43</v>
      </c>
      <c r="C165" s="5">
        <v>2.2999999999999998</v>
      </c>
    </row>
    <row r="166" spans="1:3" x14ac:dyDescent="0.25">
      <c r="A166" s="11" t="s">
        <v>774</v>
      </c>
      <c r="B166" s="12" t="s">
        <v>43</v>
      </c>
      <c r="C166" s="5">
        <v>0.9</v>
      </c>
    </row>
    <row r="167" spans="1:3" x14ac:dyDescent="0.25">
      <c r="A167" s="11" t="s">
        <v>797</v>
      </c>
      <c r="B167" s="12" t="s">
        <v>43</v>
      </c>
      <c r="C167" s="5">
        <v>0</v>
      </c>
    </row>
    <row r="168" spans="1:3" x14ac:dyDescent="0.25">
      <c r="A168" s="11" t="s">
        <v>814</v>
      </c>
      <c r="B168" s="12" t="s">
        <v>43</v>
      </c>
      <c r="C168" s="5">
        <v>0.9</v>
      </c>
    </row>
    <row r="169" spans="1:3" x14ac:dyDescent="0.25">
      <c r="A169" s="11" t="s">
        <v>858</v>
      </c>
      <c r="B169" s="12" t="s">
        <v>43</v>
      </c>
      <c r="C169" s="5">
        <v>4.8</v>
      </c>
    </row>
    <row r="170" spans="1:3" x14ac:dyDescent="0.25">
      <c r="A170" s="11" t="s">
        <v>877</v>
      </c>
      <c r="B170" s="12" t="s">
        <v>43</v>
      </c>
      <c r="C170" s="5">
        <v>1.7</v>
      </c>
    </row>
    <row r="171" spans="1:3" x14ac:dyDescent="0.25">
      <c r="A171" s="11" t="s">
        <v>892</v>
      </c>
      <c r="B171" s="12" t="s">
        <v>43</v>
      </c>
      <c r="C171" s="5">
        <v>3.3</v>
      </c>
    </row>
    <row r="172" spans="1:3" x14ac:dyDescent="0.25">
      <c r="A172" s="11" t="s">
        <v>895</v>
      </c>
      <c r="B172" s="12" t="s">
        <v>43</v>
      </c>
      <c r="C172" s="5">
        <v>1.5</v>
      </c>
    </row>
    <row r="173" spans="1:3" x14ac:dyDescent="0.25">
      <c r="A173" s="11" t="s">
        <v>935</v>
      </c>
      <c r="B173" s="12" t="s">
        <v>43</v>
      </c>
      <c r="C173" s="5">
        <v>0.9</v>
      </c>
    </row>
    <row r="174" spans="1:3" x14ac:dyDescent="0.25">
      <c r="A174" s="11" t="s">
        <v>937</v>
      </c>
      <c r="B174" s="12" t="s">
        <v>43</v>
      </c>
      <c r="C174" s="5">
        <v>1.5</v>
      </c>
    </row>
    <row r="175" spans="1:3" x14ac:dyDescent="0.25">
      <c r="A175" s="11" t="s">
        <v>967</v>
      </c>
      <c r="B175" s="12" t="s">
        <v>43</v>
      </c>
      <c r="C175" s="5">
        <v>3.2</v>
      </c>
    </row>
    <row r="176" spans="1:3" x14ac:dyDescent="0.25">
      <c r="A176" s="11" t="s">
        <v>972</v>
      </c>
      <c r="B176" s="12" t="s">
        <v>43</v>
      </c>
      <c r="C176" s="5">
        <v>2.4</v>
      </c>
    </row>
    <row r="177" spans="1:3" x14ac:dyDescent="0.25">
      <c r="A177" s="11" t="s">
        <v>997</v>
      </c>
      <c r="B177" s="12" t="s">
        <v>43</v>
      </c>
      <c r="C177" s="5">
        <v>2.2999999999999998</v>
      </c>
    </row>
    <row r="178" spans="1:3" x14ac:dyDescent="0.25">
      <c r="A178" s="11" t="s">
        <v>1008</v>
      </c>
      <c r="B178" s="12" t="s">
        <v>43</v>
      </c>
      <c r="C178" s="5">
        <v>0.3</v>
      </c>
    </row>
    <row r="179" spans="1:3" x14ac:dyDescent="0.25">
      <c r="A179" s="11" t="s">
        <v>1064</v>
      </c>
      <c r="B179" s="12" t="s">
        <v>43</v>
      </c>
      <c r="C179" s="5">
        <v>4.5</v>
      </c>
    </row>
    <row r="180" spans="1:3" x14ac:dyDescent="0.25">
      <c r="A180" s="11" t="s">
        <v>1134</v>
      </c>
      <c r="B180" s="12" t="s">
        <v>43</v>
      </c>
      <c r="C180" s="5">
        <v>1.3</v>
      </c>
    </row>
    <row r="181" spans="1:3" x14ac:dyDescent="0.25">
      <c r="A181" s="11" t="s">
        <v>1137</v>
      </c>
      <c r="B181" s="12" t="s">
        <v>43</v>
      </c>
      <c r="C181" s="5">
        <v>0.4</v>
      </c>
    </row>
    <row r="182" spans="1:3" x14ac:dyDescent="0.25">
      <c r="A182" s="11" t="s">
        <v>1202</v>
      </c>
      <c r="B182" s="12" t="s">
        <v>43</v>
      </c>
      <c r="C182" s="5">
        <v>1.6</v>
      </c>
    </row>
    <row r="183" spans="1:3" x14ac:dyDescent="0.25">
      <c r="A183" s="11" t="s">
        <v>1233</v>
      </c>
      <c r="B183" s="12" t="s">
        <v>43</v>
      </c>
      <c r="C183" s="5">
        <v>3.7</v>
      </c>
    </row>
    <row r="184" spans="1:3" x14ac:dyDescent="0.25">
      <c r="A184" s="11" t="s">
        <v>1242</v>
      </c>
      <c r="B184" s="12" t="s">
        <v>43</v>
      </c>
      <c r="C184" s="5">
        <v>0.2</v>
      </c>
    </row>
    <row r="185" spans="1:3" x14ac:dyDescent="0.25">
      <c r="A185" s="11" t="s">
        <v>1243</v>
      </c>
      <c r="B185" s="12" t="s">
        <v>43</v>
      </c>
      <c r="C185" s="5">
        <v>1.4</v>
      </c>
    </row>
    <row r="186" spans="1:3" x14ac:dyDescent="0.25">
      <c r="A186" s="11" t="s">
        <v>1244</v>
      </c>
      <c r="B186" s="12" t="s">
        <v>43</v>
      </c>
      <c r="C186" s="5">
        <v>4.5999999999999996</v>
      </c>
    </row>
    <row r="187" spans="1:3" x14ac:dyDescent="0.25">
      <c r="A187" s="11" t="s">
        <v>1245</v>
      </c>
      <c r="B187" s="12" t="s">
        <v>43</v>
      </c>
      <c r="C187" s="5">
        <v>9.4</v>
      </c>
    </row>
    <row r="188" spans="1:3" x14ac:dyDescent="0.25">
      <c r="A188" s="11" t="s">
        <v>1247</v>
      </c>
      <c r="B188" s="12" t="s">
        <v>43</v>
      </c>
      <c r="C188" s="5">
        <v>2.6</v>
      </c>
    </row>
    <row r="189" spans="1:3" x14ac:dyDescent="0.25">
      <c r="A189" s="11" t="s">
        <v>1249</v>
      </c>
      <c r="B189" s="12" t="s">
        <v>43</v>
      </c>
      <c r="C189" s="5">
        <v>1.1000000000000001</v>
      </c>
    </row>
    <row r="190" spans="1:3" x14ac:dyDescent="0.25">
      <c r="A190" s="11" t="s">
        <v>1250</v>
      </c>
      <c r="B190" s="12" t="s">
        <v>43</v>
      </c>
      <c r="C190" s="5">
        <v>7.3</v>
      </c>
    </row>
    <row r="191" spans="1:3" x14ac:dyDescent="0.25">
      <c r="A191" s="11" t="s">
        <v>1259</v>
      </c>
      <c r="B191" s="12" t="s">
        <v>43</v>
      </c>
      <c r="C191" s="5">
        <v>3.7</v>
      </c>
    </row>
    <row r="192" spans="1:3" x14ac:dyDescent="0.25">
      <c r="A192" s="11" t="s">
        <v>1260</v>
      </c>
      <c r="B192" s="12" t="s">
        <v>43</v>
      </c>
      <c r="C192" s="5">
        <v>10.7</v>
      </c>
    </row>
    <row r="193" spans="1:3" x14ac:dyDescent="0.25">
      <c r="A193" s="11" t="s">
        <v>1261</v>
      </c>
      <c r="B193" s="12" t="s">
        <v>43</v>
      </c>
      <c r="C193" s="5">
        <v>1.9</v>
      </c>
    </row>
    <row r="194" spans="1:3" x14ac:dyDescent="0.25">
      <c r="A194" s="11" t="s">
        <v>1289</v>
      </c>
      <c r="B194" s="12" t="s">
        <v>43</v>
      </c>
      <c r="C194" s="5">
        <v>1.5</v>
      </c>
    </row>
    <row r="195" spans="1:3" x14ac:dyDescent="0.25">
      <c r="A195" s="11" t="s">
        <v>1304</v>
      </c>
      <c r="B195" s="12" t="s">
        <v>43</v>
      </c>
      <c r="C195" s="5">
        <v>0.5</v>
      </c>
    </row>
    <row r="196" spans="1:3" x14ac:dyDescent="0.25">
      <c r="A196" s="11" t="s">
        <v>1312</v>
      </c>
      <c r="B196" s="12" t="s">
        <v>43</v>
      </c>
      <c r="C196" s="5">
        <v>2.6</v>
      </c>
    </row>
    <row r="197" spans="1:3" x14ac:dyDescent="0.25">
      <c r="A197" s="11" t="s">
        <v>1314</v>
      </c>
      <c r="B197" s="12" t="s">
        <v>43</v>
      </c>
      <c r="C197" s="5">
        <v>1.9</v>
      </c>
    </row>
    <row r="198" spans="1:3" x14ac:dyDescent="0.25">
      <c r="A198" s="11" t="s">
        <v>1343</v>
      </c>
      <c r="B198" s="12" t="s">
        <v>43</v>
      </c>
      <c r="C198" s="5">
        <v>2.1</v>
      </c>
    </row>
    <row r="199" spans="1:3" x14ac:dyDescent="0.25">
      <c r="A199" s="11" t="s">
        <v>1374</v>
      </c>
      <c r="B199" s="12" t="s">
        <v>43</v>
      </c>
      <c r="C199" s="5">
        <v>3.3</v>
      </c>
    </row>
    <row r="200" spans="1:3" x14ac:dyDescent="0.25">
      <c r="A200" s="11" t="s">
        <v>1392</v>
      </c>
      <c r="B200" s="12" t="s">
        <v>43</v>
      </c>
      <c r="C200" s="5">
        <v>0</v>
      </c>
    </row>
    <row r="201" spans="1:3" x14ac:dyDescent="0.25">
      <c r="A201" s="11" t="s">
        <v>1421</v>
      </c>
      <c r="B201" s="12" t="s">
        <v>43</v>
      </c>
      <c r="C201" s="5">
        <v>0.2</v>
      </c>
    </row>
    <row r="202" spans="1:3" x14ac:dyDescent="0.25">
      <c r="A202" s="11" t="s">
        <v>1425</v>
      </c>
      <c r="B202" s="12" t="s">
        <v>43</v>
      </c>
      <c r="C202" s="5">
        <v>1</v>
      </c>
    </row>
    <row r="203" spans="1:3" x14ac:dyDescent="0.25">
      <c r="A203" s="11" t="s">
        <v>1428</v>
      </c>
      <c r="B203" s="12" t="s">
        <v>43</v>
      </c>
      <c r="C203" s="5">
        <v>1.4</v>
      </c>
    </row>
    <row r="204" spans="1:3" x14ac:dyDescent="0.25">
      <c r="A204" s="11" t="s">
        <v>1454</v>
      </c>
      <c r="B204" s="12" t="s">
        <v>43</v>
      </c>
      <c r="C204" s="5">
        <v>2.4</v>
      </c>
    </row>
    <row r="205" spans="1:3" x14ac:dyDescent="0.25">
      <c r="A205" s="11" t="s">
        <v>1565</v>
      </c>
      <c r="B205" s="12" t="s">
        <v>43</v>
      </c>
      <c r="C205" s="5">
        <v>6.3</v>
      </c>
    </row>
    <row r="206" spans="1:3" x14ac:dyDescent="0.25">
      <c r="A206" s="11" t="s">
        <v>1568</v>
      </c>
      <c r="B206" s="12" t="s">
        <v>43</v>
      </c>
      <c r="C206" s="5">
        <v>1.5</v>
      </c>
    </row>
    <row r="207" spans="1:3" x14ac:dyDescent="0.25">
      <c r="A207" s="11" t="s">
        <v>23</v>
      </c>
      <c r="B207" s="12" t="s">
        <v>24</v>
      </c>
      <c r="C207" s="5">
        <v>1.8</v>
      </c>
    </row>
    <row r="208" spans="1:3" x14ac:dyDescent="0.25">
      <c r="A208" s="11" t="s">
        <v>44</v>
      </c>
      <c r="B208" s="12" t="s">
        <v>24</v>
      </c>
      <c r="C208" s="5">
        <v>-0.2</v>
      </c>
    </row>
    <row r="209" spans="1:3" x14ac:dyDescent="0.25">
      <c r="A209" s="11" t="s">
        <v>90</v>
      </c>
      <c r="B209" s="12" t="s">
        <v>24</v>
      </c>
      <c r="C209" s="5">
        <v>4.3</v>
      </c>
    </row>
    <row r="210" spans="1:3" x14ac:dyDescent="0.25">
      <c r="A210" s="11" t="s">
        <v>91</v>
      </c>
      <c r="B210" s="12" t="s">
        <v>24</v>
      </c>
      <c r="C210" s="5">
        <v>0.6</v>
      </c>
    </row>
    <row r="211" spans="1:3" x14ac:dyDescent="0.25">
      <c r="A211" s="11" t="s">
        <v>202</v>
      </c>
      <c r="B211" s="12" t="s">
        <v>24</v>
      </c>
      <c r="C211" s="5">
        <v>2.7</v>
      </c>
    </row>
    <row r="212" spans="1:3" x14ac:dyDescent="0.25">
      <c r="A212" s="11" t="s">
        <v>230</v>
      </c>
      <c r="B212" s="12" t="s">
        <v>24</v>
      </c>
      <c r="C212" s="5">
        <v>1.7</v>
      </c>
    </row>
    <row r="213" spans="1:3" x14ac:dyDescent="0.25">
      <c r="A213" s="11" t="s">
        <v>302</v>
      </c>
      <c r="B213" s="12" t="s">
        <v>24</v>
      </c>
      <c r="C213" s="5">
        <v>-0.1</v>
      </c>
    </row>
    <row r="214" spans="1:3" x14ac:dyDescent="0.25">
      <c r="A214" s="11" t="s">
        <v>441</v>
      </c>
      <c r="B214" s="12" t="s">
        <v>24</v>
      </c>
      <c r="C214" s="5">
        <v>0.1</v>
      </c>
    </row>
    <row r="215" spans="1:3" x14ac:dyDescent="0.25">
      <c r="A215" s="11" t="s">
        <v>444</v>
      </c>
      <c r="B215" s="12" t="s">
        <v>24</v>
      </c>
      <c r="C215" s="5">
        <v>3.2</v>
      </c>
    </row>
    <row r="216" spans="1:3" x14ac:dyDescent="0.25">
      <c r="A216" s="11" t="s">
        <v>463</v>
      </c>
      <c r="B216" s="12" t="s">
        <v>24</v>
      </c>
      <c r="C216" s="5">
        <v>1.6</v>
      </c>
    </row>
    <row r="217" spans="1:3" x14ac:dyDescent="0.25">
      <c r="A217" s="11" t="s">
        <v>477</v>
      </c>
      <c r="B217" s="12" t="s">
        <v>24</v>
      </c>
      <c r="C217" s="5">
        <v>1.4</v>
      </c>
    </row>
    <row r="218" spans="1:3" x14ac:dyDescent="0.25">
      <c r="A218" s="11" t="s">
        <v>492</v>
      </c>
      <c r="B218" s="12" t="s">
        <v>24</v>
      </c>
      <c r="C218" s="5">
        <v>1.2</v>
      </c>
    </row>
    <row r="219" spans="1:3" x14ac:dyDescent="0.25">
      <c r="A219" s="11" t="s">
        <v>493</v>
      </c>
      <c r="B219" s="12" t="s">
        <v>24</v>
      </c>
      <c r="C219" s="5">
        <v>0.1</v>
      </c>
    </row>
    <row r="220" spans="1:3" x14ac:dyDescent="0.25">
      <c r="A220" s="11" t="s">
        <v>544</v>
      </c>
      <c r="B220" s="12" t="s">
        <v>24</v>
      </c>
      <c r="C220" s="5">
        <v>-0.1</v>
      </c>
    </row>
    <row r="221" spans="1:3" x14ac:dyDescent="0.25">
      <c r="A221" s="11" t="s">
        <v>554</v>
      </c>
      <c r="B221" s="12" t="s">
        <v>24</v>
      </c>
      <c r="C221" s="5">
        <v>0.7</v>
      </c>
    </row>
    <row r="222" spans="1:3" x14ac:dyDescent="0.25">
      <c r="A222" s="11" t="s">
        <v>592</v>
      </c>
      <c r="B222" s="12" t="s">
        <v>24</v>
      </c>
      <c r="C222" s="5">
        <v>-0.1</v>
      </c>
    </row>
    <row r="223" spans="1:3" x14ac:dyDescent="0.25">
      <c r="A223" s="11" t="s">
        <v>619</v>
      </c>
      <c r="B223" s="12" t="s">
        <v>24</v>
      </c>
      <c r="C223" s="5">
        <v>-0.2</v>
      </c>
    </row>
    <row r="224" spans="1:3" x14ac:dyDescent="0.25">
      <c r="A224" s="11" t="s">
        <v>728</v>
      </c>
      <c r="B224" s="12" t="s">
        <v>24</v>
      </c>
      <c r="C224" s="5">
        <v>0.8</v>
      </c>
    </row>
    <row r="225" spans="1:3" x14ac:dyDescent="0.25">
      <c r="A225" s="11" t="s">
        <v>789</v>
      </c>
      <c r="B225" s="12" t="s">
        <v>24</v>
      </c>
      <c r="C225" s="5">
        <v>-0.2</v>
      </c>
    </row>
    <row r="226" spans="1:3" x14ac:dyDescent="0.25">
      <c r="A226" s="11" t="s">
        <v>809</v>
      </c>
      <c r="B226" s="12" t="s">
        <v>24</v>
      </c>
      <c r="C226" s="5">
        <v>1.4</v>
      </c>
    </row>
    <row r="227" spans="1:3" x14ac:dyDescent="0.25">
      <c r="A227" s="11" t="s">
        <v>811</v>
      </c>
      <c r="B227" s="12" t="s">
        <v>24</v>
      </c>
      <c r="C227" s="5">
        <v>1.2</v>
      </c>
    </row>
    <row r="228" spans="1:3" x14ac:dyDescent="0.25">
      <c r="A228" s="11" t="s">
        <v>853</v>
      </c>
      <c r="B228" s="12" t="s">
        <v>24</v>
      </c>
      <c r="C228" s="5">
        <v>1.1000000000000001</v>
      </c>
    </row>
    <row r="229" spans="1:3" x14ac:dyDescent="0.25">
      <c r="A229" s="11" t="s">
        <v>941</v>
      </c>
      <c r="B229" s="12" t="s">
        <v>24</v>
      </c>
      <c r="C229" s="5">
        <v>-0.3</v>
      </c>
    </row>
    <row r="230" spans="1:3" x14ac:dyDescent="0.25">
      <c r="A230" s="11" t="s">
        <v>963</v>
      </c>
      <c r="B230" s="12" t="s">
        <v>24</v>
      </c>
      <c r="C230" s="5">
        <v>0.5</v>
      </c>
    </row>
    <row r="231" spans="1:3" x14ac:dyDescent="0.25">
      <c r="A231" s="11" t="s">
        <v>973</v>
      </c>
      <c r="B231" s="12" t="s">
        <v>24</v>
      </c>
      <c r="C231" s="5">
        <v>-0.8</v>
      </c>
    </row>
    <row r="232" spans="1:3" x14ac:dyDescent="0.25">
      <c r="A232" s="11" t="s">
        <v>976</v>
      </c>
      <c r="B232" s="12" t="s">
        <v>24</v>
      </c>
      <c r="C232" s="5">
        <v>-0.1</v>
      </c>
    </row>
    <row r="233" spans="1:3" x14ac:dyDescent="0.25">
      <c r="A233" s="11" t="s">
        <v>979</v>
      </c>
      <c r="B233" s="12" t="s">
        <v>24</v>
      </c>
      <c r="C233" s="5">
        <v>3.3</v>
      </c>
    </row>
    <row r="234" spans="1:3" x14ac:dyDescent="0.25">
      <c r="A234" s="11" t="s">
        <v>1072</v>
      </c>
      <c r="B234" s="12" t="s">
        <v>24</v>
      </c>
      <c r="C234" s="5">
        <v>0.1</v>
      </c>
    </row>
    <row r="235" spans="1:3" x14ac:dyDescent="0.25">
      <c r="A235" s="11" t="s">
        <v>1091</v>
      </c>
      <c r="B235" s="12" t="s">
        <v>24</v>
      </c>
      <c r="C235" s="5">
        <v>0.1</v>
      </c>
    </row>
    <row r="236" spans="1:3" x14ac:dyDescent="0.25">
      <c r="A236" s="11" t="s">
        <v>1130</v>
      </c>
      <c r="B236" s="12" t="s">
        <v>24</v>
      </c>
      <c r="C236" s="5">
        <v>4.5</v>
      </c>
    </row>
    <row r="237" spans="1:3" x14ac:dyDescent="0.25">
      <c r="A237" s="11" t="s">
        <v>1165</v>
      </c>
      <c r="B237" s="12" t="s">
        <v>24</v>
      </c>
      <c r="C237" s="5">
        <v>1.5</v>
      </c>
    </row>
    <row r="238" spans="1:3" x14ac:dyDescent="0.25">
      <c r="A238" s="11" t="s">
        <v>1166</v>
      </c>
      <c r="B238" s="12" t="s">
        <v>24</v>
      </c>
      <c r="C238" s="5">
        <v>0.3</v>
      </c>
    </row>
    <row r="239" spans="1:3" x14ac:dyDescent="0.25">
      <c r="A239" s="11" t="s">
        <v>1200</v>
      </c>
      <c r="B239" s="12" t="s">
        <v>24</v>
      </c>
      <c r="C239" s="5">
        <v>-0.7</v>
      </c>
    </row>
    <row r="240" spans="1:3" x14ac:dyDescent="0.25">
      <c r="A240" s="11" t="s">
        <v>1223</v>
      </c>
      <c r="B240" s="12" t="s">
        <v>24</v>
      </c>
      <c r="C240" s="5">
        <v>2.7</v>
      </c>
    </row>
    <row r="241" spans="1:3" x14ac:dyDescent="0.25">
      <c r="A241" s="11" t="s">
        <v>1367</v>
      </c>
      <c r="B241" s="12" t="s">
        <v>24</v>
      </c>
      <c r="C241" s="5">
        <v>2</v>
      </c>
    </row>
    <row r="242" spans="1:3" x14ac:dyDescent="0.25">
      <c r="A242" s="11" t="s">
        <v>1394</v>
      </c>
      <c r="B242" s="12" t="s">
        <v>24</v>
      </c>
      <c r="C242" s="5">
        <v>-0.5</v>
      </c>
    </row>
    <row r="243" spans="1:3" x14ac:dyDescent="0.25">
      <c r="A243" s="11" t="s">
        <v>1506</v>
      </c>
      <c r="B243" s="12" t="s">
        <v>24</v>
      </c>
      <c r="C243" s="5">
        <v>0.7</v>
      </c>
    </row>
    <row r="244" spans="1:3" x14ac:dyDescent="0.25">
      <c r="A244" s="11" t="s">
        <v>1569</v>
      </c>
      <c r="B244" s="12" t="s">
        <v>24</v>
      </c>
      <c r="C244" s="5">
        <v>5.2</v>
      </c>
    </row>
    <row r="245" spans="1:3" x14ac:dyDescent="0.25">
      <c r="A245" s="11" t="s">
        <v>513</v>
      </c>
      <c r="B245" s="12" t="s">
        <v>514</v>
      </c>
      <c r="C245" s="5">
        <v>6.5</v>
      </c>
    </row>
    <row r="246" spans="1:3" x14ac:dyDescent="0.25">
      <c r="A246" s="11" t="s">
        <v>646</v>
      </c>
      <c r="B246" s="12" t="s">
        <v>514</v>
      </c>
      <c r="C246" s="5">
        <v>5.6</v>
      </c>
    </row>
    <row r="247" spans="1:3" x14ac:dyDescent="0.25">
      <c r="A247" s="11" t="s">
        <v>847</v>
      </c>
      <c r="B247" s="12" t="s">
        <v>514</v>
      </c>
      <c r="C247" s="5">
        <v>1.8</v>
      </c>
    </row>
    <row r="248" spans="1:3" x14ac:dyDescent="0.25">
      <c r="A248" s="11" t="s">
        <v>945</v>
      </c>
      <c r="B248" s="12" t="s">
        <v>514</v>
      </c>
      <c r="C248" s="5">
        <v>2.1</v>
      </c>
    </row>
    <row r="249" spans="1:3" x14ac:dyDescent="0.25">
      <c r="A249" s="11" t="s">
        <v>1011</v>
      </c>
      <c r="B249" s="12" t="s">
        <v>514</v>
      </c>
      <c r="C249" s="5">
        <v>5</v>
      </c>
    </row>
    <row r="250" spans="1:3" x14ac:dyDescent="0.25">
      <c r="A250" s="11" t="s">
        <v>1013</v>
      </c>
      <c r="B250" s="12" t="s">
        <v>514</v>
      </c>
      <c r="C250" s="5">
        <v>2.7</v>
      </c>
    </row>
    <row r="251" spans="1:3" x14ac:dyDescent="0.25">
      <c r="A251" s="11" t="s">
        <v>1410</v>
      </c>
      <c r="B251" s="12" t="s">
        <v>514</v>
      </c>
      <c r="C251" s="5">
        <v>3</v>
      </c>
    </row>
    <row r="252" spans="1:3" x14ac:dyDescent="0.25">
      <c r="A252" s="11" t="s">
        <v>1535</v>
      </c>
      <c r="B252" s="12" t="s">
        <v>514</v>
      </c>
      <c r="C252" s="5">
        <v>2.6</v>
      </c>
    </row>
    <row r="253" spans="1:3" x14ac:dyDescent="0.25">
      <c r="A253" s="11" t="s">
        <v>761</v>
      </c>
      <c r="B253" s="12" t="s">
        <v>762</v>
      </c>
      <c r="C253" s="5">
        <v>1.6</v>
      </c>
    </row>
    <row r="254" spans="1:3" x14ac:dyDescent="0.25">
      <c r="A254" s="11" t="s">
        <v>1009</v>
      </c>
      <c r="B254" s="12" t="s">
        <v>762</v>
      </c>
      <c r="C254" s="5">
        <v>3.8</v>
      </c>
    </row>
    <row r="255" spans="1:3" x14ac:dyDescent="0.25">
      <c r="A255" s="11" t="s">
        <v>1373</v>
      </c>
      <c r="B255" s="12" t="s">
        <v>762</v>
      </c>
      <c r="C255" s="5">
        <v>1.4</v>
      </c>
    </row>
    <row r="256" spans="1:3" x14ac:dyDescent="0.25">
      <c r="A256" s="11" t="s">
        <v>38</v>
      </c>
      <c r="B256" s="12" t="s">
        <v>39</v>
      </c>
      <c r="C256" s="5">
        <v>5.2</v>
      </c>
    </row>
    <row r="257" spans="1:3" x14ac:dyDescent="0.25">
      <c r="A257" s="11" t="s">
        <v>121</v>
      </c>
      <c r="B257" s="12" t="s">
        <v>39</v>
      </c>
      <c r="C257" s="5">
        <v>0.3</v>
      </c>
    </row>
    <row r="258" spans="1:3" x14ac:dyDescent="0.25">
      <c r="A258" s="11" t="s">
        <v>148</v>
      </c>
      <c r="B258" s="12" t="s">
        <v>39</v>
      </c>
      <c r="C258" s="5">
        <v>1.3</v>
      </c>
    </row>
    <row r="259" spans="1:3" x14ac:dyDescent="0.25">
      <c r="A259" s="11" t="s">
        <v>211</v>
      </c>
      <c r="B259" s="12" t="s">
        <v>39</v>
      </c>
      <c r="C259" s="5">
        <v>0</v>
      </c>
    </row>
    <row r="260" spans="1:3" x14ac:dyDescent="0.25">
      <c r="A260" s="11" t="s">
        <v>221</v>
      </c>
      <c r="B260" s="12" t="s">
        <v>39</v>
      </c>
      <c r="C260" s="5">
        <v>2.5</v>
      </c>
    </row>
    <row r="261" spans="1:3" x14ac:dyDescent="0.25">
      <c r="A261" s="11" t="s">
        <v>231</v>
      </c>
      <c r="B261" s="12" t="s">
        <v>39</v>
      </c>
      <c r="C261" s="5">
        <v>9.5</v>
      </c>
    </row>
    <row r="262" spans="1:3" x14ac:dyDescent="0.25">
      <c r="A262" s="11" t="s">
        <v>263</v>
      </c>
      <c r="B262" s="12" t="s">
        <v>39</v>
      </c>
      <c r="C262" s="5">
        <v>0.3</v>
      </c>
    </row>
    <row r="263" spans="1:3" x14ac:dyDescent="0.25">
      <c r="A263" s="11" t="s">
        <v>308</v>
      </c>
      <c r="B263" s="12" t="s">
        <v>39</v>
      </c>
      <c r="C263" s="5">
        <v>2.2999999999999998</v>
      </c>
    </row>
    <row r="264" spans="1:3" x14ac:dyDescent="0.25">
      <c r="A264" s="11" t="s">
        <v>337</v>
      </c>
      <c r="B264" s="12" t="s">
        <v>39</v>
      </c>
      <c r="C264" s="5">
        <v>0.6</v>
      </c>
    </row>
    <row r="265" spans="1:3" x14ac:dyDescent="0.25">
      <c r="A265" s="11" t="s">
        <v>348</v>
      </c>
      <c r="B265" s="12" t="s">
        <v>39</v>
      </c>
      <c r="C265" s="5">
        <v>1.6</v>
      </c>
    </row>
    <row r="266" spans="1:3" x14ac:dyDescent="0.25">
      <c r="A266" s="11" t="s">
        <v>367</v>
      </c>
      <c r="B266" s="12" t="s">
        <v>39</v>
      </c>
      <c r="C266" s="5">
        <v>7.2</v>
      </c>
    </row>
    <row r="267" spans="1:3" x14ac:dyDescent="0.25">
      <c r="A267" s="11" t="s">
        <v>372</v>
      </c>
      <c r="B267" s="12" t="s">
        <v>39</v>
      </c>
      <c r="C267" s="5">
        <v>0.6</v>
      </c>
    </row>
    <row r="268" spans="1:3" x14ac:dyDescent="0.25">
      <c r="A268" s="11" t="s">
        <v>448</v>
      </c>
      <c r="B268" s="12" t="s">
        <v>39</v>
      </c>
      <c r="C268" s="5">
        <v>3.3</v>
      </c>
    </row>
    <row r="269" spans="1:3" x14ac:dyDescent="0.25">
      <c r="A269" s="11" t="s">
        <v>456</v>
      </c>
      <c r="B269" s="12" t="s">
        <v>39</v>
      </c>
      <c r="C269" s="5">
        <v>0</v>
      </c>
    </row>
    <row r="270" spans="1:3" x14ac:dyDescent="0.25">
      <c r="A270" s="11" t="s">
        <v>475</v>
      </c>
      <c r="B270" s="12" t="s">
        <v>39</v>
      </c>
      <c r="C270" s="5">
        <v>3.7</v>
      </c>
    </row>
    <row r="271" spans="1:3" x14ac:dyDescent="0.25">
      <c r="A271" s="11" t="s">
        <v>504</v>
      </c>
      <c r="B271" s="12" t="s">
        <v>39</v>
      </c>
      <c r="C271" s="5">
        <v>1.4</v>
      </c>
    </row>
    <row r="272" spans="1:3" x14ac:dyDescent="0.25">
      <c r="A272" s="11" t="s">
        <v>526</v>
      </c>
      <c r="B272" s="12" t="s">
        <v>39</v>
      </c>
      <c r="C272" s="5">
        <v>2.1</v>
      </c>
    </row>
    <row r="273" spans="1:3" x14ac:dyDescent="0.25">
      <c r="A273" s="11" t="s">
        <v>538</v>
      </c>
      <c r="B273" s="12" t="s">
        <v>39</v>
      </c>
      <c r="C273" s="5">
        <v>0.6</v>
      </c>
    </row>
    <row r="274" spans="1:3" x14ac:dyDescent="0.25">
      <c r="A274" s="11" t="s">
        <v>548</v>
      </c>
      <c r="B274" s="12" t="s">
        <v>39</v>
      </c>
      <c r="C274" s="5">
        <v>1.8</v>
      </c>
    </row>
    <row r="275" spans="1:3" x14ac:dyDescent="0.25">
      <c r="A275" s="11" t="s">
        <v>571</v>
      </c>
      <c r="B275" s="12" t="s">
        <v>39</v>
      </c>
      <c r="C275" s="5">
        <v>0.3</v>
      </c>
    </row>
    <row r="276" spans="1:3" x14ac:dyDescent="0.25">
      <c r="A276" s="11" t="s">
        <v>576</v>
      </c>
      <c r="B276" s="12" t="s">
        <v>39</v>
      </c>
      <c r="C276" s="5">
        <v>2.5</v>
      </c>
    </row>
    <row r="277" spans="1:3" x14ac:dyDescent="0.25">
      <c r="A277" s="11" t="s">
        <v>618</v>
      </c>
      <c r="B277" s="12" t="s">
        <v>39</v>
      </c>
      <c r="C277" s="5">
        <v>0.6</v>
      </c>
    </row>
    <row r="278" spans="1:3" x14ac:dyDescent="0.25">
      <c r="A278" s="11" t="s">
        <v>627</v>
      </c>
      <c r="B278" s="12" t="s">
        <v>39</v>
      </c>
      <c r="C278" s="5">
        <v>0.8</v>
      </c>
    </row>
    <row r="279" spans="1:3" x14ac:dyDescent="0.25">
      <c r="A279" s="11" t="s">
        <v>635</v>
      </c>
      <c r="B279" s="12" t="s">
        <v>39</v>
      </c>
      <c r="C279" s="5">
        <v>2.7</v>
      </c>
    </row>
    <row r="280" spans="1:3" x14ac:dyDescent="0.25">
      <c r="A280" s="11" t="s">
        <v>658</v>
      </c>
      <c r="B280" s="12" t="s">
        <v>39</v>
      </c>
      <c r="C280" s="5">
        <v>7.1</v>
      </c>
    </row>
    <row r="281" spans="1:3" x14ac:dyDescent="0.25">
      <c r="A281" s="11" t="s">
        <v>663</v>
      </c>
      <c r="B281" s="12" t="s">
        <v>39</v>
      </c>
      <c r="C281" s="5">
        <v>1.2</v>
      </c>
    </row>
    <row r="282" spans="1:3" x14ac:dyDescent="0.25">
      <c r="A282" s="11" t="s">
        <v>668</v>
      </c>
      <c r="B282" s="12" t="s">
        <v>39</v>
      </c>
      <c r="C282" s="5">
        <v>3.2</v>
      </c>
    </row>
    <row r="283" spans="1:3" x14ac:dyDescent="0.25">
      <c r="A283" s="11" t="s">
        <v>670</v>
      </c>
      <c r="B283" s="12" t="s">
        <v>39</v>
      </c>
      <c r="C283" s="5">
        <v>6.6</v>
      </c>
    </row>
    <row r="284" spans="1:3" x14ac:dyDescent="0.25">
      <c r="A284" s="11" t="s">
        <v>676</v>
      </c>
      <c r="B284" s="12" t="s">
        <v>39</v>
      </c>
      <c r="C284" s="5">
        <v>0.1</v>
      </c>
    </row>
    <row r="285" spans="1:3" x14ac:dyDescent="0.25">
      <c r="A285" s="11" t="s">
        <v>705</v>
      </c>
      <c r="B285" s="12" t="s">
        <v>39</v>
      </c>
      <c r="C285" s="5">
        <v>2.6</v>
      </c>
    </row>
    <row r="286" spans="1:3" x14ac:dyDescent="0.25">
      <c r="A286" s="11" t="s">
        <v>722</v>
      </c>
      <c r="B286" s="12" t="s">
        <v>39</v>
      </c>
      <c r="C286" s="5">
        <v>1.1000000000000001</v>
      </c>
    </row>
    <row r="287" spans="1:3" x14ac:dyDescent="0.25">
      <c r="A287" s="11" t="s">
        <v>728</v>
      </c>
      <c r="B287" s="12" t="s">
        <v>39</v>
      </c>
      <c r="C287" s="5">
        <v>-0.1</v>
      </c>
    </row>
    <row r="288" spans="1:3" x14ac:dyDescent="0.25">
      <c r="A288" s="11" t="s">
        <v>797</v>
      </c>
      <c r="B288" s="12" t="s">
        <v>39</v>
      </c>
      <c r="C288" s="5">
        <v>2.9</v>
      </c>
    </row>
    <row r="289" spans="1:3" x14ac:dyDescent="0.25">
      <c r="A289" s="11" t="s">
        <v>828</v>
      </c>
      <c r="B289" s="12" t="s">
        <v>39</v>
      </c>
      <c r="C289" s="5">
        <v>4.3</v>
      </c>
    </row>
    <row r="290" spans="1:3" x14ac:dyDescent="0.25">
      <c r="A290" s="11" t="s">
        <v>834</v>
      </c>
      <c r="B290" s="12" t="s">
        <v>39</v>
      </c>
      <c r="C290" s="5">
        <v>2.9</v>
      </c>
    </row>
    <row r="291" spans="1:3" x14ac:dyDescent="0.25">
      <c r="A291" s="11" t="s">
        <v>837</v>
      </c>
      <c r="B291" s="12" t="s">
        <v>39</v>
      </c>
      <c r="C291" s="5">
        <v>0.4</v>
      </c>
    </row>
    <row r="292" spans="1:3" x14ac:dyDescent="0.25">
      <c r="A292" s="11" t="s">
        <v>878</v>
      </c>
      <c r="B292" s="12" t="s">
        <v>39</v>
      </c>
      <c r="C292" s="5">
        <v>0.9</v>
      </c>
    </row>
    <row r="293" spans="1:3" x14ac:dyDescent="0.25">
      <c r="A293" s="11" t="s">
        <v>886</v>
      </c>
      <c r="B293" s="12" t="s">
        <v>39</v>
      </c>
      <c r="C293" s="5">
        <v>3.4</v>
      </c>
    </row>
    <row r="294" spans="1:3" x14ac:dyDescent="0.25">
      <c r="A294" s="11" t="s">
        <v>894</v>
      </c>
      <c r="B294" s="12" t="s">
        <v>39</v>
      </c>
      <c r="C294" s="5">
        <v>2</v>
      </c>
    </row>
    <row r="295" spans="1:3" x14ac:dyDescent="0.25">
      <c r="A295" s="11" t="s">
        <v>899</v>
      </c>
      <c r="B295" s="12" t="s">
        <v>39</v>
      </c>
      <c r="C295" s="5">
        <v>1.4</v>
      </c>
    </row>
    <row r="296" spans="1:3" x14ac:dyDescent="0.25">
      <c r="A296" s="11" t="s">
        <v>944</v>
      </c>
      <c r="B296" s="12" t="s">
        <v>39</v>
      </c>
      <c r="C296" s="5">
        <v>19.100000000000001</v>
      </c>
    </row>
    <row r="297" spans="1:3" x14ac:dyDescent="0.25">
      <c r="A297" s="11" t="s">
        <v>969</v>
      </c>
      <c r="B297" s="12" t="s">
        <v>39</v>
      </c>
      <c r="C297" s="5">
        <v>6.6</v>
      </c>
    </row>
    <row r="298" spans="1:3" x14ac:dyDescent="0.25">
      <c r="A298" s="11" t="s">
        <v>999</v>
      </c>
      <c r="B298" s="12" t="s">
        <v>39</v>
      </c>
      <c r="C298" s="5">
        <v>-0.2</v>
      </c>
    </row>
    <row r="299" spans="1:3" x14ac:dyDescent="0.25">
      <c r="A299" s="11" t="s">
        <v>1051</v>
      </c>
      <c r="B299" s="12" t="s">
        <v>39</v>
      </c>
      <c r="C299" s="5">
        <v>1</v>
      </c>
    </row>
    <row r="300" spans="1:3" x14ac:dyDescent="0.25">
      <c r="A300" s="11" t="s">
        <v>1053</v>
      </c>
      <c r="B300" s="12" t="s">
        <v>39</v>
      </c>
      <c r="C300" s="5">
        <v>1.6</v>
      </c>
    </row>
    <row r="301" spans="1:3" x14ac:dyDescent="0.25">
      <c r="A301" s="11" t="s">
        <v>1064</v>
      </c>
      <c r="B301" s="12" t="s">
        <v>39</v>
      </c>
      <c r="C301" s="5">
        <v>10.3</v>
      </c>
    </row>
    <row r="302" spans="1:3" x14ac:dyDescent="0.25">
      <c r="A302" s="11" t="s">
        <v>1070</v>
      </c>
      <c r="B302" s="12" t="s">
        <v>39</v>
      </c>
      <c r="C302" s="5">
        <v>15.8</v>
      </c>
    </row>
    <row r="303" spans="1:3" x14ac:dyDescent="0.25">
      <c r="A303" s="11" t="s">
        <v>1087</v>
      </c>
      <c r="B303" s="12" t="s">
        <v>39</v>
      </c>
      <c r="C303" s="5">
        <v>7.5</v>
      </c>
    </row>
    <row r="304" spans="1:3" x14ac:dyDescent="0.25">
      <c r="A304" s="11" t="s">
        <v>1094</v>
      </c>
      <c r="B304" s="12" t="s">
        <v>39</v>
      </c>
      <c r="C304" s="5">
        <v>2.1</v>
      </c>
    </row>
    <row r="305" spans="1:3" x14ac:dyDescent="0.25">
      <c r="A305" s="11" t="s">
        <v>1128</v>
      </c>
      <c r="B305" s="12" t="s">
        <v>39</v>
      </c>
      <c r="C305" s="5">
        <v>3.3</v>
      </c>
    </row>
    <row r="306" spans="1:3" x14ac:dyDescent="0.25">
      <c r="A306" s="11" t="s">
        <v>1141</v>
      </c>
      <c r="B306" s="12" t="s">
        <v>39</v>
      </c>
      <c r="C306" s="5">
        <v>4.7</v>
      </c>
    </row>
    <row r="307" spans="1:3" x14ac:dyDescent="0.25">
      <c r="A307" s="11" t="s">
        <v>1169</v>
      </c>
      <c r="B307" s="12" t="s">
        <v>39</v>
      </c>
      <c r="C307" s="5">
        <v>0.4</v>
      </c>
    </row>
    <row r="308" spans="1:3" x14ac:dyDescent="0.25">
      <c r="A308" s="11" t="s">
        <v>1263</v>
      </c>
      <c r="B308" s="12" t="s">
        <v>39</v>
      </c>
      <c r="C308" s="5">
        <v>0.1</v>
      </c>
    </row>
    <row r="309" spans="1:3" x14ac:dyDescent="0.25">
      <c r="A309" s="11" t="s">
        <v>1264</v>
      </c>
      <c r="B309" s="12" t="s">
        <v>39</v>
      </c>
      <c r="C309" s="5">
        <v>2.5</v>
      </c>
    </row>
    <row r="310" spans="1:3" x14ac:dyDescent="0.25">
      <c r="A310" s="11" t="s">
        <v>1282</v>
      </c>
      <c r="B310" s="12" t="s">
        <v>39</v>
      </c>
      <c r="C310" s="5">
        <v>4.5</v>
      </c>
    </row>
    <row r="311" spans="1:3" x14ac:dyDescent="0.25">
      <c r="A311" s="11" t="s">
        <v>1331</v>
      </c>
      <c r="B311" s="12" t="s">
        <v>39</v>
      </c>
      <c r="C311" s="5">
        <v>1.1000000000000001</v>
      </c>
    </row>
    <row r="312" spans="1:3" x14ac:dyDescent="0.25">
      <c r="A312" s="11" t="s">
        <v>1337</v>
      </c>
      <c r="B312" s="12" t="s">
        <v>39</v>
      </c>
      <c r="C312" s="5">
        <v>3.4</v>
      </c>
    </row>
    <row r="313" spans="1:3" x14ac:dyDescent="0.25">
      <c r="A313" s="11" t="s">
        <v>1369</v>
      </c>
      <c r="B313" s="12" t="s">
        <v>39</v>
      </c>
      <c r="C313" s="5">
        <v>0.3</v>
      </c>
    </row>
    <row r="314" spans="1:3" x14ac:dyDescent="0.25">
      <c r="A314" s="11" t="s">
        <v>1375</v>
      </c>
      <c r="B314" s="12" t="s">
        <v>39</v>
      </c>
      <c r="C314" s="5">
        <v>0.4</v>
      </c>
    </row>
    <row r="315" spans="1:3" x14ac:dyDescent="0.25">
      <c r="A315" s="11" t="s">
        <v>1390</v>
      </c>
      <c r="B315" s="12" t="s">
        <v>39</v>
      </c>
      <c r="C315" s="5">
        <v>0.9</v>
      </c>
    </row>
    <row r="316" spans="1:3" x14ac:dyDescent="0.25">
      <c r="A316" s="11" t="s">
        <v>1439</v>
      </c>
      <c r="B316" s="12" t="s">
        <v>39</v>
      </c>
      <c r="C316" s="5">
        <v>1</v>
      </c>
    </row>
    <row r="317" spans="1:3" x14ac:dyDescent="0.25">
      <c r="A317" s="11" t="s">
        <v>1465</v>
      </c>
      <c r="B317" s="12" t="s">
        <v>39</v>
      </c>
      <c r="C317" s="5">
        <v>2.8</v>
      </c>
    </row>
    <row r="318" spans="1:3" x14ac:dyDescent="0.25">
      <c r="A318" s="11" t="s">
        <v>1471</v>
      </c>
      <c r="B318" s="12" t="s">
        <v>39</v>
      </c>
      <c r="C318" s="5">
        <v>0.3</v>
      </c>
    </row>
    <row r="319" spans="1:3" x14ac:dyDescent="0.25">
      <c r="A319" s="11" t="s">
        <v>1478</v>
      </c>
      <c r="B319" s="12" t="s">
        <v>39</v>
      </c>
      <c r="C319" s="5">
        <v>0.7</v>
      </c>
    </row>
    <row r="320" spans="1:3" x14ac:dyDescent="0.25">
      <c r="A320" s="11" t="s">
        <v>1489</v>
      </c>
      <c r="B320" s="12" t="s">
        <v>39</v>
      </c>
      <c r="C320" s="5">
        <v>0.2</v>
      </c>
    </row>
    <row r="321" spans="1:3" x14ac:dyDescent="0.25">
      <c r="A321" s="11" t="s">
        <v>86</v>
      </c>
      <c r="B321" s="12" t="s">
        <v>87</v>
      </c>
      <c r="C321" s="5">
        <v>0.2</v>
      </c>
    </row>
    <row r="322" spans="1:3" x14ac:dyDescent="0.25">
      <c r="A322" s="11" t="s">
        <v>120</v>
      </c>
      <c r="B322" s="12" t="s">
        <v>87</v>
      </c>
      <c r="C322" s="5">
        <v>1.2</v>
      </c>
    </row>
    <row r="323" spans="1:3" x14ac:dyDescent="0.25">
      <c r="A323" s="11" t="s">
        <v>123</v>
      </c>
      <c r="B323" s="12" t="s">
        <v>87</v>
      </c>
      <c r="C323" s="5">
        <v>0.6</v>
      </c>
    </row>
    <row r="324" spans="1:3" x14ac:dyDescent="0.25">
      <c r="A324" s="11" t="s">
        <v>128</v>
      </c>
      <c r="B324" s="12" t="s">
        <v>87</v>
      </c>
      <c r="C324" s="5">
        <v>0.1</v>
      </c>
    </row>
    <row r="325" spans="1:3" x14ac:dyDescent="0.25">
      <c r="A325" s="11" t="s">
        <v>139</v>
      </c>
      <c r="B325" s="12" t="s">
        <v>87</v>
      </c>
      <c r="C325" s="5">
        <v>0.8</v>
      </c>
    </row>
    <row r="326" spans="1:3" x14ac:dyDescent="0.25">
      <c r="A326" s="11" t="s">
        <v>143</v>
      </c>
      <c r="B326" s="12" t="s">
        <v>87</v>
      </c>
      <c r="C326" s="5">
        <v>0.1</v>
      </c>
    </row>
    <row r="327" spans="1:3" x14ac:dyDescent="0.25">
      <c r="A327" s="11" t="s">
        <v>164</v>
      </c>
      <c r="B327" s="12" t="s">
        <v>87</v>
      </c>
      <c r="C327" s="5">
        <v>-0.2</v>
      </c>
    </row>
    <row r="328" spans="1:3" x14ac:dyDescent="0.25">
      <c r="A328" s="11" t="s">
        <v>174</v>
      </c>
      <c r="B328" s="12" t="s">
        <v>87</v>
      </c>
      <c r="C328" s="5">
        <v>1</v>
      </c>
    </row>
    <row r="329" spans="1:3" x14ac:dyDescent="0.25">
      <c r="A329" s="11" t="s">
        <v>178</v>
      </c>
      <c r="B329" s="12" t="s">
        <v>87</v>
      </c>
      <c r="C329" s="5">
        <v>1.5</v>
      </c>
    </row>
    <row r="330" spans="1:3" x14ac:dyDescent="0.25">
      <c r="A330" s="11" t="s">
        <v>189</v>
      </c>
      <c r="B330" s="12" t="s">
        <v>87</v>
      </c>
      <c r="C330" s="5">
        <v>1.3</v>
      </c>
    </row>
    <row r="331" spans="1:3" x14ac:dyDescent="0.25">
      <c r="A331" s="11" t="s">
        <v>214</v>
      </c>
      <c r="B331" s="12" t="s">
        <v>87</v>
      </c>
      <c r="C331" s="5">
        <v>-1.2</v>
      </c>
    </row>
    <row r="332" spans="1:3" x14ac:dyDescent="0.25">
      <c r="A332" s="11" t="s">
        <v>228</v>
      </c>
      <c r="B332" s="12" t="s">
        <v>87</v>
      </c>
      <c r="C332" s="5">
        <v>0.6</v>
      </c>
    </row>
    <row r="333" spans="1:3" x14ac:dyDescent="0.25">
      <c r="A333" s="11" t="s">
        <v>234</v>
      </c>
      <c r="B333" s="12" t="s">
        <v>87</v>
      </c>
      <c r="C333" s="5">
        <v>0.2</v>
      </c>
    </row>
    <row r="334" spans="1:3" x14ac:dyDescent="0.25">
      <c r="A334" s="11" t="s">
        <v>241</v>
      </c>
      <c r="B334" s="12" t="s">
        <v>87</v>
      </c>
      <c r="C334" s="5">
        <v>1.9</v>
      </c>
    </row>
    <row r="335" spans="1:3" x14ac:dyDescent="0.25">
      <c r="A335" s="11" t="s">
        <v>245</v>
      </c>
      <c r="B335" s="12" t="s">
        <v>87</v>
      </c>
      <c r="C335" s="5">
        <v>0.2</v>
      </c>
    </row>
    <row r="336" spans="1:3" x14ac:dyDescent="0.25">
      <c r="A336" s="11" t="s">
        <v>253</v>
      </c>
      <c r="B336" s="12" t="s">
        <v>87</v>
      </c>
      <c r="C336" s="5">
        <v>0</v>
      </c>
    </row>
    <row r="337" spans="1:3" x14ac:dyDescent="0.25">
      <c r="A337" s="11" t="s">
        <v>270</v>
      </c>
      <c r="B337" s="12" t="s">
        <v>87</v>
      </c>
      <c r="C337" s="5">
        <v>0</v>
      </c>
    </row>
    <row r="338" spans="1:3" x14ac:dyDescent="0.25">
      <c r="A338" s="11" t="s">
        <v>275</v>
      </c>
      <c r="B338" s="12" t="s">
        <v>87</v>
      </c>
      <c r="C338" s="5">
        <v>2.2999999999999998</v>
      </c>
    </row>
    <row r="339" spans="1:3" x14ac:dyDescent="0.25">
      <c r="A339" s="11" t="s">
        <v>283</v>
      </c>
      <c r="B339" s="12" t="s">
        <v>87</v>
      </c>
      <c r="C339" s="5">
        <v>1.7</v>
      </c>
    </row>
    <row r="340" spans="1:3" x14ac:dyDescent="0.25">
      <c r="A340" s="11" t="s">
        <v>295</v>
      </c>
      <c r="B340" s="12" t="s">
        <v>87</v>
      </c>
      <c r="C340" s="5">
        <v>0.4</v>
      </c>
    </row>
    <row r="341" spans="1:3" x14ac:dyDescent="0.25">
      <c r="A341" s="11" t="s">
        <v>310</v>
      </c>
      <c r="B341" s="12" t="s">
        <v>87</v>
      </c>
      <c r="C341" s="5">
        <v>5.3</v>
      </c>
    </row>
    <row r="342" spans="1:3" x14ac:dyDescent="0.25">
      <c r="A342" s="11" t="s">
        <v>311</v>
      </c>
      <c r="B342" s="12" t="s">
        <v>87</v>
      </c>
      <c r="C342" s="5">
        <v>2.8</v>
      </c>
    </row>
    <row r="343" spans="1:3" x14ac:dyDescent="0.25">
      <c r="A343" s="11" t="s">
        <v>312</v>
      </c>
      <c r="B343" s="12" t="s">
        <v>87</v>
      </c>
      <c r="C343" s="5">
        <v>7.2</v>
      </c>
    </row>
    <row r="344" spans="1:3" x14ac:dyDescent="0.25">
      <c r="A344" s="11" t="s">
        <v>313</v>
      </c>
      <c r="B344" s="12" t="s">
        <v>87</v>
      </c>
      <c r="C344" s="5">
        <v>0.3</v>
      </c>
    </row>
    <row r="345" spans="1:3" x14ac:dyDescent="0.25">
      <c r="A345" s="11" t="s">
        <v>321</v>
      </c>
      <c r="B345" s="12" t="s">
        <v>87</v>
      </c>
      <c r="C345" s="5">
        <v>0.8</v>
      </c>
    </row>
    <row r="346" spans="1:3" x14ac:dyDescent="0.25">
      <c r="A346" s="11" t="s">
        <v>346</v>
      </c>
      <c r="B346" s="12" t="s">
        <v>87</v>
      </c>
      <c r="C346" s="5">
        <v>3.9</v>
      </c>
    </row>
    <row r="347" spans="1:3" x14ac:dyDescent="0.25">
      <c r="A347" s="11" t="s">
        <v>349</v>
      </c>
      <c r="B347" s="12" t="s">
        <v>87</v>
      </c>
      <c r="C347" s="5">
        <v>3.4</v>
      </c>
    </row>
    <row r="348" spans="1:3" x14ac:dyDescent="0.25">
      <c r="A348" s="11" t="s">
        <v>356</v>
      </c>
      <c r="B348" s="12" t="s">
        <v>87</v>
      </c>
      <c r="C348" s="5">
        <v>4.3</v>
      </c>
    </row>
    <row r="349" spans="1:3" x14ac:dyDescent="0.25">
      <c r="A349" s="11" t="s">
        <v>361</v>
      </c>
      <c r="B349" s="12" t="s">
        <v>87</v>
      </c>
      <c r="C349" s="5">
        <v>1</v>
      </c>
    </row>
    <row r="350" spans="1:3" x14ac:dyDescent="0.25">
      <c r="A350" s="11" t="s">
        <v>371</v>
      </c>
      <c r="B350" s="12" t="s">
        <v>87</v>
      </c>
      <c r="C350" s="5">
        <v>1.8</v>
      </c>
    </row>
    <row r="351" spans="1:3" x14ac:dyDescent="0.25">
      <c r="A351" s="11" t="s">
        <v>372</v>
      </c>
      <c r="B351" s="12" t="s">
        <v>87</v>
      </c>
      <c r="C351" s="5">
        <v>1</v>
      </c>
    </row>
    <row r="352" spans="1:3" x14ac:dyDescent="0.25">
      <c r="A352" s="11" t="s">
        <v>383</v>
      </c>
      <c r="B352" s="12" t="s">
        <v>87</v>
      </c>
      <c r="C352" s="5">
        <v>0.2</v>
      </c>
    </row>
    <row r="353" spans="1:3" x14ac:dyDescent="0.25">
      <c r="A353" s="11" t="s">
        <v>394</v>
      </c>
      <c r="B353" s="12" t="s">
        <v>87</v>
      </c>
      <c r="C353" s="5">
        <v>1.3</v>
      </c>
    </row>
    <row r="354" spans="1:3" x14ac:dyDescent="0.25">
      <c r="A354" s="11" t="s">
        <v>400</v>
      </c>
      <c r="B354" s="12" t="s">
        <v>87</v>
      </c>
      <c r="C354" s="5">
        <v>1.4</v>
      </c>
    </row>
    <row r="355" spans="1:3" x14ac:dyDescent="0.25">
      <c r="A355" s="11" t="s">
        <v>403</v>
      </c>
      <c r="B355" s="12" t="s">
        <v>87</v>
      </c>
      <c r="C355" s="5">
        <v>0.7</v>
      </c>
    </row>
    <row r="356" spans="1:3" x14ac:dyDescent="0.25">
      <c r="A356" s="11" t="s">
        <v>416</v>
      </c>
      <c r="B356" s="12" t="s">
        <v>87</v>
      </c>
      <c r="C356" s="5">
        <v>-0.4</v>
      </c>
    </row>
    <row r="357" spans="1:3" x14ac:dyDescent="0.25">
      <c r="A357" s="11" t="s">
        <v>431</v>
      </c>
      <c r="B357" s="12" t="s">
        <v>87</v>
      </c>
      <c r="C357" s="5">
        <v>0.5</v>
      </c>
    </row>
    <row r="358" spans="1:3" x14ac:dyDescent="0.25">
      <c r="A358" s="11" t="s">
        <v>436</v>
      </c>
      <c r="B358" s="12" t="s">
        <v>87</v>
      </c>
      <c r="C358" s="5">
        <v>0.1</v>
      </c>
    </row>
    <row r="359" spans="1:3" x14ac:dyDescent="0.25">
      <c r="A359" s="11" t="s">
        <v>438</v>
      </c>
      <c r="B359" s="12" t="s">
        <v>87</v>
      </c>
      <c r="C359" s="5">
        <v>7.6</v>
      </c>
    </row>
    <row r="360" spans="1:3" x14ac:dyDescent="0.25">
      <c r="A360" s="11" t="s">
        <v>457</v>
      </c>
      <c r="B360" s="12" t="s">
        <v>87</v>
      </c>
      <c r="C360" s="5">
        <v>0.3</v>
      </c>
    </row>
    <row r="361" spans="1:3" x14ac:dyDescent="0.25">
      <c r="A361" s="11" t="s">
        <v>459</v>
      </c>
      <c r="B361" s="12" t="s">
        <v>87</v>
      </c>
      <c r="C361" s="5">
        <v>0.4</v>
      </c>
    </row>
    <row r="362" spans="1:3" x14ac:dyDescent="0.25">
      <c r="A362" s="11" t="s">
        <v>462</v>
      </c>
      <c r="B362" s="12" t="s">
        <v>87</v>
      </c>
      <c r="C362" s="5">
        <v>1.2</v>
      </c>
    </row>
    <row r="363" spans="1:3" x14ac:dyDescent="0.25">
      <c r="A363" s="11" t="s">
        <v>463</v>
      </c>
      <c r="B363" s="12" t="s">
        <v>87</v>
      </c>
      <c r="C363" s="5">
        <v>1.3</v>
      </c>
    </row>
    <row r="364" spans="1:3" x14ac:dyDescent="0.25">
      <c r="A364" s="11" t="s">
        <v>478</v>
      </c>
      <c r="B364" s="12" t="s">
        <v>87</v>
      </c>
      <c r="C364" s="5">
        <v>0</v>
      </c>
    </row>
    <row r="365" spans="1:3" x14ac:dyDescent="0.25">
      <c r="A365" s="11" t="s">
        <v>490</v>
      </c>
      <c r="B365" s="12" t="s">
        <v>87</v>
      </c>
      <c r="C365" s="5">
        <v>0.3</v>
      </c>
    </row>
    <row r="366" spans="1:3" x14ac:dyDescent="0.25">
      <c r="A366" s="11" t="s">
        <v>493</v>
      </c>
      <c r="B366" s="12" t="s">
        <v>87</v>
      </c>
      <c r="C366" s="5">
        <v>0.4</v>
      </c>
    </row>
    <row r="367" spans="1:3" x14ac:dyDescent="0.25">
      <c r="A367" s="11" t="s">
        <v>499</v>
      </c>
      <c r="B367" s="12" t="s">
        <v>87</v>
      </c>
      <c r="C367" s="5">
        <v>-0.2</v>
      </c>
    </row>
    <row r="368" spans="1:3" x14ac:dyDescent="0.25">
      <c r="A368" s="11" t="s">
        <v>509</v>
      </c>
      <c r="B368" s="12" t="s">
        <v>87</v>
      </c>
      <c r="C368" s="5">
        <v>-0.1</v>
      </c>
    </row>
    <row r="369" spans="1:3" x14ac:dyDescent="0.25">
      <c r="A369" s="11" t="s">
        <v>517</v>
      </c>
      <c r="B369" s="12" t="s">
        <v>87</v>
      </c>
      <c r="C369" s="5">
        <v>-0.4</v>
      </c>
    </row>
    <row r="370" spans="1:3" x14ac:dyDescent="0.25">
      <c r="A370" s="11" t="s">
        <v>521</v>
      </c>
      <c r="B370" s="12" t="s">
        <v>87</v>
      </c>
      <c r="C370" s="5">
        <v>2</v>
      </c>
    </row>
    <row r="371" spans="1:3" x14ac:dyDescent="0.25">
      <c r="A371" s="11" t="s">
        <v>530</v>
      </c>
      <c r="B371" s="12" t="s">
        <v>87</v>
      </c>
      <c r="C371" s="5">
        <v>1.6</v>
      </c>
    </row>
    <row r="372" spans="1:3" x14ac:dyDescent="0.25">
      <c r="A372" s="11" t="s">
        <v>535</v>
      </c>
      <c r="B372" s="12" t="s">
        <v>87</v>
      </c>
      <c r="C372" s="5">
        <v>1.8</v>
      </c>
    </row>
    <row r="373" spans="1:3" x14ac:dyDescent="0.25">
      <c r="A373" s="11" t="s">
        <v>538</v>
      </c>
      <c r="B373" s="12" t="s">
        <v>87</v>
      </c>
      <c r="C373" s="5">
        <v>1.3</v>
      </c>
    </row>
    <row r="374" spans="1:3" x14ac:dyDescent="0.25">
      <c r="A374" s="11" t="s">
        <v>547</v>
      </c>
      <c r="B374" s="12" t="s">
        <v>87</v>
      </c>
      <c r="C374" s="5">
        <v>4.3</v>
      </c>
    </row>
    <row r="375" spans="1:3" x14ac:dyDescent="0.25">
      <c r="A375" s="11" t="s">
        <v>574</v>
      </c>
      <c r="B375" s="12" t="s">
        <v>87</v>
      </c>
      <c r="C375" s="5">
        <v>2.6</v>
      </c>
    </row>
    <row r="376" spans="1:3" x14ac:dyDescent="0.25">
      <c r="A376" s="11" t="s">
        <v>580</v>
      </c>
      <c r="B376" s="12" t="s">
        <v>87</v>
      </c>
      <c r="C376" s="5">
        <v>2.2000000000000002</v>
      </c>
    </row>
    <row r="377" spans="1:3" x14ac:dyDescent="0.25">
      <c r="A377" s="11" t="s">
        <v>586</v>
      </c>
      <c r="B377" s="12" t="s">
        <v>87</v>
      </c>
      <c r="C377" s="5">
        <v>1</v>
      </c>
    </row>
    <row r="378" spans="1:3" x14ac:dyDescent="0.25">
      <c r="A378" s="11" t="s">
        <v>588</v>
      </c>
      <c r="B378" s="12" t="s">
        <v>87</v>
      </c>
      <c r="C378" s="5">
        <v>1.4</v>
      </c>
    </row>
    <row r="379" spans="1:3" x14ac:dyDescent="0.25">
      <c r="A379" s="11" t="s">
        <v>606</v>
      </c>
      <c r="B379" s="12" t="s">
        <v>87</v>
      </c>
      <c r="C379" s="5">
        <v>2.4</v>
      </c>
    </row>
    <row r="380" spans="1:3" x14ac:dyDescent="0.25">
      <c r="A380" s="11" t="s">
        <v>621</v>
      </c>
      <c r="B380" s="12" t="s">
        <v>87</v>
      </c>
      <c r="C380" s="5">
        <v>4.2</v>
      </c>
    </row>
    <row r="381" spans="1:3" x14ac:dyDescent="0.25">
      <c r="A381" s="11" t="s">
        <v>622</v>
      </c>
      <c r="B381" s="12" t="s">
        <v>87</v>
      </c>
      <c r="C381" s="5">
        <v>0.7</v>
      </c>
    </row>
    <row r="382" spans="1:3" x14ac:dyDescent="0.25">
      <c r="A382" s="11" t="s">
        <v>625</v>
      </c>
      <c r="B382" s="12" t="s">
        <v>87</v>
      </c>
      <c r="C382" s="5">
        <v>1.2</v>
      </c>
    </row>
    <row r="383" spans="1:3" x14ac:dyDescent="0.25">
      <c r="A383" s="11" t="s">
        <v>634</v>
      </c>
      <c r="B383" s="12" t="s">
        <v>87</v>
      </c>
      <c r="C383" s="5">
        <v>-0.2</v>
      </c>
    </row>
    <row r="384" spans="1:3" x14ac:dyDescent="0.25">
      <c r="A384" s="11" t="s">
        <v>642</v>
      </c>
      <c r="B384" s="12" t="s">
        <v>87</v>
      </c>
      <c r="C384" s="5">
        <v>0</v>
      </c>
    </row>
    <row r="385" spans="1:3" x14ac:dyDescent="0.25">
      <c r="A385" s="11" t="s">
        <v>645</v>
      </c>
      <c r="B385" s="12" t="s">
        <v>87</v>
      </c>
      <c r="C385" s="5">
        <v>0.7</v>
      </c>
    </row>
    <row r="386" spans="1:3" x14ac:dyDescent="0.25">
      <c r="A386" s="11" t="s">
        <v>654</v>
      </c>
      <c r="B386" s="12" t="s">
        <v>87</v>
      </c>
      <c r="C386" s="5">
        <v>-0.1</v>
      </c>
    </row>
    <row r="387" spans="1:3" x14ac:dyDescent="0.25">
      <c r="A387" s="11" t="s">
        <v>661</v>
      </c>
      <c r="B387" s="12" t="s">
        <v>87</v>
      </c>
      <c r="C387" s="5">
        <v>1.1000000000000001</v>
      </c>
    </row>
    <row r="388" spans="1:3" x14ac:dyDescent="0.25">
      <c r="A388" s="11" t="s">
        <v>686</v>
      </c>
      <c r="B388" s="12" t="s">
        <v>87</v>
      </c>
      <c r="C388" s="5">
        <v>2</v>
      </c>
    </row>
    <row r="389" spans="1:3" x14ac:dyDescent="0.25">
      <c r="A389" s="11" t="s">
        <v>722</v>
      </c>
      <c r="B389" s="12" t="s">
        <v>87</v>
      </c>
      <c r="C389" s="5">
        <v>0</v>
      </c>
    </row>
    <row r="390" spans="1:3" x14ac:dyDescent="0.25">
      <c r="A390" s="11" t="s">
        <v>725</v>
      </c>
      <c r="B390" s="12" t="s">
        <v>87</v>
      </c>
      <c r="C390" s="5">
        <v>1</v>
      </c>
    </row>
    <row r="391" spans="1:3" x14ac:dyDescent="0.25">
      <c r="A391" s="11" t="s">
        <v>727</v>
      </c>
      <c r="B391" s="12" t="s">
        <v>87</v>
      </c>
      <c r="C391" s="5">
        <v>0.1</v>
      </c>
    </row>
    <row r="392" spans="1:3" x14ac:dyDescent="0.25">
      <c r="A392" s="11" t="s">
        <v>728</v>
      </c>
      <c r="B392" s="12" t="s">
        <v>87</v>
      </c>
      <c r="C392" s="5">
        <v>0.5</v>
      </c>
    </row>
    <row r="393" spans="1:3" x14ac:dyDescent="0.25">
      <c r="A393" s="11" t="s">
        <v>740</v>
      </c>
      <c r="B393" s="12" t="s">
        <v>87</v>
      </c>
      <c r="C393" s="5">
        <v>0</v>
      </c>
    </row>
    <row r="394" spans="1:3" x14ac:dyDescent="0.25">
      <c r="A394" s="11" t="s">
        <v>798</v>
      </c>
      <c r="B394" s="12" t="s">
        <v>87</v>
      </c>
      <c r="C394" s="5">
        <v>1.9</v>
      </c>
    </row>
    <row r="395" spans="1:3" x14ac:dyDescent="0.25">
      <c r="A395" s="11" t="s">
        <v>805</v>
      </c>
      <c r="B395" s="12" t="s">
        <v>87</v>
      </c>
      <c r="C395" s="5">
        <v>0.2</v>
      </c>
    </row>
    <row r="396" spans="1:3" x14ac:dyDescent="0.25">
      <c r="A396" s="11" t="s">
        <v>819</v>
      </c>
      <c r="B396" s="12" t="s">
        <v>87</v>
      </c>
      <c r="C396" s="5">
        <v>0.4</v>
      </c>
    </row>
    <row r="397" spans="1:3" x14ac:dyDescent="0.25">
      <c r="A397" s="11" t="s">
        <v>828</v>
      </c>
      <c r="B397" s="12" t="s">
        <v>87</v>
      </c>
      <c r="C397" s="5">
        <v>1</v>
      </c>
    </row>
    <row r="398" spans="1:3" x14ac:dyDescent="0.25">
      <c r="A398" s="11" t="s">
        <v>841</v>
      </c>
      <c r="B398" s="12" t="s">
        <v>87</v>
      </c>
      <c r="C398" s="5">
        <v>1.2</v>
      </c>
    </row>
    <row r="399" spans="1:3" x14ac:dyDescent="0.25">
      <c r="A399" s="11" t="s">
        <v>854</v>
      </c>
      <c r="B399" s="12" t="s">
        <v>87</v>
      </c>
      <c r="C399" s="5">
        <v>1.6</v>
      </c>
    </row>
    <row r="400" spans="1:3" x14ac:dyDescent="0.25">
      <c r="A400" s="11" t="s">
        <v>863</v>
      </c>
      <c r="B400" s="12" t="s">
        <v>87</v>
      </c>
      <c r="C400" s="5">
        <v>1.4</v>
      </c>
    </row>
    <row r="401" spans="1:3" x14ac:dyDescent="0.25">
      <c r="A401" s="11" t="s">
        <v>866</v>
      </c>
      <c r="B401" s="12" t="s">
        <v>87</v>
      </c>
      <c r="C401" s="5">
        <v>0.3</v>
      </c>
    </row>
    <row r="402" spans="1:3" x14ac:dyDescent="0.25">
      <c r="A402" s="11" t="s">
        <v>875</v>
      </c>
      <c r="B402" s="12" t="s">
        <v>87</v>
      </c>
      <c r="C402" s="5">
        <v>0.9</v>
      </c>
    </row>
    <row r="403" spans="1:3" x14ac:dyDescent="0.25">
      <c r="A403" s="11" t="s">
        <v>878</v>
      </c>
      <c r="B403" s="12" t="s">
        <v>87</v>
      </c>
      <c r="C403" s="5">
        <v>1.1000000000000001</v>
      </c>
    </row>
    <row r="404" spans="1:3" x14ac:dyDescent="0.25">
      <c r="A404" s="11" t="s">
        <v>916</v>
      </c>
      <c r="B404" s="12" t="s">
        <v>87</v>
      </c>
      <c r="C404" s="5">
        <v>-0.4</v>
      </c>
    </row>
    <row r="405" spans="1:3" x14ac:dyDescent="0.25">
      <c r="A405" s="11" t="s">
        <v>918</v>
      </c>
      <c r="B405" s="12" t="s">
        <v>87</v>
      </c>
      <c r="C405" s="5">
        <v>0</v>
      </c>
    </row>
    <row r="406" spans="1:3" x14ac:dyDescent="0.25">
      <c r="A406" s="11" t="s">
        <v>939</v>
      </c>
      <c r="B406" s="12" t="s">
        <v>87</v>
      </c>
      <c r="C406" s="5">
        <v>0.1</v>
      </c>
    </row>
    <row r="407" spans="1:3" x14ac:dyDescent="0.25">
      <c r="A407" s="11" t="s">
        <v>961</v>
      </c>
      <c r="B407" s="12" t="s">
        <v>87</v>
      </c>
      <c r="C407" s="5">
        <v>0.3</v>
      </c>
    </row>
    <row r="408" spans="1:3" x14ac:dyDescent="0.25">
      <c r="A408" s="11" t="s">
        <v>969</v>
      </c>
      <c r="B408" s="12" t="s">
        <v>87</v>
      </c>
      <c r="C408" s="5">
        <v>-0.3</v>
      </c>
    </row>
    <row r="409" spans="1:3" x14ac:dyDescent="0.25">
      <c r="A409" s="11" t="s">
        <v>979</v>
      </c>
      <c r="B409" s="12" t="s">
        <v>87</v>
      </c>
      <c r="C409" s="5">
        <v>0</v>
      </c>
    </row>
    <row r="410" spans="1:3" x14ac:dyDescent="0.25">
      <c r="A410" s="11" t="s">
        <v>989</v>
      </c>
      <c r="B410" s="12" t="s">
        <v>87</v>
      </c>
      <c r="C410" s="5">
        <v>0.9</v>
      </c>
    </row>
    <row r="411" spans="1:3" x14ac:dyDescent="0.25">
      <c r="A411" s="11" t="s">
        <v>991</v>
      </c>
      <c r="B411" s="12" t="s">
        <v>87</v>
      </c>
      <c r="C411" s="5">
        <v>2</v>
      </c>
    </row>
    <row r="412" spans="1:3" x14ac:dyDescent="0.25">
      <c r="A412" s="11" t="s">
        <v>1020</v>
      </c>
      <c r="B412" s="12" t="s">
        <v>87</v>
      </c>
      <c r="C412" s="5">
        <v>0.7</v>
      </c>
    </row>
    <row r="413" spans="1:3" x14ac:dyDescent="0.25">
      <c r="A413" s="11" t="s">
        <v>1044</v>
      </c>
      <c r="B413" s="12" t="s">
        <v>87</v>
      </c>
      <c r="C413" s="5">
        <v>0.3</v>
      </c>
    </row>
    <row r="414" spans="1:3" x14ac:dyDescent="0.25">
      <c r="A414" s="11" t="s">
        <v>1049</v>
      </c>
      <c r="B414" s="12" t="s">
        <v>87</v>
      </c>
      <c r="C414" s="5">
        <v>0.1</v>
      </c>
    </row>
    <row r="415" spans="1:3" x14ac:dyDescent="0.25">
      <c r="A415" s="11" t="s">
        <v>1098</v>
      </c>
      <c r="B415" s="12" t="s">
        <v>87</v>
      </c>
      <c r="C415" s="5">
        <v>0.6</v>
      </c>
    </row>
    <row r="416" spans="1:3" x14ac:dyDescent="0.25">
      <c r="A416" s="11" t="s">
        <v>1102</v>
      </c>
      <c r="B416" s="12" t="s">
        <v>87</v>
      </c>
      <c r="C416" s="5">
        <v>2.4</v>
      </c>
    </row>
    <row r="417" spans="1:3" x14ac:dyDescent="0.25">
      <c r="A417" s="11" t="s">
        <v>1122</v>
      </c>
      <c r="B417" s="12" t="s">
        <v>87</v>
      </c>
      <c r="C417" s="5">
        <v>0.4</v>
      </c>
    </row>
    <row r="418" spans="1:3" x14ac:dyDescent="0.25">
      <c r="A418" s="11" t="s">
        <v>1123</v>
      </c>
      <c r="B418" s="12" t="s">
        <v>87</v>
      </c>
      <c r="C418" s="5">
        <v>0</v>
      </c>
    </row>
    <row r="419" spans="1:3" x14ac:dyDescent="0.25">
      <c r="A419" s="11" t="s">
        <v>1124</v>
      </c>
      <c r="B419" s="12" t="s">
        <v>87</v>
      </c>
      <c r="C419" s="5">
        <v>0.1</v>
      </c>
    </row>
    <row r="420" spans="1:3" x14ac:dyDescent="0.25">
      <c r="A420" s="11" t="s">
        <v>1141</v>
      </c>
      <c r="B420" s="12" t="s">
        <v>87</v>
      </c>
      <c r="C420" s="5">
        <v>1.6</v>
      </c>
    </row>
    <row r="421" spans="1:3" x14ac:dyDescent="0.25">
      <c r="A421" s="11" t="s">
        <v>1167</v>
      </c>
      <c r="B421" s="12" t="s">
        <v>87</v>
      </c>
      <c r="C421" s="5">
        <v>-0.2</v>
      </c>
    </row>
    <row r="422" spans="1:3" x14ac:dyDescent="0.25">
      <c r="A422" s="11" t="s">
        <v>1169</v>
      </c>
      <c r="B422" s="12" t="s">
        <v>87</v>
      </c>
      <c r="C422" s="5">
        <v>0.6</v>
      </c>
    </row>
    <row r="423" spans="1:3" x14ac:dyDescent="0.25">
      <c r="A423" s="11" t="s">
        <v>1172</v>
      </c>
      <c r="B423" s="12" t="s">
        <v>87</v>
      </c>
      <c r="C423" s="5">
        <v>0.9</v>
      </c>
    </row>
    <row r="424" spans="1:3" x14ac:dyDescent="0.25">
      <c r="A424" s="11" t="s">
        <v>1197</v>
      </c>
      <c r="B424" s="12" t="s">
        <v>87</v>
      </c>
      <c r="C424" s="5">
        <v>1.3</v>
      </c>
    </row>
    <row r="425" spans="1:3" x14ac:dyDescent="0.25">
      <c r="A425" s="11" t="s">
        <v>1213</v>
      </c>
      <c r="B425" s="12" t="s">
        <v>87</v>
      </c>
      <c r="C425" s="5">
        <v>1.9</v>
      </c>
    </row>
    <row r="426" spans="1:3" x14ac:dyDescent="0.25">
      <c r="A426" s="11" t="s">
        <v>1278</v>
      </c>
      <c r="B426" s="12" t="s">
        <v>87</v>
      </c>
      <c r="C426" s="5">
        <v>0.1</v>
      </c>
    </row>
    <row r="427" spans="1:3" x14ac:dyDescent="0.25">
      <c r="A427" s="11" t="s">
        <v>1316</v>
      </c>
      <c r="B427" s="12" t="s">
        <v>87</v>
      </c>
      <c r="C427" s="5">
        <v>0.2</v>
      </c>
    </row>
    <row r="428" spans="1:3" x14ac:dyDescent="0.25">
      <c r="A428" s="11" t="s">
        <v>1352</v>
      </c>
      <c r="B428" s="12" t="s">
        <v>87</v>
      </c>
      <c r="C428" s="5">
        <v>0.2</v>
      </c>
    </row>
    <row r="429" spans="1:3" x14ac:dyDescent="0.25">
      <c r="A429" s="11" t="s">
        <v>1369</v>
      </c>
      <c r="B429" s="12" t="s">
        <v>87</v>
      </c>
      <c r="C429" s="5">
        <v>0.3</v>
      </c>
    </row>
    <row r="430" spans="1:3" x14ac:dyDescent="0.25">
      <c r="A430" s="11" t="s">
        <v>1389</v>
      </c>
      <c r="B430" s="12" t="s">
        <v>87</v>
      </c>
      <c r="C430" s="5">
        <v>0.4</v>
      </c>
    </row>
    <row r="431" spans="1:3" x14ac:dyDescent="0.25">
      <c r="A431" s="11" t="s">
        <v>1393</v>
      </c>
      <c r="B431" s="12" t="s">
        <v>87</v>
      </c>
      <c r="C431" s="5">
        <v>3.4</v>
      </c>
    </row>
    <row r="432" spans="1:3" x14ac:dyDescent="0.25">
      <c r="A432" s="11" t="s">
        <v>1399</v>
      </c>
      <c r="B432" s="12" t="s">
        <v>87</v>
      </c>
      <c r="C432" s="5">
        <v>0.6</v>
      </c>
    </row>
    <row r="433" spans="1:3" x14ac:dyDescent="0.25">
      <c r="A433" s="11" t="s">
        <v>1401</v>
      </c>
      <c r="B433" s="12" t="s">
        <v>87</v>
      </c>
      <c r="C433" s="5">
        <v>0.6</v>
      </c>
    </row>
    <row r="434" spans="1:3" x14ac:dyDescent="0.25">
      <c r="A434" s="11" t="s">
        <v>1414</v>
      </c>
      <c r="B434" s="12" t="s">
        <v>87</v>
      </c>
      <c r="C434" s="5">
        <v>0.5</v>
      </c>
    </row>
    <row r="435" spans="1:3" x14ac:dyDescent="0.25">
      <c r="A435" s="11" t="s">
        <v>1416</v>
      </c>
      <c r="B435" s="12" t="s">
        <v>87</v>
      </c>
      <c r="C435" s="5">
        <v>0.2</v>
      </c>
    </row>
    <row r="436" spans="1:3" x14ac:dyDescent="0.25">
      <c r="A436" s="11" t="s">
        <v>1422</v>
      </c>
      <c r="B436" s="12" t="s">
        <v>87</v>
      </c>
      <c r="C436" s="5">
        <v>0.9</v>
      </c>
    </row>
    <row r="437" spans="1:3" x14ac:dyDescent="0.25">
      <c r="A437" s="11" t="s">
        <v>1439</v>
      </c>
      <c r="B437" s="12" t="s">
        <v>87</v>
      </c>
      <c r="C437" s="5">
        <v>0.2</v>
      </c>
    </row>
    <row r="438" spans="1:3" x14ac:dyDescent="0.25">
      <c r="A438" s="11" t="s">
        <v>1442</v>
      </c>
      <c r="B438" s="12" t="s">
        <v>87</v>
      </c>
      <c r="C438" s="5">
        <v>-0.2</v>
      </c>
    </row>
    <row r="439" spans="1:3" x14ac:dyDescent="0.25">
      <c r="A439" s="11" t="s">
        <v>1473</v>
      </c>
      <c r="B439" s="12" t="s">
        <v>87</v>
      </c>
      <c r="C439" s="5">
        <v>-0.3</v>
      </c>
    </row>
    <row r="440" spans="1:3" x14ac:dyDescent="0.25">
      <c r="A440" s="11" t="s">
        <v>1478</v>
      </c>
      <c r="B440" s="12" t="s">
        <v>87</v>
      </c>
      <c r="C440" s="5">
        <v>0.8</v>
      </c>
    </row>
    <row r="441" spans="1:3" x14ac:dyDescent="0.25">
      <c r="A441" s="11" t="s">
        <v>1482</v>
      </c>
      <c r="B441" s="12" t="s">
        <v>87</v>
      </c>
      <c r="C441" s="5">
        <v>1</v>
      </c>
    </row>
    <row r="442" spans="1:3" x14ac:dyDescent="0.25">
      <c r="A442" s="11" t="s">
        <v>1489</v>
      </c>
      <c r="B442" s="12" t="s">
        <v>87</v>
      </c>
      <c r="C442" s="5">
        <v>0</v>
      </c>
    </row>
    <row r="443" spans="1:3" x14ac:dyDescent="0.25">
      <c r="A443" s="11" t="s">
        <v>1499</v>
      </c>
      <c r="B443" s="12" t="s">
        <v>87</v>
      </c>
      <c r="C443" s="5">
        <v>0.8</v>
      </c>
    </row>
    <row r="444" spans="1:3" x14ac:dyDescent="0.25">
      <c r="A444" s="11" t="s">
        <v>1517</v>
      </c>
      <c r="B444" s="12" t="s">
        <v>87</v>
      </c>
      <c r="C444" s="5">
        <v>0.8</v>
      </c>
    </row>
    <row r="445" spans="1:3" x14ac:dyDescent="0.25">
      <c r="A445" s="11" t="s">
        <v>1519</v>
      </c>
      <c r="B445" s="12" t="s">
        <v>87</v>
      </c>
      <c r="C445" s="5">
        <v>1.3</v>
      </c>
    </row>
    <row r="446" spans="1:3" x14ac:dyDescent="0.25">
      <c r="A446" s="11" t="s">
        <v>1548</v>
      </c>
      <c r="B446" s="12" t="s">
        <v>87</v>
      </c>
      <c r="C446" s="5">
        <v>0</v>
      </c>
    </row>
    <row r="447" spans="1:3" x14ac:dyDescent="0.25">
      <c r="A447" s="11" t="s">
        <v>649</v>
      </c>
      <c r="B447" s="12" t="s">
        <v>650</v>
      </c>
      <c r="C447" s="5">
        <v>3.3</v>
      </c>
    </row>
    <row r="448" spans="1:3" x14ac:dyDescent="0.25">
      <c r="A448" s="11" t="s">
        <v>678</v>
      </c>
      <c r="B448" s="12" t="s">
        <v>650</v>
      </c>
      <c r="C448" s="5">
        <v>4.9000000000000004</v>
      </c>
    </row>
    <row r="449" spans="1:3" x14ac:dyDescent="0.25">
      <c r="A449" s="11" t="s">
        <v>754</v>
      </c>
      <c r="B449" s="12" t="s">
        <v>650</v>
      </c>
      <c r="C449" s="5">
        <v>5.4</v>
      </c>
    </row>
    <row r="450" spans="1:3" x14ac:dyDescent="0.25">
      <c r="A450" s="11" t="s">
        <v>905</v>
      </c>
      <c r="B450" s="12" t="s">
        <v>650</v>
      </c>
      <c r="C450" s="5">
        <v>4.9000000000000004</v>
      </c>
    </row>
    <row r="451" spans="1:3" x14ac:dyDescent="0.25">
      <c r="A451" s="11" t="s">
        <v>54</v>
      </c>
      <c r="B451" s="12" t="s">
        <v>55</v>
      </c>
      <c r="C451" s="5">
        <v>1.9</v>
      </c>
    </row>
    <row r="452" spans="1:3" x14ac:dyDescent="0.25">
      <c r="A452" s="11" t="s">
        <v>85</v>
      </c>
      <c r="B452" s="12" t="s">
        <v>55</v>
      </c>
      <c r="C452" s="5">
        <v>0.1</v>
      </c>
    </row>
    <row r="453" spans="1:3" x14ac:dyDescent="0.25">
      <c r="A453" s="11" t="s">
        <v>166</v>
      </c>
      <c r="B453" s="12" t="s">
        <v>55</v>
      </c>
      <c r="C453" s="5">
        <v>0.2</v>
      </c>
    </row>
    <row r="454" spans="1:3" x14ac:dyDescent="0.25">
      <c r="A454" s="11" t="s">
        <v>183</v>
      </c>
      <c r="B454" s="12" t="s">
        <v>55</v>
      </c>
      <c r="C454" s="5">
        <v>2.4</v>
      </c>
    </row>
    <row r="455" spans="1:3" x14ac:dyDescent="0.25">
      <c r="A455" s="11" t="s">
        <v>198</v>
      </c>
      <c r="B455" s="12" t="s">
        <v>55</v>
      </c>
      <c r="C455" s="5">
        <v>-0.6</v>
      </c>
    </row>
    <row r="456" spans="1:3" x14ac:dyDescent="0.25">
      <c r="A456" s="11" t="s">
        <v>220</v>
      </c>
      <c r="B456" s="12" t="s">
        <v>55</v>
      </c>
      <c r="C456" s="5">
        <v>1.9</v>
      </c>
    </row>
    <row r="457" spans="1:3" x14ac:dyDescent="0.25">
      <c r="A457" s="11" t="s">
        <v>235</v>
      </c>
      <c r="B457" s="12" t="s">
        <v>55</v>
      </c>
      <c r="C457" s="5">
        <v>0.5</v>
      </c>
    </row>
    <row r="458" spans="1:3" x14ac:dyDescent="0.25">
      <c r="A458" s="11" t="s">
        <v>238</v>
      </c>
      <c r="B458" s="12" t="s">
        <v>55</v>
      </c>
      <c r="C458" s="5">
        <v>4.0999999999999996</v>
      </c>
    </row>
    <row r="459" spans="1:3" x14ac:dyDescent="0.25">
      <c r="A459" s="11" t="s">
        <v>251</v>
      </c>
      <c r="B459" s="12" t="s">
        <v>55</v>
      </c>
      <c r="C459" s="5">
        <v>0.8</v>
      </c>
    </row>
    <row r="460" spans="1:3" x14ac:dyDescent="0.25">
      <c r="A460" s="11" t="s">
        <v>283</v>
      </c>
      <c r="B460" s="12" t="s">
        <v>55</v>
      </c>
      <c r="C460" s="5">
        <v>0.3</v>
      </c>
    </row>
    <row r="461" spans="1:3" x14ac:dyDescent="0.25">
      <c r="A461" s="11" t="s">
        <v>291</v>
      </c>
      <c r="B461" s="12" t="s">
        <v>55</v>
      </c>
      <c r="C461" s="5">
        <v>0</v>
      </c>
    </row>
    <row r="462" spans="1:3" x14ac:dyDescent="0.25">
      <c r="A462" s="11" t="s">
        <v>299</v>
      </c>
      <c r="B462" s="12" t="s">
        <v>55</v>
      </c>
      <c r="C462" s="5">
        <v>0.7</v>
      </c>
    </row>
    <row r="463" spans="1:3" x14ac:dyDescent="0.25">
      <c r="A463" s="11" t="s">
        <v>301</v>
      </c>
      <c r="B463" s="12" t="s">
        <v>55</v>
      </c>
      <c r="C463" s="5">
        <v>1</v>
      </c>
    </row>
    <row r="464" spans="1:3" x14ac:dyDescent="0.25">
      <c r="A464" s="11" t="s">
        <v>321</v>
      </c>
      <c r="B464" s="12" t="s">
        <v>55</v>
      </c>
      <c r="C464" s="5">
        <v>0.5</v>
      </c>
    </row>
    <row r="465" spans="1:3" x14ac:dyDescent="0.25">
      <c r="A465" s="11" t="s">
        <v>326</v>
      </c>
      <c r="B465" s="12" t="s">
        <v>55</v>
      </c>
      <c r="C465" s="5">
        <v>0.1</v>
      </c>
    </row>
    <row r="466" spans="1:3" x14ac:dyDescent="0.25">
      <c r="A466" s="11" t="s">
        <v>348</v>
      </c>
      <c r="B466" s="12" t="s">
        <v>55</v>
      </c>
      <c r="C466" s="5">
        <v>0.7</v>
      </c>
    </row>
    <row r="467" spans="1:3" x14ac:dyDescent="0.25">
      <c r="A467" s="11" t="s">
        <v>349</v>
      </c>
      <c r="B467" s="12" t="s">
        <v>55</v>
      </c>
      <c r="C467" s="5">
        <v>0.3</v>
      </c>
    </row>
    <row r="468" spans="1:3" x14ac:dyDescent="0.25">
      <c r="A468" s="11" t="s">
        <v>354</v>
      </c>
      <c r="B468" s="12" t="s">
        <v>55</v>
      </c>
      <c r="C468" s="5">
        <v>0.9</v>
      </c>
    </row>
    <row r="469" spans="1:3" x14ac:dyDescent="0.25">
      <c r="A469" s="11" t="s">
        <v>400</v>
      </c>
      <c r="B469" s="12" t="s">
        <v>55</v>
      </c>
      <c r="C469" s="5">
        <v>2.2999999999999998</v>
      </c>
    </row>
    <row r="470" spans="1:3" x14ac:dyDescent="0.25">
      <c r="A470" s="11" t="s">
        <v>419</v>
      </c>
      <c r="B470" s="12" t="s">
        <v>55</v>
      </c>
      <c r="C470" s="5">
        <v>3.4</v>
      </c>
    </row>
    <row r="471" spans="1:3" x14ac:dyDescent="0.25">
      <c r="A471" s="11" t="s">
        <v>440</v>
      </c>
      <c r="B471" s="12" t="s">
        <v>55</v>
      </c>
      <c r="C471" s="5">
        <v>0.5</v>
      </c>
    </row>
    <row r="472" spans="1:3" x14ac:dyDescent="0.25">
      <c r="A472" s="11" t="s">
        <v>445</v>
      </c>
      <c r="B472" s="12" t="s">
        <v>55</v>
      </c>
      <c r="C472" s="5">
        <v>0.9</v>
      </c>
    </row>
    <row r="473" spans="1:3" x14ac:dyDescent="0.25">
      <c r="A473" s="11" t="s">
        <v>451</v>
      </c>
      <c r="B473" s="12" t="s">
        <v>55</v>
      </c>
      <c r="C473" s="5">
        <v>0.2</v>
      </c>
    </row>
    <row r="474" spans="1:3" x14ac:dyDescent="0.25">
      <c r="A474" s="11" t="s">
        <v>466</v>
      </c>
      <c r="B474" s="12" t="s">
        <v>55</v>
      </c>
      <c r="C474" s="5">
        <v>0.7</v>
      </c>
    </row>
    <row r="475" spans="1:3" x14ac:dyDescent="0.25">
      <c r="A475" s="11" t="s">
        <v>521</v>
      </c>
      <c r="B475" s="12" t="s">
        <v>55</v>
      </c>
      <c r="C475" s="5">
        <v>1.3</v>
      </c>
    </row>
    <row r="476" spans="1:3" x14ac:dyDescent="0.25">
      <c r="A476" s="11" t="s">
        <v>530</v>
      </c>
      <c r="B476" s="12" t="s">
        <v>55</v>
      </c>
      <c r="C476" s="5">
        <v>-0.2</v>
      </c>
    </row>
    <row r="477" spans="1:3" x14ac:dyDescent="0.25">
      <c r="A477" s="11" t="s">
        <v>538</v>
      </c>
      <c r="B477" s="12" t="s">
        <v>55</v>
      </c>
      <c r="C477" s="5">
        <v>1.4</v>
      </c>
    </row>
    <row r="478" spans="1:3" x14ac:dyDescent="0.25">
      <c r="A478" s="11" t="s">
        <v>614</v>
      </c>
      <c r="B478" s="12" t="s">
        <v>55</v>
      </c>
      <c r="C478" s="5">
        <v>0.1</v>
      </c>
    </row>
    <row r="479" spans="1:3" x14ac:dyDescent="0.25">
      <c r="A479" s="11" t="s">
        <v>620</v>
      </c>
      <c r="B479" s="12" t="s">
        <v>55</v>
      </c>
      <c r="C479" s="5">
        <v>0.5</v>
      </c>
    </row>
    <row r="480" spans="1:3" x14ac:dyDescent="0.25">
      <c r="A480" s="11" t="s">
        <v>627</v>
      </c>
      <c r="B480" s="12" t="s">
        <v>55</v>
      </c>
      <c r="C480" s="5">
        <v>1.9</v>
      </c>
    </row>
    <row r="481" spans="1:3" x14ac:dyDescent="0.25">
      <c r="A481" s="11" t="s">
        <v>632</v>
      </c>
      <c r="B481" s="12" t="s">
        <v>55</v>
      </c>
      <c r="C481" s="5">
        <v>0.3</v>
      </c>
    </row>
    <row r="482" spans="1:3" x14ac:dyDescent="0.25">
      <c r="A482" s="11" t="s">
        <v>637</v>
      </c>
      <c r="B482" s="12" t="s">
        <v>55</v>
      </c>
      <c r="C482" s="5">
        <v>1.1000000000000001</v>
      </c>
    </row>
    <row r="483" spans="1:3" x14ac:dyDescent="0.25">
      <c r="A483" s="11" t="s">
        <v>643</v>
      </c>
      <c r="B483" s="12" t="s">
        <v>55</v>
      </c>
      <c r="C483" s="5">
        <v>0</v>
      </c>
    </row>
    <row r="484" spans="1:3" x14ac:dyDescent="0.25">
      <c r="A484" s="11" t="s">
        <v>661</v>
      </c>
      <c r="B484" s="12" t="s">
        <v>55</v>
      </c>
      <c r="C484" s="5">
        <v>0.6</v>
      </c>
    </row>
    <row r="485" spans="1:3" x14ac:dyDescent="0.25">
      <c r="A485" s="11" t="s">
        <v>711</v>
      </c>
      <c r="B485" s="12" t="s">
        <v>55</v>
      </c>
      <c r="C485" s="5">
        <v>-0.4</v>
      </c>
    </row>
    <row r="486" spans="1:3" x14ac:dyDescent="0.25">
      <c r="A486" s="11" t="s">
        <v>722</v>
      </c>
      <c r="B486" s="12" t="s">
        <v>55</v>
      </c>
      <c r="C486" s="5">
        <v>0.1</v>
      </c>
    </row>
    <row r="487" spans="1:3" x14ac:dyDescent="0.25">
      <c r="A487" s="11" t="s">
        <v>725</v>
      </c>
      <c r="B487" s="12" t="s">
        <v>55</v>
      </c>
      <c r="C487" s="5">
        <v>0</v>
      </c>
    </row>
    <row r="488" spans="1:3" x14ac:dyDescent="0.25">
      <c r="A488" s="11" t="s">
        <v>728</v>
      </c>
      <c r="B488" s="12" t="s">
        <v>55</v>
      </c>
      <c r="C488" s="5">
        <v>18.600000000000001</v>
      </c>
    </row>
    <row r="489" spans="1:3" x14ac:dyDescent="0.25">
      <c r="A489" s="11" t="s">
        <v>738</v>
      </c>
      <c r="B489" s="12" t="s">
        <v>55</v>
      </c>
      <c r="C489" s="5">
        <v>7.2</v>
      </c>
    </row>
    <row r="490" spans="1:3" x14ac:dyDescent="0.25">
      <c r="A490" s="11" t="s">
        <v>740</v>
      </c>
      <c r="B490" s="12" t="s">
        <v>55</v>
      </c>
      <c r="C490" s="5">
        <v>0.9</v>
      </c>
    </row>
    <row r="491" spans="1:3" x14ac:dyDescent="0.25">
      <c r="A491" s="11" t="s">
        <v>764</v>
      </c>
      <c r="B491" s="12" t="s">
        <v>55</v>
      </c>
      <c r="C491" s="5">
        <v>0.5</v>
      </c>
    </row>
    <row r="492" spans="1:3" x14ac:dyDescent="0.25">
      <c r="A492" s="11" t="s">
        <v>786</v>
      </c>
      <c r="B492" s="12" t="s">
        <v>55</v>
      </c>
      <c r="C492" s="5">
        <v>0.8</v>
      </c>
    </row>
    <row r="493" spans="1:3" x14ac:dyDescent="0.25">
      <c r="A493" s="11" t="s">
        <v>828</v>
      </c>
      <c r="B493" s="12" t="s">
        <v>55</v>
      </c>
      <c r="C493" s="5">
        <v>0.2</v>
      </c>
    </row>
    <row r="494" spans="1:3" x14ac:dyDescent="0.25">
      <c r="A494" s="11" t="s">
        <v>846</v>
      </c>
      <c r="B494" s="12" t="s">
        <v>55</v>
      </c>
      <c r="C494" s="5">
        <v>1.7</v>
      </c>
    </row>
    <row r="495" spans="1:3" x14ac:dyDescent="0.25">
      <c r="A495" s="11" t="s">
        <v>861</v>
      </c>
      <c r="B495" s="12" t="s">
        <v>55</v>
      </c>
      <c r="C495" s="5">
        <v>3.9</v>
      </c>
    </row>
    <row r="496" spans="1:3" x14ac:dyDescent="0.25">
      <c r="A496" s="11" t="s">
        <v>872</v>
      </c>
      <c r="B496" s="12" t="s">
        <v>55</v>
      </c>
      <c r="C496" s="5">
        <v>0.1</v>
      </c>
    </row>
    <row r="497" spans="1:3" x14ac:dyDescent="0.25">
      <c r="A497" s="11" t="s">
        <v>878</v>
      </c>
      <c r="B497" s="12" t="s">
        <v>55</v>
      </c>
      <c r="C497" s="5">
        <v>0.8</v>
      </c>
    </row>
    <row r="498" spans="1:3" x14ac:dyDescent="0.25">
      <c r="A498" s="11" t="s">
        <v>881</v>
      </c>
      <c r="B498" s="12" t="s">
        <v>55</v>
      </c>
      <c r="C498" s="5">
        <v>1.5</v>
      </c>
    </row>
    <row r="499" spans="1:3" x14ac:dyDescent="0.25">
      <c r="A499" s="11" t="s">
        <v>894</v>
      </c>
      <c r="B499" s="12" t="s">
        <v>55</v>
      </c>
      <c r="C499" s="5">
        <v>0.5</v>
      </c>
    </row>
    <row r="500" spans="1:3" x14ac:dyDescent="0.25">
      <c r="A500" s="11" t="s">
        <v>898</v>
      </c>
      <c r="B500" s="12" t="s">
        <v>55</v>
      </c>
      <c r="C500" s="5">
        <v>4.2</v>
      </c>
    </row>
    <row r="501" spans="1:3" x14ac:dyDescent="0.25">
      <c r="A501" s="11" t="s">
        <v>952</v>
      </c>
      <c r="B501" s="12" t="s">
        <v>55</v>
      </c>
      <c r="C501" s="5">
        <v>-0.1</v>
      </c>
    </row>
    <row r="502" spans="1:3" x14ac:dyDescent="0.25">
      <c r="A502" s="11" t="s">
        <v>961</v>
      </c>
      <c r="B502" s="12" t="s">
        <v>55</v>
      </c>
      <c r="C502" s="5">
        <v>0.4</v>
      </c>
    </row>
    <row r="503" spans="1:3" x14ac:dyDescent="0.25">
      <c r="A503" s="11" t="s">
        <v>974</v>
      </c>
      <c r="B503" s="12" t="s">
        <v>55</v>
      </c>
      <c r="C503" s="5">
        <v>0.9</v>
      </c>
    </row>
    <row r="504" spans="1:3" x14ac:dyDescent="0.25">
      <c r="A504" s="11" t="s">
        <v>990</v>
      </c>
      <c r="B504" s="12" t="s">
        <v>55</v>
      </c>
      <c r="C504" s="5">
        <v>2.2999999999999998</v>
      </c>
    </row>
    <row r="505" spans="1:3" x14ac:dyDescent="0.25">
      <c r="A505" s="11" t="s">
        <v>1040</v>
      </c>
      <c r="B505" s="12" t="s">
        <v>55</v>
      </c>
      <c r="C505" s="5">
        <v>0.4</v>
      </c>
    </row>
    <row r="506" spans="1:3" x14ac:dyDescent="0.25">
      <c r="A506" s="11" t="s">
        <v>1086</v>
      </c>
      <c r="B506" s="12" t="s">
        <v>55</v>
      </c>
      <c r="C506" s="5">
        <v>1</v>
      </c>
    </row>
    <row r="507" spans="1:3" x14ac:dyDescent="0.25">
      <c r="A507" s="11" t="s">
        <v>1138</v>
      </c>
      <c r="B507" s="12" t="s">
        <v>55</v>
      </c>
      <c r="C507" s="5">
        <v>1.7</v>
      </c>
    </row>
    <row r="508" spans="1:3" x14ac:dyDescent="0.25">
      <c r="A508" s="11" t="s">
        <v>1141</v>
      </c>
      <c r="B508" s="12" t="s">
        <v>55</v>
      </c>
      <c r="C508" s="5">
        <v>3.1</v>
      </c>
    </row>
    <row r="509" spans="1:3" x14ac:dyDescent="0.25">
      <c r="A509" s="11" t="s">
        <v>1150</v>
      </c>
      <c r="B509" s="12" t="s">
        <v>55</v>
      </c>
      <c r="C509" s="5">
        <v>0.8</v>
      </c>
    </row>
    <row r="510" spans="1:3" x14ac:dyDescent="0.25">
      <c r="A510" s="11" t="s">
        <v>1153</v>
      </c>
      <c r="B510" s="12" t="s">
        <v>55</v>
      </c>
      <c r="C510" s="5">
        <v>1.7</v>
      </c>
    </row>
    <row r="511" spans="1:3" x14ac:dyDescent="0.25">
      <c r="A511" s="11" t="s">
        <v>1276</v>
      </c>
      <c r="B511" s="12" t="s">
        <v>55</v>
      </c>
      <c r="C511" s="5">
        <v>1.5</v>
      </c>
    </row>
    <row r="512" spans="1:3" x14ac:dyDescent="0.25">
      <c r="A512" s="11" t="s">
        <v>1293</v>
      </c>
      <c r="B512" s="12" t="s">
        <v>55</v>
      </c>
      <c r="C512" s="5">
        <v>0.9</v>
      </c>
    </row>
    <row r="513" spans="1:3" x14ac:dyDescent="0.25">
      <c r="A513" s="11" t="s">
        <v>1303</v>
      </c>
      <c r="B513" s="12" t="s">
        <v>55</v>
      </c>
      <c r="C513" s="5">
        <v>1.8</v>
      </c>
    </row>
    <row r="514" spans="1:3" x14ac:dyDescent="0.25">
      <c r="A514" s="11" t="s">
        <v>1360</v>
      </c>
      <c r="B514" s="12" t="s">
        <v>55</v>
      </c>
      <c r="C514" s="5">
        <v>9.4</v>
      </c>
    </row>
    <row r="515" spans="1:3" x14ac:dyDescent="0.25">
      <c r="A515" s="11" t="s">
        <v>1383</v>
      </c>
      <c r="B515" s="12" t="s">
        <v>55</v>
      </c>
      <c r="C515" s="5">
        <v>0.2</v>
      </c>
    </row>
    <row r="516" spans="1:3" x14ac:dyDescent="0.25">
      <c r="A516" s="11" t="s">
        <v>1439</v>
      </c>
      <c r="B516" s="12" t="s">
        <v>55</v>
      </c>
      <c r="C516" s="5">
        <v>1.3</v>
      </c>
    </row>
    <row r="517" spans="1:3" x14ac:dyDescent="0.25">
      <c r="A517" s="11" t="s">
        <v>1480</v>
      </c>
      <c r="B517" s="12" t="s">
        <v>55</v>
      </c>
      <c r="C517" s="5">
        <v>3.8</v>
      </c>
    </row>
    <row r="518" spans="1:3" x14ac:dyDescent="0.25">
      <c r="A518" s="11" t="s">
        <v>1483</v>
      </c>
      <c r="B518" s="12" t="s">
        <v>55</v>
      </c>
      <c r="C518" s="5">
        <v>0.2</v>
      </c>
    </row>
    <row r="519" spans="1:3" x14ac:dyDescent="0.25">
      <c r="A519" s="11" t="s">
        <v>1489</v>
      </c>
      <c r="B519" s="12" t="s">
        <v>55</v>
      </c>
      <c r="C519" s="5">
        <v>0.3</v>
      </c>
    </row>
    <row r="520" spans="1:3" x14ac:dyDescent="0.25">
      <c r="A520" s="11" t="s">
        <v>1504</v>
      </c>
      <c r="B520" s="12" t="s">
        <v>55</v>
      </c>
      <c r="C520" s="5">
        <v>1.3</v>
      </c>
    </row>
    <row r="521" spans="1:3" x14ac:dyDescent="0.25">
      <c r="A521" s="11" t="s">
        <v>1538</v>
      </c>
      <c r="B521" s="12" t="s">
        <v>55</v>
      </c>
      <c r="C521" s="5">
        <v>0</v>
      </c>
    </row>
    <row r="522" spans="1:3" x14ac:dyDescent="0.25">
      <c r="A522" s="11" t="s">
        <v>1539</v>
      </c>
      <c r="B522" s="12" t="s">
        <v>55</v>
      </c>
      <c r="C522" s="5">
        <v>0.1</v>
      </c>
    </row>
    <row r="523" spans="1:3" x14ac:dyDescent="0.25">
      <c r="A523" s="11" t="s">
        <v>1544</v>
      </c>
      <c r="B523" s="12" t="s">
        <v>55</v>
      </c>
      <c r="C523" s="5">
        <v>2.2000000000000002</v>
      </c>
    </row>
    <row r="524" spans="1:3" x14ac:dyDescent="0.25">
      <c r="A524" s="11" t="s">
        <v>1549</v>
      </c>
      <c r="B524" s="12" t="s">
        <v>55</v>
      </c>
      <c r="C524" s="5">
        <v>1.5</v>
      </c>
    </row>
    <row r="525" spans="1:3" x14ac:dyDescent="0.25">
      <c r="A525" s="11" t="s">
        <v>17</v>
      </c>
      <c r="B525" s="12" t="s">
        <v>18</v>
      </c>
      <c r="C525" s="5">
        <v>2.1</v>
      </c>
    </row>
    <row r="526" spans="1:3" x14ac:dyDescent="0.25">
      <c r="A526" s="11" t="s">
        <v>129</v>
      </c>
      <c r="B526" s="12" t="s">
        <v>18</v>
      </c>
      <c r="C526" s="5">
        <v>2.8</v>
      </c>
    </row>
    <row r="527" spans="1:3" x14ac:dyDescent="0.25">
      <c r="A527" s="11" t="s">
        <v>182</v>
      </c>
      <c r="B527" s="12" t="s">
        <v>18</v>
      </c>
      <c r="C527" s="5">
        <v>0.5</v>
      </c>
    </row>
    <row r="528" spans="1:3" x14ac:dyDescent="0.25">
      <c r="A528" s="11" t="s">
        <v>186</v>
      </c>
      <c r="B528" s="12" t="s">
        <v>18</v>
      </c>
      <c r="C528" s="5">
        <v>1.8</v>
      </c>
    </row>
    <row r="529" spans="1:3" x14ac:dyDescent="0.25">
      <c r="A529" s="11" t="s">
        <v>196</v>
      </c>
      <c r="B529" s="12" t="s">
        <v>18</v>
      </c>
      <c r="C529" s="5">
        <v>-0.1</v>
      </c>
    </row>
    <row r="530" spans="1:3" x14ac:dyDescent="0.25">
      <c r="A530" s="11" t="s">
        <v>197</v>
      </c>
      <c r="B530" s="12" t="s">
        <v>18</v>
      </c>
      <c r="C530" s="5">
        <v>0.4</v>
      </c>
    </row>
    <row r="531" spans="1:3" x14ac:dyDescent="0.25">
      <c r="A531" s="11" t="s">
        <v>203</v>
      </c>
      <c r="B531" s="12" t="s">
        <v>18</v>
      </c>
      <c r="C531" s="5">
        <v>0.3</v>
      </c>
    </row>
    <row r="532" spans="1:3" x14ac:dyDescent="0.25">
      <c r="A532" s="11" t="s">
        <v>277</v>
      </c>
      <c r="B532" s="12" t="s">
        <v>18</v>
      </c>
      <c r="C532" s="5">
        <v>-0.1</v>
      </c>
    </row>
    <row r="533" spans="1:3" x14ac:dyDescent="0.25">
      <c r="A533" s="11" t="s">
        <v>292</v>
      </c>
      <c r="B533" s="12" t="s">
        <v>18</v>
      </c>
      <c r="C533" s="5">
        <v>1.2</v>
      </c>
    </row>
    <row r="534" spans="1:3" x14ac:dyDescent="0.25">
      <c r="A534" s="11" t="s">
        <v>498</v>
      </c>
      <c r="B534" s="12" t="s">
        <v>18</v>
      </c>
      <c r="C534" s="5">
        <v>3.6</v>
      </c>
    </row>
    <row r="535" spans="1:3" x14ac:dyDescent="0.25">
      <c r="A535" s="11" t="s">
        <v>538</v>
      </c>
      <c r="B535" s="12" t="s">
        <v>18</v>
      </c>
      <c r="C535" s="5">
        <v>-0.4</v>
      </c>
    </row>
    <row r="536" spans="1:3" x14ac:dyDescent="0.25">
      <c r="A536" s="11" t="s">
        <v>544</v>
      </c>
      <c r="B536" s="12" t="s">
        <v>18</v>
      </c>
      <c r="C536" s="5">
        <v>0.3</v>
      </c>
    </row>
    <row r="537" spans="1:3" x14ac:dyDescent="0.25">
      <c r="A537" s="11" t="s">
        <v>564</v>
      </c>
      <c r="B537" s="12" t="s">
        <v>18</v>
      </c>
      <c r="C537" s="5">
        <v>0.6</v>
      </c>
    </row>
    <row r="538" spans="1:3" x14ac:dyDescent="0.25">
      <c r="A538" s="11" t="s">
        <v>585</v>
      </c>
      <c r="B538" s="12" t="s">
        <v>18</v>
      </c>
      <c r="C538" s="5">
        <v>-0.1</v>
      </c>
    </row>
    <row r="539" spans="1:3" x14ac:dyDescent="0.25">
      <c r="A539" s="11" t="s">
        <v>702</v>
      </c>
      <c r="B539" s="12" t="s">
        <v>18</v>
      </c>
      <c r="C539" s="5">
        <v>0</v>
      </c>
    </row>
    <row r="540" spans="1:3" x14ac:dyDescent="0.25">
      <c r="A540" s="11" t="s">
        <v>728</v>
      </c>
      <c r="B540" s="12" t="s">
        <v>18</v>
      </c>
      <c r="C540" s="5">
        <v>0.1</v>
      </c>
    </row>
    <row r="541" spans="1:3" x14ac:dyDescent="0.25">
      <c r="A541" s="11" t="s">
        <v>733</v>
      </c>
      <c r="B541" s="12" t="s">
        <v>18</v>
      </c>
      <c r="C541" s="5">
        <v>3.1</v>
      </c>
    </row>
    <row r="542" spans="1:3" x14ac:dyDescent="0.25">
      <c r="A542" s="11" t="s">
        <v>784</v>
      </c>
      <c r="B542" s="12" t="s">
        <v>18</v>
      </c>
      <c r="C542" s="5">
        <v>-0.2</v>
      </c>
    </row>
    <row r="543" spans="1:3" x14ac:dyDescent="0.25">
      <c r="A543" s="11" t="s">
        <v>815</v>
      </c>
      <c r="B543" s="12" t="s">
        <v>18</v>
      </c>
      <c r="C543" s="5">
        <v>3.7</v>
      </c>
    </row>
    <row r="544" spans="1:3" x14ac:dyDescent="0.25">
      <c r="A544" s="11" t="s">
        <v>878</v>
      </c>
      <c r="B544" s="12" t="s">
        <v>18</v>
      </c>
      <c r="C544" s="5">
        <v>0.2</v>
      </c>
    </row>
    <row r="545" spans="1:3" x14ac:dyDescent="0.25">
      <c r="A545" s="11" t="s">
        <v>956</v>
      </c>
      <c r="B545" s="12" t="s">
        <v>18</v>
      </c>
      <c r="C545" s="5">
        <v>1.4</v>
      </c>
    </row>
    <row r="546" spans="1:3" x14ac:dyDescent="0.25">
      <c r="A546" s="11" t="s">
        <v>1021</v>
      </c>
      <c r="B546" s="12" t="s">
        <v>18</v>
      </c>
      <c r="C546" s="5">
        <v>0.2</v>
      </c>
    </row>
    <row r="547" spans="1:3" x14ac:dyDescent="0.25">
      <c r="A547" s="11" t="s">
        <v>1082</v>
      </c>
      <c r="B547" s="12" t="s">
        <v>18</v>
      </c>
      <c r="C547" s="5">
        <v>0.8</v>
      </c>
    </row>
    <row r="548" spans="1:3" x14ac:dyDescent="0.25">
      <c r="A548" s="11" t="s">
        <v>1100</v>
      </c>
      <c r="B548" s="12" t="s">
        <v>18</v>
      </c>
      <c r="C548" s="5">
        <v>-0.9</v>
      </c>
    </row>
    <row r="549" spans="1:3" x14ac:dyDescent="0.25">
      <c r="A549" s="11" t="s">
        <v>1298</v>
      </c>
      <c r="B549" s="12" t="s">
        <v>18</v>
      </c>
      <c r="C549" s="5">
        <v>0.5</v>
      </c>
    </row>
    <row r="550" spans="1:3" x14ac:dyDescent="0.25">
      <c r="A550" s="11" t="s">
        <v>1397</v>
      </c>
      <c r="B550" s="12" t="s">
        <v>18</v>
      </c>
      <c r="C550" s="5">
        <v>1.7</v>
      </c>
    </row>
    <row r="551" spans="1:3" x14ac:dyDescent="0.25">
      <c r="A551" s="11" t="s">
        <v>1432</v>
      </c>
      <c r="B551" s="12" t="s">
        <v>18</v>
      </c>
      <c r="C551" s="5">
        <v>2.7</v>
      </c>
    </row>
    <row r="552" spans="1:3" x14ac:dyDescent="0.25">
      <c r="A552" s="11" t="s">
        <v>1447</v>
      </c>
      <c r="B552" s="12" t="s">
        <v>18</v>
      </c>
      <c r="C552" s="5">
        <v>-0.8</v>
      </c>
    </row>
    <row r="553" spans="1:3" x14ac:dyDescent="0.25">
      <c r="A553" s="11" t="s">
        <v>1489</v>
      </c>
      <c r="B553" s="12" t="s">
        <v>18</v>
      </c>
      <c r="C553" s="5">
        <v>0.2</v>
      </c>
    </row>
    <row r="554" spans="1:3" x14ac:dyDescent="0.25">
      <c r="A554" s="11" t="s">
        <v>23</v>
      </c>
      <c r="B554" s="12" t="s">
        <v>25</v>
      </c>
      <c r="C554" s="5">
        <v>0.5</v>
      </c>
    </row>
    <row r="555" spans="1:3" x14ac:dyDescent="0.25">
      <c r="A555" s="11" t="s">
        <v>195</v>
      </c>
      <c r="B555" s="12" t="s">
        <v>25</v>
      </c>
      <c r="C555" s="5">
        <v>0.6</v>
      </c>
    </row>
    <row r="556" spans="1:3" x14ac:dyDescent="0.25">
      <c r="A556" s="11" t="s">
        <v>198</v>
      </c>
      <c r="B556" s="12" t="s">
        <v>25</v>
      </c>
      <c r="C556" s="5">
        <v>-0.1</v>
      </c>
    </row>
    <row r="557" spans="1:3" x14ac:dyDescent="0.25">
      <c r="A557" s="11" t="s">
        <v>244</v>
      </c>
      <c r="B557" s="12" t="s">
        <v>25</v>
      </c>
      <c r="C557" s="5">
        <v>0.4</v>
      </c>
    </row>
    <row r="558" spans="1:3" x14ac:dyDescent="0.25">
      <c r="A558" s="11" t="s">
        <v>283</v>
      </c>
      <c r="B558" s="12" t="s">
        <v>25</v>
      </c>
      <c r="C558" s="5">
        <v>0.5</v>
      </c>
    </row>
    <row r="559" spans="1:3" x14ac:dyDescent="0.25">
      <c r="A559" s="11" t="s">
        <v>291</v>
      </c>
      <c r="B559" s="12" t="s">
        <v>25</v>
      </c>
      <c r="C559" s="5">
        <v>4.3</v>
      </c>
    </row>
    <row r="560" spans="1:3" x14ac:dyDescent="0.25">
      <c r="A560" s="11" t="s">
        <v>304</v>
      </c>
      <c r="B560" s="12" t="s">
        <v>25</v>
      </c>
      <c r="C560" s="5">
        <v>9.4</v>
      </c>
    </row>
    <row r="561" spans="1:3" x14ac:dyDescent="0.25">
      <c r="A561" s="11" t="s">
        <v>334</v>
      </c>
      <c r="B561" s="12" t="s">
        <v>25</v>
      </c>
      <c r="C561" s="5">
        <v>0</v>
      </c>
    </row>
    <row r="562" spans="1:3" x14ac:dyDescent="0.25">
      <c r="A562" s="11" t="s">
        <v>345</v>
      </c>
      <c r="B562" s="12" t="s">
        <v>25</v>
      </c>
      <c r="C562" s="5">
        <v>-0.1</v>
      </c>
    </row>
    <row r="563" spans="1:3" x14ac:dyDescent="0.25">
      <c r="A563" s="11" t="s">
        <v>348</v>
      </c>
      <c r="B563" s="12" t="s">
        <v>25</v>
      </c>
      <c r="C563" s="5">
        <v>0</v>
      </c>
    </row>
    <row r="564" spans="1:3" x14ac:dyDescent="0.25">
      <c r="A564" s="11" t="s">
        <v>354</v>
      </c>
      <c r="B564" s="12" t="s">
        <v>25</v>
      </c>
      <c r="C564" s="5">
        <v>0</v>
      </c>
    </row>
    <row r="565" spans="1:3" x14ac:dyDescent="0.25">
      <c r="A565" s="11" t="s">
        <v>364</v>
      </c>
      <c r="B565" s="12" t="s">
        <v>25</v>
      </c>
      <c r="C565" s="5">
        <v>1.1000000000000001</v>
      </c>
    </row>
    <row r="566" spans="1:3" x14ac:dyDescent="0.25">
      <c r="A566" s="11" t="s">
        <v>383</v>
      </c>
      <c r="B566" s="12" t="s">
        <v>25</v>
      </c>
      <c r="C566" s="5">
        <v>3.9</v>
      </c>
    </row>
    <row r="567" spans="1:3" x14ac:dyDescent="0.25">
      <c r="A567" s="11" t="s">
        <v>400</v>
      </c>
      <c r="B567" s="12" t="s">
        <v>25</v>
      </c>
      <c r="C567" s="5">
        <v>0.2</v>
      </c>
    </row>
    <row r="568" spans="1:3" x14ac:dyDescent="0.25">
      <c r="A568" s="11" t="s">
        <v>411</v>
      </c>
      <c r="B568" s="12" t="s">
        <v>25</v>
      </c>
      <c r="C568" s="5">
        <v>1</v>
      </c>
    </row>
    <row r="569" spans="1:3" x14ac:dyDescent="0.25">
      <c r="A569" s="11" t="s">
        <v>433</v>
      </c>
      <c r="B569" s="12" t="s">
        <v>25</v>
      </c>
      <c r="C569" s="5">
        <v>0.1</v>
      </c>
    </row>
    <row r="570" spans="1:3" x14ac:dyDescent="0.25">
      <c r="A570" s="11" t="s">
        <v>438</v>
      </c>
      <c r="B570" s="12" t="s">
        <v>25</v>
      </c>
      <c r="C570" s="5">
        <v>2.1</v>
      </c>
    </row>
    <row r="571" spans="1:3" x14ac:dyDescent="0.25">
      <c r="A571" s="11" t="s">
        <v>463</v>
      </c>
      <c r="B571" s="12" t="s">
        <v>25</v>
      </c>
      <c r="C571" s="5">
        <v>0.4</v>
      </c>
    </row>
    <row r="572" spans="1:3" x14ac:dyDescent="0.25">
      <c r="A572" s="11" t="s">
        <v>471</v>
      </c>
      <c r="B572" s="12" t="s">
        <v>25</v>
      </c>
      <c r="C572" s="5">
        <v>3.3</v>
      </c>
    </row>
    <row r="573" spans="1:3" x14ac:dyDescent="0.25">
      <c r="A573" s="11" t="s">
        <v>486</v>
      </c>
      <c r="B573" s="12" t="s">
        <v>25</v>
      </c>
      <c r="C573" s="5">
        <v>-0.1</v>
      </c>
    </row>
    <row r="574" spans="1:3" x14ac:dyDescent="0.25">
      <c r="A574" s="11" t="s">
        <v>490</v>
      </c>
      <c r="B574" s="12" t="s">
        <v>25</v>
      </c>
      <c r="C574" s="5">
        <v>0.7</v>
      </c>
    </row>
    <row r="575" spans="1:3" x14ac:dyDescent="0.25">
      <c r="A575" s="11" t="s">
        <v>521</v>
      </c>
      <c r="B575" s="12" t="s">
        <v>25</v>
      </c>
      <c r="C575" s="5">
        <v>0</v>
      </c>
    </row>
    <row r="576" spans="1:3" x14ac:dyDescent="0.25">
      <c r="A576" s="11" t="s">
        <v>533</v>
      </c>
      <c r="B576" s="12" t="s">
        <v>25</v>
      </c>
      <c r="C576" s="5">
        <v>-0.1</v>
      </c>
    </row>
    <row r="577" spans="1:3" x14ac:dyDescent="0.25">
      <c r="A577" s="11" t="s">
        <v>538</v>
      </c>
      <c r="B577" s="12" t="s">
        <v>25</v>
      </c>
      <c r="C577" s="5">
        <v>0.5</v>
      </c>
    </row>
    <row r="578" spans="1:3" x14ac:dyDescent="0.25">
      <c r="A578" s="11" t="s">
        <v>547</v>
      </c>
      <c r="B578" s="12" t="s">
        <v>25</v>
      </c>
      <c r="C578" s="5">
        <v>0.4</v>
      </c>
    </row>
    <row r="579" spans="1:3" x14ac:dyDescent="0.25">
      <c r="A579" s="11" t="s">
        <v>606</v>
      </c>
      <c r="B579" s="12" t="s">
        <v>25</v>
      </c>
      <c r="C579" s="5">
        <v>0</v>
      </c>
    </row>
    <row r="580" spans="1:3" x14ac:dyDescent="0.25">
      <c r="A580" s="11" t="s">
        <v>614</v>
      </c>
      <c r="B580" s="12" t="s">
        <v>25</v>
      </c>
      <c r="C580" s="5">
        <v>0</v>
      </c>
    </row>
    <row r="581" spans="1:3" x14ac:dyDescent="0.25">
      <c r="A581" s="11" t="s">
        <v>632</v>
      </c>
      <c r="B581" s="12" t="s">
        <v>25</v>
      </c>
      <c r="C581" s="5">
        <v>0.3</v>
      </c>
    </row>
    <row r="582" spans="1:3" x14ac:dyDescent="0.25">
      <c r="A582" s="11" t="s">
        <v>661</v>
      </c>
      <c r="B582" s="12" t="s">
        <v>25</v>
      </c>
      <c r="C582" s="5">
        <v>0.2</v>
      </c>
    </row>
    <row r="583" spans="1:3" x14ac:dyDescent="0.25">
      <c r="A583" s="11" t="s">
        <v>714</v>
      </c>
      <c r="B583" s="12" t="s">
        <v>25</v>
      </c>
      <c r="C583" s="5">
        <v>0.6</v>
      </c>
    </row>
    <row r="584" spans="1:3" x14ac:dyDescent="0.25">
      <c r="A584" s="11" t="s">
        <v>722</v>
      </c>
      <c r="B584" s="12" t="s">
        <v>25</v>
      </c>
      <c r="C584" s="5">
        <v>4.2</v>
      </c>
    </row>
    <row r="585" spans="1:3" x14ac:dyDescent="0.25">
      <c r="A585" s="11" t="s">
        <v>728</v>
      </c>
      <c r="B585" s="12" t="s">
        <v>25</v>
      </c>
      <c r="C585" s="5">
        <v>1.3</v>
      </c>
    </row>
    <row r="586" spans="1:3" x14ac:dyDescent="0.25">
      <c r="A586" s="11" t="s">
        <v>734</v>
      </c>
      <c r="B586" s="12" t="s">
        <v>25</v>
      </c>
      <c r="C586" s="5">
        <v>0.8</v>
      </c>
    </row>
    <row r="587" spans="1:3" x14ac:dyDescent="0.25">
      <c r="A587" s="11" t="s">
        <v>737</v>
      </c>
      <c r="B587" s="12" t="s">
        <v>25</v>
      </c>
      <c r="C587" s="5">
        <v>0.6</v>
      </c>
    </row>
    <row r="588" spans="1:3" x14ac:dyDescent="0.25">
      <c r="A588" s="11" t="s">
        <v>738</v>
      </c>
      <c r="B588" s="12" t="s">
        <v>25</v>
      </c>
      <c r="C588" s="5">
        <v>0</v>
      </c>
    </row>
    <row r="589" spans="1:3" x14ac:dyDescent="0.25">
      <c r="A589" s="11" t="s">
        <v>751</v>
      </c>
      <c r="B589" s="12" t="s">
        <v>25</v>
      </c>
      <c r="C589" s="5">
        <v>1.8</v>
      </c>
    </row>
    <row r="590" spans="1:3" x14ac:dyDescent="0.25">
      <c r="A590" s="11" t="s">
        <v>752</v>
      </c>
      <c r="B590" s="12" t="s">
        <v>25</v>
      </c>
      <c r="C590" s="5">
        <v>0.8</v>
      </c>
    </row>
    <row r="591" spans="1:3" x14ac:dyDescent="0.25">
      <c r="A591" s="11" t="s">
        <v>758</v>
      </c>
      <c r="B591" s="12" t="s">
        <v>25</v>
      </c>
      <c r="C591" s="5">
        <v>1.2</v>
      </c>
    </row>
    <row r="592" spans="1:3" x14ac:dyDescent="0.25">
      <c r="A592" s="11" t="s">
        <v>781</v>
      </c>
      <c r="B592" s="12" t="s">
        <v>25</v>
      </c>
      <c r="C592" s="5">
        <v>1.8</v>
      </c>
    </row>
    <row r="593" spans="1:3" x14ac:dyDescent="0.25">
      <c r="A593" s="11" t="s">
        <v>797</v>
      </c>
      <c r="B593" s="12" t="s">
        <v>25</v>
      </c>
      <c r="C593" s="5">
        <v>2.5</v>
      </c>
    </row>
    <row r="594" spans="1:3" x14ac:dyDescent="0.25">
      <c r="A594" s="11" t="s">
        <v>812</v>
      </c>
      <c r="B594" s="12" t="s">
        <v>25</v>
      </c>
      <c r="C594" s="5">
        <v>0.6</v>
      </c>
    </row>
    <row r="595" spans="1:3" x14ac:dyDescent="0.25">
      <c r="A595" s="11" t="s">
        <v>821</v>
      </c>
      <c r="B595" s="12" t="s">
        <v>25</v>
      </c>
      <c r="C595" s="5">
        <v>0.1</v>
      </c>
    </row>
    <row r="596" spans="1:3" x14ac:dyDescent="0.25">
      <c r="A596" s="11" t="s">
        <v>828</v>
      </c>
      <c r="B596" s="12" t="s">
        <v>25</v>
      </c>
      <c r="C596" s="5">
        <v>0.2</v>
      </c>
    </row>
    <row r="597" spans="1:3" x14ac:dyDescent="0.25">
      <c r="A597" s="11" t="s">
        <v>850</v>
      </c>
      <c r="B597" s="12" t="s">
        <v>25</v>
      </c>
      <c r="C597" s="5">
        <v>0.4</v>
      </c>
    </row>
    <row r="598" spans="1:3" x14ac:dyDescent="0.25">
      <c r="A598" s="11" t="s">
        <v>853</v>
      </c>
      <c r="B598" s="12" t="s">
        <v>25</v>
      </c>
      <c r="C598" s="5">
        <v>0.2</v>
      </c>
    </row>
    <row r="599" spans="1:3" x14ac:dyDescent="0.25">
      <c r="A599" s="11" t="s">
        <v>875</v>
      </c>
      <c r="B599" s="12" t="s">
        <v>25</v>
      </c>
      <c r="C599" s="5">
        <v>0.7</v>
      </c>
    </row>
    <row r="600" spans="1:3" x14ac:dyDescent="0.25">
      <c r="A600" s="11" t="s">
        <v>876</v>
      </c>
      <c r="B600" s="12" t="s">
        <v>25</v>
      </c>
      <c r="C600" s="5">
        <v>0.1</v>
      </c>
    </row>
    <row r="601" spans="1:3" x14ac:dyDescent="0.25">
      <c r="A601" s="11" t="s">
        <v>878</v>
      </c>
      <c r="B601" s="12" t="s">
        <v>25</v>
      </c>
      <c r="C601" s="5">
        <v>0.4</v>
      </c>
    </row>
    <row r="602" spans="1:3" x14ac:dyDescent="0.25">
      <c r="A602" s="11" t="s">
        <v>894</v>
      </c>
      <c r="B602" s="12" t="s">
        <v>25</v>
      </c>
      <c r="C602" s="5">
        <v>0.4</v>
      </c>
    </row>
    <row r="603" spans="1:3" x14ac:dyDescent="0.25">
      <c r="A603" s="11" t="s">
        <v>898</v>
      </c>
      <c r="B603" s="12" t="s">
        <v>25</v>
      </c>
      <c r="C603" s="5">
        <v>0</v>
      </c>
    </row>
    <row r="604" spans="1:3" x14ac:dyDescent="0.25">
      <c r="A604" s="11" t="s">
        <v>901</v>
      </c>
      <c r="B604" s="12" t="s">
        <v>25</v>
      </c>
      <c r="C604" s="5">
        <v>0</v>
      </c>
    </row>
    <row r="605" spans="1:3" x14ac:dyDescent="0.25">
      <c r="A605" s="11" t="s">
        <v>902</v>
      </c>
      <c r="B605" s="12" t="s">
        <v>25</v>
      </c>
      <c r="C605" s="5">
        <v>0.1</v>
      </c>
    </row>
    <row r="606" spans="1:3" x14ac:dyDescent="0.25">
      <c r="A606" s="11" t="s">
        <v>914</v>
      </c>
      <c r="B606" s="12" t="s">
        <v>25</v>
      </c>
      <c r="C606" s="5">
        <v>2.7</v>
      </c>
    </row>
    <row r="607" spans="1:3" x14ac:dyDescent="0.25">
      <c r="A607" s="11" t="s">
        <v>917</v>
      </c>
      <c r="B607" s="12" t="s">
        <v>25</v>
      </c>
      <c r="C607" s="5">
        <v>1.1000000000000001</v>
      </c>
    </row>
    <row r="608" spans="1:3" x14ac:dyDescent="0.25">
      <c r="A608" s="11" t="s">
        <v>922</v>
      </c>
      <c r="B608" s="12" t="s">
        <v>25</v>
      </c>
      <c r="C608" s="5">
        <v>3.7</v>
      </c>
    </row>
    <row r="609" spans="1:3" x14ac:dyDescent="0.25">
      <c r="A609" s="11" t="s">
        <v>934</v>
      </c>
      <c r="B609" s="12" t="s">
        <v>25</v>
      </c>
      <c r="C609" s="5">
        <v>-0.2</v>
      </c>
    </row>
    <row r="610" spans="1:3" x14ac:dyDescent="0.25">
      <c r="A610" s="11" t="s">
        <v>938</v>
      </c>
      <c r="B610" s="12" t="s">
        <v>25</v>
      </c>
      <c r="C610" s="5">
        <v>0.3</v>
      </c>
    </row>
    <row r="611" spans="1:3" x14ac:dyDescent="0.25">
      <c r="A611" s="11" t="s">
        <v>969</v>
      </c>
      <c r="B611" s="12" t="s">
        <v>25</v>
      </c>
      <c r="C611" s="5">
        <v>-0.1</v>
      </c>
    </row>
    <row r="612" spans="1:3" x14ac:dyDescent="0.25">
      <c r="A612" s="11" t="s">
        <v>974</v>
      </c>
      <c r="B612" s="12" t="s">
        <v>25</v>
      </c>
      <c r="C612" s="5">
        <v>0</v>
      </c>
    </row>
    <row r="613" spans="1:3" x14ac:dyDescent="0.25">
      <c r="A613" s="11" t="s">
        <v>979</v>
      </c>
      <c r="B613" s="12" t="s">
        <v>25</v>
      </c>
      <c r="C613" s="5">
        <v>0.9</v>
      </c>
    </row>
    <row r="614" spans="1:3" x14ac:dyDescent="0.25">
      <c r="A614" s="11" t="s">
        <v>984</v>
      </c>
      <c r="B614" s="12" t="s">
        <v>25</v>
      </c>
      <c r="C614" s="5">
        <v>0.1</v>
      </c>
    </row>
    <row r="615" spans="1:3" x14ac:dyDescent="0.25">
      <c r="A615" s="11" t="s">
        <v>1048</v>
      </c>
      <c r="B615" s="12" t="s">
        <v>25</v>
      </c>
      <c r="C615" s="5">
        <v>0.7</v>
      </c>
    </row>
    <row r="616" spans="1:3" x14ac:dyDescent="0.25">
      <c r="A616" s="11" t="s">
        <v>1111</v>
      </c>
      <c r="B616" s="12" t="s">
        <v>25</v>
      </c>
      <c r="C616" s="5">
        <v>2.2000000000000002</v>
      </c>
    </row>
    <row r="617" spans="1:3" x14ac:dyDescent="0.25">
      <c r="A617" s="11" t="s">
        <v>1113</v>
      </c>
      <c r="B617" s="12" t="s">
        <v>25</v>
      </c>
      <c r="C617" s="5">
        <v>0.6</v>
      </c>
    </row>
    <row r="618" spans="1:3" x14ac:dyDescent="0.25">
      <c r="A618" s="11" t="s">
        <v>1120</v>
      </c>
      <c r="B618" s="12" t="s">
        <v>25</v>
      </c>
      <c r="C618" s="5">
        <v>0.2</v>
      </c>
    </row>
    <row r="619" spans="1:3" x14ac:dyDescent="0.25">
      <c r="A619" s="11" t="s">
        <v>1124</v>
      </c>
      <c r="B619" s="12" t="s">
        <v>25</v>
      </c>
      <c r="C619" s="5">
        <v>0</v>
      </c>
    </row>
    <row r="620" spans="1:3" x14ac:dyDescent="0.25">
      <c r="A620" s="11" t="s">
        <v>1180</v>
      </c>
      <c r="B620" s="12" t="s">
        <v>25</v>
      </c>
      <c r="C620" s="5">
        <v>0</v>
      </c>
    </row>
    <row r="621" spans="1:3" x14ac:dyDescent="0.25">
      <c r="A621" s="11" t="s">
        <v>1194</v>
      </c>
      <c r="B621" s="12" t="s">
        <v>25</v>
      </c>
      <c r="C621" s="5">
        <v>0.6</v>
      </c>
    </row>
    <row r="622" spans="1:3" x14ac:dyDescent="0.25">
      <c r="A622" s="11" t="s">
        <v>1210</v>
      </c>
      <c r="B622" s="12" t="s">
        <v>25</v>
      </c>
      <c r="C622" s="5">
        <v>3.8</v>
      </c>
    </row>
    <row r="623" spans="1:3" x14ac:dyDescent="0.25">
      <c r="A623" s="11" t="s">
        <v>1238</v>
      </c>
      <c r="B623" s="12" t="s">
        <v>25</v>
      </c>
      <c r="C623" s="5">
        <v>0.1</v>
      </c>
    </row>
    <row r="624" spans="1:3" x14ac:dyDescent="0.25">
      <c r="A624" s="11" t="s">
        <v>1256</v>
      </c>
      <c r="B624" s="12" t="s">
        <v>25</v>
      </c>
      <c r="C624" s="5">
        <v>1.2</v>
      </c>
    </row>
    <row r="625" spans="1:3" x14ac:dyDescent="0.25">
      <c r="A625" s="11" t="s">
        <v>1293</v>
      </c>
      <c r="B625" s="12" t="s">
        <v>25</v>
      </c>
      <c r="C625" s="5">
        <v>0.2</v>
      </c>
    </row>
    <row r="626" spans="1:3" x14ac:dyDescent="0.25">
      <c r="A626" s="11" t="s">
        <v>1324</v>
      </c>
      <c r="B626" s="12" t="s">
        <v>25</v>
      </c>
      <c r="C626" s="5">
        <v>0.2</v>
      </c>
    </row>
    <row r="627" spans="1:3" x14ac:dyDescent="0.25">
      <c r="A627" s="11" t="s">
        <v>1353</v>
      </c>
      <c r="B627" s="12" t="s">
        <v>25</v>
      </c>
      <c r="C627" s="5">
        <v>0.7</v>
      </c>
    </row>
    <row r="628" spans="1:3" x14ac:dyDescent="0.25">
      <c r="A628" s="11" t="s">
        <v>1391</v>
      </c>
      <c r="B628" s="12" t="s">
        <v>25</v>
      </c>
      <c r="C628" s="5">
        <v>0.3</v>
      </c>
    </row>
    <row r="629" spans="1:3" x14ac:dyDescent="0.25">
      <c r="A629" s="11" t="s">
        <v>1439</v>
      </c>
      <c r="B629" s="12" t="s">
        <v>25</v>
      </c>
      <c r="C629" s="5">
        <v>0.1</v>
      </c>
    </row>
    <row r="630" spans="1:3" x14ac:dyDescent="0.25">
      <c r="A630" s="11" t="s">
        <v>1455</v>
      </c>
      <c r="B630" s="12" t="s">
        <v>25</v>
      </c>
      <c r="C630" s="5">
        <v>0.4</v>
      </c>
    </row>
    <row r="631" spans="1:3" x14ac:dyDescent="0.25">
      <c r="A631" s="11" t="s">
        <v>1466</v>
      </c>
      <c r="B631" s="12" t="s">
        <v>25</v>
      </c>
      <c r="C631" s="5">
        <v>2.2999999999999998</v>
      </c>
    </row>
    <row r="632" spans="1:3" x14ac:dyDescent="0.25">
      <c r="A632" s="11" t="s">
        <v>1483</v>
      </c>
      <c r="B632" s="12" t="s">
        <v>25</v>
      </c>
      <c r="C632" s="5">
        <v>2.4</v>
      </c>
    </row>
    <row r="633" spans="1:3" x14ac:dyDescent="0.25">
      <c r="A633" s="11" t="s">
        <v>1489</v>
      </c>
      <c r="B633" s="12" t="s">
        <v>25</v>
      </c>
      <c r="C633" s="5">
        <v>0.1</v>
      </c>
    </row>
    <row r="634" spans="1:3" x14ac:dyDescent="0.25">
      <c r="A634" s="11" t="s">
        <v>1499</v>
      </c>
      <c r="B634" s="12" t="s">
        <v>25</v>
      </c>
      <c r="C634" s="5">
        <v>0.8</v>
      </c>
    </row>
    <row r="635" spans="1:3" x14ac:dyDescent="0.25">
      <c r="A635" s="11" t="s">
        <v>1517</v>
      </c>
      <c r="B635" s="12" t="s">
        <v>25</v>
      </c>
      <c r="C635" s="5">
        <v>0.5</v>
      </c>
    </row>
    <row r="636" spans="1:3" x14ac:dyDescent="0.25">
      <c r="A636" s="11" t="s">
        <v>1518</v>
      </c>
      <c r="B636" s="12" t="s">
        <v>25</v>
      </c>
      <c r="C636" s="5">
        <v>0.2</v>
      </c>
    </row>
    <row r="637" spans="1:3" x14ac:dyDescent="0.25">
      <c r="A637" s="11" t="s">
        <v>1527</v>
      </c>
      <c r="B637" s="12" t="s">
        <v>25</v>
      </c>
      <c r="C637" s="5">
        <v>1.1000000000000001</v>
      </c>
    </row>
    <row r="638" spans="1:3" x14ac:dyDescent="0.25">
      <c r="A638" s="11" t="s">
        <v>1532</v>
      </c>
      <c r="B638" s="12" t="s">
        <v>25</v>
      </c>
      <c r="C638" s="5">
        <v>1</v>
      </c>
    </row>
    <row r="639" spans="1:3" x14ac:dyDescent="0.25">
      <c r="A639" s="11" t="s">
        <v>1538</v>
      </c>
      <c r="B639" s="12" t="s">
        <v>25</v>
      </c>
      <c r="C639" s="5">
        <v>1.6</v>
      </c>
    </row>
    <row r="640" spans="1:3" x14ac:dyDescent="0.25">
      <c r="A640" s="11" t="s">
        <v>1545</v>
      </c>
      <c r="B640" s="12" t="s">
        <v>25</v>
      </c>
      <c r="C640" s="5">
        <v>0.4</v>
      </c>
    </row>
    <row r="641" spans="1:3" x14ac:dyDescent="0.25">
      <c r="A641" s="11" t="s">
        <v>23</v>
      </c>
      <c r="B641" s="12" t="s">
        <v>26</v>
      </c>
      <c r="C641" s="5">
        <v>0.1</v>
      </c>
    </row>
    <row r="642" spans="1:3" x14ac:dyDescent="0.25">
      <c r="A642" s="11" t="s">
        <v>61</v>
      </c>
      <c r="B642" s="12" t="s">
        <v>26</v>
      </c>
      <c r="C642" s="5">
        <v>2</v>
      </c>
    </row>
    <row r="643" spans="1:3" x14ac:dyDescent="0.25">
      <c r="A643" s="11" t="s">
        <v>141</v>
      </c>
      <c r="B643" s="12" t="s">
        <v>26</v>
      </c>
      <c r="C643" s="5">
        <v>4.8</v>
      </c>
    </row>
    <row r="644" spans="1:3" x14ac:dyDescent="0.25">
      <c r="A644" s="11" t="s">
        <v>184</v>
      </c>
      <c r="B644" s="12" t="s">
        <v>26</v>
      </c>
      <c r="C644" s="5">
        <v>0</v>
      </c>
    </row>
    <row r="645" spans="1:3" x14ac:dyDescent="0.25">
      <c r="A645" s="11" t="s">
        <v>198</v>
      </c>
      <c r="B645" s="12" t="s">
        <v>26</v>
      </c>
      <c r="C645" s="5">
        <v>0.9</v>
      </c>
    </row>
    <row r="646" spans="1:3" x14ac:dyDescent="0.25">
      <c r="A646" s="11" t="s">
        <v>232</v>
      </c>
      <c r="B646" s="12" t="s">
        <v>26</v>
      </c>
      <c r="C646" s="5">
        <v>-0.1</v>
      </c>
    </row>
    <row r="647" spans="1:3" x14ac:dyDescent="0.25">
      <c r="A647" s="11" t="s">
        <v>283</v>
      </c>
      <c r="B647" s="12" t="s">
        <v>26</v>
      </c>
      <c r="C647" s="5">
        <v>0.3</v>
      </c>
    </row>
    <row r="648" spans="1:3" x14ac:dyDescent="0.25">
      <c r="A648" s="11" t="s">
        <v>291</v>
      </c>
      <c r="B648" s="12" t="s">
        <v>26</v>
      </c>
      <c r="C648" s="5">
        <v>3.2</v>
      </c>
    </row>
    <row r="649" spans="1:3" x14ac:dyDescent="0.25">
      <c r="A649" s="11" t="s">
        <v>345</v>
      </c>
      <c r="B649" s="12" t="s">
        <v>26</v>
      </c>
      <c r="C649" s="5">
        <v>0.7</v>
      </c>
    </row>
    <row r="650" spans="1:3" x14ac:dyDescent="0.25">
      <c r="A650" s="11" t="s">
        <v>348</v>
      </c>
      <c r="B650" s="12" t="s">
        <v>26</v>
      </c>
      <c r="C650" s="5">
        <v>-0.1</v>
      </c>
    </row>
    <row r="651" spans="1:3" x14ac:dyDescent="0.25">
      <c r="A651" s="11" t="s">
        <v>354</v>
      </c>
      <c r="B651" s="12" t="s">
        <v>26</v>
      </c>
      <c r="C651" s="5">
        <v>0.2</v>
      </c>
    </row>
    <row r="652" spans="1:3" x14ac:dyDescent="0.25">
      <c r="A652" s="11" t="s">
        <v>400</v>
      </c>
      <c r="B652" s="12" t="s">
        <v>26</v>
      </c>
      <c r="C652" s="5">
        <v>-0.1</v>
      </c>
    </row>
    <row r="653" spans="1:3" x14ac:dyDescent="0.25">
      <c r="A653" s="11" t="s">
        <v>428</v>
      </c>
      <c r="B653" s="12" t="s">
        <v>26</v>
      </c>
      <c r="C653" s="5">
        <v>0.2</v>
      </c>
    </row>
    <row r="654" spans="1:3" x14ac:dyDescent="0.25">
      <c r="A654" s="11" t="s">
        <v>435</v>
      </c>
      <c r="B654" s="12" t="s">
        <v>26</v>
      </c>
      <c r="C654" s="5">
        <v>-0.3</v>
      </c>
    </row>
    <row r="655" spans="1:3" x14ac:dyDescent="0.25">
      <c r="A655" s="11" t="s">
        <v>436</v>
      </c>
      <c r="B655" s="12" t="s">
        <v>26</v>
      </c>
      <c r="C655" s="5">
        <v>1.6</v>
      </c>
    </row>
    <row r="656" spans="1:3" x14ac:dyDescent="0.25">
      <c r="A656" s="11" t="s">
        <v>438</v>
      </c>
      <c r="B656" s="12" t="s">
        <v>26</v>
      </c>
      <c r="C656" s="5">
        <v>-0.1</v>
      </c>
    </row>
    <row r="657" spans="1:3" x14ac:dyDescent="0.25">
      <c r="A657" s="11" t="s">
        <v>440</v>
      </c>
      <c r="B657" s="12" t="s">
        <v>26</v>
      </c>
      <c r="C657" s="5">
        <v>1.7</v>
      </c>
    </row>
    <row r="658" spans="1:3" x14ac:dyDescent="0.25">
      <c r="A658" s="11" t="s">
        <v>465</v>
      </c>
      <c r="B658" s="12" t="s">
        <v>26</v>
      </c>
      <c r="C658" s="5">
        <v>1.6</v>
      </c>
    </row>
    <row r="659" spans="1:3" x14ac:dyDescent="0.25">
      <c r="A659" s="11" t="s">
        <v>495</v>
      </c>
      <c r="B659" s="12" t="s">
        <v>26</v>
      </c>
      <c r="C659" s="5">
        <v>1</v>
      </c>
    </row>
    <row r="660" spans="1:3" x14ac:dyDescent="0.25">
      <c r="A660" s="11" t="s">
        <v>521</v>
      </c>
      <c r="B660" s="12" t="s">
        <v>26</v>
      </c>
      <c r="C660" s="5">
        <v>0.3</v>
      </c>
    </row>
    <row r="661" spans="1:3" x14ac:dyDescent="0.25">
      <c r="A661" s="11" t="s">
        <v>530</v>
      </c>
      <c r="B661" s="12" t="s">
        <v>26</v>
      </c>
      <c r="C661" s="5">
        <v>0.4</v>
      </c>
    </row>
    <row r="662" spans="1:3" x14ac:dyDescent="0.25">
      <c r="A662" s="11" t="s">
        <v>537</v>
      </c>
      <c r="B662" s="12" t="s">
        <v>26</v>
      </c>
      <c r="C662" s="5">
        <v>0.1</v>
      </c>
    </row>
    <row r="663" spans="1:3" x14ac:dyDescent="0.25">
      <c r="A663" s="11" t="s">
        <v>538</v>
      </c>
      <c r="B663" s="12" t="s">
        <v>26</v>
      </c>
      <c r="C663" s="5">
        <v>0.3</v>
      </c>
    </row>
    <row r="664" spans="1:3" x14ac:dyDescent="0.25">
      <c r="A664" s="11" t="s">
        <v>547</v>
      </c>
      <c r="B664" s="12" t="s">
        <v>26</v>
      </c>
      <c r="C664" s="5">
        <v>-0.1</v>
      </c>
    </row>
    <row r="665" spans="1:3" x14ac:dyDescent="0.25">
      <c r="A665" s="11" t="s">
        <v>569</v>
      </c>
      <c r="B665" s="12" t="s">
        <v>26</v>
      </c>
      <c r="C665" s="5">
        <v>0.1</v>
      </c>
    </row>
    <row r="666" spans="1:3" x14ac:dyDescent="0.25">
      <c r="A666" s="11" t="s">
        <v>595</v>
      </c>
      <c r="B666" s="12" t="s">
        <v>26</v>
      </c>
      <c r="C666" s="5">
        <v>0.2</v>
      </c>
    </row>
    <row r="667" spans="1:3" x14ac:dyDescent="0.25">
      <c r="A667" s="11" t="s">
        <v>606</v>
      </c>
      <c r="B667" s="12" t="s">
        <v>26</v>
      </c>
      <c r="C667" s="5">
        <v>0.2</v>
      </c>
    </row>
    <row r="668" spans="1:3" x14ac:dyDescent="0.25">
      <c r="A668" s="11" t="s">
        <v>627</v>
      </c>
      <c r="B668" s="12" t="s">
        <v>26</v>
      </c>
      <c r="C668" s="5">
        <v>2.5</v>
      </c>
    </row>
    <row r="669" spans="1:3" x14ac:dyDescent="0.25">
      <c r="A669" s="11" t="s">
        <v>632</v>
      </c>
      <c r="B669" s="12" t="s">
        <v>26</v>
      </c>
      <c r="C669" s="5">
        <v>-0.1</v>
      </c>
    </row>
    <row r="670" spans="1:3" x14ac:dyDescent="0.25">
      <c r="A670" s="11" t="s">
        <v>643</v>
      </c>
      <c r="B670" s="12" t="s">
        <v>26</v>
      </c>
      <c r="C670" s="5">
        <v>0.5</v>
      </c>
    </row>
    <row r="671" spans="1:3" x14ac:dyDescent="0.25">
      <c r="A671" s="11" t="s">
        <v>657</v>
      </c>
      <c r="B671" s="12" t="s">
        <v>26</v>
      </c>
      <c r="C671" s="5">
        <v>1.4</v>
      </c>
    </row>
    <row r="672" spans="1:3" x14ac:dyDescent="0.25">
      <c r="A672" s="11" t="s">
        <v>661</v>
      </c>
      <c r="B672" s="12" t="s">
        <v>26</v>
      </c>
      <c r="C672" s="5">
        <v>0.1</v>
      </c>
    </row>
    <row r="673" spans="1:3" x14ac:dyDescent="0.25">
      <c r="A673" s="11" t="s">
        <v>687</v>
      </c>
      <c r="B673" s="12" t="s">
        <v>26</v>
      </c>
      <c r="C673" s="5">
        <v>0.3</v>
      </c>
    </row>
    <row r="674" spans="1:3" x14ac:dyDescent="0.25">
      <c r="A674" s="11" t="s">
        <v>697</v>
      </c>
      <c r="B674" s="12" t="s">
        <v>26</v>
      </c>
      <c r="C674" s="5">
        <v>0.5</v>
      </c>
    </row>
    <row r="675" spans="1:3" x14ac:dyDescent="0.25">
      <c r="A675" s="11" t="s">
        <v>722</v>
      </c>
      <c r="B675" s="12" t="s">
        <v>26</v>
      </c>
      <c r="C675" s="5">
        <v>2</v>
      </c>
    </row>
    <row r="676" spans="1:3" x14ac:dyDescent="0.25">
      <c r="A676" s="11" t="s">
        <v>725</v>
      </c>
      <c r="B676" s="12" t="s">
        <v>26</v>
      </c>
      <c r="C676" s="5">
        <v>0.3</v>
      </c>
    </row>
    <row r="677" spans="1:3" x14ac:dyDescent="0.25">
      <c r="A677" s="11" t="s">
        <v>726</v>
      </c>
      <c r="B677" s="12" t="s">
        <v>26</v>
      </c>
      <c r="C677" s="5">
        <v>0.1</v>
      </c>
    </row>
    <row r="678" spans="1:3" x14ac:dyDescent="0.25">
      <c r="A678" s="11" t="s">
        <v>728</v>
      </c>
      <c r="B678" s="12" t="s">
        <v>26</v>
      </c>
      <c r="C678" s="5">
        <v>0.4</v>
      </c>
    </row>
    <row r="679" spans="1:3" x14ac:dyDescent="0.25">
      <c r="A679" s="11" t="s">
        <v>732</v>
      </c>
      <c r="B679" s="12" t="s">
        <v>26</v>
      </c>
      <c r="C679" s="5">
        <v>-0.2</v>
      </c>
    </row>
    <row r="680" spans="1:3" x14ac:dyDescent="0.25">
      <c r="A680" s="11" t="s">
        <v>738</v>
      </c>
      <c r="B680" s="12" t="s">
        <v>26</v>
      </c>
      <c r="C680" s="5">
        <v>1.3</v>
      </c>
    </row>
    <row r="681" spans="1:3" x14ac:dyDescent="0.25">
      <c r="A681" s="11" t="s">
        <v>781</v>
      </c>
      <c r="B681" s="12" t="s">
        <v>26</v>
      </c>
      <c r="C681" s="5">
        <v>0.2</v>
      </c>
    </row>
    <row r="682" spans="1:3" x14ac:dyDescent="0.25">
      <c r="A682" s="11" t="s">
        <v>785</v>
      </c>
      <c r="B682" s="12" t="s">
        <v>26</v>
      </c>
      <c r="C682" s="5">
        <v>0.7</v>
      </c>
    </row>
    <row r="683" spans="1:3" x14ac:dyDescent="0.25">
      <c r="A683" s="11" t="s">
        <v>796</v>
      </c>
      <c r="B683" s="12" t="s">
        <v>26</v>
      </c>
      <c r="C683" s="5">
        <v>0.2</v>
      </c>
    </row>
    <row r="684" spans="1:3" x14ac:dyDescent="0.25">
      <c r="A684" s="11" t="s">
        <v>797</v>
      </c>
      <c r="B684" s="12" t="s">
        <v>26</v>
      </c>
      <c r="C684" s="5">
        <v>0.6</v>
      </c>
    </row>
    <row r="685" spans="1:3" x14ac:dyDescent="0.25">
      <c r="A685" s="11" t="s">
        <v>807</v>
      </c>
      <c r="B685" s="12" t="s">
        <v>26</v>
      </c>
      <c r="C685" s="5">
        <v>0</v>
      </c>
    </row>
    <row r="686" spans="1:3" x14ac:dyDescent="0.25">
      <c r="A686" s="11" t="s">
        <v>821</v>
      </c>
      <c r="B686" s="12" t="s">
        <v>26</v>
      </c>
      <c r="C686" s="5">
        <v>0.4</v>
      </c>
    </row>
    <row r="687" spans="1:3" x14ac:dyDescent="0.25">
      <c r="A687" s="11" t="s">
        <v>878</v>
      </c>
      <c r="B687" s="12" t="s">
        <v>26</v>
      </c>
      <c r="C687" s="5">
        <v>0.4</v>
      </c>
    </row>
    <row r="688" spans="1:3" x14ac:dyDescent="0.25">
      <c r="A688" s="11" t="s">
        <v>894</v>
      </c>
      <c r="B688" s="12" t="s">
        <v>26</v>
      </c>
      <c r="C688" s="5">
        <v>3.4</v>
      </c>
    </row>
    <row r="689" spans="1:3" x14ac:dyDescent="0.25">
      <c r="A689" s="11" t="s">
        <v>898</v>
      </c>
      <c r="B689" s="12" t="s">
        <v>26</v>
      </c>
      <c r="C689" s="5">
        <v>1</v>
      </c>
    </row>
    <row r="690" spans="1:3" x14ac:dyDescent="0.25">
      <c r="A690" s="11" t="s">
        <v>899</v>
      </c>
      <c r="B690" s="12" t="s">
        <v>26</v>
      </c>
      <c r="C690" s="5">
        <v>0</v>
      </c>
    </row>
    <row r="691" spans="1:3" x14ac:dyDescent="0.25">
      <c r="A691" s="11" t="s">
        <v>943</v>
      </c>
      <c r="B691" s="12" t="s">
        <v>26</v>
      </c>
      <c r="C691" s="5">
        <v>0.6</v>
      </c>
    </row>
    <row r="692" spans="1:3" x14ac:dyDescent="0.25">
      <c r="A692" s="11" t="s">
        <v>969</v>
      </c>
      <c r="B692" s="12" t="s">
        <v>26</v>
      </c>
      <c r="C692" s="5">
        <v>6.8</v>
      </c>
    </row>
    <row r="693" spans="1:3" x14ac:dyDescent="0.25">
      <c r="A693" s="11" t="s">
        <v>974</v>
      </c>
      <c r="B693" s="12" t="s">
        <v>26</v>
      </c>
      <c r="C693" s="5">
        <v>1.5</v>
      </c>
    </row>
    <row r="694" spans="1:3" x14ac:dyDescent="0.25">
      <c r="A694" s="11" t="s">
        <v>979</v>
      </c>
      <c r="B694" s="12" t="s">
        <v>26</v>
      </c>
      <c r="C694" s="5">
        <v>0.3</v>
      </c>
    </row>
    <row r="695" spans="1:3" x14ac:dyDescent="0.25">
      <c r="A695" s="11" t="s">
        <v>1020</v>
      </c>
      <c r="B695" s="12" t="s">
        <v>26</v>
      </c>
      <c r="C695" s="5">
        <v>1.3</v>
      </c>
    </row>
    <row r="696" spans="1:3" x14ac:dyDescent="0.25">
      <c r="A696" s="11" t="s">
        <v>1025</v>
      </c>
      <c r="B696" s="12" t="s">
        <v>26</v>
      </c>
      <c r="C696" s="5">
        <v>0</v>
      </c>
    </row>
    <row r="697" spans="1:3" x14ac:dyDescent="0.25">
      <c r="A697" s="11" t="s">
        <v>1064</v>
      </c>
      <c r="B697" s="12" t="s">
        <v>26</v>
      </c>
      <c r="C697" s="5">
        <v>0.4</v>
      </c>
    </row>
    <row r="698" spans="1:3" x14ac:dyDescent="0.25">
      <c r="A698" s="11" t="s">
        <v>1081</v>
      </c>
      <c r="B698" s="12" t="s">
        <v>26</v>
      </c>
      <c r="C698" s="5">
        <v>0</v>
      </c>
    </row>
    <row r="699" spans="1:3" x14ac:dyDescent="0.25">
      <c r="A699" s="11" t="s">
        <v>1092</v>
      </c>
      <c r="B699" s="12" t="s">
        <v>26</v>
      </c>
      <c r="C699" s="5">
        <v>0.1</v>
      </c>
    </row>
    <row r="700" spans="1:3" x14ac:dyDescent="0.25">
      <c r="A700" s="11" t="s">
        <v>1113</v>
      </c>
      <c r="B700" s="12" t="s">
        <v>26</v>
      </c>
      <c r="C700" s="5">
        <v>-0.1</v>
      </c>
    </row>
    <row r="701" spans="1:3" x14ac:dyDescent="0.25">
      <c r="A701" s="11" t="s">
        <v>1124</v>
      </c>
      <c r="B701" s="12" t="s">
        <v>26</v>
      </c>
      <c r="C701" s="5">
        <v>0.2</v>
      </c>
    </row>
    <row r="702" spans="1:3" x14ac:dyDescent="0.25">
      <c r="A702" s="11" t="s">
        <v>1146</v>
      </c>
      <c r="B702" s="12" t="s">
        <v>26</v>
      </c>
      <c r="C702" s="5">
        <v>0.7</v>
      </c>
    </row>
    <row r="703" spans="1:3" x14ac:dyDescent="0.25">
      <c r="A703" s="11" t="s">
        <v>1148</v>
      </c>
      <c r="B703" s="12" t="s">
        <v>26</v>
      </c>
      <c r="C703" s="5">
        <v>0.2</v>
      </c>
    </row>
    <row r="704" spans="1:3" x14ac:dyDescent="0.25">
      <c r="A704" s="11" t="s">
        <v>1167</v>
      </c>
      <c r="B704" s="12" t="s">
        <v>26</v>
      </c>
      <c r="C704" s="5">
        <v>0.3</v>
      </c>
    </row>
    <row r="705" spans="1:3" x14ac:dyDescent="0.25">
      <c r="A705" s="11" t="s">
        <v>1169</v>
      </c>
      <c r="B705" s="12" t="s">
        <v>26</v>
      </c>
      <c r="C705" s="5">
        <v>1.2</v>
      </c>
    </row>
    <row r="706" spans="1:3" x14ac:dyDescent="0.25">
      <c r="A706" s="11" t="s">
        <v>1180</v>
      </c>
      <c r="B706" s="12" t="s">
        <v>26</v>
      </c>
      <c r="C706" s="5">
        <v>0</v>
      </c>
    </row>
    <row r="707" spans="1:3" x14ac:dyDescent="0.25">
      <c r="A707" s="11" t="s">
        <v>1201</v>
      </c>
      <c r="B707" s="12" t="s">
        <v>26</v>
      </c>
      <c r="C707" s="5">
        <v>1.1000000000000001</v>
      </c>
    </row>
    <row r="708" spans="1:3" x14ac:dyDescent="0.25">
      <c r="A708" s="11" t="s">
        <v>1226</v>
      </c>
      <c r="B708" s="12" t="s">
        <v>26</v>
      </c>
      <c r="C708" s="5">
        <v>0.1</v>
      </c>
    </row>
    <row r="709" spans="1:3" x14ac:dyDescent="0.25">
      <c r="A709" s="11" t="s">
        <v>1276</v>
      </c>
      <c r="B709" s="12" t="s">
        <v>26</v>
      </c>
      <c r="C709" s="5">
        <v>0.8</v>
      </c>
    </row>
    <row r="710" spans="1:3" x14ac:dyDescent="0.25">
      <c r="A710" s="11" t="s">
        <v>1293</v>
      </c>
      <c r="B710" s="12" t="s">
        <v>26</v>
      </c>
      <c r="C710" s="5">
        <v>0.2</v>
      </c>
    </row>
    <row r="711" spans="1:3" x14ac:dyDescent="0.25">
      <c r="A711" s="11" t="s">
        <v>1318</v>
      </c>
      <c r="B711" s="12" t="s">
        <v>26</v>
      </c>
      <c r="C711" s="5">
        <v>0</v>
      </c>
    </row>
    <row r="712" spans="1:3" x14ac:dyDescent="0.25">
      <c r="A712" s="11" t="s">
        <v>1332</v>
      </c>
      <c r="B712" s="12" t="s">
        <v>26</v>
      </c>
      <c r="C712" s="5">
        <v>2.5</v>
      </c>
    </row>
    <row r="713" spans="1:3" x14ac:dyDescent="0.25">
      <c r="A713" s="11" t="s">
        <v>1346</v>
      </c>
      <c r="B713" s="12" t="s">
        <v>26</v>
      </c>
      <c r="C713" s="5">
        <v>-0.1</v>
      </c>
    </row>
    <row r="714" spans="1:3" x14ac:dyDescent="0.25">
      <c r="A714" s="11" t="s">
        <v>1354</v>
      </c>
      <c r="B714" s="12" t="s">
        <v>26</v>
      </c>
      <c r="C714" s="5">
        <v>0.6</v>
      </c>
    </row>
    <row r="715" spans="1:3" x14ac:dyDescent="0.25">
      <c r="A715" s="11" t="s">
        <v>1365</v>
      </c>
      <c r="B715" s="12" t="s">
        <v>26</v>
      </c>
      <c r="C715" s="5">
        <v>0.1</v>
      </c>
    </row>
    <row r="716" spans="1:3" x14ac:dyDescent="0.25">
      <c r="A716" s="11" t="s">
        <v>1378</v>
      </c>
      <c r="B716" s="12" t="s">
        <v>26</v>
      </c>
      <c r="C716" s="5">
        <v>1.9</v>
      </c>
    </row>
    <row r="717" spans="1:3" x14ac:dyDescent="0.25">
      <c r="A717" s="11" t="s">
        <v>1405</v>
      </c>
      <c r="B717" s="12" t="s">
        <v>26</v>
      </c>
      <c r="C717" s="5">
        <v>9.6</v>
      </c>
    </row>
    <row r="718" spans="1:3" x14ac:dyDescent="0.25">
      <c r="A718" s="11" t="s">
        <v>1406</v>
      </c>
      <c r="B718" s="12" t="s">
        <v>26</v>
      </c>
      <c r="C718" s="5">
        <v>0.2</v>
      </c>
    </row>
    <row r="719" spans="1:3" x14ac:dyDescent="0.25">
      <c r="A719" s="11" t="s">
        <v>1452</v>
      </c>
      <c r="B719" s="12" t="s">
        <v>26</v>
      </c>
      <c r="C719" s="5">
        <v>0.9</v>
      </c>
    </row>
    <row r="720" spans="1:3" x14ac:dyDescent="0.25">
      <c r="A720" s="11" t="s">
        <v>1457</v>
      </c>
      <c r="B720" s="12" t="s">
        <v>26</v>
      </c>
      <c r="C720" s="5">
        <v>0.6</v>
      </c>
    </row>
    <row r="721" spans="1:3" x14ac:dyDescent="0.25">
      <c r="A721" s="11" t="s">
        <v>1461</v>
      </c>
      <c r="B721" s="12" t="s">
        <v>26</v>
      </c>
      <c r="C721" s="5">
        <v>1.3</v>
      </c>
    </row>
    <row r="722" spans="1:3" x14ac:dyDescent="0.25">
      <c r="A722" s="11" t="s">
        <v>1466</v>
      </c>
      <c r="B722" s="12" t="s">
        <v>26</v>
      </c>
      <c r="C722" s="5">
        <v>0.3</v>
      </c>
    </row>
    <row r="723" spans="1:3" x14ac:dyDescent="0.25">
      <c r="A723" s="11" t="s">
        <v>1484</v>
      </c>
      <c r="B723" s="12" t="s">
        <v>26</v>
      </c>
      <c r="C723" s="5">
        <v>1.2</v>
      </c>
    </row>
    <row r="724" spans="1:3" x14ac:dyDescent="0.25">
      <c r="A724" s="11" t="s">
        <v>1489</v>
      </c>
      <c r="B724" s="12" t="s">
        <v>26</v>
      </c>
      <c r="C724" s="5">
        <v>-0.1</v>
      </c>
    </row>
    <row r="725" spans="1:3" x14ac:dyDescent="0.25">
      <c r="A725" s="11" t="s">
        <v>1499</v>
      </c>
      <c r="B725" s="12" t="s">
        <v>26</v>
      </c>
      <c r="C725" s="5">
        <v>0.4</v>
      </c>
    </row>
    <row r="726" spans="1:3" x14ac:dyDescent="0.25">
      <c r="A726" s="11" t="s">
        <v>1507</v>
      </c>
      <c r="B726" s="12" t="s">
        <v>26</v>
      </c>
      <c r="C726" s="5">
        <v>0.7</v>
      </c>
    </row>
    <row r="727" spans="1:3" x14ac:dyDescent="0.25">
      <c r="A727" s="11" t="s">
        <v>1517</v>
      </c>
      <c r="B727" s="12" t="s">
        <v>26</v>
      </c>
      <c r="C727" s="5">
        <v>1.1000000000000001</v>
      </c>
    </row>
    <row r="728" spans="1:3" x14ac:dyDescent="0.25">
      <c r="A728" s="11" t="s">
        <v>1520</v>
      </c>
      <c r="B728" s="12" t="s">
        <v>26</v>
      </c>
      <c r="C728" s="5">
        <v>0.4</v>
      </c>
    </row>
    <row r="729" spans="1:3" x14ac:dyDescent="0.25">
      <c r="A729" s="11" t="s">
        <v>61</v>
      </c>
      <c r="B729" s="12" t="s">
        <v>62</v>
      </c>
      <c r="C729" s="5">
        <v>0.6</v>
      </c>
    </row>
    <row r="730" spans="1:3" x14ac:dyDescent="0.25">
      <c r="A730" s="11" t="s">
        <v>106</v>
      </c>
      <c r="B730" s="12" t="s">
        <v>62</v>
      </c>
      <c r="C730" s="5">
        <v>-0.1</v>
      </c>
    </row>
    <row r="731" spans="1:3" x14ac:dyDescent="0.25">
      <c r="A731" s="11" t="s">
        <v>142</v>
      </c>
      <c r="B731" s="12" t="s">
        <v>62</v>
      </c>
      <c r="C731" s="5">
        <v>0.8</v>
      </c>
    </row>
    <row r="732" spans="1:3" x14ac:dyDescent="0.25">
      <c r="A732" s="11" t="s">
        <v>204</v>
      </c>
      <c r="B732" s="12" t="s">
        <v>62</v>
      </c>
      <c r="C732" s="5">
        <v>1.9</v>
      </c>
    </row>
    <row r="733" spans="1:3" x14ac:dyDescent="0.25">
      <c r="A733" s="11" t="s">
        <v>251</v>
      </c>
      <c r="B733" s="12" t="s">
        <v>62</v>
      </c>
      <c r="C733" s="5">
        <v>0.4</v>
      </c>
    </row>
    <row r="734" spans="1:3" x14ac:dyDescent="0.25">
      <c r="A734" s="11" t="s">
        <v>321</v>
      </c>
      <c r="B734" s="12" t="s">
        <v>62</v>
      </c>
      <c r="C734" s="5">
        <v>-0.3</v>
      </c>
    </row>
    <row r="735" spans="1:3" x14ac:dyDescent="0.25">
      <c r="A735" s="11" t="s">
        <v>395</v>
      </c>
      <c r="B735" s="12" t="s">
        <v>62</v>
      </c>
      <c r="C735" s="5">
        <v>1.7</v>
      </c>
    </row>
    <row r="736" spans="1:3" x14ac:dyDescent="0.25">
      <c r="A736" s="11" t="s">
        <v>400</v>
      </c>
      <c r="B736" s="12" t="s">
        <v>62</v>
      </c>
      <c r="C736" s="5">
        <v>3.2</v>
      </c>
    </row>
    <row r="737" spans="1:3" x14ac:dyDescent="0.25">
      <c r="A737" s="11" t="s">
        <v>451</v>
      </c>
      <c r="B737" s="12" t="s">
        <v>62</v>
      </c>
      <c r="C737" s="5">
        <v>0.3</v>
      </c>
    </row>
    <row r="738" spans="1:3" x14ac:dyDescent="0.25">
      <c r="A738" s="11" t="s">
        <v>463</v>
      </c>
      <c r="B738" s="12" t="s">
        <v>62</v>
      </c>
      <c r="C738" s="5">
        <v>5.8</v>
      </c>
    </row>
    <row r="739" spans="1:3" x14ac:dyDescent="0.25">
      <c r="A739" s="11" t="s">
        <v>497</v>
      </c>
      <c r="B739" s="12" t="s">
        <v>62</v>
      </c>
      <c r="C739" s="5">
        <v>1.8</v>
      </c>
    </row>
    <row r="740" spans="1:3" x14ac:dyDescent="0.25">
      <c r="A740" s="11" t="s">
        <v>525</v>
      </c>
      <c r="B740" s="12" t="s">
        <v>62</v>
      </c>
      <c r="C740" s="5">
        <v>5.9</v>
      </c>
    </row>
    <row r="741" spans="1:3" x14ac:dyDescent="0.25">
      <c r="A741" s="11" t="s">
        <v>533</v>
      </c>
      <c r="B741" s="12" t="s">
        <v>62</v>
      </c>
      <c r="C741" s="5">
        <v>9.6999999999999993</v>
      </c>
    </row>
    <row r="742" spans="1:3" x14ac:dyDescent="0.25">
      <c r="A742" s="11" t="s">
        <v>538</v>
      </c>
      <c r="B742" s="12" t="s">
        <v>62</v>
      </c>
      <c r="C742" s="5">
        <v>0.6</v>
      </c>
    </row>
    <row r="743" spans="1:3" x14ac:dyDescent="0.25">
      <c r="A743" s="11" t="s">
        <v>562</v>
      </c>
      <c r="B743" s="12" t="s">
        <v>62</v>
      </c>
      <c r="C743" s="5">
        <v>0.5</v>
      </c>
    </row>
    <row r="744" spans="1:3" x14ac:dyDescent="0.25">
      <c r="A744" s="11" t="s">
        <v>647</v>
      </c>
      <c r="B744" s="12" t="s">
        <v>62</v>
      </c>
      <c r="C744" s="5">
        <v>1.5</v>
      </c>
    </row>
    <row r="745" spans="1:3" x14ac:dyDescent="0.25">
      <c r="A745" s="11" t="s">
        <v>722</v>
      </c>
      <c r="B745" s="12" t="s">
        <v>62</v>
      </c>
      <c r="C745" s="5">
        <v>0</v>
      </c>
    </row>
    <row r="746" spans="1:3" x14ac:dyDescent="0.25">
      <c r="A746" s="11" t="s">
        <v>728</v>
      </c>
      <c r="B746" s="12" t="s">
        <v>62</v>
      </c>
      <c r="C746" s="5">
        <v>0.1</v>
      </c>
    </row>
    <row r="747" spans="1:3" x14ac:dyDescent="0.25">
      <c r="A747" s="11" t="s">
        <v>738</v>
      </c>
      <c r="B747" s="12" t="s">
        <v>62</v>
      </c>
      <c r="C747" s="5">
        <v>2.2999999999999998</v>
      </c>
    </row>
    <row r="748" spans="1:3" x14ac:dyDescent="0.25">
      <c r="A748" s="11" t="s">
        <v>790</v>
      </c>
      <c r="B748" s="12" t="s">
        <v>62</v>
      </c>
      <c r="C748" s="5">
        <v>0</v>
      </c>
    </row>
    <row r="749" spans="1:3" x14ac:dyDescent="0.25">
      <c r="A749" s="11" t="s">
        <v>826</v>
      </c>
      <c r="B749" s="12" t="s">
        <v>62</v>
      </c>
      <c r="C749" s="5">
        <v>0.3</v>
      </c>
    </row>
    <row r="750" spans="1:3" x14ac:dyDescent="0.25">
      <c r="A750" s="11" t="s">
        <v>872</v>
      </c>
      <c r="B750" s="12" t="s">
        <v>62</v>
      </c>
      <c r="C750" s="5">
        <v>3.5</v>
      </c>
    </row>
    <row r="751" spans="1:3" x14ac:dyDescent="0.25">
      <c r="A751" s="11" t="s">
        <v>894</v>
      </c>
      <c r="B751" s="12" t="s">
        <v>62</v>
      </c>
      <c r="C751" s="5">
        <v>0.7</v>
      </c>
    </row>
    <row r="752" spans="1:3" x14ac:dyDescent="0.25">
      <c r="A752" s="11" t="s">
        <v>927</v>
      </c>
      <c r="B752" s="12" t="s">
        <v>62</v>
      </c>
      <c r="C752" s="5">
        <v>0.5</v>
      </c>
    </row>
    <row r="753" spans="1:3" x14ac:dyDescent="0.25">
      <c r="A753" s="11" t="s">
        <v>943</v>
      </c>
      <c r="B753" s="12" t="s">
        <v>62</v>
      </c>
      <c r="C753" s="5">
        <v>0.3</v>
      </c>
    </row>
    <row r="754" spans="1:3" x14ac:dyDescent="0.25">
      <c r="A754" s="11" t="s">
        <v>974</v>
      </c>
      <c r="B754" s="12" t="s">
        <v>62</v>
      </c>
      <c r="C754" s="5">
        <v>1.8</v>
      </c>
    </row>
    <row r="755" spans="1:3" x14ac:dyDescent="0.25">
      <c r="A755" s="11" t="s">
        <v>1005</v>
      </c>
      <c r="B755" s="12" t="s">
        <v>62</v>
      </c>
      <c r="C755" s="5">
        <v>0</v>
      </c>
    </row>
    <row r="756" spans="1:3" x14ac:dyDescent="0.25">
      <c r="A756" s="11" t="s">
        <v>1006</v>
      </c>
      <c r="B756" s="12" t="s">
        <v>62</v>
      </c>
      <c r="C756" s="5">
        <v>0.7</v>
      </c>
    </row>
    <row r="757" spans="1:3" x14ac:dyDescent="0.25">
      <c r="A757" s="11" t="s">
        <v>1069</v>
      </c>
      <c r="B757" s="12" t="s">
        <v>62</v>
      </c>
      <c r="C757" s="5">
        <v>0.1</v>
      </c>
    </row>
    <row r="758" spans="1:3" x14ac:dyDescent="0.25">
      <c r="A758" s="11" t="s">
        <v>1149</v>
      </c>
      <c r="B758" s="12" t="s">
        <v>62</v>
      </c>
      <c r="C758" s="5">
        <v>0.5</v>
      </c>
    </row>
    <row r="759" spans="1:3" x14ac:dyDescent="0.25">
      <c r="A759" s="11" t="s">
        <v>1189</v>
      </c>
      <c r="B759" s="12" t="s">
        <v>62</v>
      </c>
      <c r="C759" s="5">
        <v>-0.1</v>
      </c>
    </row>
    <row r="760" spans="1:3" x14ac:dyDescent="0.25">
      <c r="A760" s="11" t="s">
        <v>1198</v>
      </c>
      <c r="B760" s="12" t="s">
        <v>62</v>
      </c>
      <c r="C760" s="5">
        <v>7</v>
      </c>
    </row>
    <row r="761" spans="1:3" x14ac:dyDescent="0.25">
      <c r="A761" s="11" t="s">
        <v>1238</v>
      </c>
      <c r="B761" s="12" t="s">
        <v>62</v>
      </c>
      <c r="C761" s="5">
        <v>0.5</v>
      </c>
    </row>
    <row r="762" spans="1:3" x14ac:dyDescent="0.25">
      <c r="A762" s="11" t="s">
        <v>1281</v>
      </c>
      <c r="B762" s="12" t="s">
        <v>62</v>
      </c>
      <c r="C762" s="5">
        <v>2.1</v>
      </c>
    </row>
    <row r="763" spans="1:3" x14ac:dyDescent="0.25">
      <c r="A763" s="11" t="s">
        <v>1287</v>
      </c>
      <c r="B763" s="12" t="s">
        <v>62</v>
      </c>
      <c r="C763" s="5">
        <v>5.4</v>
      </c>
    </row>
    <row r="764" spans="1:3" x14ac:dyDescent="0.25">
      <c r="A764" s="11" t="s">
        <v>1291</v>
      </c>
      <c r="B764" s="12" t="s">
        <v>62</v>
      </c>
      <c r="C764" s="5">
        <v>1.2</v>
      </c>
    </row>
    <row r="765" spans="1:3" x14ac:dyDescent="0.25">
      <c r="A765" s="11" t="s">
        <v>1368</v>
      </c>
      <c r="B765" s="12" t="s">
        <v>62</v>
      </c>
      <c r="C765" s="5">
        <v>0.6</v>
      </c>
    </row>
    <row r="766" spans="1:3" x14ac:dyDescent="0.25">
      <c r="A766" s="11" t="s">
        <v>1551</v>
      </c>
      <c r="B766" s="12" t="s">
        <v>62</v>
      </c>
      <c r="C766" s="5">
        <v>4.5</v>
      </c>
    </row>
    <row r="767" spans="1:3" x14ac:dyDescent="0.25">
      <c r="A767" s="11" t="s">
        <v>19</v>
      </c>
      <c r="B767" s="12" t="s">
        <v>20</v>
      </c>
      <c r="C767" s="5">
        <v>0.3</v>
      </c>
    </row>
    <row r="768" spans="1:3" x14ac:dyDescent="0.25">
      <c r="A768" s="11" t="s">
        <v>61</v>
      </c>
      <c r="B768" s="12" t="s">
        <v>20</v>
      </c>
      <c r="C768" s="5">
        <v>0</v>
      </c>
    </row>
    <row r="769" spans="1:3" x14ac:dyDescent="0.25">
      <c r="A769" s="11" t="s">
        <v>71</v>
      </c>
      <c r="B769" s="12" t="s">
        <v>20</v>
      </c>
      <c r="C769" s="5">
        <v>0.3</v>
      </c>
    </row>
    <row r="770" spans="1:3" x14ac:dyDescent="0.25">
      <c r="A770" s="11" t="s">
        <v>137</v>
      </c>
      <c r="B770" s="12" t="s">
        <v>20</v>
      </c>
      <c r="C770" s="5">
        <v>0.8</v>
      </c>
    </row>
    <row r="771" spans="1:3" x14ac:dyDescent="0.25">
      <c r="A771" s="11" t="s">
        <v>146</v>
      </c>
      <c r="B771" s="12" t="s">
        <v>20</v>
      </c>
      <c r="C771" s="5">
        <v>-0.2</v>
      </c>
    </row>
    <row r="772" spans="1:3" x14ac:dyDescent="0.25">
      <c r="A772" s="11" t="s">
        <v>161</v>
      </c>
      <c r="B772" s="12" t="s">
        <v>20</v>
      </c>
      <c r="C772" s="5">
        <v>0.1</v>
      </c>
    </row>
    <row r="773" spans="1:3" x14ac:dyDescent="0.25">
      <c r="A773" s="11" t="s">
        <v>198</v>
      </c>
      <c r="B773" s="12" t="s">
        <v>20</v>
      </c>
      <c r="C773" s="5">
        <v>2.1</v>
      </c>
    </row>
    <row r="774" spans="1:3" x14ac:dyDescent="0.25">
      <c r="A774" s="11" t="s">
        <v>204</v>
      </c>
      <c r="B774" s="12" t="s">
        <v>20</v>
      </c>
      <c r="C774" s="5">
        <v>1</v>
      </c>
    </row>
    <row r="775" spans="1:3" x14ac:dyDescent="0.25">
      <c r="A775" s="11" t="s">
        <v>209</v>
      </c>
      <c r="B775" s="12" t="s">
        <v>20</v>
      </c>
      <c r="C775" s="5">
        <v>0.1</v>
      </c>
    </row>
    <row r="776" spans="1:3" x14ac:dyDescent="0.25">
      <c r="A776" s="11" t="s">
        <v>210</v>
      </c>
      <c r="B776" s="12" t="s">
        <v>20</v>
      </c>
      <c r="C776" s="5">
        <v>0.6</v>
      </c>
    </row>
    <row r="777" spans="1:3" x14ac:dyDescent="0.25">
      <c r="A777" s="11" t="s">
        <v>218</v>
      </c>
      <c r="B777" s="12" t="s">
        <v>20</v>
      </c>
      <c r="C777" s="5">
        <v>0</v>
      </c>
    </row>
    <row r="778" spans="1:3" x14ac:dyDescent="0.25">
      <c r="A778" s="11" t="s">
        <v>219</v>
      </c>
      <c r="B778" s="12" t="s">
        <v>20</v>
      </c>
      <c r="C778" s="5">
        <v>-0.1</v>
      </c>
    </row>
    <row r="779" spans="1:3" x14ac:dyDescent="0.25">
      <c r="A779" s="11" t="s">
        <v>240</v>
      </c>
      <c r="B779" s="12" t="s">
        <v>20</v>
      </c>
      <c r="C779" s="5">
        <v>0.1</v>
      </c>
    </row>
    <row r="780" spans="1:3" x14ac:dyDescent="0.25">
      <c r="A780" s="11" t="s">
        <v>251</v>
      </c>
      <c r="B780" s="12" t="s">
        <v>20</v>
      </c>
      <c r="C780" s="5">
        <v>0.2</v>
      </c>
    </row>
    <row r="781" spans="1:3" x14ac:dyDescent="0.25">
      <c r="A781" s="11" t="s">
        <v>261</v>
      </c>
      <c r="B781" s="12" t="s">
        <v>20</v>
      </c>
      <c r="C781" s="5">
        <v>-0.1</v>
      </c>
    </row>
    <row r="782" spans="1:3" x14ac:dyDescent="0.25">
      <c r="A782" s="11" t="s">
        <v>266</v>
      </c>
      <c r="B782" s="12" t="s">
        <v>20</v>
      </c>
      <c r="C782" s="5">
        <v>5.6</v>
      </c>
    </row>
    <row r="783" spans="1:3" x14ac:dyDescent="0.25">
      <c r="A783" s="11" t="s">
        <v>273</v>
      </c>
      <c r="B783" s="12" t="s">
        <v>20</v>
      </c>
      <c r="C783" s="5">
        <v>1.6</v>
      </c>
    </row>
    <row r="784" spans="1:3" x14ac:dyDescent="0.25">
      <c r="A784" s="11" t="s">
        <v>283</v>
      </c>
      <c r="B784" s="12" t="s">
        <v>20</v>
      </c>
      <c r="C784" s="5">
        <v>0</v>
      </c>
    </row>
    <row r="785" spans="1:3" x14ac:dyDescent="0.25">
      <c r="A785" s="11" t="s">
        <v>286</v>
      </c>
      <c r="B785" s="12" t="s">
        <v>20</v>
      </c>
      <c r="C785" s="5">
        <v>0.4</v>
      </c>
    </row>
    <row r="786" spans="1:3" x14ac:dyDescent="0.25">
      <c r="A786" s="11" t="s">
        <v>290</v>
      </c>
      <c r="B786" s="12" t="s">
        <v>20</v>
      </c>
      <c r="C786" s="5">
        <v>-0.3</v>
      </c>
    </row>
    <row r="787" spans="1:3" x14ac:dyDescent="0.25">
      <c r="A787" s="11" t="s">
        <v>334</v>
      </c>
      <c r="B787" s="12" t="s">
        <v>20</v>
      </c>
      <c r="C787" s="5">
        <v>0.2</v>
      </c>
    </row>
    <row r="788" spans="1:3" x14ac:dyDescent="0.25">
      <c r="A788" s="11" t="s">
        <v>345</v>
      </c>
      <c r="B788" s="12" t="s">
        <v>20</v>
      </c>
      <c r="C788" s="5">
        <v>0</v>
      </c>
    </row>
    <row r="789" spans="1:3" x14ac:dyDescent="0.25">
      <c r="A789" s="11" t="s">
        <v>348</v>
      </c>
      <c r="B789" s="12" t="s">
        <v>20</v>
      </c>
      <c r="C789" s="5">
        <v>0.4</v>
      </c>
    </row>
    <row r="790" spans="1:3" x14ac:dyDescent="0.25">
      <c r="A790" s="11" t="s">
        <v>354</v>
      </c>
      <c r="B790" s="12" t="s">
        <v>20</v>
      </c>
      <c r="C790" s="5">
        <v>1.4</v>
      </c>
    </row>
    <row r="791" spans="1:3" x14ac:dyDescent="0.25">
      <c r="A791" s="11" t="s">
        <v>428</v>
      </c>
      <c r="B791" s="12" t="s">
        <v>20</v>
      </c>
      <c r="C791" s="5">
        <v>1.2</v>
      </c>
    </row>
    <row r="792" spans="1:3" x14ac:dyDescent="0.25">
      <c r="A792" s="11" t="s">
        <v>489</v>
      </c>
      <c r="B792" s="12" t="s">
        <v>20</v>
      </c>
      <c r="C792" s="5">
        <v>0.6</v>
      </c>
    </row>
    <row r="793" spans="1:3" x14ac:dyDescent="0.25">
      <c r="A793" s="11" t="s">
        <v>506</v>
      </c>
      <c r="B793" s="12" t="s">
        <v>20</v>
      </c>
      <c r="C793" s="5">
        <v>0</v>
      </c>
    </row>
    <row r="794" spans="1:3" x14ac:dyDescent="0.25">
      <c r="A794" s="11" t="s">
        <v>521</v>
      </c>
      <c r="B794" s="12" t="s">
        <v>20</v>
      </c>
      <c r="C794" s="5">
        <v>4.9000000000000004</v>
      </c>
    </row>
    <row r="795" spans="1:3" x14ac:dyDescent="0.25">
      <c r="A795" s="11" t="s">
        <v>528</v>
      </c>
      <c r="B795" s="12" t="s">
        <v>20</v>
      </c>
      <c r="C795" s="5">
        <v>0</v>
      </c>
    </row>
    <row r="796" spans="1:3" x14ac:dyDescent="0.25">
      <c r="A796" s="11" t="s">
        <v>530</v>
      </c>
      <c r="B796" s="12" t="s">
        <v>20</v>
      </c>
      <c r="C796" s="5">
        <v>0.3</v>
      </c>
    </row>
    <row r="797" spans="1:3" x14ac:dyDescent="0.25">
      <c r="A797" s="11" t="s">
        <v>538</v>
      </c>
      <c r="B797" s="12" t="s">
        <v>20</v>
      </c>
      <c r="C797" s="5">
        <v>1</v>
      </c>
    </row>
    <row r="798" spans="1:3" x14ac:dyDescent="0.25">
      <c r="A798" s="11" t="s">
        <v>556</v>
      </c>
      <c r="B798" s="12" t="s">
        <v>20</v>
      </c>
      <c r="C798" s="5">
        <v>0</v>
      </c>
    </row>
    <row r="799" spans="1:3" x14ac:dyDescent="0.25">
      <c r="A799" s="11" t="s">
        <v>595</v>
      </c>
      <c r="B799" s="12" t="s">
        <v>20</v>
      </c>
      <c r="C799" s="5">
        <v>-0.1</v>
      </c>
    </row>
    <row r="800" spans="1:3" x14ac:dyDescent="0.25">
      <c r="A800" s="11" t="s">
        <v>599</v>
      </c>
      <c r="B800" s="12" t="s">
        <v>20</v>
      </c>
      <c r="C800" s="5">
        <v>0.9</v>
      </c>
    </row>
    <row r="801" spans="1:3" x14ac:dyDescent="0.25">
      <c r="A801" s="11" t="s">
        <v>602</v>
      </c>
      <c r="B801" s="12" t="s">
        <v>20</v>
      </c>
      <c r="C801" s="5">
        <v>0.2</v>
      </c>
    </row>
    <row r="802" spans="1:3" x14ac:dyDescent="0.25">
      <c r="A802" s="11" t="s">
        <v>603</v>
      </c>
      <c r="B802" s="12" t="s">
        <v>20</v>
      </c>
      <c r="C802" s="5">
        <v>0.5</v>
      </c>
    </row>
    <row r="803" spans="1:3" x14ac:dyDescent="0.25">
      <c r="A803" s="11" t="s">
        <v>608</v>
      </c>
      <c r="B803" s="12" t="s">
        <v>20</v>
      </c>
      <c r="C803" s="5">
        <v>-0.2</v>
      </c>
    </row>
    <row r="804" spans="1:3" x14ac:dyDescent="0.25">
      <c r="A804" s="11" t="s">
        <v>637</v>
      </c>
      <c r="B804" s="12" t="s">
        <v>20</v>
      </c>
      <c r="C804" s="5">
        <v>1.2</v>
      </c>
    </row>
    <row r="805" spans="1:3" x14ac:dyDescent="0.25">
      <c r="A805" s="11" t="s">
        <v>640</v>
      </c>
      <c r="B805" s="12" t="s">
        <v>20</v>
      </c>
      <c r="C805" s="5">
        <v>0.1</v>
      </c>
    </row>
    <row r="806" spans="1:3" x14ac:dyDescent="0.25">
      <c r="A806" s="11" t="s">
        <v>643</v>
      </c>
      <c r="B806" s="12" t="s">
        <v>20</v>
      </c>
      <c r="C806" s="5">
        <v>1.1000000000000001</v>
      </c>
    </row>
    <row r="807" spans="1:3" x14ac:dyDescent="0.25">
      <c r="A807" s="11" t="s">
        <v>645</v>
      </c>
      <c r="B807" s="12" t="s">
        <v>20</v>
      </c>
      <c r="C807" s="5">
        <v>0.1</v>
      </c>
    </row>
    <row r="808" spans="1:3" x14ac:dyDescent="0.25">
      <c r="A808" s="11" t="s">
        <v>656</v>
      </c>
      <c r="B808" s="12" t="s">
        <v>20</v>
      </c>
      <c r="C808" s="5">
        <v>0</v>
      </c>
    </row>
    <row r="809" spans="1:3" x14ac:dyDescent="0.25">
      <c r="A809" s="11" t="s">
        <v>661</v>
      </c>
      <c r="B809" s="12" t="s">
        <v>20</v>
      </c>
      <c r="C809" s="5">
        <v>0.6</v>
      </c>
    </row>
    <row r="810" spans="1:3" x14ac:dyDescent="0.25">
      <c r="A810" s="11" t="s">
        <v>682</v>
      </c>
      <c r="B810" s="12" t="s">
        <v>20</v>
      </c>
      <c r="C810" s="5">
        <v>0.6</v>
      </c>
    </row>
    <row r="811" spans="1:3" x14ac:dyDescent="0.25">
      <c r="A811" s="11" t="s">
        <v>722</v>
      </c>
      <c r="B811" s="12" t="s">
        <v>20</v>
      </c>
      <c r="C811" s="5">
        <v>0</v>
      </c>
    </row>
    <row r="812" spans="1:3" x14ac:dyDescent="0.25">
      <c r="A812" s="11" t="s">
        <v>728</v>
      </c>
      <c r="B812" s="12" t="s">
        <v>20</v>
      </c>
      <c r="C812" s="5">
        <v>3.4</v>
      </c>
    </row>
    <row r="813" spans="1:3" x14ac:dyDescent="0.25">
      <c r="A813" s="11" t="s">
        <v>735</v>
      </c>
      <c r="B813" s="12" t="s">
        <v>20</v>
      </c>
      <c r="C813" s="5">
        <v>2.6</v>
      </c>
    </row>
    <row r="814" spans="1:3" x14ac:dyDescent="0.25">
      <c r="A814" s="11" t="s">
        <v>738</v>
      </c>
      <c r="B814" s="12" t="s">
        <v>20</v>
      </c>
      <c r="C814" s="5">
        <v>0</v>
      </c>
    </row>
    <row r="815" spans="1:3" x14ac:dyDescent="0.25">
      <c r="A815" s="11" t="s">
        <v>763</v>
      </c>
      <c r="B815" s="12" t="s">
        <v>20</v>
      </c>
      <c r="C815" s="5">
        <v>0.9</v>
      </c>
    </row>
    <row r="816" spans="1:3" x14ac:dyDescent="0.25">
      <c r="A816" s="11" t="s">
        <v>780</v>
      </c>
      <c r="B816" s="12" t="s">
        <v>20</v>
      </c>
      <c r="C816" s="5">
        <v>0.1</v>
      </c>
    </row>
    <row r="817" spans="1:3" x14ac:dyDescent="0.25">
      <c r="A817" s="11" t="s">
        <v>781</v>
      </c>
      <c r="B817" s="12" t="s">
        <v>20</v>
      </c>
      <c r="C817" s="5">
        <v>-0.2</v>
      </c>
    </row>
    <row r="818" spans="1:3" x14ac:dyDescent="0.25">
      <c r="A818" s="11" t="s">
        <v>810</v>
      </c>
      <c r="B818" s="12" t="s">
        <v>20</v>
      </c>
      <c r="C818" s="5">
        <v>-0.1</v>
      </c>
    </row>
    <row r="819" spans="1:3" x14ac:dyDescent="0.25">
      <c r="A819" s="11" t="s">
        <v>818</v>
      </c>
      <c r="B819" s="12" t="s">
        <v>20</v>
      </c>
      <c r="C819" s="5">
        <v>0.1</v>
      </c>
    </row>
    <row r="820" spans="1:3" x14ac:dyDescent="0.25">
      <c r="A820" s="11" t="s">
        <v>821</v>
      </c>
      <c r="B820" s="12" t="s">
        <v>20</v>
      </c>
      <c r="C820" s="5">
        <v>0.9</v>
      </c>
    </row>
    <row r="821" spans="1:3" x14ac:dyDescent="0.25">
      <c r="A821" s="11" t="s">
        <v>835</v>
      </c>
      <c r="B821" s="12" t="s">
        <v>20</v>
      </c>
      <c r="C821" s="5">
        <v>-0.1</v>
      </c>
    </row>
    <row r="822" spans="1:3" x14ac:dyDescent="0.25">
      <c r="A822" s="11" t="s">
        <v>836</v>
      </c>
      <c r="B822" s="12" t="s">
        <v>20</v>
      </c>
      <c r="C822" s="5">
        <v>0.1</v>
      </c>
    </row>
    <row r="823" spans="1:3" x14ac:dyDescent="0.25">
      <c r="A823" s="11" t="s">
        <v>839</v>
      </c>
      <c r="B823" s="12" t="s">
        <v>20</v>
      </c>
      <c r="C823" s="5">
        <v>-0.2</v>
      </c>
    </row>
    <row r="824" spans="1:3" x14ac:dyDescent="0.25">
      <c r="A824" s="11" t="s">
        <v>844</v>
      </c>
      <c r="B824" s="12" t="s">
        <v>20</v>
      </c>
      <c r="C824" s="5">
        <v>0</v>
      </c>
    </row>
    <row r="825" spans="1:3" x14ac:dyDescent="0.25">
      <c r="A825" s="11" t="s">
        <v>853</v>
      </c>
      <c r="B825" s="12" t="s">
        <v>20</v>
      </c>
      <c r="C825" s="5">
        <v>-0.2</v>
      </c>
    </row>
    <row r="826" spans="1:3" x14ac:dyDescent="0.25">
      <c r="A826" s="11" t="s">
        <v>878</v>
      </c>
      <c r="B826" s="12" t="s">
        <v>20</v>
      </c>
      <c r="C826" s="5">
        <v>1.2</v>
      </c>
    </row>
    <row r="827" spans="1:3" x14ac:dyDescent="0.25">
      <c r="A827" s="11" t="s">
        <v>880</v>
      </c>
      <c r="B827" s="12" t="s">
        <v>20</v>
      </c>
      <c r="C827" s="5">
        <v>0.2</v>
      </c>
    </row>
    <row r="828" spans="1:3" x14ac:dyDescent="0.25">
      <c r="A828" s="11" t="s">
        <v>894</v>
      </c>
      <c r="B828" s="12" t="s">
        <v>20</v>
      </c>
      <c r="C828" s="5">
        <v>0.6</v>
      </c>
    </row>
    <row r="829" spans="1:3" x14ac:dyDescent="0.25">
      <c r="A829" s="11" t="s">
        <v>898</v>
      </c>
      <c r="B829" s="12" t="s">
        <v>20</v>
      </c>
      <c r="C829" s="5">
        <v>0.1</v>
      </c>
    </row>
    <row r="830" spans="1:3" x14ac:dyDescent="0.25">
      <c r="A830" s="11" t="s">
        <v>899</v>
      </c>
      <c r="B830" s="12" t="s">
        <v>20</v>
      </c>
      <c r="C830" s="5">
        <v>-0.3</v>
      </c>
    </row>
    <row r="831" spans="1:3" x14ac:dyDescent="0.25">
      <c r="A831" s="11" t="s">
        <v>901</v>
      </c>
      <c r="B831" s="12" t="s">
        <v>20</v>
      </c>
      <c r="C831" s="5">
        <v>-0.1</v>
      </c>
    </row>
    <row r="832" spans="1:3" x14ac:dyDescent="0.25">
      <c r="A832" s="11" t="s">
        <v>910</v>
      </c>
      <c r="B832" s="12" t="s">
        <v>20</v>
      </c>
      <c r="C832" s="5">
        <v>0.2</v>
      </c>
    </row>
    <row r="833" spans="1:3" x14ac:dyDescent="0.25">
      <c r="A833" s="11" t="s">
        <v>911</v>
      </c>
      <c r="B833" s="12" t="s">
        <v>20</v>
      </c>
      <c r="C833" s="5">
        <v>0</v>
      </c>
    </row>
    <row r="834" spans="1:3" x14ac:dyDescent="0.25">
      <c r="A834" s="11" t="s">
        <v>928</v>
      </c>
      <c r="B834" s="12" t="s">
        <v>20</v>
      </c>
      <c r="C834" s="5">
        <v>0.5</v>
      </c>
    </row>
    <row r="835" spans="1:3" x14ac:dyDescent="0.25">
      <c r="A835" s="11" t="s">
        <v>938</v>
      </c>
      <c r="B835" s="12" t="s">
        <v>20</v>
      </c>
      <c r="C835" s="5">
        <v>0.9</v>
      </c>
    </row>
    <row r="836" spans="1:3" x14ac:dyDescent="0.25">
      <c r="A836" s="11" t="s">
        <v>942</v>
      </c>
      <c r="B836" s="12" t="s">
        <v>20</v>
      </c>
      <c r="C836" s="5">
        <v>0.1</v>
      </c>
    </row>
    <row r="837" spans="1:3" x14ac:dyDescent="0.25">
      <c r="A837" s="11" t="s">
        <v>969</v>
      </c>
      <c r="B837" s="12" t="s">
        <v>20</v>
      </c>
      <c r="C837" s="5">
        <v>0.9</v>
      </c>
    </row>
    <row r="838" spans="1:3" x14ac:dyDescent="0.25">
      <c r="A838" s="11" t="s">
        <v>974</v>
      </c>
      <c r="B838" s="12" t="s">
        <v>20</v>
      </c>
      <c r="C838" s="5">
        <v>-0.2</v>
      </c>
    </row>
    <row r="839" spans="1:3" x14ac:dyDescent="0.25">
      <c r="A839" s="11" t="s">
        <v>979</v>
      </c>
      <c r="B839" s="12" t="s">
        <v>20</v>
      </c>
      <c r="C839" s="5">
        <v>0.1</v>
      </c>
    </row>
    <row r="840" spans="1:3" x14ac:dyDescent="0.25">
      <c r="A840" s="11" t="s">
        <v>987</v>
      </c>
      <c r="B840" s="12" t="s">
        <v>20</v>
      </c>
      <c r="C840" s="5">
        <v>0</v>
      </c>
    </row>
    <row r="841" spans="1:3" x14ac:dyDescent="0.25">
      <c r="A841" s="11" t="s">
        <v>1004</v>
      </c>
      <c r="B841" s="12" t="s">
        <v>20</v>
      </c>
      <c r="C841" s="5">
        <v>-0.1</v>
      </c>
    </row>
    <row r="842" spans="1:3" x14ac:dyDescent="0.25">
      <c r="A842" s="11" t="s">
        <v>1050</v>
      </c>
      <c r="B842" s="12" t="s">
        <v>20</v>
      </c>
      <c r="C842" s="5">
        <v>0.6</v>
      </c>
    </row>
    <row r="843" spans="1:3" x14ac:dyDescent="0.25">
      <c r="A843" s="11" t="s">
        <v>1058</v>
      </c>
      <c r="B843" s="12" t="s">
        <v>20</v>
      </c>
      <c r="C843" s="5">
        <v>0.3</v>
      </c>
    </row>
    <row r="844" spans="1:3" x14ac:dyDescent="0.25">
      <c r="A844" s="11" t="s">
        <v>1081</v>
      </c>
      <c r="B844" s="12" t="s">
        <v>20</v>
      </c>
      <c r="C844" s="5">
        <v>0</v>
      </c>
    </row>
    <row r="845" spans="1:3" x14ac:dyDescent="0.25">
      <c r="A845" s="11" t="s">
        <v>1108</v>
      </c>
      <c r="B845" s="12" t="s">
        <v>20</v>
      </c>
      <c r="C845" s="5">
        <v>0.2</v>
      </c>
    </row>
    <row r="846" spans="1:3" x14ac:dyDescent="0.25">
      <c r="A846" s="11" t="s">
        <v>1113</v>
      </c>
      <c r="B846" s="12" t="s">
        <v>20</v>
      </c>
      <c r="C846" s="5">
        <v>0</v>
      </c>
    </row>
    <row r="847" spans="1:3" x14ac:dyDescent="0.25">
      <c r="A847" s="11" t="s">
        <v>1124</v>
      </c>
      <c r="B847" s="12" t="s">
        <v>20</v>
      </c>
      <c r="C847" s="5">
        <v>0.4</v>
      </c>
    </row>
    <row r="848" spans="1:3" x14ac:dyDescent="0.25">
      <c r="A848" s="11" t="s">
        <v>1152</v>
      </c>
      <c r="B848" s="12" t="s">
        <v>20</v>
      </c>
      <c r="C848" s="5">
        <v>0.2</v>
      </c>
    </row>
    <row r="849" spans="1:3" x14ac:dyDescent="0.25">
      <c r="A849" s="11" t="s">
        <v>1167</v>
      </c>
      <c r="B849" s="12" t="s">
        <v>20</v>
      </c>
      <c r="C849" s="5">
        <v>0.7</v>
      </c>
    </row>
    <row r="850" spans="1:3" x14ac:dyDescent="0.25">
      <c r="A850" s="11" t="s">
        <v>1212</v>
      </c>
      <c r="B850" s="12" t="s">
        <v>20</v>
      </c>
      <c r="C850" s="5">
        <v>0.1</v>
      </c>
    </row>
    <row r="851" spans="1:3" x14ac:dyDescent="0.25">
      <c r="A851" s="11" t="s">
        <v>1224</v>
      </c>
      <c r="B851" s="12" t="s">
        <v>20</v>
      </c>
      <c r="C851" s="5">
        <v>0.2</v>
      </c>
    </row>
    <row r="852" spans="1:3" x14ac:dyDescent="0.25">
      <c r="A852" s="11" t="s">
        <v>1228</v>
      </c>
      <c r="B852" s="12" t="s">
        <v>20</v>
      </c>
      <c r="C852" s="5">
        <v>1</v>
      </c>
    </row>
    <row r="853" spans="1:3" x14ac:dyDescent="0.25">
      <c r="A853" s="11" t="s">
        <v>1276</v>
      </c>
      <c r="B853" s="12" t="s">
        <v>20</v>
      </c>
      <c r="C853" s="5">
        <v>0.6</v>
      </c>
    </row>
    <row r="854" spans="1:3" x14ac:dyDescent="0.25">
      <c r="A854" s="11" t="s">
        <v>1293</v>
      </c>
      <c r="B854" s="12" t="s">
        <v>20</v>
      </c>
      <c r="C854" s="5">
        <v>3</v>
      </c>
    </row>
    <row r="855" spans="1:3" x14ac:dyDescent="0.25">
      <c r="A855" s="11" t="s">
        <v>1302</v>
      </c>
      <c r="B855" s="12" t="s">
        <v>20</v>
      </c>
      <c r="C855" s="5">
        <v>0.3</v>
      </c>
    </row>
    <row r="856" spans="1:3" x14ac:dyDescent="0.25">
      <c r="A856" s="11" t="s">
        <v>1318</v>
      </c>
      <c r="B856" s="12" t="s">
        <v>20</v>
      </c>
      <c r="C856" s="5">
        <v>-0.1</v>
      </c>
    </row>
    <row r="857" spans="1:3" x14ac:dyDescent="0.25">
      <c r="A857" s="11" t="s">
        <v>1390</v>
      </c>
      <c r="B857" s="12" t="s">
        <v>20</v>
      </c>
      <c r="C857" s="5">
        <v>2.4</v>
      </c>
    </row>
    <row r="858" spans="1:3" x14ac:dyDescent="0.25">
      <c r="A858" s="11" t="s">
        <v>1409</v>
      </c>
      <c r="B858" s="12" t="s">
        <v>20</v>
      </c>
      <c r="C858" s="5">
        <v>0.2</v>
      </c>
    </row>
    <row r="859" spans="1:3" x14ac:dyDescent="0.25">
      <c r="A859" s="11" t="s">
        <v>1420</v>
      </c>
      <c r="B859" s="12" t="s">
        <v>20</v>
      </c>
      <c r="C859" s="5">
        <v>0.3</v>
      </c>
    </row>
    <row r="860" spans="1:3" x14ac:dyDescent="0.25">
      <c r="A860" s="11" t="s">
        <v>1439</v>
      </c>
      <c r="B860" s="12" t="s">
        <v>20</v>
      </c>
      <c r="C860" s="5">
        <v>-0.2</v>
      </c>
    </row>
    <row r="861" spans="1:3" x14ac:dyDescent="0.25">
      <c r="A861" s="11" t="s">
        <v>1483</v>
      </c>
      <c r="B861" s="12" t="s">
        <v>20</v>
      </c>
      <c r="C861" s="5">
        <v>5.4</v>
      </c>
    </row>
    <row r="862" spans="1:3" x14ac:dyDescent="0.25">
      <c r="A862" s="11" t="s">
        <v>1489</v>
      </c>
      <c r="B862" s="12" t="s">
        <v>20</v>
      </c>
      <c r="C862" s="5">
        <v>2.4</v>
      </c>
    </row>
    <row r="863" spans="1:3" x14ac:dyDescent="0.25">
      <c r="A863" s="11" t="s">
        <v>1499</v>
      </c>
      <c r="B863" s="12" t="s">
        <v>20</v>
      </c>
      <c r="C863" s="5">
        <v>0.5</v>
      </c>
    </row>
    <row r="864" spans="1:3" x14ac:dyDescent="0.25">
      <c r="A864" s="11" t="s">
        <v>1504</v>
      </c>
      <c r="B864" s="12" t="s">
        <v>20</v>
      </c>
      <c r="C864" s="5">
        <v>1.1000000000000001</v>
      </c>
    </row>
    <row r="865" spans="1:3" x14ac:dyDescent="0.25">
      <c r="A865" s="11" t="s">
        <v>1520</v>
      </c>
      <c r="B865" s="12" t="s">
        <v>20</v>
      </c>
      <c r="C865" s="5">
        <v>0.2</v>
      </c>
    </row>
    <row r="866" spans="1:3" x14ac:dyDescent="0.25">
      <c r="A866" s="11" t="s">
        <v>1545</v>
      </c>
      <c r="B866" s="12" t="s">
        <v>20</v>
      </c>
      <c r="C866" s="5">
        <v>0.3</v>
      </c>
    </row>
    <row r="867" spans="1:3" x14ac:dyDescent="0.25">
      <c r="A867" s="11" t="s">
        <v>13</v>
      </c>
      <c r="B867" s="12" t="s">
        <v>14</v>
      </c>
      <c r="C867" s="5">
        <v>0.9</v>
      </c>
    </row>
    <row r="868" spans="1:3" x14ac:dyDescent="0.25">
      <c r="A868" s="11" t="s">
        <v>63</v>
      </c>
      <c r="B868" s="12" t="s">
        <v>14</v>
      </c>
      <c r="C868" s="5">
        <v>0.1</v>
      </c>
    </row>
    <row r="869" spans="1:3" x14ac:dyDescent="0.25">
      <c r="A869" s="11" t="s">
        <v>98</v>
      </c>
      <c r="B869" s="12" t="s">
        <v>14</v>
      </c>
      <c r="C869" s="5">
        <v>0.8</v>
      </c>
    </row>
    <row r="870" spans="1:3" x14ac:dyDescent="0.25">
      <c r="A870" s="11" t="s">
        <v>104</v>
      </c>
      <c r="B870" s="12" t="s">
        <v>14</v>
      </c>
      <c r="C870" s="5">
        <v>0.9</v>
      </c>
    </row>
    <row r="871" spans="1:3" x14ac:dyDescent="0.25">
      <c r="A871" s="11" t="s">
        <v>119</v>
      </c>
      <c r="B871" s="12" t="s">
        <v>14</v>
      </c>
      <c r="C871" s="5">
        <v>1</v>
      </c>
    </row>
    <row r="872" spans="1:3" x14ac:dyDescent="0.25">
      <c r="A872" s="11" t="s">
        <v>153</v>
      </c>
      <c r="B872" s="12" t="s">
        <v>14</v>
      </c>
      <c r="C872" s="5">
        <v>0.4</v>
      </c>
    </row>
    <row r="873" spans="1:3" x14ac:dyDescent="0.25">
      <c r="A873" s="11" t="s">
        <v>179</v>
      </c>
      <c r="B873" s="12" t="s">
        <v>14</v>
      </c>
      <c r="C873" s="5">
        <v>0.1</v>
      </c>
    </row>
    <row r="874" spans="1:3" x14ac:dyDescent="0.25">
      <c r="A874" s="11" t="s">
        <v>200</v>
      </c>
      <c r="B874" s="12" t="s">
        <v>14</v>
      </c>
      <c r="C874" s="5">
        <v>1.9</v>
      </c>
    </row>
    <row r="875" spans="1:3" x14ac:dyDescent="0.25">
      <c r="A875" s="11" t="s">
        <v>258</v>
      </c>
      <c r="B875" s="12" t="s">
        <v>14</v>
      </c>
      <c r="C875" s="5">
        <v>0.7</v>
      </c>
    </row>
    <row r="876" spans="1:3" x14ac:dyDescent="0.25">
      <c r="A876" s="11" t="s">
        <v>260</v>
      </c>
      <c r="B876" s="12" t="s">
        <v>14</v>
      </c>
      <c r="C876" s="5">
        <v>0.8</v>
      </c>
    </row>
    <row r="877" spans="1:3" x14ac:dyDescent="0.25">
      <c r="A877" s="11" t="s">
        <v>340</v>
      </c>
      <c r="B877" s="12" t="s">
        <v>14</v>
      </c>
      <c r="C877" s="5">
        <v>-0.1</v>
      </c>
    </row>
    <row r="878" spans="1:3" x14ac:dyDescent="0.25">
      <c r="A878" s="11" t="s">
        <v>378</v>
      </c>
      <c r="B878" s="12" t="s">
        <v>14</v>
      </c>
      <c r="C878" s="5">
        <v>0</v>
      </c>
    </row>
    <row r="879" spans="1:3" x14ac:dyDescent="0.25">
      <c r="A879" s="11" t="s">
        <v>432</v>
      </c>
      <c r="B879" s="12" t="s">
        <v>14</v>
      </c>
      <c r="C879" s="5">
        <v>0.1</v>
      </c>
    </row>
    <row r="880" spans="1:3" x14ac:dyDescent="0.25">
      <c r="A880" s="11" t="s">
        <v>479</v>
      </c>
      <c r="B880" s="12" t="s">
        <v>14</v>
      </c>
      <c r="C880" s="5">
        <v>2.8</v>
      </c>
    </row>
    <row r="881" spans="1:3" x14ac:dyDescent="0.25">
      <c r="A881" s="11" t="s">
        <v>480</v>
      </c>
      <c r="B881" s="12" t="s">
        <v>14</v>
      </c>
      <c r="C881" s="5">
        <v>-0.1</v>
      </c>
    </row>
    <row r="882" spans="1:3" x14ac:dyDescent="0.25">
      <c r="A882" s="11" t="s">
        <v>508</v>
      </c>
      <c r="B882" s="12" t="s">
        <v>14</v>
      </c>
      <c r="C882" s="5">
        <v>2.4</v>
      </c>
    </row>
    <row r="883" spans="1:3" x14ac:dyDescent="0.25">
      <c r="A883" s="11" t="s">
        <v>539</v>
      </c>
      <c r="B883" s="12" t="s">
        <v>14</v>
      </c>
      <c r="C883" s="5">
        <v>-0.1</v>
      </c>
    </row>
    <row r="884" spans="1:3" x14ac:dyDescent="0.25">
      <c r="A884" s="11" t="s">
        <v>596</v>
      </c>
      <c r="B884" s="12" t="s">
        <v>14</v>
      </c>
      <c r="C884" s="5">
        <v>0.4</v>
      </c>
    </row>
    <row r="885" spans="1:3" x14ac:dyDescent="0.25">
      <c r="A885" s="11" t="s">
        <v>700</v>
      </c>
      <c r="B885" s="12" t="s">
        <v>14</v>
      </c>
      <c r="C885" s="5">
        <v>1.3</v>
      </c>
    </row>
    <row r="886" spans="1:3" x14ac:dyDescent="0.25">
      <c r="A886" s="11" t="s">
        <v>701</v>
      </c>
      <c r="B886" s="12" t="s">
        <v>14</v>
      </c>
      <c r="C886" s="5">
        <v>0.3</v>
      </c>
    </row>
    <row r="887" spans="1:3" x14ac:dyDescent="0.25">
      <c r="A887" s="11" t="s">
        <v>723</v>
      </c>
      <c r="B887" s="12" t="s">
        <v>14</v>
      </c>
      <c r="C887" s="5">
        <v>0</v>
      </c>
    </row>
    <row r="888" spans="1:3" x14ac:dyDescent="0.25">
      <c r="A888" s="11" t="s">
        <v>730</v>
      </c>
      <c r="B888" s="12" t="s">
        <v>14</v>
      </c>
      <c r="C888" s="5">
        <v>0</v>
      </c>
    </row>
    <row r="889" spans="1:3" x14ac:dyDescent="0.25">
      <c r="A889" s="11" t="s">
        <v>731</v>
      </c>
      <c r="B889" s="12" t="s">
        <v>14</v>
      </c>
      <c r="C889" s="5">
        <v>4.5</v>
      </c>
    </row>
    <row r="890" spans="1:3" x14ac:dyDescent="0.25">
      <c r="A890" s="11" t="s">
        <v>794</v>
      </c>
      <c r="B890" s="12" t="s">
        <v>14</v>
      </c>
      <c r="C890" s="5">
        <v>2.2000000000000002</v>
      </c>
    </row>
    <row r="891" spans="1:3" x14ac:dyDescent="0.25">
      <c r="A891" s="11" t="s">
        <v>795</v>
      </c>
      <c r="B891" s="12" t="s">
        <v>14</v>
      </c>
      <c r="C891" s="5">
        <v>1.5</v>
      </c>
    </row>
    <row r="892" spans="1:3" x14ac:dyDescent="0.25">
      <c r="A892" s="11" t="s">
        <v>813</v>
      </c>
      <c r="B892" s="12" t="s">
        <v>14</v>
      </c>
      <c r="C892" s="5">
        <v>1.4</v>
      </c>
    </row>
    <row r="893" spans="1:3" x14ac:dyDescent="0.25">
      <c r="A893" s="11" t="s">
        <v>845</v>
      </c>
      <c r="B893" s="12" t="s">
        <v>14</v>
      </c>
      <c r="C893" s="5">
        <v>4.4000000000000004</v>
      </c>
    </row>
    <row r="894" spans="1:3" x14ac:dyDescent="0.25">
      <c r="A894" s="11" t="s">
        <v>851</v>
      </c>
      <c r="B894" s="12" t="s">
        <v>14</v>
      </c>
      <c r="C894" s="5">
        <v>0.4</v>
      </c>
    </row>
    <row r="895" spans="1:3" x14ac:dyDescent="0.25">
      <c r="A895" s="11" t="s">
        <v>879</v>
      </c>
      <c r="B895" s="12" t="s">
        <v>14</v>
      </c>
      <c r="C895" s="5">
        <v>0</v>
      </c>
    </row>
    <row r="896" spans="1:3" x14ac:dyDescent="0.25">
      <c r="A896" s="11" t="s">
        <v>978</v>
      </c>
      <c r="B896" s="12" t="s">
        <v>14</v>
      </c>
      <c r="C896" s="5">
        <v>0.2</v>
      </c>
    </row>
    <row r="897" spans="1:3" x14ac:dyDescent="0.25">
      <c r="A897" s="11" t="s">
        <v>1000</v>
      </c>
      <c r="B897" s="12" t="s">
        <v>14</v>
      </c>
      <c r="C897" s="5">
        <v>0.5</v>
      </c>
    </row>
    <row r="898" spans="1:3" x14ac:dyDescent="0.25">
      <c r="A898" s="11" t="s">
        <v>1068</v>
      </c>
      <c r="B898" s="12" t="s">
        <v>14</v>
      </c>
      <c r="C898" s="5">
        <v>2.5</v>
      </c>
    </row>
    <row r="899" spans="1:3" x14ac:dyDescent="0.25">
      <c r="A899" s="11" t="s">
        <v>1078</v>
      </c>
      <c r="B899" s="12" t="s">
        <v>14</v>
      </c>
      <c r="C899" s="5">
        <v>0.7</v>
      </c>
    </row>
    <row r="900" spans="1:3" x14ac:dyDescent="0.25">
      <c r="A900" s="11" t="s">
        <v>1135</v>
      </c>
      <c r="B900" s="12" t="s">
        <v>14</v>
      </c>
      <c r="C900" s="5">
        <v>1</v>
      </c>
    </row>
    <row r="901" spans="1:3" x14ac:dyDescent="0.25">
      <c r="A901" s="11" t="s">
        <v>1140</v>
      </c>
      <c r="B901" s="12" t="s">
        <v>14</v>
      </c>
      <c r="C901" s="5">
        <v>0.4</v>
      </c>
    </row>
    <row r="902" spans="1:3" x14ac:dyDescent="0.25">
      <c r="A902" s="11" t="s">
        <v>1182</v>
      </c>
      <c r="B902" s="12" t="s">
        <v>14</v>
      </c>
      <c r="C902" s="5">
        <v>1.2</v>
      </c>
    </row>
    <row r="903" spans="1:3" x14ac:dyDescent="0.25">
      <c r="A903" s="11" t="s">
        <v>1195</v>
      </c>
      <c r="B903" s="12" t="s">
        <v>14</v>
      </c>
      <c r="C903" s="5">
        <v>-0.1</v>
      </c>
    </row>
    <row r="904" spans="1:3" x14ac:dyDescent="0.25">
      <c r="A904" s="11" t="s">
        <v>1232</v>
      </c>
      <c r="B904" s="12" t="s">
        <v>14</v>
      </c>
      <c r="C904" s="5">
        <v>0.7</v>
      </c>
    </row>
    <row r="905" spans="1:3" x14ac:dyDescent="0.25">
      <c r="A905" s="11" t="s">
        <v>1321</v>
      </c>
      <c r="B905" s="12" t="s">
        <v>14</v>
      </c>
      <c r="C905" s="5">
        <v>1.9</v>
      </c>
    </row>
    <row r="906" spans="1:3" x14ac:dyDescent="0.25">
      <c r="A906" s="11" t="s">
        <v>1323</v>
      </c>
      <c r="B906" s="12" t="s">
        <v>14</v>
      </c>
      <c r="C906" s="5">
        <v>1.1000000000000001</v>
      </c>
    </row>
    <row r="907" spans="1:3" x14ac:dyDescent="0.25">
      <c r="A907" s="11" t="s">
        <v>1328</v>
      </c>
      <c r="B907" s="12" t="s">
        <v>14</v>
      </c>
      <c r="C907" s="5">
        <v>0.4</v>
      </c>
    </row>
    <row r="908" spans="1:3" x14ac:dyDescent="0.25">
      <c r="A908" s="11" t="s">
        <v>1329</v>
      </c>
      <c r="B908" s="12" t="s">
        <v>14</v>
      </c>
      <c r="C908" s="5">
        <v>0</v>
      </c>
    </row>
    <row r="909" spans="1:3" x14ac:dyDescent="0.25">
      <c r="A909" s="11" t="s">
        <v>1330</v>
      </c>
      <c r="B909" s="12" t="s">
        <v>14</v>
      </c>
      <c r="C909" s="5">
        <v>2</v>
      </c>
    </row>
    <row r="910" spans="1:3" x14ac:dyDescent="0.25">
      <c r="A910" s="11" t="s">
        <v>1333</v>
      </c>
      <c r="B910" s="12" t="s">
        <v>14</v>
      </c>
      <c r="C910" s="5">
        <v>-0.1</v>
      </c>
    </row>
    <row r="911" spans="1:3" x14ac:dyDescent="0.25">
      <c r="A911" s="11" t="s">
        <v>1338</v>
      </c>
      <c r="B911" s="12" t="s">
        <v>14</v>
      </c>
      <c r="C911" s="5">
        <v>1</v>
      </c>
    </row>
    <row r="912" spans="1:3" x14ac:dyDescent="0.25">
      <c r="A912" s="11" t="s">
        <v>1339</v>
      </c>
      <c r="B912" s="12" t="s">
        <v>14</v>
      </c>
      <c r="C912" s="5">
        <v>2.2999999999999998</v>
      </c>
    </row>
    <row r="913" spans="1:3" x14ac:dyDescent="0.25">
      <c r="A913" s="11" t="s">
        <v>1341</v>
      </c>
      <c r="B913" s="12" t="s">
        <v>14</v>
      </c>
      <c r="C913" s="5">
        <v>1.2</v>
      </c>
    </row>
    <row r="914" spans="1:3" x14ac:dyDescent="0.25">
      <c r="A914" s="11" t="s">
        <v>1385</v>
      </c>
      <c r="B914" s="12" t="s">
        <v>14</v>
      </c>
      <c r="C914" s="5">
        <v>0.9</v>
      </c>
    </row>
    <row r="915" spans="1:3" x14ac:dyDescent="0.25">
      <c r="A915" s="11" t="s">
        <v>1395</v>
      </c>
      <c r="B915" s="12" t="s">
        <v>14</v>
      </c>
      <c r="C915" s="5">
        <v>1.3</v>
      </c>
    </row>
    <row r="916" spans="1:3" x14ac:dyDescent="0.25">
      <c r="A916" s="11" t="s">
        <v>1440</v>
      </c>
      <c r="B916" s="12" t="s">
        <v>14</v>
      </c>
      <c r="C916" s="5">
        <v>1.1000000000000001</v>
      </c>
    </row>
    <row r="917" spans="1:3" x14ac:dyDescent="0.25">
      <c r="A917" s="11" t="s">
        <v>1456</v>
      </c>
      <c r="B917" s="12" t="s">
        <v>14</v>
      </c>
      <c r="C917" s="5">
        <v>0.8</v>
      </c>
    </row>
    <row r="918" spans="1:3" x14ac:dyDescent="0.25">
      <c r="A918" s="11" t="s">
        <v>1459</v>
      </c>
      <c r="B918" s="12" t="s">
        <v>14</v>
      </c>
      <c r="C918" s="5">
        <v>1.3</v>
      </c>
    </row>
    <row r="919" spans="1:3" x14ac:dyDescent="0.25">
      <c r="A919" s="11" t="s">
        <v>1490</v>
      </c>
      <c r="B919" s="12" t="s">
        <v>14</v>
      </c>
      <c r="C919" s="5">
        <v>-0.3</v>
      </c>
    </row>
    <row r="920" spans="1:3" x14ac:dyDescent="0.25">
      <c r="A920" s="11" t="s">
        <v>1505</v>
      </c>
      <c r="B920" s="12" t="s">
        <v>14</v>
      </c>
      <c r="C920" s="5">
        <v>0.4</v>
      </c>
    </row>
    <row r="921" spans="1:3" x14ac:dyDescent="0.25">
      <c r="A921" s="11" t="s">
        <v>1508</v>
      </c>
      <c r="B921" s="12" t="s">
        <v>14</v>
      </c>
      <c r="C921" s="5">
        <v>0.5</v>
      </c>
    </row>
    <row r="922" spans="1:3" x14ac:dyDescent="0.25">
      <c r="A922" s="11" t="s">
        <v>1509</v>
      </c>
      <c r="B922" s="12" t="s">
        <v>14</v>
      </c>
      <c r="C922" s="5">
        <v>0.3</v>
      </c>
    </row>
    <row r="923" spans="1:3" x14ac:dyDescent="0.25">
      <c r="A923" s="11" t="s">
        <v>1510</v>
      </c>
      <c r="B923" s="12" t="s">
        <v>14</v>
      </c>
      <c r="C923" s="5">
        <v>0.1</v>
      </c>
    </row>
    <row r="924" spans="1:3" x14ac:dyDescent="0.25">
      <c r="A924" s="11" t="s">
        <v>1537</v>
      </c>
      <c r="B924" s="12" t="s">
        <v>14</v>
      </c>
      <c r="C924" s="5">
        <v>-0.1</v>
      </c>
    </row>
    <row r="925" spans="1:3" x14ac:dyDescent="0.25">
      <c r="A925" s="11" t="s">
        <v>134</v>
      </c>
      <c r="B925" s="12" t="s">
        <v>135</v>
      </c>
      <c r="C925" s="5">
        <v>1.4</v>
      </c>
    </row>
    <row r="926" spans="1:3" x14ac:dyDescent="0.25">
      <c r="A926" s="11" t="s">
        <v>171</v>
      </c>
      <c r="B926" s="12" t="s">
        <v>135</v>
      </c>
      <c r="C926" s="5">
        <v>2.2999999999999998</v>
      </c>
    </row>
    <row r="927" spans="1:3" x14ac:dyDescent="0.25">
      <c r="A927" s="11" t="s">
        <v>223</v>
      </c>
      <c r="B927" s="12" t="s">
        <v>135</v>
      </c>
      <c r="C927" s="5">
        <v>2.8</v>
      </c>
    </row>
    <row r="928" spans="1:3" x14ac:dyDescent="0.25">
      <c r="A928" s="11" t="s">
        <v>468</v>
      </c>
      <c r="B928" s="12" t="s">
        <v>135</v>
      </c>
      <c r="C928" s="5">
        <v>0.1</v>
      </c>
    </row>
    <row r="929" spans="1:3" x14ac:dyDescent="0.25">
      <c r="A929" s="11" t="s">
        <v>505</v>
      </c>
      <c r="B929" s="12" t="s">
        <v>135</v>
      </c>
      <c r="C929" s="5">
        <v>6.8</v>
      </c>
    </row>
    <row r="930" spans="1:3" x14ac:dyDescent="0.25">
      <c r="A930" s="11" t="s">
        <v>538</v>
      </c>
      <c r="B930" s="12" t="s">
        <v>135</v>
      </c>
      <c r="C930" s="5">
        <v>2.7</v>
      </c>
    </row>
    <row r="931" spans="1:3" x14ac:dyDescent="0.25">
      <c r="A931" s="11" t="s">
        <v>628</v>
      </c>
      <c r="B931" s="12" t="s">
        <v>135</v>
      </c>
      <c r="C931" s="5">
        <v>6.6</v>
      </c>
    </row>
    <row r="932" spans="1:3" x14ac:dyDescent="0.25">
      <c r="A932" s="11" t="s">
        <v>629</v>
      </c>
      <c r="B932" s="12" t="s">
        <v>135</v>
      </c>
      <c r="C932" s="5">
        <v>5.2</v>
      </c>
    </row>
    <row r="933" spans="1:3" x14ac:dyDescent="0.25">
      <c r="A933" s="11" t="s">
        <v>945</v>
      </c>
      <c r="B933" s="12" t="s">
        <v>135</v>
      </c>
      <c r="C933" s="5">
        <v>8.3000000000000007</v>
      </c>
    </row>
    <row r="934" spans="1:3" x14ac:dyDescent="0.25">
      <c r="A934" s="11" t="s">
        <v>996</v>
      </c>
      <c r="B934" s="12" t="s">
        <v>135</v>
      </c>
      <c r="C934" s="5">
        <v>7.5</v>
      </c>
    </row>
    <row r="935" spans="1:3" x14ac:dyDescent="0.25">
      <c r="A935" s="11" t="s">
        <v>1030</v>
      </c>
      <c r="B935" s="12" t="s">
        <v>135</v>
      </c>
      <c r="C935" s="5">
        <v>5.3</v>
      </c>
    </row>
    <row r="936" spans="1:3" x14ac:dyDescent="0.25">
      <c r="A936" s="11" t="s">
        <v>1138</v>
      </c>
      <c r="B936" s="12" t="s">
        <v>135</v>
      </c>
      <c r="C936" s="5">
        <v>2.9</v>
      </c>
    </row>
    <row r="937" spans="1:3" x14ac:dyDescent="0.25">
      <c r="A937" s="11" t="s">
        <v>1364</v>
      </c>
      <c r="B937" s="12" t="s">
        <v>135</v>
      </c>
      <c r="C937" s="5">
        <v>13.8</v>
      </c>
    </row>
    <row r="938" spans="1:3" x14ac:dyDescent="0.25">
      <c r="A938" s="11" t="s">
        <v>1547</v>
      </c>
      <c r="B938" s="12" t="s">
        <v>135</v>
      </c>
      <c r="C938" s="5">
        <v>5.0999999999999996</v>
      </c>
    </row>
    <row r="939" spans="1:3" x14ac:dyDescent="0.25">
      <c r="A939" s="11" t="s">
        <v>57</v>
      </c>
      <c r="B939" s="12" t="s">
        <v>58</v>
      </c>
      <c r="C939" s="5">
        <v>1.2</v>
      </c>
    </row>
    <row r="940" spans="1:3" x14ac:dyDescent="0.25">
      <c r="A940" s="11" t="s">
        <v>79</v>
      </c>
      <c r="B940" s="12" t="s">
        <v>58</v>
      </c>
      <c r="C940" s="5">
        <v>1.9</v>
      </c>
    </row>
    <row r="941" spans="1:3" x14ac:dyDescent="0.25">
      <c r="A941" s="11" t="s">
        <v>124</v>
      </c>
      <c r="B941" s="12" t="s">
        <v>58</v>
      </c>
      <c r="C941" s="5">
        <v>3.7</v>
      </c>
    </row>
    <row r="942" spans="1:3" x14ac:dyDescent="0.25">
      <c r="A942" s="11" t="s">
        <v>125</v>
      </c>
      <c r="B942" s="12" t="s">
        <v>58</v>
      </c>
      <c r="C942" s="5">
        <v>4.3</v>
      </c>
    </row>
    <row r="943" spans="1:3" x14ac:dyDescent="0.25">
      <c r="A943" s="11" t="s">
        <v>268</v>
      </c>
      <c r="B943" s="12" t="s">
        <v>58</v>
      </c>
      <c r="C943" s="5">
        <v>0.6</v>
      </c>
    </row>
    <row r="944" spans="1:3" x14ac:dyDescent="0.25">
      <c r="A944" s="11" t="s">
        <v>282</v>
      </c>
      <c r="B944" s="12" t="s">
        <v>58</v>
      </c>
      <c r="C944" s="5">
        <v>2.2999999999999998</v>
      </c>
    </row>
    <row r="945" spans="1:3" x14ac:dyDescent="0.25">
      <c r="A945" s="11" t="s">
        <v>283</v>
      </c>
      <c r="B945" s="12" t="s">
        <v>58</v>
      </c>
      <c r="C945" s="5">
        <v>0.4</v>
      </c>
    </row>
    <row r="946" spans="1:3" x14ac:dyDescent="0.25">
      <c r="A946" s="11" t="s">
        <v>298</v>
      </c>
      <c r="B946" s="12" t="s">
        <v>58</v>
      </c>
      <c r="C946" s="5">
        <v>1</v>
      </c>
    </row>
    <row r="947" spans="1:3" x14ac:dyDescent="0.25">
      <c r="A947" s="11" t="s">
        <v>305</v>
      </c>
      <c r="B947" s="12" t="s">
        <v>58</v>
      </c>
      <c r="C947" s="5">
        <v>1.1000000000000001</v>
      </c>
    </row>
    <row r="948" spans="1:3" x14ac:dyDescent="0.25">
      <c r="A948" s="11" t="s">
        <v>461</v>
      </c>
      <c r="B948" s="12" t="s">
        <v>58</v>
      </c>
      <c r="C948" s="5">
        <v>1.4</v>
      </c>
    </row>
    <row r="949" spans="1:3" x14ac:dyDescent="0.25">
      <c r="A949" s="11" t="s">
        <v>540</v>
      </c>
      <c r="B949" s="12" t="s">
        <v>58</v>
      </c>
      <c r="C949" s="5">
        <v>3.2</v>
      </c>
    </row>
    <row r="950" spans="1:3" x14ac:dyDescent="0.25">
      <c r="A950" s="11" t="s">
        <v>557</v>
      </c>
      <c r="B950" s="12" t="s">
        <v>58</v>
      </c>
      <c r="C950" s="5">
        <v>0.1</v>
      </c>
    </row>
    <row r="951" spans="1:3" x14ac:dyDescent="0.25">
      <c r="A951" s="11" t="s">
        <v>639</v>
      </c>
      <c r="B951" s="12" t="s">
        <v>58</v>
      </c>
      <c r="C951" s="5">
        <v>1.1000000000000001</v>
      </c>
    </row>
    <row r="952" spans="1:3" x14ac:dyDescent="0.25">
      <c r="A952" s="11" t="s">
        <v>687</v>
      </c>
      <c r="B952" s="12" t="s">
        <v>58</v>
      </c>
      <c r="C952" s="5">
        <v>5.4</v>
      </c>
    </row>
    <row r="953" spans="1:3" x14ac:dyDescent="0.25">
      <c r="A953" s="11" t="s">
        <v>761</v>
      </c>
      <c r="B953" s="12" t="s">
        <v>58</v>
      </c>
      <c r="C953" s="5">
        <v>-0.1</v>
      </c>
    </row>
    <row r="954" spans="1:3" x14ac:dyDescent="0.25">
      <c r="A954" s="11" t="s">
        <v>974</v>
      </c>
      <c r="B954" s="12" t="s">
        <v>58</v>
      </c>
      <c r="C954" s="5">
        <v>10.5</v>
      </c>
    </row>
    <row r="955" spans="1:3" x14ac:dyDescent="0.25">
      <c r="A955" s="11" t="s">
        <v>1162</v>
      </c>
      <c r="B955" s="12" t="s">
        <v>58</v>
      </c>
      <c r="C955" s="5">
        <v>7.2</v>
      </c>
    </row>
    <row r="956" spans="1:3" x14ac:dyDescent="0.25">
      <c r="A956" s="11" t="s">
        <v>1170</v>
      </c>
      <c r="B956" s="12" t="s">
        <v>58</v>
      </c>
      <c r="C956" s="5">
        <v>1.5</v>
      </c>
    </row>
    <row r="957" spans="1:3" x14ac:dyDescent="0.25">
      <c r="A957" s="11" t="s">
        <v>1313</v>
      </c>
      <c r="B957" s="12" t="s">
        <v>58</v>
      </c>
      <c r="C957" s="5">
        <v>1.5</v>
      </c>
    </row>
    <row r="958" spans="1:3" x14ac:dyDescent="0.25">
      <c r="A958" s="11" t="s">
        <v>1340</v>
      </c>
      <c r="B958" s="12" t="s">
        <v>58</v>
      </c>
      <c r="C958" s="5">
        <v>1.3</v>
      </c>
    </row>
    <row r="959" spans="1:3" x14ac:dyDescent="0.25">
      <c r="A959" s="11" t="s">
        <v>1379</v>
      </c>
      <c r="B959" s="12" t="s">
        <v>58</v>
      </c>
      <c r="C959" s="5">
        <v>1.3</v>
      </c>
    </row>
    <row r="960" spans="1:3" x14ac:dyDescent="0.25">
      <c r="A960" s="11" t="s">
        <v>1489</v>
      </c>
      <c r="B960" s="12" t="s">
        <v>58</v>
      </c>
      <c r="C960" s="5">
        <v>1.9</v>
      </c>
    </row>
    <row r="961" spans="1:3" x14ac:dyDescent="0.25">
      <c r="A961" s="11" t="s">
        <v>1523</v>
      </c>
      <c r="B961" s="12" t="s">
        <v>58</v>
      </c>
      <c r="C961" s="5">
        <v>4.5999999999999996</v>
      </c>
    </row>
    <row r="962" spans="1:3" x14ac:dyDescent="0.25">
      <c r="A962" s="11" t="s">
        <v>1547</v>
      </c>
      <c r="B962" s="12" t="s">
        <v>58</v>
      </c>
      <c r="C962" s="5">
        <v>0.9</v>
      </c>
    </row>
    <row r="963" spans="1:3" x14ac:dyDescent="0.25">
      <c r="A963" s="11" t="s">
        <v>76</v>
      </c>
      <c r="B963" s="12" t="s">
        <v>77</v>
      </c>
      <c r="C963" s="5">
        <v>1.5</v>
      </c>
    </row>
    <row r="964" spans="1:3" x14ac:dyDescent="0.25">
      <c r="A964" s="11" t="s">
        <v>97</v>
      </c>
      <c r="B964" s="12" t="s">
        <v>77</v>
      </c>
      <c r="C964" s="5">
        <v>0.6</v>
      </c>
    </row>
    <row r="965" spans="1:3" x14ac:dyDescent="0.25">
      <c r="A965" s="11" t="s">
        <v>411</v>
      </c>
      <c r="B965" s="12" t="s">
        <v>77</v>
      </c>
      <c r="C965" s="5">
        <v>2.9</v>
      </c>
    </row>
    <row r="966" spans="1:3" x14ac:dyDescent="0.25">
      <c r="A966" s="11" t="s">
        <v>538</v>
      </c>
      <c r="B966" s="12" t="s">
        <v>77</v>
      </c>
      <c r="C966" s="5">
        <v>0.5</v>
      </c>
    </row>
    <row r="967" spans="1:3" x14ac:dyDescent="0.25">
      <c r="A967" s="11" t="s">
        <v>632</v>
      </c>
      <c r="B967" s="12" t="s">
        <v>77</v>
      </c>
      <c r="C967" s="5">
        <v>1.3</v>
      </c>
    </row>
    <row r="968" spans="1:3" x14ac:dyDescent="0.25">
      <c r="A968" s="11" t="s">
        <v>759</v>
      </c>
      <c r="B968" s="12" t="s">
        <v>77</v>
      </c>
      <c r="C968" s="5">
        <v>0.6</v>
      </c>
    </row>
    <row r="969" spans="1:3" x14ac:dyDescent="0.25">
      <c r="A969" s="11" t="s">
        <v>781</v>
      </c>
      <c r="B969" s="12" t="s">
        <v>77</v>
      </c>
      <c r="C969" s="5">
        <v>1</v>
      </c>
    </row>
    <row r="970" spans="1:3" x14ac:dyDescent="0.25">
      <c r="A970" s="11" t="s">
        <v>844</v>
      </c>
      <c r="B970" s="12" t="s">
        <v>77</v>
      </c>
      <c r="C970" s="5">
        <v>0.4</v>
      </c>
    </row>
    <row r="971" spans="1:3" x14ac:dyDescent="0.25">
      <c r="A971" s="11" t="s">
        <v>1083</v>
      </c>
      <c r="B971" s="12" t="s">
        <v>77</v>
      </c>
      <c r="C971" s="5">
        <v>0.2</v>
      </c>
    </row>
    <row r="972" spans="1:3" x14ac:dyDescent="0.25">
      <c r="A972" s="11" t="s">
        <v>1110</v>
      </c>
      <c r="B972" s="12" t="s">
        <v>77</v>
      </c>
      <c r="C972" s="5">
        <v>0.6</v>
      </c>
    </row>
    <row r="973" spans="1:3" x14ac:dyDescent="0.25">
      <c r="A973" s="11" t="s">
        <v>1129</v>
      </c>
      <c r="B973" s="12" t="s">
        <v>77</v>
      </c>
      <c r="C973" s="5">
        <v>0.1</v>
      </c>
    </row>
    <row r="974" spans="1:3" x14ac:dyDescent="0.25">
      <c r="A974" s="11" t="s">
        <v>1234</v>
      </c>
      <c r="B974" s="12" t="s">
        <v>77</v>
      </c>
      <c r="C974" s="5">
        <v>-0.2</v>
      </c>
    </row>
    <row r="975" spans="1:3" x14ac:dyDescent="0.25">
      <c r="A975" s="11" t="s">
        <v>1313</v>
      </c>
      <c r="B975" s="12" t="s">
        <v>77</v>
      </c>
      <c r="C975" s="5">
        <v>0.5</v>
      </c>
    </row>
    <row r="976" spans="1:3" x14ac:dyDescent="0.25">
      <c r="A976" s="11" t="s">
        <v>1472</v>
      </c>
      <c r="B976" s="12" t="s">
        <v>77</v>
      </c>
      <c r="C976" s="5">
        <v>1.5</v>
      </c>
    </row>
    <row r="977" spans="1:3" x14ac:dyDescent="0.25">
      <c r="A977" s="11" t="s">
        <v>1489</v>
      </c>
      <c r="B977" s="12" t="s">
        <v>77</v>
      </c>
      <c r="C977" s="5">
        <v>0.8</v>
      </c>
    </row>
    <row r="978" spans="1:3" x14ac:dyDescent="0.25">
      <c r="A978" s="11" t="s">
        <v>1566</v>
      </c>
      <c r="B978" s="12" t="s">
        <v>77</v>
      </c>
      <c r="C978" s="5">
        <v>0.6</v>
      </c>
    </row>
    <row r="979" spans="1:3" x14ac:dyDescent="0.25">
      <c r="A979" s="11" t="s">
        <v>49</v>
      </c>
      <c r="B979" s="12" t="s">
        <v>50</v>
      </c>
      <c r="C979" s="5">
        <v>0.4</v>
      </c>
    </row>
    <row r="980" spans="1:3" x14ac:dyDescent="0.25">
      <c r="A980" s="11" t="s">
        <v>56</v>
      </c>
      <c r="B980" s="12" t="s">
        <v>50</v>
      </c>
      <c r="C980" s="5">
        <v>0.6</v>
      </c>
    </row>
    <row r="981" spans="1:3" x14ac:dyDescent="0.25">
      <c r="A981" s="11" t="s">
        <v>64</v>
      </c>
      <c r="B981" s="12" t="s">
        <v>50</v>
      </c>
      <c r="C981" s="5">
        <v>0</v>
      </c>
    </row>
    <row r="982" spans="1:3" x14ac:dyDescent="0.25">
      <c r="A982" s="11" t="s">
        <v>82</v>
      </c>
      <c r="B982" s="12" t="s">
        <v>50</v>
      </c>
      <c r="C982" s="5">
        <v>0.3</v>
      </c>
    </row>
    <row r="983" spans="1:3" x14ac:dyDescent="0.25">
      <c r="A983" s="11" t="s">
        <v>92</v>
      </c>
      <c r="B983" s="12" t="s">
        <v>50</v>
      </c>
      <c r="C983" s="5">
        <v>-0.1</v>
      </c>
    </row>
    <row r="984" spans="1:3" x14ac:dyDescent="0.25">
      <c r="A984" s="11" t="s">
        <v>140</v>
      </c>
      <c r="B984" s="12" t="s">
        <v>50</v>
      </c>
      <c r="C984" s="5">
        <v>0.1</v>
      </c>
    </row>
    <row r="985" spans="1:3" x14ac:dyDescent="0.25">
      <c r="A985" s="11" t="s">
        <v>148</v>
      </c>
      <c r="B985" s="12" t="s">
        <v>50</v>
      </c>
      <c r="C985" s="5">
        <v>0.2</v>
      </c>
    </row>
    <row r="986" spans="1:3" x14ac:dyDescent="0.25">
      <c r="A986" s="11" t="s">
        <v>167</v>
      </c>
      <c r="B986" s="12" t="s">
        <v>50</v>
      </c>
      <c r="C986" s="5">
        <v>-0.2</v>
      </c>
    </row>
    <row r="987" spans="1:3" x14ac:dyDescent="0.25">
      <c r="A987" s="11" t="s">
        <v>174</v>
      </c>
      <c r="B987" s="12" t="s">
        <v>50</v>
      </c>
      <c r="C987" s="5">
        <v>2.8</v>
      </c>
    </row>
    <row r="988" spans="1:3" x14ac:dyDescent="0.25">
      <c r="A988" s="11" t="s">
        <v>213</v>
      </c>
      <c r="B988" s="12" t="s">
        <v>50</v>
      </c>
      <c r="C988" s="5">
        <v>1.2</v>
      </c>
    </row>
    <row r="989" spans="1:3" x14ac:dyDescent="0.25">
      <c r="A989" s="11" t="s">
        <v>263</v>
      </c>
      <c r="B989" s="12" t="s">
        <v>50</v>
      </c>
      <c r="C989" s="5">
        <v>2.4</v>
      </c>
    </row>
    <row r="990" spans="1:3" x14ac:dyDescent="0.25">
      <c r="A990" s="11" t="s">
        <v>291</v>
      </c>
      <c r="B990" s="12" t="s">
        <v>50</v>
      </c>
      <c r="C990" s="5">
        <v>-0.2</v>
      </c>
    </row>
    <row r="991" spans="1:3" x14ac:dyDescent="0.25">
      <c r="A991" s="11" t="s">
        <v>307</v>
      </c>
      <c r="B991" s="12" t="s">
        <v>50</v>
      </c>
      <c r="C991" s="5">
        <v>1</v>
      </c>
    </row>
    <row r="992" spans="1:3" x14ac:dyDescent="0.25">
      <c r="A992" s="11" t="s">
        <v>317</v>
      </c>
      <c r="B992" s="12" t="s">
        <v>50</v>
      </c>
      <c r="C992" s="5">
        <v>0</v>
      </c>
    </row>
    <row r="993" spans="1:3" x14ac:dyDescent="0.25">
      <c r="A993" s="11" t="s">
        <v>329</v>
      </c>
      <c r="B993" s="12" t="s">
        <v>50</v>
      </c>
      <c r="C993" s="5">
        <v>1.2</v>
      </c>
    </row>
    <row r="994" spans="1:3" x14ac:dyDescent="0.25">
      <c r="A994" s="11" t="s">
        <v>342</v>
      </c>
      <c r="B994" s="12" t="s">
        <v>50</v>
      </c>
      <c r="C994" s="5">
        <v>0.1</v>
      </c>
    </row>
    <row r="995" spans="1:3" x14ac:dyDescent="0.25">
      <c r="A995" s="11" t="s">
        <v>354</v>
      </c>
      <c r="B995" s="12" t="s">
        <v>50</v>
      </c>
      <c r="C995" s="5">
        <v>1.1000000000000001</v>
      </c>
    </row>
    <row r="996" spans="1:3" x14ac:dyDescent="0.25">
      <c r="A996" s="11" t="s">
        <v>400</v>
      </c>
      <c r="B996" s="12" t="s">
        <v>50</v>
      </c>
      <c r="C996" s="5">
        <v>0.6</v>
      </c>
    </row>
    <row r="997" spans="1:3" x14ac:dyDescent="0.25">
      <c r="A997" s="11" t="s">
        <v>441</v>
      </c>
      <c r="B997" s="12" t="s">
        <v>50</v>
      </c>
      <c r="C997" s="5">
        <v>0</v>
      </c>
    </row>
    <row r="998" spans="1:3" x14ac:dyDescent="0.25">
      <c r="A998" s="11" t="s">
        <v>451</v>
      </c>
      <c r="B998" s="12" t="s">
        <v>50</v>
      </c>
      <c r="C998" s="5">
        <v>-0.1</v>
      </c>
    </row>
    <row r="999" spans="1:3" x14ac:dyDescent="0.25">
      <c r="A999" s="11" t="s">
        <v>482</v>
      </c>
      <c r="B999" s="12" t="s">
        <v>50</v>
      </c>
      <c r="C999" s="5">
        <v>0.9</v>
      </c>
    </row>
    <row r="1000" spans="1:3" x14ac:dyDescent="0.25">
      <c r="A1000" s="11" t="s">
        <v>501</v>
      </c>
      <c r="B1000" s="12" t="s">
        <v>50</v>
      </c>
      <c r="C1000" s="5">
        <v>0.4</v>
      </c>
    </row>
    <row r="1001" spans="1:3" x14ac:dyDescent="0.25">
      <c r="A1001" s="11" t="s">
        <v>565</v>
      </c>
      <c r="B1001" s="12" t="s">
        <v>50</v>
      </c>
      <c r="C1001" s="5">
        <v>0.4</v>
      </c>
    </row>
    <row r="1002" spans="1:3" x14ac:dyDescent="0.25">
      <c r="A1002" s="11" t="s">
        <v>577</v>
      </c>
      <c r="B1002" s="12" t="s">
        <v>50</v>
      </c>
      <c r="C1002" s="5">
        <v>0</v>
      </c>
    </row>
    <row r="1003" spans="1:3" x14ac:dyDescent="0.25">
      <c r="A1003" s="11" t="s">
        <v>581</v>
      </c>
      <c r="B1003" s="12" t="s">
        <v>50</v>
      </c>
      <c r="C1003" s="5">
        <v>0.5</v>
      </c>
    </row>
    <row r="1004" spans="1:3" x14ac:dyDescent="0.25">
      <c r="A1004" s="11" t="s">
        <v>594</v>
      </c>
      <c r="B1004" s="12" t="s">
        <v>50</v>
      </c>
      <c r="C1004" s="5">
        <v>0.3</v>
      </c>
    </row>
    <row r="1005" spans="1:3" x14ac:dyDescent="0.25">
      <c r="A1005" s="11" t="s">
        <v>598</v>
      </c>
      <c r="B1005" s="12" t="s">
        <v>50</v>
      </c>
      <c r="C1005" s="5">
        <v>0.4</v>
      </c>
    </row>
    <row r="1006" spans="1:3" x14ac:dyDescent="0.25">
      <c r="A1006" s="11" t="s">
        <v>671</v>
      </c>
      <c r="B1006" s="12" t="s">
        <v>50</v>
      </c>
      <c r="C1006" s="5">
        <v>0</v>
      </c>
    </row>
    <row r="1007" spans="1:3" x14ac:dyDescent="0.25">
      <c r="A1007" s="11" t="s">
        <v>685</v>
      </c>
      <c r="B1007" s="12" t="s">
        <v>50</v>
      </c>
      <c r="C1007" s="5">
        <v>4.7</v>
      </c>
    </row>
    <row r="1008" spans="1:3" x14ac:dyDescent="0.25">
      <c r="A1008" s="11" t="s">
        <v>698</v>
      </c>
      <c r="B1008" s="12" t="s">
        <v>50</v>
      </c>
      <c r="C1008" s="5">
        <v>0.5</v>
      </c>
    </row>
    <row r="1009" spans="1:3" x14ac:dyDescent="0.25">
      <c r="A1009" s="11" t="s">
        <v>707</v>
      </c>
      <c r="B1009" s="12" t="s">
        <v>50</v>
      </c>
      <c r="C1009" s="5">
        <v>6.7</v>
      </c>
    </row>
    <row r="1010" spans="1:3" x14ac:dyDescent="0.25">
      <c r="A1010" s="11" t="s">
        <v>709</v>
      </c>
      <c r="B1010" s="12" t="s">
        <v>50</v>
      </c>
      <c r="C1010" s="5">
        <v>0.1</v>
      </c>
    </row>
    <row r="1011" spans="1:3" x14ac:dyDescent="0.25">
      <c r="A1011" s="11" t="s">
        <v>710</v>
      </c>
      <c r="B1011" s="12" t="s">
        <v>50</v>
      </c>
      <c r="C1011" s="5">
        <v>0.4</v>
      </c>
    </row>
    <row r="1012" spans="1:3" x14ac:dyDescent="0.25">
      <c r="A1012" s="11" t="s">
        <v>713</v>
      </c>
      <c r="B1012" s="12" t="s">
        <v>50</v>
      </c>
      <c r="C1012" s="5">
        <v>0.1</v>
      </c>
    </row>
    <row r="1013" spans="1:3" x14ac:dyDescent="0.25">
      <c r="A1013" s="11" t="s">
        <v>715</v>
      </c>
      <c r="B1013" s="12" t="s">
        <v>50</v>
      </c>
      <c r="C1013" s="5">
        <v>3.4</v>
      </c>
    </row>
    <row r="1014" spans="1:3" x14ac:dyDescent="0.25">
      <c r="A1014" s="11" t="s">
        <v>722</v>
      </c>
      <c r="B1014" s="12" t="s">
        <v>50</v>
      </c>
      <c r="C1014" s="5">
        <v>0.5</v>
      </c>
    </row>
    <row r="1015" spans="1:3" x14ac:dyDescent="0.25">
      <c r="A1015" s="11" t="s">
        <v>746</v>
      </c>
      <c r="B1015" s="12" t="s">
        <v>50</v>
      </c>
      <c r="C1015" s="5">
        <v>2.2000000000000002</v>
      </c>
    </row>
    <row r="1016" spans="1:3" x14ac:dyDescent="0.25">
      <c r="A1016" s="11" t="s">
        <v>747</v>
      </c>
      <c r="B1016" s="12" t="s">
        <v>50</v>
      </c>
      <c r="C1016" s="5">
        <v>0.3</v>
      </c>
    </row>
    <row r="1017" spans="1:3" x14ac:dyDescent="0.25">
      <c r="A1017" s="11" t="s">
        <v>761</v>
      </c>
      <c r="B1017" s="12" t="s">
        <v>50</v>
      </c>
      <c r="C1017" s="5">
        <v>2.7</v>
      </c>
    </row>
    <row r="1018" spans="1:3" x14ac:dyDescent="0.25">
      <c r="A1018" s="11" t="s">
        <v>797</v>
      </c>
      <c r="B1018" s="12" t="s">
        <v>50</v>
      </c>
      <c r="C1018" s="5">
        <v>1.1000000000000001</v>
      </c>
    </row>
    <row r="1019" spans="1:3" x14ac:dyDescent="0.25">
      <c r="A1019" s="11" t="s">
        <v>806</v>
      </c>
      <c r="B1019" s="12" t="s">
        <v>50</v>
      </c>
      <c r="C1019" s="5">
        <v>0.6</v>
      </c>
    </row>
    <row r="1020" spans="1:3" x14ac:dyDescent="0.25">
      <c r="A1020" s="11" t="s">
        <v>829</v>
      </c>
      <c r="B1020" s="12" t="s">
        <v>50</v>
      </c>
      <c r="C1020" s="5">
        <v>0.8</v>
      </c>
    </row>
    <row r="1021" spans="1:3" x14ac:dyDescent="0.25">
      <c r="A1021" s="11" t="s">
        <v>832</v>
      </c>
      <c r="B1021" s="12" t="s">
        <v>50</v>
      </c>
      <c r="C1021" s="5">
        <v>0.4</v>
      </c>
    </row>
    <row r="1022" spans="1:3" x14ac:dyDescent="0.25">
      <c r="A1022" s="11" t="s">
        <v>850</v>
      </c>
      <c r="B1022" s="12" t="s">
        <v>50</v>
      </c>
      <c r="C1022" s="5">
        <v>0.5</v>
      </c>
    </row>
    <row r="1023" spans="1:3" x14ac:dyDescent="0.25">
      <c r="A1023" s="11" t="s">
        <v>873</v>
      </c>
      <c r="B1023" s="12" t="s">
        <v>50</v>
      </c>
      <c r="C1023" s="5">
        <v>1.7</v>
      </c>
    </row>
    <row r="1024" spans="1:3" x14ac:dyDescent="0.25">
      <c r="A1024" s="11" t="s">
        <v>874</v>
      </c>
      <c r="B1024" s="12" t="s">
        <v>50</v>
      </c>
      <c r="C1024" s="5">
        <v>3.2</v>
      </c>
    </row>
    <row r="1025" spans="1:3" x14ac:dyDescent="0.25">
      <c r="A1025" s="11" t="s">
        <v>887</v>
      </c>
      <c r="B1025" s="12" t="s">
        <v>50</v>
      </c>
      <c r="C1025" s="5">
        <v>0.5</v>
      </c>
    </row>
    <row r="1026" spans="1:3" x14ac:dyDescent="0.25">
      <c r="A1026" s="11" t="s">
        <v>897</v>
      </c>
      <c r="B1026" s="12" t="s">
        <v>50</v>
      </c>
      <c r="C1026" s="5">
        <v>0.6</v>
      </c>
    </row>
    <row r="1027" spans="1:3" x14ac:dyDescent="0.25">
      <c r="A1027" s="11" t="s">
        <v>901</v>
      </c>
      <c r="B1027" s="12" t="s">
        <v>50</v>
      </c>
      <c r="C1027" s="5">
        <v>0.4</v>
      </c>
    </row>
    <row r="1028" spans="1:3" x14ac:dyDescent="0.25">
      <c r="A1028" s="11" t="s">
        <v>930</v>
      </c>
      <c r="B1028" s="12" t="s">
        <v>50</v>
      </c>
      <c r="C1028" s="5">
        <v>1.6</v>
      </c>
    </row>
    <row r="1029" spans="1:3" x14ac:dyDescent="0.25">
      <c r="A1029" s="11" t="s">
        <v>936</v>
      </c>
      <c r="B1029" s="12" t="s">
        <v>50</v>
      </c>
      <c r="C1029" s="5">
        <v>0</v>
      </c>
    </row>
    <row r="1030" spans="1:3" x14ac:dyDescent="0.25">
      <c r="A1030" s="11" t="s">
        <v>946</v>
      </c>
      <c r="B1030" s="12" t="s">
        <v>50</v>
      </c>
      <c r="C1030" s="5">
        <v>2.2000000000000002</v>
      </c>
    </row>
    <row r="1031" spans="1:3" x14ac:dyDescent="0.25">
      <c r="A1031" s="11" t="s">
        <v>958</v>
      </c>
      <c r="B1031" s="12" t="s">
        <v>50</v>
      </c>
      <c r="C1031" s="5">
        <v>0.8</v>
      </c>
    </row>
    <row r="1032" spans="1:3" x14ac:dyDescent="0.25">
      <c r="A1032" s="11" t="s">
        <v>969</v>
      </c>
      <c r="B1032" s="12" t="s">
        <v>50</v>
      </c>
      <c r="C1032" s="5">
        <v>0.5</v>
      </c>
    </row>
    <row r="1033" spans="1:3" x14ac:dyDescent="0.25">
      <c r="A1033" s="11" t="s">
        <v>971</v>
      </c>
      <c r="B1033" s="12" t="s">
        <v>50</v>
      </c>
      <c r="C1033" s="5">
        <v>0.1</v>
      </c>
    </row>
    <row r="1034" spans="1:3" x14ac:dyDescent="0.25">
      <c r="A1034" s="11" t="s">
        <v>992</v>
      </c>
      <c r="B1034" s="12" t="s">
        <v>50</v>
      </c>
      <c r="C1034" s="5">
        <v>0.3</v>
      </c>
    </row>
    <row r="1035" spans="1:3" x14ac:dyDescent="0.25">
      <c r="A1035" s="11" t="s">
        <v>1016</v>
      </c>
      <c r="B1035" s="12" t="s">
        <v>50</v>
      </c>
      <c r="C1035" s="5">
        <v>0.4</v>
      </c>
    </row>
    <row r="1036" spans="1:3" x14ac:dyDescent="0.25">
      <c r="A1036" s="11" t="s">
        <v>1038</v>
      </c>
      <c r="B1036" s="12" t="s">
        <v>50</v>
      </c>
      <c r="C1036" s="5">
        <v>4.5999999999999996</v>
      </c>
    </row>
    <row r="1037" spans="1:3" x14ac:dyDescent="0.25">
      <c r="A1037" s="11" t="s">
        <v>1042</v>
      </c>
      <c r="B1037" s="12" t="s">
        <v>50</v>
      </c>
      <c r="C1037" s="5">
        <v>1.6</v>
      </c>
    </row>
    <row r="1038" spans="1:3" x14ac:dyDescent="0.25">
      <c r="A1038" s="11" t="s">
        <v>1046</v>
      </c>
      <c r="B1038" s="12" t="s">
        <v>50</v>
      </c>
      <c r="C1038" s="5">
        <v>0.5</v>
      </c>
    </row>
    <row r="1039" spans="1:3" x14ac:dyDescent="0.25">
      <c r="A1039" s="11" t="s">
        <v>1070</v>
      </c>
      <c r="B1039" s="12" t="s">
        <v>50</v>
      </c>
      <c r="C1039" s="5">
        <v>0.6</v>
      </c>
    </row>
    <row r="1040" spans="1:3" x14ac:dyDescent="0.25">
      <c r="A1040" s="11" t="s">
        <v>1074</v>
      </c>
      <c r="B1040" s="12" t="s">
        <v>50</v>
      </c>
      <c r="C1040" s="5">
        <v>0.7</v>
      </c>
    </row>
    <row r="1041" spans="1:3" x14ac:dyDescent="0.25">
      <c r="A1041" s="11" t="s">
        <v>1075</v>
      </c>
      <c r="B1041" s="12" t="s">
        <v>50</v>
      </c>
      <c r="C1041" s="5">
        <v>1.8</v>
      </c>
    </row>
    <row r="1042" spans="1:3" x14ac:dyDescent="0.25">
      <c r="A1042" s="11" t="s">
        <v>1157</v>
      </c>
      <c r="B1042" s="12" t="s">
        <v>50</v>
      </c>
      <c r="C1042" s="5">
        <v>0.5</v>
      </c>
    </row>
    <row r="1043" spans="1:3" x14ac:dyDescent="0.25">
      <c r="A1043" s="11" t="s">
        <v>1220</v>
      </c>
      <c r="B1043" s="12" t="s">
        <v>50</v>
      </c>
      <c r="C1043" s="5">
        <v>0.5</v>
      </c>
    </row>
    <row r="1044" spans="1:3" x14ac:dyDescent="0.25">
      <c r="A1044" s="11" t="s">
        <v>1235</v>
      </c>
      <c r="B1044" s="12" t="s">
        <v>50</v>
      </c>
      <c r="C1044" s="5">
        <v>1</v>
      </c>
    </row>
    <row r="1045" spans="1:3" x14ac:dyDescent="0.25">
      <c r="A1045" s="11" t="s">
        <v>1257</v>
      </c>
      <c r="B1045" s="12" t="s">
        <v>50</v>
      </c>
      <c r="C1045" s="5">
        <v>0.2</v>
      </c>
    </row>
    <row r="1046" spans="1:3" x14ac:dyDescent="0.25">
      <c r="A1046" s="11" t="s">
        <v>1297</v>
      </c>
      <c r="B1046" s="12" t="s">
        <v>50</v>
      </c>
      <c r="C1046" s="5">
        <v>0.2</v>
      </c>
    </row>
    <row r="1047" spans="1:3" x14ac:dyDescent="0.25">
      <c r="A1047" s="11" t="s">
        <v>1324</v>
      </c>
      <c r="B1047" s="12" t="s">
        <v>50</v>
      </c>
      <c r="C1047" s="5">
        <v>0.7</v>
      </c>
    </row>
    <row r="1048" spans="1:3" x14ac:dyDescent="0.25">
      <c r="A1048" s="11" t="s">
        <v>1332</v>
      </c>
      <c r="B1048" s="12" t="s">
        <v>50</v>
      </c>
      <c r="C1048" s="5">
        <v>0.9</v>
      </c>
    </row>
    <row r="1049" spans="1:3" x14ac:dyDescent="0.25">
      <c r="A1049" s="11" t="s">
        <v>1431</v>
      </c>
      <c r="B1049" s="12" t="s">
        <v>50</v>
      </c>
      <c r="C1049" s="5">
        <v>0.1</v>
      </c>
    </row>
    <row r="1050" spans="1:3" x14ac:dyDescent="0.25">
      <c r="A1050" s="11" t="s">
        <v>1448</v>
      </c>
      <c r="B1050" s="12" t="s">
        <v>50</v>
      </c>
      <c r="C1050" s="5">
        <v>0.9</v>
      </c>
    </row>
    <row r="1051" spans="1:3" x14ac:dyDescent="0.25">
      <c r="A1051" s="11" t="s">
        <v>1493</v>
      </c>
      <c r="B1051" s="12" t="s">
        <v>50</v>
      </c>
      <c r="C1051" s="5">
        <v>6.2</v>
      </c>
    </row>
    <row r="1052" spans="1:3" x14ac:dyDescent="0.25">
      <c r="A1052" s="11" t="s">
        <v>1499</v>
      </c>
      <c r="B1052" s="12" t="s">
        <v>50</v>
      </c>
      <c r="C1052" s="5">
        <v>2.5</v>
      </c>
    </row>
    <row r="1053" spans="1:3" x14ac:dyDescent="0.25">
      <c r="A1053" s="11" t="s">
        <v>1514</v>
      </c>
      <c r="B1053" s="12" t="s">
        <v>50</v>
      </c>
      <c r="C1053" s="5">
        <v>0.3</v>
      </c>
    </row>
    <row r="1054" spans="1:3" x14ac:dyDescent="0.25">
      <c r="A1054" s="11" t="s">
        <v>36</v>
      </c>
      <c r="B1054" s="12" t="s">
        <v>37</v>
      </c>
      <c r="C1054" s="5">
        <v>0.1</v>
      </c>
    </row>
    <row r="1055" spans="1:3" x14ac:dyDescent="0.25">
      <c r="A1055" s="11" t="s">
        <v>80</v>
      </c>
      <c r="B1055" s="12" t="s">
        <v>37</v>
      </c>
      <c r="C1055" s="5">
        <v>1.9</v>
      </c>
    </row>
    <row r="1056" spans="1:3" x14ac:dyDescent="0.25">
      <c r="A1056" s="11" t="s">
        <v>155</v>
      </c>
      <c r="B1056" s="12" t="s">
        <v>37</v>
      </c>
      <c r="C1056" s="5">
        <v>1.4</v>
      </c>
    </row>
    <row r="1057" spans="1:3" x14ac:dyDescent="0.25">
      <c r="A1057" s="11" t="s">
        <v>163</v>
      </c>
      <c r="B1057" s="12" t="s">
        <v>37</v>
      </c>
      <c r="C1057" s="5">
        <v>1.4</v>
      </c>
    </row>
    <row r="1058" spans="1:3" x14ac:dyDescent="0.25">
      <c r="A1058" s="11" t="s">
        <v>166</v>
      </c>
      <c r="B1058" s="12" t="s">
        <v>37</v>
      </c>
      <c r="C1058" s="5">
        <v>0.3</v>
      </c>
    </row>
    <row r="1059" spans="1:3" x14ac:dyDescent="0.25">
      <c r="A1059" s="11" t="s">
        <v>192</v>
      </c>
      <c r="B1059" s="12" t="s">
        <v>37</v>
      </c>
      <c r="C1059" s="5">
        <v>2.2000000000000002</v>
      </c>
    </row>
    <row r="1060" spans="1:3" x14ac:dyDescent="0.25">
      <c r="A1060" s="11" t="s">
        <v>232</v>
      </c>
      <c r="B1060" s="12" t="s">
        <v>37</v>
      </c>
      <c r="C1060" s="5">
        <v>0.5</v>
      </c>
    </row>
    <row r="1061" spans="1:3" x14ac:dyDescent="0.25">
      <c r="A1061" s="11" t="s">
        <v>281</v>
      </c>
      <c r="B1061" s="12" t="s">
        <v>37</v>
      </c>
      <c r="C1061" s="5">
        <v>0.2</v>
      </c>
    </row>
    <row r="1062" spans="1:3" x14ac:dyDescent="0.25">
      <c r="A1062" s="11" t="s">
        <v>288</v>
      </c>
      <c r="B1062" s="12" t="s">
        <v>37</v>
      </c>
      <c r="C1062" s="5">
        <v>0.7</v>
      </c>
    </row>
    <row r="1063" spans="1:3" x14ac:dyDescent="0.25">
      <c r="A1063" s="11" t="s">
        <v>291</v>
      </c>
      <c r="B1063" s="12" t="s">
        <v>37</v>
      </c>
      <c r="C1063" s="5">
        <v>0.3</v>
      </c>
    </row>
    <row r="1064" spans="1:3" x14ac:dyDescent="0.25">
      <c r="A1064" s="11" t="s">
        <v>329</v>
      </c>
      <c r="B1064" s="12" t="s">
        <v>37</v>
      </c>
      <c r="C1064" s="5">
        <v>2.2000000000000002</v>
      </c>
    </row>
    <row r="1065" spans="1:3" x14ac:dyDescent="0.25">
      <c r="A1065" s="11" t="s">
        <v>330</v>
      </c>
      <c r="B1065" s="12" t="s">
        <v>37</v>
      </c>
      <c r="C1065" s="5">
        <v>0.3</v>
      </c>
    </row>
    <row r="1066" spans="1:3" x14ac:dyDescent="0.25">
      <c r="A1066" s="11" t="s">
        <v>348</v>
      </c>
      <c r="B1066" s="12" t="s">
        <v>37</v>
      </c>
      <c r="C1066" s="5">
        <v>1.5</v>
      </c>
    </row>
    <row r="1067" spans="1:3" x14ac:dyDescent="0.25">
      <c r="A1067" s="11" t="s">
        <v>392</v>
      </c>
      <c r="B1067" s="12" t="s">
        <v>37</v>
      </c>
      <c r="C1067" s="5">
        <v>1</v>
      </c>
    </row>
    <row r="1068" spans="1:3" x14ac:dyDescent="0.25">
      <c r="A1068" s="11" t="s">
        <v>408</v>
      </c>
      <c r="B1068" s="12" t="s">
        <v>37</v>
      </c>
      <c r="C1068" s="5">
        <v>0.7</v>
      </c>
    </row>
    <row r="1069" spans="1:3" x14ac:dyDescent="0.25">
      <c r="A1069" s="11" t="s">
        <v>417</v>
      </c>
      <c r="B1069" s="12" t="s">
        <v>37</v>
      </c>
      <c r="C1069" s="5">
        <v>1.8</v>
      </c>
    </row>
    <row r="1070" spans="1:3" x14ac:dyDescent="0.25">
      <c r="A1070" s="11" t="s">
        <v>457</v>
      </c>
      <c r="B1070" s="12" t="s">
        <v>37</v>
      </c>
      <c r="C1070" s="5">
        <v>0.8</v>
      </c>
    </row>
    <row r="1071" spans="1:3" x14ac:dyDescent="0.25">
      <c r="A1071" s="11" t="s">
        <v>463</v>
      </c>
      <c r="B1071" s="12" t="s">
        <v>37</v>
      </c>
      <c r="C1071" s="5">
        <v>0.3</v>
      </c>
    </row>
    <row r="1072" spans="1:3" x14ac:dyDescent="0.25">
      <c r="A1072" s="11" t="s">
        <v>518</v>
      </c>
      <c r="B1072" s="12" t="s">
        <v>37</v>
      </c>
      <c r="C1072" s="5">
        <v>0</v>
      </c>
    </row>
    <row r="1073" spans="1:3" x14ac:dyDescent="0.25">
      <c r="A1073" s="11" t="s">
        <v>524</v>
      </c>
      <c r="B1073" s="12" t="s">
        <v>37</v>
      </c>
      <c r="C1073" s="5">
        <v>1.2</v>
      </c>
    </row>
    <row r="1074" spans="1:3" x14ac:dyDescent="0.25">
      <c r="A1074" s="11" t="s">
        <v>542</v>
      </c>
      <c r="B1074" s="12" t="s">
        <v>37</v>
      </c>
      <c r="C1074" s="5">
        <v>0.6</v>
      </c>
    </row>
    <row r="1075" spans="1:3" x14ac:dyDescent="0.25">
      <c r="A1075" s="11" t="s">
        <v>584</v>
      </c>
      <c r="B1075" s="12" t="s">
        <v>37</v>
      </c>
      <c r="C1075" s="5">
        <v>0.4</v>
      </c>
    </row>
    <row r="1076" spans="1:3" x14ac:dyDescent="0.25">
      <c r="A1076" s="11" t="s">
        <v>659</v>
      </c>
      <c r="B1076" s="12" t="s">
        <v>37</v>
      </c>
      <c r="C1076" s="5">
        <v>5.4</v>
      </c>
    </row>
    <row r="1077" spans="1:3" x14ac:dyDescent="0.25">
      <c r="A1077" s="11" t="s">
        <v>686</v>
      </c>
      <c r="B1077" s="12" t="s">
        <v>37</v>
      </c>
      <c r="C1077" s="5">
        <v>0.3</v>
      </c>
    </row>
    <row r="1078" spans="1:3" x14ac:dyDescent="0.25">
      <c r="A1078" s="11" t="s">
        <v>689</v>
      </c>
      <c r="B1078" s="12" t="s">
        <v>37</v>
      </c>
      <c r="C1078" s="5">
        <v>0.4</v>
      </c>
    </row>
    <row r="1079" spans="1:3" x14ac:dyDescent="0.25">
      <c r="A1079" s="11" t="s">
        <v>716</v>
      </c>
      <c r="B1079" s="12" t="s">
        <v>37</v>
      </c>
      <c r="C1079" s="5">
        <v>0.6</v>
      </c>
    </row>
    <row r="1080" spans="1:3" x14ac:dyDescent="0.25">
      <c r="A1080" s="11" t="s">
        <v>719</v>
      </c>
      <c r="B1080" s="12" t="s">
        <v>37</v>
      </c>
      <c r="C1080" s="5">
        <v>0</v>
      </c>
    </row>
    <row r="1081" spans="1:3" x14ac:dyDescent="0.25">
      <c r="A1081" s="11" t="s">
        <v>748</v>
      </c>
      <c r="B1081" s="12" t="s">
        <v>37</v>
      </c>
      <c r="C1081" s="5">
        <v>0.6</v>
      </c>
    </row>
    <row r="1082" spans="1:3" x14ac:dyDescent="0.25">
      <c r="A1082" s="11" t="s">
        <v>750</v>
      </c>
      <c r="B1082" s="12" t="s">
        <v>37</v>
      </c>
      <c r="C1082" s="5">
        <v>5.3</v>
      </c>
    </row>
    <row r="1083" spans="1:3" x14ac:dyDescent="0.25">
      <c r="A1083" s="11" t="s">
        <v>783</v>
      </c>
      <c r="B1083" s="12" t="s">
        <v>37</v>
      </c>
      <c r="C1083" s="5">
        <v>1</v>
      </c>
    </row>
    <row r="1084" spans="1:3" x14ac:dyDescent="0.25">
      <c r="A1084" s="11" t="s">
        <v>797</v>
      </c>
      <c r="B1084" s="12" t="s">
        <v>37</v>
      </c>
      <c r="C1084" s="5">
        <v>1.2</v>
      </c>
    </row>
    <row r="1085" spans="1:3" x14ac:dyDescent="0.25">
      <c r="A1085" s="11" t="s">
        <v>823</v>
      </c>
      <c r="B1085" s="12" t="s">
        <v>37</v>
      </c>
      <c r="C1085" s="5">
        <v>0.2</v>
      </c>
    </row>
    <row r="1086" spans="1:3" x14ac:dyDescent="0.25">
      <c r="A1086" s="11" t="s">
        <v>872</v>
      </c>
      <c r="B1086" s="12" t="s">
        <v>37</v>
      </c>
      <c r="C1086" s="5">
        <v>3.8</v>
      </c>
    </row>
    <row r="1087" spans="1:3" x14ac:dyDescent="0.25">
      <c r="A1087" s="11" t="s">
        <v>899</v>
      </c>
      <c r="B1087" s="12" t="s">
        <v>37</v>
      </c>
      <c r="C1087" s="5">
        <v>-0.1</v>
      </c>
    </row>
    <row r="1088" spans="1:3" x14ac:dyDescent="0.25">
      <c r="A1088" s="11" t="s">
        <v>924</v>
      </c>
      <c r="B1088" s="12" t="s">
        <v>37</v>
      </c>
      <c r="C1088" s="5">
        <v>0.4</v>
      </c>
    </row>
    <row r="1089" spans="1:3" x14ac:dyDescent="0.25">
      <c r="A1089" s="11" t="s">
        <v>932</v>
      </c>
      <c r="B1089" s="12" t="s">
        <v>37</v>
      </c>
      <c r="C1089" s="5">
        <v>1.4</v>
      </c>
    </row>
    <row r="1090" spans="1:3" x14ac:dyDescent="0.25">
      <c r="A1090" s="11" t="s">
        <v>950</v>
      </c>
      <c r="B1090" s="12" t="s">
        <v>37</v>
      </c>
      <c r="C1090" s="5">
        <v>0.3</v>
      </c>
    </row>
    <row r="1091" spans="1:3" x14ac:dyDescent="0.25">
      <c r="A1091" s="11" t="s">
        <v>981</v>
      </c>
      <c r="B1091" s="12" t="s">
        <v>37</v>
      </c>
      <c r="C1091" s="5">
        <v>0.1</v>
      </c>
    </row>
    <row r="1092" spans="1:3" x14ac:dyDescent="0.25">
      <c r="A1092" s="11" t="s">
        <v>986</v>
      </c>
      <c r="B1092" s="12" t="s">
        <v>37</v>
      </c>
      <c r="C1092" s="5">
        <v>2.6</v>
      </c>
    </row>
    <row r="1093" spans="1:3" x14ac:dyDescent="0.25">
      <c r="A1093" s="11" t="s">
        <v>1024</v>
      </c>
      <c r="B1093" s="12" t="s">
        <v>37</v>
      </c>
      <c r="C1093" s="5">
        <v>1.1000000000000001</v>
      </c>
    </row>
    <row r="1094" spans="1:3" x14ac:dyDescent="0.25">
      <c r="A1094" s="11" t="s">
        <v>1026</v>
      </c>
      <c r="B1094" s="12" t="s">
        <v>37</v>
      </c>
      <c r="C1094" s="5">
        <v>10.3</v>
      </c>
    </row>
    <row r="1095" spans="1:3" x14ac:dyDescent="0.25">
      <c r="A1095" s="11" t="s">
        <v>1059</v>
      </c>
      <c r="B1095" s="12" t="s">
        <v>37</v>
      </c>
      <c r="C1095" s="5">
        <v>4.5</v>
      </c>
    </row>
    <row r="1096" spans="1:3" x14ac:dyDescent="0.25">
      <c r="A1096" s="11" t="s">
        <v>1076</v>
      </c>
      <c r="B1096" s="12" t="s">
        <v>37</v>
      </c>
      <c r="C1096" s="5">
        <v>1.6</v>
      </c>
    </row>
    <row r="1097" spans="1:3" x14ac:dyDescent="0.25">
      <c r="A1097" s="11" t="s">
        <v>1109</v>
      </c>
      <c r="B1097" s="12" t="s">
        <v>37</v>
      </c>
      <c r="C1097" s="5">
        <v>1.8</v>
      </c>
    </row>
    <row r="1098" spans="1:3" x14ac:dyDescent="0.25">
      <c r="A1098" s="11" t="s">
        <v>1127</v>
      </c>
      <c r="B1098" s="12" t="s">
        <v>37</v>
      </c>
      <c r="C1098" s="5">
        <v>0.1</v>
      </c>
    </row>
    <row r="1099" spans="1:3" x14ac:dyDescent="0.25">
      <c r="A1099" s="11" t="s">
        <v>1141</v>
      </c>
      <c r="B1099" s="12" t="s">
        <v>37</v>
      </c>
      <c r="C1099" s="5">
        <v>1.5</v>
      </c>
    </row>
    <row r="1100" spans="1:3" x14ac:dyDescent="0.25">
      <c r="A1100" s="11" t="s">
        <v>1143</v>
      </c>
      <c r="B1100" s="12" t="s">
        <v>37</v>
      </c>
      <c r="C1100" s="5">
        <v>0.1</v>
      </c>
    </row>
    <row r="1101" spans="1:3" x14ac:dyDescent="0.25">
      <c r="A1101" s="11" t="s">
        <v>1178</v>
      </c>
      <c r="B1101" s="12" t="s">
        <v>37</v>
      </c>
      <c r="C1101" s="5">
        <v>7.1</v>
      </c>
    </row>
    <row r="1102" spans="1:3" x14ac:dyDescent="0.25">
      <c r="A1102" s="11" t="s">
        <v>1187</v>
      </c>
      <c r="B1102" s="12" t="s">
        <v>37</v>
      </c>
      <c r="C1102" s="5">
        <v>0.4</v>
      </c>
    </row>
    <row r="1103" spans="1:3" x14ac:dyDescent="0.25">
      <c r="A1103" s="11" t="s">
        <v>1191</v>
      </c>
      <c r="B1103" s="12" t="s">
        <v>37</v>
      </c>
      <c r="C1103" s="5">
        <v>0.8</v>
      </c>
    </row>
    <row r="1104" spans="1:3" x14ac:dyDescent="0.25">
      <c r="A1104" s="11" t="s">
        <v>1193</v>
      </c>
      <c r="B1104" s="12" t="s">
        <v>37</v>
      </c>
      <c r="C1104" s="5">
        <v>2.5</v>
      </c>
    </row>
    <row r="1105" spans="1:3" x14ac:dyDescent="0.25">
      <c r="A1105" s="11" t="s">
        <v>1221</v>
      </c>
      <c r="B1105" s="12" t="s">
        <v>37</v>
      </c>
      <c r="C1105" s="5">
        <v>0.6</v>
      </c>
    </row>
    <row r="1106" spans="1:3" x14ac:dyDescent="0.25">
      <c r="A1106" s="11" t="s">
        <v>1276</v>
      </c>
      <c r="B1106" s="12" t="s">
        <v>37</v>
      </c>
      <c r="C1106" s="5">
        <v>2</v>
      </c>
    </row>
    <row r="1107" spans="1:3" x14ac:dyDescent="0.25">
      <c r="A1107" s="11" t="s">
        <v>1295</v>
      </c>
      <c r="B1107" s="12" t="s">
        <v>37</v>
      </c>
      <c r="C1107" s="5">
        <v>0.6</v>
      </c>
    </row>
    <row r="1108" spans="1:3" x14ac:dyDescent="0.25">
      <c r="A1108" s="11" t="s">
        <v>1299</v>
      </c>
      <c r="B1108" s="12" t="s">
        <v>37</v>
      </c>
      <c r="C1108" s="5">
        <v>1.3</v>
      </c>
    </row>
    <row r="1109" spans="1:3" x14ac:dyDescent="0.25">
      <c r="A1109" s="11" t="s">
        <v>1336</v>
      </c>
      <c r="B1109" s="12" t="s">
        <v>37</v>
      </c>
      <c r="C1109" s="5">
        <v>1</v>
      </c>
    </row>
    <row r="1110" spans="1:3" x14ac:dyDescent="0.25">
      <c r="A1110" s="11" t="s">
        <v>1350</v>
      </c>
      <c r="B1110" s="12" t="s">
        <v>37</v>
      </c>
      <c r="C1110" s="5">
        <v>3.8</v>
      </c>
    </row>
    <row r="1111" spans="1:3" x14ac:dyDescent="0.25">
      <c r="A1111" s="11" t="s">
        <v>1351</v>
      </c>
      <c r="B1111" s="12" t="s">
        <v>37</v>
      </c>
      <c r="C1111" s="5">
        <v>0.4</v>
      </c>
    </row>
    <row r="1112" spans="1:3" x14ac:dyDescent="0.25">
      <c r="A1112" s="11" t="s">
        <v>1409</v>
      </c>
      <c r="B1112" s="12" t="s">
        <v>37</v>
      </c>
      <c r="C1112" s="5">
        <v>0.1</v>
      </c>
    </row>
    <row r="1113" spans="1:3" x14ac:dyDescent="0.25">
      <c r="A1113" s="11" t="s">
        <v>1467</v>
      </c>
      <c r="B1113" s="12" t="s">
        <v>37</v>
      </c>
      <c r="C1113" s="5">
        <v>0.2</v>
      </c>
    </row>
    <row r="1114" spans="1:3" x14ac:dyDescent="0.25">
      <c r="A1114" s="11" t="s">
        <v>1468</v>
      </c>
      <c r="B1114" s="12" t="s">
        <v>37</v>
      </c>
      <c r="C1114" s="5">
        <v>0.2</v>
      </c>
    </row>
    <row r="1115" spans="1:3" x14ac:dyDescent="0.25">
      <c r="A1115" s="11" t="s">
        <v>1487</v>
      </c>
      <c r="B1115" s="12" t="s">
        <v>37</v>
      </c>
      <c r="C1115" s="5">
        <v>0.5</v>
      </c>
    </row>
    <row r="1116" spans="1:3" x14ac:dyDescent="0.25">
      <c r="A1116" s="11" t="s">
        <v>1489</v>
      </c>
      <c r="B1116" s="12" t="s">
        <v>37</v>
      </c>
      <c r="C1116" s="5">
        <v>1.7</v>
      </c>
    </row>
    <row r="1117" spans="1:3" x14ac:dyDescent="0.25">
      <c r="A1117" s="11" t="s">
        <v>1495</v>
      </c>
      <c r="B1117" s="12" t="s">
        <v>37</v>
      </c>
      <c r="C1117" s="5">
        <v>2.7</v>
      </c>
    </row>
    <row r="1118" spans="1:3" x14ac:dyDescent="0.25">
      <c r="A1118" s="11" t="s">
        <v>1540</v>
      </c>
      <c r="B1118" s="12" t="s">
        <v>37</v>
      </c>
      <c r="C1118" s="5">
        <v>1.5</v>
      </c>
    </row>
    <row r="1119" spans="1:3" x14ac:dyDescent="0.25">
      <c r="A1119" s="11" t="s">
        <v>1549</v>
      </c>
      <c r="B1119" s="12" t="s">
        <v>37</v>
      </c>
      <c r="C1119" s="5">
        <v>0.6</v>
      </c>
    </row>
    <row r="1120" spans="1:3" x14ac:dyDescent="0.25">
      <c r="A1120" s="11" t="s">
        <v>19</v>
      </c>
      <c r="B1120" s="12" t="s">
        <v>21</v>
      </c>
      <c r="C1120" s="5">
        <v>2.7</v>
      </c>
    </row>
    <row r="1121" spans="1:3" x14ac:dyDescent="0.25">
      <c r="A1121" s="11" t="s">
        <v>74</v>
      </c>
      <c r="B1121" s="12" t="s">
        <v>21</v>
      </c>
      <c r="C1121" s="5">
        <v>-0.2</v>
      </c>
    </row>
    <row r="1122" spans="1:3" x14ac:dyDescent="0.25">
      <c r="A1122" s="11" t="s">
        <v>112</v>
      </c>
      <c r="B1122" s="12" t="s">
        <v>21</v>
      </c>
      <c r="C1122" s="5">
        <v>0.1</v>
      </c>
    </row>
    <row r="1123" spans="1:3" x14ac:dyDescent="0.25">
      <c r="A1123" s="11" t="s">
        <v>140</v>
      </c>
      <c r="B1123" s="12" t="s">
        <v>21</v>
      </c>
      <c r="C1123" s="5">
        <v>1.6</v>
      </c>
    </row>
    <row r="1124" spans="1:3" x14ac:dyDescent="0.25">
      <c r="A1124" s="11" t="s">
        <v>142</v>
      </c>
      <c r="B1124" s="12" t="s">
        <v>21</v>
      </c>
      <c r="C1124" s="5">
        <v>0.4</v>
      </c>
    </row>
    <row r="1125" spans="1:3" x14ac:dyDescent="0.25">
      <c r="A1125" s="11" t="s">
        <v>145</v>
      </c>
      <c r="B1125" s="12" t="s">
        <v>21</v>
      </c>
      <c r="C1125" s="5">
        <v>0.1</v>
      </c>
    </row>
    <row r="1126" spans="1:3" x14ac:dyDescent="0.25">
      <c r="A1126" s="11" t="s">
        <v>166</v>
      </c>
      <c r="B1126" s="12" t="s">
        <v>21</v>
      </c>
      <c r="C1126" s="5">
        <v>-0.1</v>
      </c>
    </row>
    <row r="1127" spans="1:3" x14ac:dyDescent="0.25">
      <c r="A1127" s="11" t="s">
        <v>194</v>
      </c>
      <c r="B1127" s="12" t="s">
        <v>21</v>
      </c>
      <c r="C1127" s="5">
        <v>0</v>
      </c>
    </row>
    <row r="1128" spans="1:3" x14ac:dyDescent="0.25">
      <c r="A1128" s="11" t="s">
        <v>198</v>
      </c>
      <c r="B1128" s="12" t="s">
        <v>21</v>
      </c>
      <c r="C1128" s="5">
        <v>4.0999999999999996</v>
      </c>
    </row>
    <row r="1129" spans="1:3" x14ac:dyDescent="0.25">
      <c r="A1129" s="11" t="s">
        <v>235</v>
      </c>
      <c r="B1129" s="12" t="s">
        <v>21</v>
      </c>
      <c r="C1129" s="5">
        <v>3.6</v>
      </c>
    </row>
    <row r="1130" spans="1:3" x14ac:dyDescent="0.25">
      <c r="A1130" s="11" t="s">
        <v>251</v>
      </c>
      <c r="B1130" s="12" t="s">
        <v>21</v>
      </c>
      <c r="C1130" s="5">
        <v>0.1</v>
      </c>
    </row>
    <row r="1131" spans="1:3" x14ac:dyDescent="0.25">
      <c r="A1131" s="11" t="s">
        <v>265</v>
      </c>
      <c r="B1131" s="12" t="s">
        <v>21</v>
      </c>
      <c r="C1131" s="5">
        <v>0.6</v>
      </c>
    </row>
    <row r="1132" spans="1:3" x14ac:dyDescent="0.25">
      <c r="A1132" s="11" t="s">
        <v>270</v>
      </c>
      <c r="B1132" s="12" t="s">
        <v>21</v>
      </c>
      <c r="C1132" s="5">
        <v>0.9</v>
      </c>
    </row>
    <row r="1133" spans="1:3" x14ac:dyDescent="0.25">
      <c r="A1133" s="11" t="s">
        <v>278</v>
      </c>
      <c r="B1133" s="12" t="s">
        <v>21</v>
      </c>
      <c r="C1133" s="5">
        <v>1.4</v>
      </c>
    </row>
    <row r="1134" spans="1:3" x14ac:dyDescent="0.25">
      <c r="A1134" s="11" t="s">
        <v>291</v>
      </c>
      <c r="B1134" s="12" t="s">
        <v>21</v>
      </c>
      <c r="C1134" s="5">
        <v>0.6</v>
      </c>
    </row>
    <row r="1135" spans="1:3" x14ac:dyDescent="0.25">
      <c r="A1135" s="11" t="s">
        <v>299</v>
      </c>
      <c r="B1135" s="12" t="s">
        <v>21</v>
      </c>
      <c r="C1135" s="5">
        <v>-0.1</v>
      </c>
    </row>
    <row r="1136" spans="1:3" x14ac:dyDescent="0.25">
      <c r="A1136" s="11" t="s">
        <v>334</v>
      </c>
      <c r="B1136" s="12" t="s">
        <v>21</v>
      </c>
      <c r="C1136" s="5">
        <v>0.1</v>
      </c>
    </row>
    <row r="1137" spans="1:3" x14ac:dyDescent="0.25">
      <c r="A1137" s="11" t="s">
        <v>348</v>
      </c>
      <c r="B1137" s="12" t="s">
        <v>21</v>
      </c>
      <c r="C1137" s="5">
        <v>0.9</v>
      </c>
    </row>
    <row r="1138" spans="1:3" x14ac:dyDescent="0.25">
      <c r="A1138" s="11" t="s">
        <v>354</v>
      </c>
      <c r="B1138" s="12" t="s">
        <v>21</v>
      </c>
      <c r="C1138" s="5">
        <v>-0.3</v>
      </c>
    </row>
    <row r="1139" spans="1:3" x14ac:dyDescent="0.25">
      <c r="A1139" s="11" t="s">
        <v>363</v>
      </c>
      <c r="B1139" s="12" t="s">
        <v>21</v>
      </c>
      <c r="C1139" s="5">
        <v>1.3</v>
      </c>
    </row>
    <row r="1140" spans="1:3" x14ac:dyDescent="0.25">
      <c r="A1140" s="11" t="s">
        <v>385</v>
      </c>
      <c r="B1140" s="12" t="s">
        <v>21</v>
      </c>
      <c r="C1140" s="5">
        <v>0.6</v>
      </c>
    </row>
    <row r="1141" spans="1:3" x14ac:dyDescent="0.25">
      <c r="A1141" s="11" t="s">
        <v>400</v>
      </c>
      <c r="B1141" s="12" t="s">
        <v>21</v>
      </c>
      <c r="C1141" s="5">
        <v>-0.2</v>
      </c>
    </row>
    <row r="1142" spans="1:3" x14ac:dyDescent="0.25">
      <c r="A1142" s="11" t="s">
        <v>419</v>
      </c>
      <c r="B1142" s="12" t="s">
        <v>21</v>
      </c>
      <c r="C1142" s="5">
        <v>-0.4</v>
      </c>
    </row>
    <row r="1143" spans="1:3" x14ac:dyDescent="0.25">
      <c r="A1143" s="11" t="s">
        <v>438</v>
      </c>
      <c r="B1143" s="12" t="s">
        <v>21</v>
      </c>
      <c r="C1143" s="5">
        <v>-0.6</v>
      </c>
    </row>
    <row r="1144" spans="1:3" x14ac:dyDescent="0.25">
      <c r="A1144" s="11" t="s">
        <v>442</v>
      </c>
      <c r="B1144" s="12" t="s">
        <v>21</v>
      </c>
      <c r="C1144" s="5">
        <v>0.6</v>
      </c>
    </row>
    <row r="1145" spans="1:3" x14ac:dyDescent="0.25">
      <c r="A1145" s="11" t="s">
        <v>463</v>
      </c>
      <c r="B1145" s="12" t="s">
        <v>21</v>
      </c>
      <c r="C1145" s="5">
        <v>-0.3</v>
      </c>
    </row>
    <row r="1146" spans="1:3" x14ac:dyDescent="0.25">
      <c r="A1146" s="11" t="s">
        <v>469</v>
      </c>
      <c r="B1146" s="12" t="s">
        <v>21</v>
      </c>
      <c r="C1146" s="5">
        <v>0.8</v>
      </c>
    </row>
    <row r="1147" spans="1:3" x14ac:dyDescent="0.25">
      <c r="A1147" s="11" t="s">
        <v>538</v>
      </c>
      <c r="B1147" s="12" t="s">
        <v>21</v>
      </c>
      <c r="C1147" s="5">
        <v>0.2</v>
      </c>
    </row>
    <row r="1148" spans="1:3" x14ac:dyDescent="0.25">
      <c r="A1148" s="11" t="s">
        <v>559</v>
      </c>
      <c r="B1148" s="12" t="s">
        <v>21</v>
      </c>
      <c r="C1148" s="5">
        <v>0</v>
      </c>
    </row>
    <row r="1149" spans="1:3" x14ac:dyDescent="0.25">
      <c r="A1149" s="11" t="s">
        <v>606</v>
      </c>
      <c r="B1149" s="12" t="s">
        <v>21</v>
      </c>
      <c r="C1149" s="5">
        <v>1.2</v>
      </c>
    </row>
    <row r="1150" spans="1:3" x14ac:dyDescent="0.25">
      <c r="A1150" s="11" t="s">
        <v>661</v>
      </c>
      <c r="B1150" s="12" t="s">
        <v>21</v>
      </c>
      <c r="C1150" s="5">
        <v>-0.1</v>
      </c>
    </row>
    <row r="1151" spans="1:3" x14ac:dyDescent="0.25">
      <c r="A1151" s="11" t="s">
        <v>687</v>
      </c>
      <c r="B1151" s="12" t="s">
        <v>21</v>
      </c>
      <c r="C1151" s="5">
        <v>0.4</v>
      </c>
    </row>
    <row r="1152" spans="1:3" x14ac:dyDescent="0.25">
      <c r="A1152" s="11" t="s">
        <v>688</v>
      </c>
      <c r="B1152" s="12" t="s">
        <v>21</v>
      </c>
      <c r="C1152" s="5">
        <v>0.3</v>
      </c>
    </row>
    <row r="1153" spans="1:3" x14ac:dyDescent="0.25">
      <c r="A1153" s="11" t="s">
        <v>713</v>
      </c>
      <c r="B1153" s="12" t="s">
        <v>21</v>
      </c>
      <c r="C1153" s="5">
        <v>0.2</v>
      </c>
    </row>
    <row r="1154" spans="1:3" x14ac:dyDescent="0.25">
      <c r="A1154" s="11" t="s">
        <v>722</v>
      </c>
      <c r="B1154" s="12" t="s">
        <v>21</v>
      </c>
      <c r="C1154" s="5">
        <v>1.4</v>
      </c>
    </row>
    <row r="1155" spans="1:3" x14ac:dyDescent="0.25">
      <c r="A1155" s="11" t="s">
        <v>725</v>
      </c>
      <c r="B1155" s="12" t="s">
        <v>21</v>
      </c>
      <c r="C1155" s="5">
        <v>1.1000000000000001</v>
      </c>
    </row>
    <row r="1156" spans="1:3" x14ac:dyDescent="0.25">
      <c r="A1156" s="11" t="s">
        <v>728</v>
      </c>
      <c r="B1156" s="12" t="s">
        <v>21</v>
      </c>
      <c r="C1156" s="5">
        <v>0.3</v>
      </c>
    </row>
    <row r="1157" spans="1:3" x14ac:dyDescent="0.25">
      <c r="A1157" s="11" t="s">
        <v>738</v>
      </c>
      <c r="B1157" s="12" t="s">
        <v>21</v>
      </c>
      <c r="C1157" s="5">
        <v>0.6</v>
      </c>
    </row>
    <row r="1158" spans="1:3" x14ac:dyDescent="0.25">
      <c r="A1158" s="11" t="s">
        <v>792</v>
      </c>
      <c r="B1158" s="12" t="s">
        <v>21</v>
      </c>
      <c r="C1158" s="5">
        <v>-0.1</v>
      </c>
    </row>
    <row r="1159" spans="1:3" x14ac:dyDescent="0.25">
      <c r="A1159" s="11" t="s">
        <v>793</v>
      </c>
      <c r="B1159" s="12" t="s">
        <v>21</v>
      </c>
      <c r="C1159" s="5">
        <v>0.1</v>
      </c>
    </row>
    <row r="1160" spans="1:3" x14ac:dyDescent="0.25">
      <c r="A1160" s="11" t="s">
        <v>821</v>
      </c>
      <c r="B1160" s="12" t="s">
        <v>21</v>
      </c>
      <c r="C1160" s="5">
        <v>0</v>
      </c>
    </row>
    <row r="1161" spans="1:3" x14ac:dyDescent="0.25">
      <c r="A1161" s="11" t="s">
        <v>844</v>
      </c>
      <c r="B1161" s="12" t="s">
        <v>21</v>
      </c>
      <c r="C1161" s="5">
        <v>0.3</v>
      </c>
    </row>
    <row r="1162" spans="1:3" x14ac:dyDescent="0.25">
      <c r="A1162" s="11" t="s">
        <v>846</v>
      </c>
      <c r="B1162" s="12" t="s">
        <v>21</v>
      </c>
      <c r="C1162" s="5">
        <v>0.5</v>
      </c>
    </row>
    <row r="1163" spans="1:3" x14ac:dyDescent="0.25">
      <c r="A1163" s="11" t="s">
        <v>850</v>
      </c>
      <c r="B1163" s="12" t="s">
        <v>21</v>
      </c>
      <c r="C1163" s="5">
        <v>0.3</v>
      </c>
    </row>
    <row r="1164" spans="1:3" x14ac:dyDescent="0.25">
      <c r="A1164" s="11" t="s">
        <v>875</v>
      </c>
      <c r="B1164" s="12" t="s">
        <v>21</v>
      </c>
      <c r="C1164" s="5">
        <v>0.1</v>
      </c>
    </row>
    <row r="1165" spans="1:3" x14ac:dyDescent="0.25">
      <c r="A1165" s="11" t="s">
        <v>878</v>
      </c>
      <c r="B1165" s="12" t="s">
        <v>21</v>
      </c>
      <c r="C1165" s="5">
        <v>-0.1</v>
      </c>
    </row>
    <row r="1166" spans="1:3" x14ac:dyDescent="0.25">
      <c r="A1166" s="11" t="s">
        <v>894</v>
      </c>
      <c r="B1166" s="12" t="s">
        <v>21</v>
      </c>
      <c r="C1166" s="5">
        <v>0.4</v>
      </c>
    </row>
    <row r="1167" spans="1:3" x14ac:dyDescent="0.25">
      <c r="A1167" s="11" t="s">
        <v>913</v>
      </c>
      <c r="B1167" s="12" t="s">
        <v>21</v>
      </c>
      <c r="C1167" s="5">
        <v>2.9</v>
      </c>
    </row>
    <row r="1168" spans="1:3" x14ac:dyDescent="0.25">
      <c r="A1168" s="11" t="s">
        <v>951</v>
      </c>
      <c r="B1168" s="12" t="s">
        <v>21</v>
      </c>
      <c r="C1168" s="5">
        <v>-0.1</v>
      </c>
    </row>
    <row r="1169" spans="1:3" x14ac:dyDescent="0.25">
      <c r="A1169" s="11" t="s">
        <v>959</v>
      </c>
      <c r="B1169" s="12" t="s">
        <v>21</v>
      </c>
      <c r="C1169" s="5">
        <v>-0.4</v>
      </c>
    </row>
    <row r="1170" spans="1:3" x14ac:dyDescent="0.25">
      <c r="A1170" s="11" t="s">
        <v>965</v>
      </c>
      <c r="B1170" s="12" t="s">
        <v>21</v>
      </c>
      <c r="C1170" s="5">
        <v>1.1000000000000001</v>
      </c>
    </row>
    <row r="1171" spans="1:3" x14ac:dyDescent="0.25">
      <c r="A1171" s="11" t="s">
        <v>974</v>
      </c>
      <c r="B1171" s="12" t="s">
        <v>21</v>
      </c>
      <c r="C1171" s="5">
        <v>0.4</v>
      </c>
    </row>
    <row r="1172" spans="1:3" x14ac:dyDescent="0.25">
      <c r="A1172" s="11" t="s">
        <v>979</v>
      </c>
      <c r="B1172" s="12" t="s">
        <v>21</v>
      </c>
      <c r="C1172" s="5">
        <v>-0.2</v>
      </c>
    </row>
    <row r="1173" spans="1:3" x14ac:dyDescent="0.25">
      <c r="A1173" s="11" t="s">
        <v>1014</v>
      </c>
      <c r="B1173" s="12" t="s">
        <v>21</v>
      </c>
      <c r="C1173" s="5">
        <v>0.2</v>
      </c>
    </row>
    <row r="1174" spans="1:3" x14ac:dyDescent="0.25">
      <c r="A1174" s="11" t="s">
        <v>1020</v>
      </c>
      <c r="B1174" s="12" t="s">
        <v>21</v>
      </c>
      <c r="C1174" s="5">
        <v>0.6</v>
      </c>
    </row>
    <row r="1175" spans="1:3" x14ac:dyDescent="0.25">
      <c r="A1175" s="11" t="s">
        <v>1027</v>
      </c>
      <c r="B1175" s="12" t="s">
        <v>21</v>
      </c>
      <c r="C1175" s="5">
        <v>0.8</v>
      </c>
    </row>
    <row r="1176" spans="1:3" x14ac:dyDescent="0.25">
      <c r="A1176" s="11" t="s">
        <v>1066</v>
      </c>
      <c r="B1176" s="12" t="s">
        <v>21</v>
      </c>
      <c r="C1176" s="5">
        <v>-0.3</v>
      </c>
    </row>
    <row r="1177" spans="1:3" x14ac:dyDescent="0.25">
      <c r="A1177" s="11" t="s">
        <v>1069</v>
      </c>
      <c r="B1177" s="12" t="s">
        <v>21</v>
      </c>
      <c r="C1177" s="5">
        <v>0.2</v>
      </c>
    </row>
    <row r="1178" spans="1:3" x14ac:dyDescent="0.25">
      <c r="A1178" s="11" t="s">
        <v>1105</v>
      </c>
      <c r="B1178" s="12" t="s">
        <v>21</v>
      </c>
      <c r="C1178" s="5">
        <v>-0.2</v>
      </c>
    </row>
    <row r="1179" spans="1:3" x14ac:dyDescent="0.25">
      <c r="A1179" s="11" t="s">
        <v>1113</v>
      </c>
      <c r="B1179" s="12" t="s">
        <v>21</v>
      </c>
      <c r="C1179" s="5">
        <v>0.1</v>
      </c>
    </row>
    <row r="1180" spans="1:3" x14ac:dyDescent="0.25">
      <c r="A1180" s="11" t="s">
        <v>1116</v>
      </c>
      <c r="B1180" s="12" t="s">
        <v>21</v>
      </c>
      <c r="C1180" s="5">
        <v>1.3</v>
      </c>
    </row>
    <row r="1181" spans="1:3" x14ac:dyDescent="0.25">
      <c r="A1181" s="11" t="s">
        <v>1117</v>
      </c>
      <c r="B1181" s="12" t="s">
        <v>21</v>
      </c>
      <c r="C1181" s="5">
        <v>5.2</v>
      </c>
    </row>
    <row r="1182" spans="1:3" x14ac:dyDescent="0.25">
      <c r="A1182" s="11" t="s">
        <v>1124</v>
      </c>
      <c r="B1182" s="12" t="s">
        <v>21</v>
      </c>
      <c r="C1182" s="5">
        <v>-0.1</v>
      </c>
    </row>
    <row r="1183" spans="1:3" x14ac:dyDescent="0.25">
      <c r="A1183" s="11" t="s">
        <v>1136</v>
      </c>
      <c r="B1183" s="12" t="s">
        <v>21</v>
      </c>
      <c r="C1183" s="5">
        <v>2.2000000000000002</v>
      </c>
    </row>
    <row r="1184" spans="1:3" x14ac:dyDescent="0.25">
      <c r="A1184" s="11" t="s">
        <v>1141</v>
      </c>
      <c r="B1184" s="12" t="s">
        <v>21</v>
      </c>
      <c r="C1184" s="5">
        <v>0.2</v>
      </c>
    </row>
    <row r="1185" spans="1:3" x14ac:dyDescent="0.25">
      <c r="A1185" s="11" t="s">
        <v>1167</v>
      </c>
      <c r="B1185" s="12" t="s">
        <v>21</v>
      </c>
      <c r="C1185" s="5">
        <v>3.3</v>
      </c>
    </row>
    <row r="1186" spans="1:3" x14ac:dyDescent="0.25">
      <c r="A1186" s="11" t="s">
        <v>1177</v>
      </c>
      <c r="B1186" s="12" t="s">
        <v>21</v>
      </c>
      <c r="C1186" s="5">
        <v>0</v>
      </c>
    </row>
    <row r="1187" spans="1:3" x14ac:dyDescent="0.25">
      <c r="A1187" s="11" t="s">
        <v>1180</v>
      </c>
      <c r="B1187" s="12" t="s">
        <v>21</v>
      </c>
      <c r="C1187" s="5">
        <v>0.1</v>
      </c>
    </row>
    <row r="1188" spans="1:3" x14ac:dyDescent="0.25">
      <c r="A1188" s="11" t="s">
        <v>1184</v>
      </c>
      <c r="B1188" s="12" t="s">
        <v>21</v>
      </c>
      <c r="C1188" s="5">
        <v>-0.1</v>
      </c>
    </row>
    <row r="1189" spans="1:3" x14ac:dyDescent="0.25">
      <c r="A1189" s="11" t="s">
        <v>1201</v>
      </c>
      <c r="B1189" s="12" t="s">
        <v>21</v>
      </c>
      <c r="C1189" s="5">
        <v>0</v>
      </c>
    </row>
    <row r="1190" spans="1:3" x14ac:dyDescent="0.25">
      <c r="A1190" s="11" t="s">
        <v>1238</v>
      </c>
      <c r="B1190" s="12" t="s">
        <v>21</v>
      </c>
      <c r="C1190" s="5">
        <v>1</v>
      </c>
    </row>
    <row r="1191" spans="1:3" x14ac:dyDescent="0.25">
      <c r="A1191" s="11" t="s">
        <v>1276</v>
      </c>
      <c r="B1191" s="12" t="s">
        <v>21</v>
      </c>
      <c r="C1191" s="5">
        <v>0</v>
      </c>
    </row>
    <row r="1192" spans="1:3" x14ac:dyDescent="0.25">
      <c r="A1192" s="11" t="s">
        <v>1322</v>
      </c>
      <c r="B1192" s="12" t="s">
        <v>21</v>
      </c>
      <c r="C1192" s="5">
        <v>1.5</v>
      </c>
    </row>
    <row r="1193" spans="1:3" x14ac:dyDescent="0.25">
      <c r="A1193" s="11" t="s">
        <v>1327</v>
      </c>
      <c r="B1193" s="12" t="s">
        <v>21</v>
      </c>
      <c r="C1193" s="5">
        <v>0</v>
      </c>
    </row>
    <row r="1194" spans="1:3" x14ac:dyDescent="0.25">
      <c r="A1194" s="11" t="s">
        <v>1335</v>
      </c>
      <c r="B1194" s="12" t="s">
        <v>21</v>
      </c>
      <c r="C1194" s="5">
        <v>3.1</v>
      </c>
    </row>
    <row r="1195" spans="1:3" x14ac:dyDescent="0.25">
      <c r="A1195" s="11" t="s">
        <v>1336</v>
      </c>
      <c r="B1195" s="12" t="s">
        <v>21</v>
      </c>
      <c r="C1195" s="5">
        <v>2.2000000000000002</v>
      </c>
    </row>
    <row r="1196" spans="1:3" x14ac:dyDescent="0.25">
      <c r="A1196" s="11" t="s">
        <v>1349</v>
      </c>
      <c r="B1196" s="12" t="s">
        <v>21</v>
      </c>
      <c r="C1196" s="5">
        <v>1.2</v>
      </c>
    </row>
    <row r="1197" spans="1:3" x14ac:dyDescent="0.25">
      <c r="A1197" s="11" t="s">
        <v>1357</v>
      </c>
      <c r="B1197" s="12" t="s">
        <v>21</v>
      </c>
      <c r="C1197" s="5">
        <v>-0.1</v>
      </c>
    </row>
    <row r="1198" spans="1:3" x14ac:dyDescent="0.25">
      <c r="A1198" s="11" t="s">
        <v>1359</v>
      </c>
      <c r="B1198" s="12" t="s">
        <v>21</v>
      </c>
      <c r="C1198" s="5">
        <v>0.4</v>
      </c>
    </row>
    <row r="1199" spans="1:3" x14ac:dyDescent="0.25">
      <c r="A1199" s="11" t="s">
        <v>1384</v>
      </c>
      <c r="B1199" s="12" t="s">
        <v>21</v>
      </c>
      <c r="C1199" s="5">
        <v>1.1000000000000001</v>
      </c>
    </row>
    <row r="1200" spans="1:3" x14ac:dyDescent="0.25">
      <c r="A1200" s="11" t="s">
        <v>1398</v>
      </c>
      <c r="B1200" s="12" t="s">
        <v>21</v>
      </c>
      <c r="C1200" s="5">
        <v>0</v>
      </c>
    </row>
    <row r="1201" spans="1:3" x14ac:dyDescent="0.25">
      <c r="A1201" s="11" t="s">
        <v>1458</v>
      </c>
      <c r="B1201" s="12" t="s">
        <v>21</v>
      </c>
      <c r="C1201" s="5">
        <v>0.2</v>
      </c>
    </row>
    <row r="1202" spans="1:3" x14ac:dyDescent="0.25">
      <c r="A1202" s="11" t="s">
        <v>1483</v>
      </c>
      <c r="B1202" s="12" t="s">
        <v>21</v>
      </c>
      <c r="C1202" s="5">
        <v>0</v>
      </c>
    </row>
    <row r="1203" spans="1:3" x14ac:dyDescent="0.25">
      <c r="A1203" s="11" t="s">
        <v>1489</v>
      </c>
      <c r="B1203" s="12" t="s">
        <v>21</v>
      </c>
      <c r="C1203" s="5">
        <v>0</v>
      </c>
    </row>
    <row r="1204" spans="1:3" x14ac:dyDescent="0.25">
      <c r="A1204" s="11" t="s">
        <v>1499</v>
      </c>
      <c r="B1204" s="12" t="s">
        <v>21</v>
      </c>
      <c r="C1204" s="5">
        <v>-0.1</v>
      </c>
    </row>
    <row r="1205" spans="1:3" x14ac:dyDescent="0.25">
      <c r="A1205" s="11" t="s">
        <v>1504</v>
      </c>
      <c r="B1205" s="12" t="s">
        <v>21</v>
      </c>
      <c r="C1205" s="5">
        <v>-0.1</v>
      </c>
    </row>
    <row r="1206" spans="1:3" x14ac:dyDescent="0.25">
      <c r="A1206" s="11" t="s">
        <v>1549</v>
      </c>
      <c r="B1206" s="12" t="s">
        <v>21</v>
      </c>
      <c r="C1206" s="5">
        <v>-0.1</v>
      </c>
    </row>
    <row r="1207" spans="1:3" x14ac:dyDescent="0.25">
      <c r="A1207" s="11" t="s">
        <v>23</v>
      </c>
      <c r="B1207" s="12" t="s">
        <v>27</v>
      </c>
      <c r="C1207" s="5">
        <v>4.0999999999999996</v>
      </c>
    </row>
    <row r="1208" spans="1:3" x14ac:dyDescent="0.25">
      <c r="A1208" s="11" t="s">
        <v>51</v>
      </c>
      <c r="B1208" s="12" t="s">
        <v>27</v>
      </c>
      <c r="C1208" s="5">
        <v>0.2</v>
      </c>
    </row>
    <row r="1209" spans="1:3" x14ac:dyDescent="0.25">
      <c r="A1209" s="11" t="s">
        <v>68</v>
      </c>
      <c r="B1209" s="12" t="s">
        <v>27</v>
      </c>
      <c r="C1209" s="5">
        <v>-0.1</v>
      </c>
    </row>
    <row r="1210" spans="1:3" x14ac:dyDescent="0.25">
      <c r="A1210" s="11" t="s">
        <v>111</v>
      </c>
      <c r="B1210" s="12" t="s">
        <v>27</v>
      </c>
      <c r="C1210" s="5">
        <v>0.2</v>
      </c>
    </row>
    <row r="1211" spans="1:3" x14ac:dyDescent="0.25">
      <c r="A1211" s="11" t="s">
        <v>193</v>
      </c>
      <c r="B1211" s="12" t="s">
        <v>27</v>
      </c>
      <c r="C1211" s="5">
        <v>0.5</v>
      </c>
    </row>
    <row r="1212" spans="1:3" x14ac:dyDescent="0.25">
      <c r="A1212" s="11" t="s">
        <v>263</v>
      </c>
      <c r="B1212" s="12" t="s">
        <v>27</v>
      </c>
      <c r="C1212" s="5">
        <v>0.2</v>
      </c>
    </row>
    <row r="1213" spans="1:3" x14ac:dyDescent="0.25">
      <c r="A1213" s="11" t="s">
        <v>283</v>
      </c>
      <c r="B1213" s="12" t="s">
        <v>27</v>
      </c>
      <c r="C1213" s="5">
        <v>-0.1</v>
      </c>
    </row>
    <row r="1214" spans="1:3" x14ac:dyDescent="0.25">
      <c r="A1214" s="11" t="s">
        <v>326</v>
      </c>
      <c r="B1214" s="12" t="s">
        <v>27</v>
      </c>
      <c r="C1214" s="5">
        <v>1.2</v>
      </c>
    </row>
    <row r="1215" spans="1:3" x14ac:dyDescent="0.25">
      <c r="A1215" s="11" t="s">
        <v>346</v>
      </c>
      <c r="B1215" s="12" t="s">
        <v>27</v>
      </c>
      <c r="C1215" s="5">
        <v>0.1</v>
      </c>
    </row>
    <row r="1216" spans="1:3" x14ac:dyDescent="0.25">
      <c r="A1216" s="11" t="s">
        <v>348</v>
      </c>
      <c r="B1216" s="12" t="s">
        <v>27</v>
      </c>
      <c r="C1216" s="5">
        <v>0</v>
      </c>
    </row>
    <row r="1217" spans="1:3" x14ac:dyDescent="0.25">
      <c r="A1217" s="11" t="s">
        <v>355</v>
      </c>
      <c r="B1217" s="12" t="s">
        <v>27</v>
      </c>
      <c r="C1217" s="5">
        <v>0</v>
      </c>
    </row>
    <row r="1218" spans="1:3" x14ac:dyDescent="0.25">
      <c r="A1218" s="11" t="s">
        <v>388</v>
      </c>
      <c r="B1218" s="12" t="s">
        <v>27</v>
      </c>
      <c r="C1218" s="5">
        <v>1.1000000000000001</v>
      </c>
    </row>
    <row r="1219" spans="1:3" x14ac:dyDescent="0.25">
      <c r="A1219" s="11" t="s">
        <v>393</v>
      </c>
      <c r="B1219" s="12" t="s">
        <v>27</v>
      </c>
      <c r="C1219" s="5">
        <v>0.5</v>
      </c>
    </row>
    <row r="1220" spans="1:3" x14ac:dyDescent="0.25">
      <c r="A1220" s="11" t="s">
        <v>448</v>
      </c>
      <c r="B1220" s="12" t="s">
        <v>27</v>
      </c>
      <c r="C1220" s="5">
        <v>0.3</v>
      </c>
    </row>
    <row r="1221" spans="1:3" x14ac:dyDescent="0.25">
      <c r="A1221" s="11" t="s">
        <v>534</v>
      </c>
      <c r="B1221" s="12" t="s">
        <v>27</v>
      </c>
      <c r="C1221" s="5">
        <v>1.4</v>
      </c>
    </row>
    <row r="1222" spans="1:3" x14ac:dyDescent="0.25">
      <c r="A1222" s="11" t="s">
        <v>567</v>
      </c>
      <c r="B1222" s="12" t="s">
        <v>27</v>
      </c>
      <c r="C1222" s="5">
        <v>3</v>
      </c>
    </row>
    <row r="1223" spans="1:3" x14ac:dyDescent="0.25">
      <c r="A1223" s="11" t="s">
        <v>606</v>
      </c>
      <c r="B1223" s="12" t="s">
        <v>27</v>
      </c>
      <c r="C1223" s="5">
        <v>0</v>
      </c>
    </row>
    <row r="1224" spans="1:3" x14ac:dyDescent="0.25">
      <c r="A1224" s="11" t="s">
        <v>612</v>
      </c>
      <c r="B1224" s="12" t="s">
        <v>27</v>
      </c>
      <c r="C1224" s="5">
        <v>-0.1</v>
      </c>
    </row>
    <row r="1225" spans="1:3" x14ac:dyDescent="0.25">
      <c r="A1225" s="11" t="s">
        <v>632</v>
      </c>
      <c r="B1225" s="12" t="s">
        <v>27</v>
      </c>
      <c r="C1225" s="5">
        <v>0</v>
      </c>
    </row>
    <row r="1226" spans="1:3" x14ac:dyDescent="0.25">
      <c r="A1226" s="11" t="s">
        <v>643</v>
      </c>
      <c r="B1226" s="12" t="s">
        <v>27</v>
      </c>
      <c r="C1226" s="5">
        <v>1.3</v>
      </c>
    </row>
    <row r="1227" spans="1:3" x14ac:dyDescent="0.25">
      <c r="A1227" s="11" t="s">
        <v>672</v>
      </c>
      <c r="B1227" s="12" t="s">
        <v>27</v>
      </c>
      <c r="C1227" s="5">
        <v>1.2</v>
      </c>
    </row>
    <row r="1228" spans="1:3" x14ac:dyDescent="0.25">
      <c r="A1228" s="11" t="s">
        <v>676</v>
      </c>
      <c r="B1228" s="12" t="s">
        <v>27</v>
      </c>
      <c r="C1228" s="5">
        <v>-0.1</v>
      </c>
    </row>
    <row r="1229" spans="1:3" x14ac:dyDescent="0.25">
      <c r="A1229" s="11" t="s">
        <v>720</v>
      </c>
      <c r="B1229" s="12" t="s">
        <v>27</v>
      </c>
      <c r="C1229" s="5">
        <v>0.5</v>
      </c>
    </row>
    <row r="1230" spans="1:3" x14ac:dyDescent="0.25">
      <c r="A1230" s="11" t="s">
        <v>722</v>
      </c>
      <c r="B1230" s="12" t="s">
        <v>27</v>
      </c>
      <c r="C1230" s="5">
        <v>2.1</v>
      </c>
    </row>
    <row r="1231" spans="1:3" x14ac:dyDescent="0.25">
      <c r="A1231" s="11" t="s">
        <v>725</v>
      </c>
      <c r="B1231" s="12" t="s">
        <v>27</v>
      </c>
      <c r="C1231" s="5">
        <v>0</v>
      </c>
    </row>
    <row r="1232" spans="1:3" x14ac:dyDescent="0.25">
      <c r="A1232" s="11" t="s">
        <v>729</v>
      </c>
      <c r="B1232" s="12" t="s">
        <v>27</v>
      </c>
      <c r="C1232" s="5">
        <v>0</v>
      </c>
    </row>
    <row r="1233" spans="1:3" x14ac:dyDescent="0.25">
      <c r="A1233" s="11" t="s">
        <v>740</v>
      </c>
      <c r="B1233" s="12" t="s">
        <v>27</v>
      </c>
      <c r="C1233" s="5">
        <v>0.1</v>
      </c>
    </row>
    <row r="1234" spans="1:3" x14ac:dyDescent="0.25">
      <c r="A1234" s="11" t="s">
        <v>793</v>
      </c>
      <c r="B1234" s="12" t="s">
        <v>27</v>
      </c>
      <c r="C1234" s="5">
        <v>1</v>
      </c>
    </row>
    <row r="1235" spans="1:3" x14ac:dyDescent="0.25">
      <c r="A1235" s="11" t="s">
        <v>798</v>
      </c>
      <c r="B1235" s="12" t="s">
        <v>27</v>
      </c>
      <c r="C1235" s="5">
        <v>-0.2</v>
      </c>
    </row>
    <row r="1236" spans="1:3" x14ac:dyDescent="0.25">
      <c r="A1236" s="11" t="s">
        <v>817</v>
      </c>
      <c r="B1236" s="12" t="s">
        <v>27</v>
      </c>
      <c r="C1236" s="5">
        <v>-0.1</v>
      </c>
    </row>
    <row r="1237" spans="1:3" x14ac:dyDescent="0.25">
      <c r="A1237" s="11" t="s">
        <v>821</v>
      </c>
      <c r="B1237" s="12" t="s">
        <v>27</v>
      </c>
      <c r="C1237" s="5">
        <v>0</v>
      </c>
    </row>
    <row r="1238" spans="1:3" x14ac:dyDescent="0.25">
      <c r="A1238" s="11" t="s">
        <v>825</v>
      </c>
      <c r="B1238" s="12" t="s">
        <v>27</v>
      </c>
      <c r="C1238" s="5">
        <v>0</v>
      </c>
    </row>
    <row r="1239" spans="1:3" x14ac:dyDescent="0.25">
      <c r="A1239" s="11" t="s">
        <v>828</v>
      </c>
      <c r="B1239" s="12" t="s">
        <v>27</v>
      </c>
      <c r="C1239" s="5">
        <v>0.2</v>
      </c>
    </row>
    <row r="1240" spans="1:3" x14ac:dyDescent="0.25">
      <c r="A1240" s="11" t="s">
        <v>830</v>
      </c>
      <c r="B1240" s="12" t="s">
        <v>27</v>
      </c>
      <c r="C1240" s="5">
        <v>0.2</v>
      </c>
    </row>
    <row r="1241" spans="1:3" x14ac:dyDescent="0.25">
      <c r="A1241" s="11" t="s">
        <v>844</v>
      </c>
      <c r="B1241" s="12" t="s">
        <v>27</v>
      </c>
      <c r="C1241" s="5">
        <v>0.3</v>
      </c>
    </row>
    <row r="1242" spans="1:3" x14ac:dyDescent="0.25">
      <c r="A1242" s="11" t="s">
        <v>863</v>
      </c>
      <c r="B1242" s="12" t="s">
        <v>27</v>
      </c>
      <c r="C1242" s="5">
        <v>1.4</v>
      </c>
    </row>
    <row r="1243" spans="1:3" x14ac:dyDescent="0.25">
      <c r="A1243" s="11" t="s">
        <v>878</v>
      </c>
      <c r="B1243" s="12" t="s">
        <v>27</v>
      </c>
      <c r="C1243" s="5">
        <v>1.6</v>
      </c>
    </row>
    <row r="1244" spans="1:3" x14ac:dyDescent="0.25">
      <c r="A1244" s="11" t="s">
        <v>894</v>
      </c>
      <c r="B1244" s="12" t="s">
        <v>27</v>
      </c>
      <c r="C1244" s="5">
        <v>-0.1</v>
      </c>
    </row>
    <row r="1245" spans="1:3" x14ac:dyDescent="0.25">
      <c r="A1245" s="11" t="s">
        <v>898</v>
      </c>
      <c r="B1245" s="12" t="s">
        <v>27</v>
      </c>
      <c r="C1245" s="5">
        <v>0.1</v>
      </c>
    </row>
    <row r="1246" spans="1:3" x14ac:dyDescent="0.25">
      <c r="A1246" s="11" t="s">
        <v>969</v>
      </c>
      <c r="B1246" s="12" t="s">
        <v>27</v>
      </c>
      <c r="C1246" s="5">
        <v>0</v>
      </c>
    </row>
    <row r="1247" spans="1:3" x14ac:dyDescent="0.25">
      <c r="A1247" s="11" t="s">
        <v>974</v>
      </c>
      <c r="B1247" s="12" t="s">
        <v>27</v>
      </c>
      <c r="C1247" s="5">
        <v>0.4</v>
      </c>
    </row>
    <row r="1248" spans="1:3" x14ac:dyDescent="0.25">
      <c r="A1248" s="11" t="s">
        <v>1007</v>
      </c>
      <c r="B1248" s="12" t="s">
        <v>27</v>
      </c>
      <c r="C1248" s="5">
        <v>-0.2</v>
      </c>
    </row>
    <row r="1249" spans="1:3" x14ac:dyDescent="0.25">
      <c r="A1249" s="11" t="s">
        <v>1020</v>
      </c>
      <c r="B1249" s="12" t="s">
        <v>27</v>
      </c>
      <c r="C1249" s="5">
        <v>0.1</v>
      </c>
    </row>
    <row r="1250" spans="1:3" x14ac:dyDescent="0.25">
      <c r="A1250" s="11" t="s">
        <v>1035</v>
      </c>
      <c r="B1250" s="12" t="s">
        <v>27</v>
      </c>
      <c r="C1250" s="5">
        <v>1.5</v>
      </c>
    </row>
    <row r="1251" spans="1:3" x14ac:dyDescent="0.25">
      <c r="A1251" s="11" t="s">
        <v>1057</v>
      </c>
      <c r="B1251" s="12" t="s">
        <v>27</v>
      </c>
      <c r="C1251" s="5">
        <v>2.2000000000000002</v>
      </c>
    </row>
    <row r="1252" spans="1:3" x14ac:dyDescent="0.25">
      <c r="A1252" s="11" t="s">
        <v>1090</v>
      </c>
      <c r="B1252" s="12" t="s">
        <v>27</v>
      </c>
      <c r="C1252" s="5">
        <v>0.5</v>
      </c>
    </row>
    <row r="1253" spans="1:3" x14ac:dyDescent="0.25">
      <c r="A1253" s="11" t="s">
        <v>1103</v>
      </c>
      <c r="B1253" s="12" t="s">
        <v>27</v>
      </c>
      <c r="C1253" s="5">
        <v>-0.4</v>
      </c>
    </row>
    <row r="1254" spans="1:3" x14ac:dyDescent="0.25">
      <c r="A1254" s="11" t="s">
        <v>1113</v>
      </c>
      <c r="B1254" s="12" t="s">
        <v>27</v>
      </c>
      <c r="C1254" s="5">
        <v>-0.2</v>
      </c>
    </row>
    <row r="1255" spans="1:3" x14ac:dyDescent="0.25">
      <c r="A1255" s="11" t="s">
        <v>1124</v>
      </c>
      <c r="B1255" s="12" t="s">
        <v>27</v>
      </c>
      <c r="C1255" s="5">
        <v>0.3</v>
      </c>
    </row>
    <row r="1256" spans="1:3" x14ac:dyDescent="0.25">
      <c r="A1256" s="11" t="s">
        <v>1142</v>
      </c>
      <c r="B1256" s="12" t="s">
        <v>27</v>
      </c>
      <c r="C1256" s="5">
        <v>-0.3</v>
      </c>
    </row>
    <row r="1257" spans="1:3" x14ac:dyDescent="0.25">
      <c r="A1257" s="11" t="s">
        <v>1156</v>
      </c>
      <c r="B1257" s="12" t="s">
        <v>27</v>
      </c>
      <c r="C1257" s="5">
        <v>0.1</v>
      </c>
    </row>
    <row r="1258" spans="1:3" x14ac:dyDescent="0.25">
      <c r="A1258" s="11" t="s">
        <v>1181</v>
      </c>
      <c r="B1258" s="12" t="s">
        <v>27</v>
      </c>
      <c r="C1258" s="5">
        <v>0.8</v>
      </c>
    </row>
    <row r="1259" spans="1:3" x14ac:dyDescent="0.25">
      <c r="A1259" s="11" t="s">
        <v>1276</v>
      </c>
      <c r="B1259" s="12" t="s">
        <v>27</v>
      </c>
      <c r="C1259" s="5">
        <v>1.7</v>
      </c>
    </row>
    <row r="1260" spans="1:3" x14ac:dyDescent="0.25">
      <c r="A1260" s="11" t="s">
        <v>1302</v>
      </c>
      <c r="B1260" s="12" t="s">
        <v>27</v>
      </c>
      <c r="C1260" s="5">
        <v>0.2</v>
      </c>
    </row>
    <row r="1261" spans="1:3" x14ac:dyDescent="0.25">
      <c r="A1261" s="11" t="s">
        <v>1307</v>
      </c>
      <c r="B1261" s="12" t="s">
        <v>27</v>
      </c>
      <c r="C1261" s="5">
        <v>0</v>
      </c>
    </row>
    <row r="1262" spans="1:3" x14ac:dyDescent="0.25">
      <c r="A1262" s="11" t="s">
        <v>1359</v>
      </c>
      <c r="B1262" s="12" t="s">
        <v>27</v>
      </c>
      <c r="C1262" s="5">
        <v>0.1</v>
      </c>
    </row>
    <row r="1263" spans="1:3" x14ac:dyDescent="0.25">
      <c r="A1263" s="11" t="s">
        <v>1370</v>
      </c>
      <c r="B1263" s="12" t="s">
        <v>27</v>
      </c>
      <c r="C1263" s="5">
        <v>0.3</v>
      </c>
    </row>
    <row r="1264" spans="1:3" x14ac:dyDescent="0.25">
      <c r="A1264" s="11" t="s">
        <v>1381</v>
      </c>
      <c r="B1264" s="12" t="s">
        <v>27</v>
      </c>
      <c r="C1264" s="5">
        <v>-0.2</v>
      </c>
    </row>
    <row r="1265" spans="1:3" x14ac:dyDescent="0.25">
      <c r="A1265" s="11" t="s">
        <v>1388</v>
      </c>
      <c r="B1265" s="12" t="s">
        <v>27</v>
      </c>
      <c r="C1265" s="5">
        <v>0.1</v>
      </c>
    </row>
    <row r="1266" spans="1:3" x14ac:dyDescent="0.25">
      <c r="A1266" s="11" t="s">
        <v>1404</v>
      </c>
      <c r="B1266" s="12" t="s">
        <v>27</v>
      </c>
      <c r="C1266" s="5">
        <v>-0.1</v>
      </c>
    </row>
    <row r="1267" spans="1:3" x14ac:dyDescent="0.25">
      <c r="A1267" s="11" t="s">
        <v>1407</v>
      </c>
      <c r="B1267" s="12" t="s">
        <v>27</v>
      </c>
      <c r="C1267" s="5">
        <v>0.5</v>
      </c>
    </row>
    <row r="1268" spans="1:3" x14ac:dyDescent="0.25">
      <c r="A1268" s="11" t="s">
        <v>1427</v>
      </c>
      <c r="B1268" s="12" t="s">
        <v>27</v>
      </c>
      <c r="C1268" s="5">
        <v>0.7</v>
      </c>
    </row>
    <row r="1269" spans="1:3" x14ac:dyDescent="0.25">
      <c r="A1269" s="11" t="s">
        <v>1439</v>
      </c>
      <c r="B1269" s="12" t="s">
        <v>27</v>
      </c>
      <c r="C1269" s="5">
        <v>1.7</v>
      </c>
    </row>
    <row r="1270" spans="1:3" x14ac:dyDescent="0.25">
      <c r="A1270" s="11" t="s">
        <v>1477</v>
      </c>
      <c r="B1270" s="12" t="s">
        <v>27</v>
      </c>
      <c r="C1270" s="5">
        <v>-0.3</v>
      </c>
    </row>
    <row r="1271" spans="1:3" x14ac:dyDescent="0.25">
      <c r="A1271" s="11" t="s">
        <v>1483</v>
      </c>
      <c r="B1271" s="12" t="s">
        <v>27</v>
      </c>
      <c r="C1271" s="5">
        <v>0.6</v>
      </c>
    </row>
    <row r="1272" spans="1:3" x14ac:dyDescent="0.25">
      <c r="A1272" s="11" t="s">
        <v>1489</v>
      </c>
      <c r="B1272" s="12" t="s">
        <v>27</v>
      </c>
      <c r="C1272" s="5">
        <v>0.6</v>
      </c>
    </row>
    <row r="1273" spans="1:3" x14ac:dyDescent="0.25">
      <c r="A1273" s="11" t="s">
        <v>1499</v>
      </c>
      <c r="B1273" s="12" t="s">
        <v>27</v>
      </c>
      <c r="C1273" s="5">
        <v>-0.2</v>
      </c>
    </row>
    <row r="1274" spans="1:3" x14ac:dyDescent="0.25">
      <c r="A1274" s="11" t="s">
        <v>1541</v>
      </c>
      <c r="B1274" s="12" t="s">
        <v>27</v>
      </c>
      <c r="C1274" s="5">
        <v>-0.1</v>
      </c>
    </row>
    <row r="1275" spans="1:3" x14ac:dyDescent="0.25">
      <c r="A1275" s="11" t="s">
        <v>1556</v>
      </c>
      <c r="B1275" s="12" t="s">
        <v>27</v>
      </c>
      <c r="C1275" s="5">
        <v>0</v>
      </c>
    </row>
    <row r="1276" spans="1:3" x14ac:dyDescent="0.25">
      <c r="A1276" s="11" t="s">
        <v>1562</v>
      </c>
      <c r="B1276" s="12" t="s">
        <v>27</v>
      </c>
      <c r="C1276" s="5">
        <v>0.7</v>
      </c>
    </row>
    <row r="1277" spans="1:3" x14ac:dyDescent="0.25">
      <c r="A1277" s="11" t="s">
        <v>180</v>
      </c>
      <c r="B1277" s="12" t="s">
        <v>181</v>
      </c>
      <c r="C1277" s="5">
        <v>0.4</v>
      </c>
    </row>
    <row r="1278" spans="1:3" x14ac:dyDescent="0.25">
      <c r="A1278" s="11" t="s">
        <v>280</v>
      </c>
      <c r="B1278" s="12" t="s">
        <v>181</v>
      </c>
      <c r="C1278" s="5">
        <v>0.2</v>
      </c>
    </row>
    <row r="1279" spans="1:3" x14ac:dyDescent="0.25">
      <c r="A1279" s="11" t="s">
        <v>289</v>
      </c>
      <c r="B1279" s="12" t="s">
        <v>181</v>
      </c>
      <c r="C1279" s="5">
        <v>0</v>
      </c>
    </row>
    <row r="1280" spans="1:3" x14ac:dyDescent="0.25">
      <c r="A1280" s="11" t="s">
        <v>414</v>
      </c>
      <c r="B1280" s="12" t="s">
        <v>181</v>
      </c>
      <c r="C1280" s="5">
        <v>-0.1</v>
      </c>
    </row>
    <row r="1281" spans="1:3" x14ac:dyDescent="0.25">
      <c r="A1281" s="11" t="s">
        <v>523</v>
      </c>
      <c r="B1281" s="12" t="s">
        <v>181</v>
      </c>
      <c r="C1281" s="5">
        <v>0.1</v>
      </c>
    </row>
    <row r="1282" spans="1:3" x14ac:dyDescent="0.25">
      <c r="A1282" s="11" t="s">
        <v>527</v>
      </c>
      <c r="B1282" s="12" t="s">
        <v>181</v>
      </c>
      <c r="C1282" s="5">
        <v>-0.3</v>
      </c>
    </row>
    <row r="1283" spans="1:3" x14ac:dyDescent="0.25">
      <c r="A1283" s="11" t="s">
        <v>551</v>
      </c>
      <c r="B1283" s="12" t="s">
        <v>181</v>
      </c>
      <c r="C1283" s="5">
        <v>0.7</v>
      </c>
    </row>
    <row r="1284" spans="1:3" x14ac:dyDescent="0.25">
      <c r="A1284" s="11" t="s">
        <v>575</v>
      </c>
      <c r="B1284" s="12" t="s">
        <v>181</v>
      </c>
      <c r="C1284" s="5">
        <v>0.3</v>
      </c>
    </row>
    <row r="1285" spans="1:3" x14ac:dyDescent="0.25">
      <c r="A1285" s="11" t="s">
        <v>669</v>
      </c>
      <c r="B1285" s="12" t="s">
        <v>181</v>
      </c>
      <c r="C1285" s="5">
        <v>0.3</v>
      </c>
    </row>
    <row r="1286" spans="1:3" x14ac:dyDescent="0.25">
      <c r="A1286" s="11" t="s">
        <v>728</v>
      </c>
      <c r="B1286" s="12" t="s">
        <v>181</v>
      </c>
      <c r="C1286" s="5">
        <v>0.5</v>
      </c>
    </row>
    <row r="1287" spans="1:3" x14ac:dyDescent="0.25">
      <c r="A1287" s="11" t="s">
        <v>797</v>
      </c>
      <c r="B1287" s="12" t="s">
        <v>181</v>
      </c>
      <c r="C1287" s="5">
        <v>1.1000000000000001</v>
      </c>
    </row>
    <row r="1288" spans="1:3" x14ac:dyDescent="0.25">
      <c r="A1288" s="11" t="s">
        <v>838</v>
      </c>
      <c r="B1288" s="12" t="s">
        <v>181</v>
      </c>
      <c r="C1288" s="5">
        <v>-0.1</v>
      </c>
    </row>
    <row r="1289" spans="1:3" x14ac:dyDescent="0.25">
      <c r="A1289" s="11" t="s">
        <v>844</v>
      </c>
      <c r="B1289" s="12" t="s">
        <v>181</v>
      </c>
      <c r="C1289" s="5">
        <v>-0.3</v>
      </c>
    </row>
    <row r="1290" spans="1:3" x14ac:dyDescent="0.25">
      <c r="A1290" s="11" t="s">
        <v>960</v>
      </c>
      <c r="B1290" s="12" t="s">
        <v>181</v>
      </c>
      <c r="C1290" s="5">
        <v>0.8</v>
      </c>
    </row>
    <row r="1291" spans="1:3" x14ac:dyDescent="0.25">
      <c r="A1291" s="11" t="s">
        <v>1091</v>
      </c>
      <c r="B1291" s="12" t="s">
        <v>181</v>
      </c>
      <c r="C1291" s="5">
        <v>0.2</v>
      </c>
    </row>
    <row r="1292" spans="1:3" x14ac:dyDescent="0.25">
      <c r="A1292" s="11" t="s">
        <v>1183</v>
      </c>
      <c r="B1292" s="12" t="s">
        <v>181</v>
      </c>
      <c r="C1292" s="5">
        <v>-0.3</v>
      </c>
    </row>
    <row r="1293" spans="1:3" x14ac:dyDescent="0.25">
      <c r="A1293" s="11" t="s">
        <v>1194</v>
      </c>
      <c r="B1293" s="12" t="s">
        <v>181</v>
      </c>
      <c r="C1293" s="5">
        <v>-1.5</v>
      </c>
    </row>
    <row r="1294" spans="1:3" x14ac:dyDescent="0.25">
      <c r="A1294" s="11" t="s">
        <v>1219</v>
      </c>
      <c r="B1294" s="12" t="s">
        <v>181</v>
      </c>
      <c r="C1294" s="5">
        <v>-0.2</v>
      </c>
    </row>
    <row r="1295" spans="1:3" x14ac:dyDescent="0.25">
      <c r="A1295" s="11" t="s">
        <v>1253</v>
      </c>
      <c r="B1295" s="12" t="s">
        <v>181</v>
      </c>
      <c r="C1295" s="5">
        <v>-0.2</v>
      </c>
    </row>
    <row r="1296" spans="1:3" x14ac:dyDescent="0.25">
      <c r="A1296" s="11" t="s">
        <v>1301</v>
      </c>
      <c r="B1296" s="12" t="s">
        <v>181</v>
      </c>
      <c r="C1296" s="5">
        <v>2</v>
      </c>
    </row>
    <row r="1297" spans="1:3" x14ac:dyDescent="0.25">
      <c r="A1297" s="11" t="s">
        <v>1564</v>
      </c>
      <c r="B1297" s="12" t="s">
        <v>181</v>
      </c>
      <c r="C1297" s="5">
        <v>0</v>
      </c>
    </row>
    <row r="1298" spans="1:3" x14ac:dyDescent="0.25">
      <c r="A1298" s="11" t="s">
        <v>40</v>
      </c>
      <c r="B1298" s="12" t="s">
        <v>41</v>
      </c>
      <c r="C1298" s="5">
        <v>1.2</v>
      </c>
    </row>
    <row r="1299" spans="1:3" x14ac:dyDescent="0.25">
      <c r="A1299" s="11" t="s">
        <v>52</v>
      </c>
      <c r="B1299" s="12" t="s">
        <v>41</v>
      </c>
      <c r="C1299" s="5">
        <v>0.6</v>
      </c>
    </row>
    <row r="1300" spans="1:3" x14ac:dyDescent="0.25">
      <c r="A1300" s="11" t="s">
        <v>59</v>
      </c>
      <c r="B1300" s="12" t="s">
        <v>41</v>
      </c>
      <c r="C1300" s="5">
        <v>0.4</v>
      </c>
    </row>
    <row r="1301" spans="1:3" x14ac:dyDescent="0.25">
      <c r="A1301" s="11" t="s">
        <v>81</v>
      </c>
      <c r="B1301" s="12" t="s">
        <v>41</v>
      </c>
      <c r="C1301" s="5">
        <v>0.5</v>
      </c>
    </row>
    <row r="1302" spans="1:3" x14ac:dyDescent="0.25">
      <c r="A1302" s="11" t="s">
        <v>99</v>
      </c>
      <c r="B1302" s="12" t="s">
        <v>41</v>
      </c>
      <c r="C1302" s="5">
        <v>0.8</v>
      </c>
    </row>
    <row r="1303" spans="1:3" x14ac:dyDescent="0.25">
      <c r="A1303" s="11" t="s">
        <v>118</v>
      </c>
      <c r="B1303" s="12" t="s">
        <v>41</v>
      </c>
      <c r="C1303" s="5">
        <v>0.9</v>
      </c>
    </row>
    <row r="1304" spans="1:3" x14ac:dyDescent="0.25">
      <c r="A1304" s="11" t="s">
        <v>152</v>
      </c>
      <c r="B1304" s="12" t="s">
        <v>41</v>
      </c>
      <c r="C1304" s="5">
        <v>0.1</v>
      </c>
    </row>
    <row r="1305" spans="1:3" x14ac:dyDescent="0.25">
      <c r="A1305" s="11" t="s">
        <v>175</v>
      </c>
      <c r="B1305" s="12" t="s">
        <v>41</v>
      </c>
      <c r="C1305" s="5">
        <v>1.4</v>
      </c>
    </row>
    <row r="1306" spans="1:3" x14ac:dyDescent="0.25">
      <c r="A1306" s="11" t="s">
        <v>185</v>
      </c>
      <c r="B1306" s="12" t="s">
        <v>41</v>
      </c>
      <c r="C1306" s="5">
        <v>1.1000000000000001</v>
      </c>
    </row>
    <row r="1307" spans="1:3" x14ac:dyDescent="0.25">
      <c r="A1307" s="11" t="s">
        <v>233</v>
      </c>
      <c r="B1307" s="12" t="s">
        <v>41</v>
      </c>
      <c r="C1307" s="5">
        <v>0</v>
      </c>
    </row>
    <row r="1308" spans="1:3" x14ac:dyDescent="0.25">
      <c r="A1308" s="11" t="s">
        <v>243</v>
      </c>
      <c r="B1308" s="12" t="s">
        <v>41</v>
      </c>
      <c r="C1308" s="5">
        <v>0.8</v>
      </c>
    </row>
    <row r="1309" spans="1:3" x14ac:dyDescent="0.25">
      <c r="A1309" s="11" t="s">
        <v>245</v>
      </c>
      <c r="B1309" s="12" t="s">
        <v>41</v>
      </c>
      <c r="C1309" s="5">
        <v>0.9</v>
      </c>
    </row>
    <row r="1310" spans="1:3" x14ac:dyDescent="0.25">
      <c r="A1310" s="11" t="s">
        <v>254</v>
      </c>
      <c r="B1310" s="12" t="s">
        <v>41</v>
      </c>
      <c r="C1310" s="5">
        <v>1.1000000000000001</v>
      </c>
    </row>
    <row r="1311" spans="1:3" x14ac:dyDescent="0.25">
      <c r="A1311" s="11" t="s">
        <v>261</v>
      </c>
      <c r="B1311" s="12" t="s">
        <v>41</v>
      </c>
      <c r="C1311" s="5">
        <v>0.8</v>
      </c>
    </row>
    <row r="1312" spans="1:3" x14ac:dyDescent="0.25">
      <c r="A1312" s="11" t="s">
        <v>270</v>
      </c>
      <c r="B1312" s="12" t="s">
        <v>41</v>
      </c>
      <c r="C1312" s="5">
        <v>1.5</v>
      </c>
    </row>
    <row r="1313" spans="1:3" x14ac:dyDescent="0.25">
      <c r="A1313" s="11" t="s">
        <v>287</v>
      </c>
      <c r="B1313" s="12" t="s">
        <v>41</v>
      </c>
      <c r="C1313" s="5">
        <v>0.6</v>
      </c>
    </row>
    <row r="1314" spans="1:3" x14ac:dyDescent="0.25">
      <c r="A1314" s="11" t="s">
        <v>293</v>
      </c>
      <c r="B1314" s="12" t="s">
        <v>41</v>
      </c>
      <c r="C1314" s="5">
        <v>0.8</v>
      </c>
    </row>
    <row r="1315" spans="1:3" x14ac:dyDescent="0.25">
      <c r="A1315" s="11" t="s">
        <v>294</v>
      </c>
      <c r="B1315" s="12" t="s">
        <v>41</v>
      </c>
      <c r="C1315" s="5">
        <v>1.9</v>
      </c>
    </row>
    <row r="1316" spans="1:3" x14ac:dyDescent="0.25">
      <c r="A1316" s="11" t="s">
        <v>311</v>
      </c>
      <c r="B1316" s="12" t="s">
        <v>41</v>
      </c>
      <c r="C1316" s="5">
        <v>0.5</v>
      </c>
    </row>
    <row r="1317" spans="1:3" x14ac:dyDescent="0.25">
      <c r="A1317" s="11" t="s">
        <v>321</v>
      </c>
      <c r="B1317" s="12" t="s">
        <v>41</v>
      </c>
      <c r="C1317" s="5">
        <v>0.1</v>
      </c>
    </row>
    <row r="1318" spans="1:3" x14ac:dyDescent="0.25">
      <c r="A1318" s="11" t="s">
        <v>333</v>
      </c>
      <c r="B1318" s="12" t="s">
        <v>41</v>
      </c>
      <c r="C1318" s="5">
        <v>0.4</v>
      </c>
    </row>
    <row r="1319" spans="1:3" x14ac:dyDescent="0.25">
      <c r="A1319" s="11" t="s">
        <v>348</v>
      </c>
      <c r="B1319" s="12" t="s">
        <v>41</v>
      </c>
      <c r="C1319" s="5">
        <v>1</v>
      </c>
    </row>
    <row r="1320" spans="1:3" x14ac:dyDescent="0.25">
      <c r="A1320" s="11" t="s">
        <v>353</v>
      </c>
      <c r="B1320" s="12" t="s">
        <v>41</v>
      </c>
      <c r="C1320" s="5">
        <v>0.8</v>
      </c>
    </row>
    <row r="1321" spans="1:3" x14ac:dyDescent="0.25">
      <c r="A1321" s="11" t="s">
        <v>374</v>
      </c>
      <c r="B1321" s="12" t="s">
        <v>41</v>
      </c>
      <c r="C1321" s="5">
        <v>0.4</v>
      </c>
    </row>
    <row r="1322" spans="1:3" x14ac:dyDescent="0.25">
      <c r="A1322" s="11" t="s">
        <v>399</v>
      </c>
      <c r="B1322" s="12" t="s">
        <v>41</v>
      </c>
      <c r="C1322" s="5">
        <v>1.5</v>
      </c>
    </row>
    <row r="1323" spans="1:3" x14ac:dyDescent="0.25">
      <c r="A1323" s="11" t="s">
        <v>411</v>
      </c>
      <c r="B1323" s="12" t="s">
        <v>41</v>
      </c>
      <c r="C1323" s="5">
        <v>2.2999999999999998</v>
      </c>
    </row>
    <row r="1324" spans="1:3" x14ac:dyDescent="0.25">
      <c r="A1324" s="11" t="s">
        <v>412</v>
      </c>
      <c r="B1324" s="12" t="s">
        <v>41</v>
      </c>
      <c r="C1324" s="5">
        <v>0.1</v>
      </c>
    </row>
    <row r="1325" spans="1:3" x14ac:dyDescent="0.25">
      <c r="A1325" s="11" t="s">
        <v>422</v>
      </c>
      <c r="B1325" s="12" t="s">
        <v>41</v>
      </c>
      <c r="C1325" s="5">
        <v>0.3</v>
      </c>
    </row>
    <row r="1326" spans="1:3" x14ac:dyDescent="0.25">
      <c r="A1326" s="11" t="s">
        <v>426</v>
      </c>
      <c r="B1326" s="12" t="s">
        <v>41</v>
      </c>
      <c r="C1326" s="5">
        <v>0.4</v>
      </c>
    </row>
    <row r="1327" spans="1:3" x14ac:dyDescent="0.25">
      <c r="A1327" s="11" t="s">
        <v>427</v>
      </c>
      <c r="B1327" s="12" t="s">
        <v>41</v>
      </c>
      <c r="C1327" s="5">
        <v>0.5</v>
      </c>
    </row>
    <row r="1328" spans="1:3" x14ac:dyDescent="0.25">
      <c r="A1328" s="11" t="s">
        <v>472</v>
      </c>
      <c r="B1328" s="12" t="s">
        <v>41</v>
      </c>
      <c r="C1328" s="5">
        <v>2.9</v>
      </c>
    </row>
    <row r="1329" spans="1:3" x14ac:dyDescent="0.25">
      <c r="A1329" s="11" t="s">
        <v>473</v>
      </c>
      <c r="B1329" s="12" t="s">
        <v>41</v>
      </c>
      <c r="C1329" s="5">
        <v>5.5</v>
      </c>
    </row>
    <row r="1330" spans="1:3" x14ac:dyDescent="0.25">
      <c r="A1330" s="11" t="s">
        <v>487</v>
      </c>
      <c r="B1330" s="12" t="s">
        <v>41</v>
      </c>
      <c r="C1330" s="5">
        <v>0.1</v>
      </c>
    </row>
    <row r="1331" spans="1:3" x14ac:dyDescent="0.25">
      <c r="A1331" s="11" t="s">
        <v>535</v>
      </c>
      <c r="B1331" s="12" t="s">
        <v>41</v>
      </c>
      <c r="C1331" s="5">
        <v>1.6</v>
      </c>
    </row>
    <row r="1332" spans="1:3" x14ac:dyDescent="0.25">
      <c r="A1332" s="11" t="s">
        <v>538</v>
      </c>
      <c r="B1332" s="12" t="s">
        <v>41</v>
      </c>
      <c r="C1332" s="5">
        <v>0.9</v>
      </c>
    </row>
    <row r="1333" spans="1:3" x14ac:dyDescent="0.25">
      <c r="A1333" s="11" t="s">
        <v>560</v>
      </c>
      <c r="B1333" s="12" t="s">
        <v>41</v>
      </c>
      <c r="C1333" s="5">
        <v>1</v>
      </c>
    </row>
    <row r="1334" spans="1:3" x14ac:dyDescent="0.25">
      <c r="A1334" s="11" t="s">
        <v>561</v>
      </c>
      <c r="B1334" s="12" t="s">
        <v>41</v>
      </c>
      <c r="C1334" s="5">
        <v>0.8</v>
      </c>
    </row>
    <row r="1335" spans="1:3" x14ac:dyDescent="0.25">
      <c r="A1335" s="11" t="s">
        <v>597</v>
      </c>
      <c r="B1335" s="12" t="s">
        <v>41</v>
      </c>
      <c r="C1335" s="5">
        <v>-0.1</v>
      </c>
    </row>
    <row r="1336" spans="1:3" x14ac:dyDescent="0.25">
      <c r="A1336" s="11" t="s">
        <v>606</v>
      </c>
      <c r="B1336" s="12" t="s">
        <v>41</v>
      </c>
      <c r="C1336" s="5">
        <v>0.8</v>
      </c>
    </row>
    <row r="1337" spans="1:3" x14ac:dyDescent="0.25">
      <c r="A1337" s="11" t="s">
        <v>617</v>
      </c>
      <c r="B1337" s="12" t="s">
        <v>41</v>
      </c>
      <c r="C1337" s="5">
        <v>3.3</v>
      </c>
    </row>
    <row r="1338" spans="1:3" x14ac:dyDescent="0.25">
      <c r="A1338" s="11" t="s">
        <v>624</v>
      </c>
      <c r="B1338" s="12" t="s">
        <v>41</v>
      </c>
      <c r="C1338" s="5">
        <v>0.6</v>
      </c>
    </row>
    <row r="1339" spans="1:3" x14ac:dyDescent="0.25">
      <c r="A1339" s="11" t="s">
        <v>641</v>
      </c>
      <c r="B1339" s="12" t="s">
        <v>41</v>
      </c>
      <c r="C1339" s="5">
        <v>1.3</v>
      </c>
    </row>
    <row r="1340" spans="1:3" x14ac:dyDescent="0.25">
      <c r="A1340" s="11" t="s">
        <v>653</v>
      </c>
      <c r="B1340" s="12" t="s">
        <v>41</v>
      </c>
      <c r="C1340" s="5">
        <v>-0.2</v>
      </c>
    </row>
    <row r="1341" spans="1:3" x14ac:dyDescent="0.25">
      <c r="A1341" s="11" t="s">
        <v>656</v>
      </c>
      <c r="B1341" s="12" t="s">
        <v>41</v>
      </c>
      <c r="C1341" s="5">
        <v>0.3</v>
      </c>
    </row>
    <row r="1342" spans="1:3" x14ac:dyDescent="0.25">
      <c r="A1342" s="11" t="s">
        <v>664</v>
      </c>
      <c r="B1342" s="12" t="s">
        <v>41</v>
      </c>
      <c r="C1342" s="5">
        <v>1.6</v>
      </c>
    </row>
    <row r="1343" spans="1:3" x14ac:dyDescent="0.25">
      <c r="A1343" s="11" t="s">
        <v>675</v>
      </c>
      <c r="B1343" s="12" t="s">
        <v>41</v>
      </c>
      <c r="C1343" s="5">
        <v>1.4</v>
      </c>
    </row>
    <row r="1344" spans="1:3" x14ac:dyDescent="0.25">
      <c r="A1344" s="11" t="s">
        <v>712</v>
      </c>
      <c r="B1344" s="12" t="s">
        <v>41</v>
      </c>
      <c r="C1344" s="5">
        <v>1.3</v>
      </c>
    </row>
    <row r="1345" spans="1:3" x14ac:dyDescent="0.25">
      <c r="A1345" s="11" t="s">
        <v>722</v>
      </c>
      <c r="B1345" s="12" t="s">
        <v>41</v>
      </c>
      <c r="C1345" s="5">
        <v>1.6</v>
      </c>
    </row>
    <row r="1346" spans="1:3" x14ac:dyDescent="0.25">
      <c r="A1346" s="11" t="s">
        <v>739</v>
      </c>
      <c r="B1346" s="12" t="s">
        <v>41</v>
      </c>
      <c r="C1346" s="5">
        <v>0.8</v>
      </c>
    </row>
    <row r="1347" spans="1:3" x14ac:dyDescent="0.25">
      <c r="A1347" s="11" t="s">
        <v>828</v>
      </c>
      <c r="B1347" s="12" t="s">
        <v>41</v>
      </c>
      <c r="C1347" s="5">
        <v>1.4</v>
      </c>
    </row>
    <row r="1348" spans="1:3" x14ac:dyDescent="0.25">
      <c r="A1348" s="11" t="s">
        <v>833</v>
      </c>
      <c r="B1348" s="12" t="s">
        <v>41</v>
      </c>
      <c r="C1348" s="5">
        <v>1.2</v>
      </c>
    </row>
    <row r="1349" spans="1:3" x14ac:dyDescent="0.25">
      <c r="A1349" s="11" t="s">
        <v>844</v>
      </c>
      <c r="B1349" s="12" t="s">
        <v>41</v>
      </c>
      <c r="C1349" s="5">
        <v>-0.2</v>
      </c>
    </row>
    <row r="1350" spans="1:3" x14ac:dyDescent="0.25">
      <c r="A1350" s="11" t="s">
        <v>875</v>
      </c>
      <c r="B1350" s="12" t="s">
        <v>41</v>
      </c>
      <c r="C1350" s="5">
        <v>1.1000000000000001</v>
      </c>
    </row>
    <row r="1351" spans="1:3" x14ac:dyDescent="0.25">
      <c r="A1351" s="11" t="s">
        <v>878</v>
      </c>
      <c r="B1351" s="12" t="s">
        <v>41</v>
      </c>
      <c r="C1351" s="5">
        <v>0.9</v>
      </c>
    </row>
    <row r="1352" spans="1:3" x14ac:dyDescent="0.25">
      <c r="A1352" s="11" t="s">
        <v>899</v>
      </c>
      <c r="B1352" s="12" t="s">
        <v>41</v>
      </c>
      <c r="C1352" s="5">
        <v>0</v>
      </c>
    </row>
    <row r="1353" spans="1:3" x14ac:dyDescent="0.25">
      <c r="A1353" s="11" t="s">
        <v>915</v>
      </c>
      <c r="B1353" s="12" t="s">
        <v>41</v>
      </c>
      <c r="C1353" s="5">
        <v>1.3</v>
      </c>
    </row>
    <row r="1354" spans="1:3" x14ac:dyDescent="0.25">
      <c r="A1354" s="11" t="s">
        <v>929</v>
      </c>
      <c r="B1354" s="12" t="s">
        <v>41</v>
      </c>
      <c r="C1354" s="5">
        <v>4.8</v>
      </c>
    </row>
    <row r="1355" spans="1:3" x14ac:dyDescent="0.25">
      <c r="A1355" s="11" t="s">
        <v>961</v>
      </c>
      <c r="B1355" s="12" t="s">
        <v>41</v>
      </c>
      <c r="C1355" s="5">
        <v>1.3</v>
      </c>
    </row>
    <row r="1356" spans="1:3" x14ac:dyDescent="0.25">
      <c r="A1356" s="11" t="s">
        <v>974</v>
      </c>
      <c r="B1356" s="12" t="s">
        <v>41</v>
      </c>
      <c r="C1356" s="5">
        <v>0.9</v>
      </c>
    </row>
    <row r="1357" spans="1:3" x14ac:dyDescent="0.25">
      <c r="A1357" s="11" t="s">
        <v>977</v>
      </c>
      <c r="B1357" s="12" t="s">
        <v>41</v>
      </c>
      <c r="C1357" s="5">
        <v>0.8</v>
      </c>
    </row>
    <row r="1358" spans="1:3" x14ac:dyDescent="0.25">
      <c r="A1358" s="11" t="s">
        <v>998</v>
      </c>
      <c r="B1358" s="12" t="s">
        <v>41</v>
      </c>
      <c r="C1358" s="5">
        <v>0.9</v>
      </c>
    </row>
    <row r="1359" spans="1:3" x14ac:dyDescent="0.25">
      <c r="A1359" s="11" t="s">
        <v>1010</v>
      </c>
      <c r="B1359" s="12" t="s">
        <v>41</v>
      </c>
      <c r="C1359" s="5">
        <v>0.9</v>
      </c>
    </row>
    <row r="1360" spans="1:3" x14ac:dyDescent="0.25">
      <c r="A1360" s="11" t="s">
        <v>1031</v>
      </c>
      <c r="B1360" s="12" t="s">
        <v>41</v>
      </c>
      <c r="C1360" s="5">
        <v>1.1000000000000001</v>
      </c>
    </row>
    <row r="1361" spans="1:3" x14ac:dyDescent="0.25">
      <c r="A1361" s="11" t="s">
        <v>1062</v>
      </c>
      <c r="B1361" s="12" t="s">
        <v>41</v>
      </c>
      <c r="C1361" s="5">
        <v>-0.3</v>
      </c>
    </row>
    <row r="1362" spans="1:3" x14ac:dyDescent="0.25">
      <c r="A1362" s="11" t="s">
        <v>1064</v>
      </c>
      <c r="B1362" s="12" t="s">
        <v>41</v>
      </c>
      <c r="C1362" s="5">
        <v>5.5</v>
      </c>
    </row>
    <row r="1363" spans="1:3" x14ac:dyDescent="0.25">
      <c r="A1363" s="11" t="s">
        <v>1089</v>
      </c>
      <c r="B1363" s="12" t="s">
        <v>41</v>
      </c>
      <c r="C1363" s="5">
        <v>0.6</v>
      </c>
    </row>
    <row r="1364" spans="1:3" x14ac:dyDescent="0.25">
      <c r="A1364" s="11" t="s">
        <v>1095</v>
      </c>
      <c r="B1364" s="12" t="s">
        <v>41</v>
      </c>
      <c r="C1364" s="5">
        <v>1.6</v>
      </c>
    </row>
    <row r="1365" spans="1:3" x14ac:dyDescent="0.25">
      <c r="A1365" s="11" t="s">
        <v>1107</v>
      </c>
      <c r="B1365" s="12" t="s">
        <v>41</v>
      </c>
      <c r="C1365" s="5">
        <v>0.6</v>
      </c>
    </row>
    <row r="1366" spans="1:3" x14ac:dyDescent="0.25">
      <c r="A1366" s="11" t="s">
        <v>1112</v>
      </c>
      <c r="B1366" s="12" t="s">
        <v>41</v>
      </c>
      <c r="C1366" s="5">
        <v>-0.4</v>
      </c>
    </row>
    <row r="1367" spans="1:3" x14ac:dyDescent="0.25">
      <c r="A1367" s="11" t="s">
        <v>1114</v>
      </c>
      <c r="B1367" s="12" t="s">
        <v>41</v>
      </c>
      <c r="C1367" s="5">
        <v>-0.1</v>
      </c>
    </row>
    <row r="1368" spans="1:3" x14ac:dyDescent="0.25">
      <c r="A1368" s="11" t="s">
        <v>1131</v>
      </c>
      <c r="B1368" s="12" t="s">
        <v>41</v>
      </c>
      <c r="C1368" s="5">
        <v>1.3</v>
      </c>
    </row>
    <row r="1369" spans="1:3" x14ac:dyDescent="0.25">
      <c r="A1369" s="11" t="s">
        <v>1141</v>
      </c>
      <c r="B1369" s="12" t="s">
        <v>41</v>
      </c>
      <c r="C1369" s="5">
        <v>0.2</v>
      </c>
    </row>
    <row r="1370" spans="1:3" x14ac:dyDescent="0.25">
      <c r="A1370" s="11" t="s">
        <v>1180</v>
      </c>
      <c r="B1370" s="12" t="s">
        <v>41</v>
      </c>
      <c r="C1370" s="5">
        <v>0.6</v>
      </c>
    </row>
    <row r="1371" spans="1:3" x14ac:dyDescent="0.25">
      <c r="A1371" s="11" t="s">
        <v>1197</v>
      </c>
      <c r="B1371" s="12" t="s">
        <v>41</v>
      </c>
      <c r="C1371" s="5">
        <v>0.2</v>
      </c>
    </row>
    <row r="1372" spans="1:3" x14ac:dyDescent="0.25">
      <c r="A1372" s="11" t="s">
        <v>1208</v>
      </c>
      <c r="B1372" s="12" t="s">
        <v>41</v>
      </c>
      <c r="C1372" s="5">
        <v>0.7</v>
      </c>
    </row>
    <row r="1373" spans="1:3" x14ac:dyDescent="0.25">
      <c r="A1373" s="11" t="s">
        <v>1214</v>
      </c>
      <c r="B1373" s="12" t="s">
        <v>41</v>
      </c>
      <c r="C1373" s="5">
        <v>0.4</v>
      </c>
    </row>
    <row r="1374" spans="1:3" x14ac:dyDescent="0.25">
      <c r="A1374" s="11" t="s">
        <v>1224</v>
      </c>
      <c r="B1374" s="12" t="s">
        <v>41</v>
      </c>
      <c r="C1374" s="5">
        <v>0.5</v>
      </c>
    </row>
    <row r="1375" spans="1:3" x14ac:dyDescent="0.25">
      <c r="A1375" s="11" t="s">
        <v>1229</v>
      </c>
      <c r="B1375" s="12" t="s">
        <v>41</v>
      </c>
      <c r="C1375" s="5">
        <v>0.3</v>
      </c>
    </row>
    <row r="1376" spans="1:3" x14ac:dyDescent="0.25">
      <c r="A1376" s="11" t="s">
        <v>1241</v>
      </c>
      <c r="B1376" s="12" t="s">
        <v>41</v>
      </c>
      <c r="C1376" s="5">
        <v>2.9</v>
      </c>
    </row>
    <row r="1377" spans="1:3" x14ac:dyDescent="0.25">
      <c r="A1377" s="11" t="s">
        <v>1275</v>
      </c>
      <c r="B1377" s="12" t="s">
        <v>41</v>
      </c>
      <c r="C1377" s="5">
        <v>0.5</v>
      </c>
    </row>
    <row r="1378" spans="1:3" x14ac:dyDescent="0.25">
      <c r="A1378" s="11" t="s">
        <v>1344</v>
      </c>
      <c r="B1378" s="12" t="s">
        <v>41</v>
      </c>
      <c r="C1378" s="5">
        <v>0.8</v>
      </c>
    </row>
    <row r="1379" spans="1:3" x14ac:dyDescent="0.25">
      <c r="A1379" s="11" t="s">
        <v>1358</v>
      </c>
      <c r="B1379" s="12" t="s">
        <v>41</v>
      </c>
      <c r="C1379" s="5">
        <v>0.1</v>
      </c>
    </row>
    <row r="1380" spans="1:3" x14ac:dyDescent="0.25">
      <c r="A1380" s="11" t="s">
        <v>1371</v>
      </c>
      <c r="B1380" s="12" t="s">
        <v>41</v>
      </c>
      <c r="C1380" s="5">
        <v>0.5</v>
      </c>
    </row>
    <row r="1381" spans="1:3" x14ac:dyDescent="0.25">
      <c r="A1381" s="11" t="s">
        <v>1376</v>
      </c>
      <c r="B1381" s="12" t="s">
        <v>41</v>
      </c>
      <c r="C1381" s="5">
        <v>0.1</v>
      </c>
    </row>
    <row r="1382" spans="1:3" x14ac:dyDescent="0.25">
      <c r="A1382" s="11" t="s">
        <v>1417</v>
      </c>
      <c r="B1382" s="12" t="s">
        <v>41</v>
      </c>
      <c r="C1382" s="5">
        <v>0.5</v>
      </c>
    </row>
    <row r="1383" spans="1:3" x14ac:dyDescent="0.25">
      <c r="A1383" s="11" t="s">
        <v>1439</v>
      </c>
      <c r="B1383" s="12" t="s">
        <v>41</v>
      </c>
      <c r="C1383" s="5">
        <v>0.7</v>
      </c>
    </row>
    <row r="1384" spans="1:3" x14ac:dyDescent="0.25">
      <c r="A1384" s="11" t="s">
        <v>1451</v>
      </c>
      <c r="B1384" s="12" t="s">
        <v>41</v>
      </c>
      <c r="C1384" s="5">
        <v>0.2</v>
      </c>
    </row>
    <row r="1385" spans="1:3" x14ac:dyDescent="0.25">
      <c r="A1385" s="11" t="s">
        <v>1470</v>
      </c>
      <c r="B1385" s="12" t="s">
        <v>41</v>
      </c>
      <c r="C1385" s="5">
        <v>3.9</v>
      </c>
    </row>
    <row r="1386" spans="1:3" x14ac:dyDescent="0.25">
      <c r="A1386" s="11" t="s">
        <v>1483</v>
      </c>
      <c r="B1386" s="12" t="s">
        <v>41</v>
      </c>
      <c r="C1386" s="5">
        <v>-0.3</v>
      </c>
    </row>
    <row r="1387" spans="1:3" x14ac:dyDescent="0.25">
      <c r="A1387" s="11" t="s">
        <v>1489</v>
      </c>
      <c r="B1387" s="12" t="s">
        <v>41</v>
      </c>
      <c r="C1387" s="5">
        <v>0.5</v>
      </c>
    </row>
    <row r="1388" spans="1:3" x14ac:dyDescent="0.25">
      <c r="A1388" s="11" t="s">
        <v>1494</v>
      </c>
      <c r="B1388" s="12" t="s">
        <v>41</v>
      </c>
      <c r="C1388" s="5">
        <v>0.5</v>
      </c>
    </row>
    <row r="1389" spans="1:3" x14ac:dyDescent="0.25">
      <c r="A1389" s="11" t="s">
        <v>1499</v>
      </c>
      <c r="B1389" s="12" t="s">
        <v>41</v>
      </c>
      <c r="C1389" s="5">
        <v>2.2999999999999998</v>
      </c>
    </row>
    <row r="1390" spans="1:3" x14ac:dyDescent="0.25">
      <c r="A1390" s="11" t="s">
        <v>1526</v>
      </c>
      <c r="B1390" s="12" t="s">
        <v>41</v>
      </c>
      <c r="C1390" s="5">
        <v>0.7</v>
      </c>
    </row>
    <row r="1391" spans="1:3" x14ac:dyDescent="0.25">
      <c r="A1391" s="11" t="s">
        <v>1533</v>
      </c>
      <c r="B1391" s="12" t="s">
        <v>41</v>
      </c>
      <c r="C1391" s="5">
        <v>1.3</v>
      </c>
    </row>
    <row r="1392" spans="1:3" x14ac:dyDescent="0.25">
      <c r="A1392" s="11" t="s">
        <v>1554</v>
      </c>
      <c r="B1392" s="12" t="s">
        <v>41</v>
      </c>
      <c r="C1392" s="5">
        <v>0.8</v>
      </c>
    </row>
    <row r="1393" spans="1:3" x14ac:dyDescent="0.25">
      <c r="A1393" s="11" t="s">
        <v>1558</v>
      </c>
      <c r="B1393" s="12" t="s">
        <v>41</v>
      </c>
      <c r="C1393" s="5">
        <v>0.1</v>
      </c>
    </row>
    <row r="1394" spans="1:3" x14ac:dyDescent="0.25">
      <c r="A1394" s="11" t="s">
        <v>132</v>
      </c>
      <c r="B1394" s="12" t="s">
        <v>133</v>
      </c>
      <c r="C1394" s="5">
        <v>0.8</v>
      </c>
    </row>
    <row r="1395" spans="1:3" x14ac:dyDescent="0.25">
      <c r="A1395" s="11" t="s">
        <v>246</v>
      </c>
      <c r="B1395" s="12" t="s">
        <v>133</v>
      </c>
      <c r="C1395" s="5">
        <v>0.8</v>
      </c>
    </row>
    <row r="1396" spans="1:3" x14ac:dyDescent="0.25">
      <c r="A1396" s="11" t="s">
        <v>291</v>
      </c>
      <c r="B1396" s="12" t="s">
        <v>133</v>
      </c>
      <c r="C1396" s="5">
        <v>4.5</v>
      </c>
    </row>
    <row r="1397" spans="1:3" x14ac:dyDescent="0.25">
      <c r="A1397" s="11" t="s">
        <v>593</v>
      </c>
      <c r="B1397" s="12" t="s">
        <v>133</v>
      </c>
      <c r="C1397" s="5">
        <v>2.9</v>
      </c>
    </row>
    <row r="1398" spans="1:3" x14ac:dyDescent="0.25">
      <c r="A1398" s="11" t="s">
        <v>920</v>
      </c>
      <c r="B1398" s="12" t="s">
        <v>133</v>
      </c>
      <c r="C1398" s="5">
        <v>0.6</v>
      </c>
    </row>
    <row r="1399" spans="1:3" x14ac:dyDescent="0.25">
      <c r="A1399" s="11" t="s">
        <v>983</v>
      </c>
      <c r="B1399" s="12" t="s">
        <v>133</v>
      </c>
      <c r="C1399" s="5">
        <v>0.2</v>
      </c>
    </row>
    <row r="1400" spans="1:3" x14ac:dyDescent="0.25">
      <c r="A1400" s="11" t="s">
        <v>985</v>
      </c>
      <c r="B1400" s="12" t="s">
        <v>133</v>
      </c>
      <c r="C1400" s="5">
        <v>0.7</v>
      </c>
    </row>
    <row r="1401" spans="1:3" x14ac:dyDescent="0.25">
      <c r="A1401" s="11" t="s">
        <v>1178</v>
      </c>
      <c r="B1401" s="12" t="s">
        <v>133</v>
      </c>
      <c r="C1401" s="5">
        <v>0</v>
      </c>
    </row>
    <row r="1402" spans="1:3" x14ac:dyDescent="0.25">
      <c r="A1402" s="11" t="s">
        <v>1194</v>
      </c>
      <c r="B1402" s="12" t="s">
        <v>133</v>
      </c>
      <c r="C1402" s="5">
        <v>0.3</v>
      </c>
    </row>
    <row r="1403" spans="1:3" x14ac:dyDescent="0.25">
      <c r="A1403" s="11" t="s">
        <v>1218</v>
      </c>
      <c r="B1403" s="12" t="s">
        <v>133</v>
      </c>
      <c r="C1403" s="5">
        <v>0</v>
      </c>
    </row>
    <row r="1404" spans="1:3" x14ac:dyDescent="0.25">
      <c r="A1404" s="11" t="s">
        <v>1345</v>
      </c>
      <c r="B1404" s="12" t="s">
        <v>133</v>
      </c>
      <c r="C1404" s="5">
        <v>1.6</v>
      </c>
    </row>
    <row r="1405" spans="1:3" x14ac:dyDescent="0.25">
      <c r="A1405" s="11" t="s">
        <v>1362</v>
      </c>
      <c r="B1405" s="12" t="s">
        <v>133</v>
      </c>
      <c r="C1405" s="5">
        <v>0.3</v>
      </c>
    </row>
    <row r="1406" spans="1:3" x14ac:dyDescent="0.25">
      <c r="A1406" s="11" t="s">
        <v>1476</v>
      </c>
      <c r="B1406" s="12" t="s">
        <v>133</v>
      </c>
      <c r="C1406" s="5">
        <v>2.6</v>
      </c>
    </row>
    <row r="1407" spans="1:3" x14ac:dyDescent="0.25">
      <c r="A1407" s="11" t="s">
        <v>1481</v>
      </c>
      <c r="B1407" s="12" t="s">
        <v>133</v>
      </c>
      <c r="C1407" s="5">
        <v>2.6</v>
      </c>
    </row>
    <row r="1408" spans="1:3" x14ac:dyDescent="0.25">
      <c r="A1408" s="11" t="s">
        <v>1529</v>
      </c>
      <c r="B1408" s="12" t="s">
        <v>133</v>
      </c>
      <c r="C1408" s="5">
        <v>0.2</v>
      </c>
    </row>
    <row r="1409" spans="1:3" x14ac:dyDescent="0.25">
      <c r="A1409" s="11" t="s">
        <v>23</v>
      </c>
      <c r="B1409" s="12" t="s">
        <v>28</v>
      </c>
      <c r="C1409" s="5">
        <v>0.9</v>
      </c>
    </row>
    <row r="1410" spans="1:3" x14ac:dyDescent="0.25">
      <c r="A1410" s="11" t="s">
        <v>206</v>
      </c>
      <c r="B1410" s="12" t="s">
        <v>28</v>
      </c>
      <c r="C1410" s="5">
        <v>0.7</v>
      </c>
    </row>
    <row r="1411" spans="1:3" x14ac:dyDescent="0.25">
      <c r="A1411" s="11" t="s">
        <v>239</v>
      </c>
      <c r="B1411" s="12" t="s">
        <v>28</v>
      </c>
      <c r="C1411" s="5">
        <v>3.3</v>
      </c>
    </row>
    <row r="1412" spans="1:3" x14ac:dyDescent="0.25">
      <c r="A1412" s="11" t="s">
        <v>291</v>
      </c>
      <c r="B1412" s="12" t="s">
        <v>28</v>
      </c>
      <c r="C1412" s="5">
        <v>-0.2</v>
      </c>
    </row>
    <row r="1413" spans="1:3" x14ac:dyDescent="0.25">
      <c r="A1413" s="11" t="s">
        <v>365</v>
      </c>
      <c r="B1413" s="12" t="s">
        <v>28</v>
      </c>
      <c r="C1413" s="5">
        <v>11</v>
      </c>
    </row>
    <row r="1414" spans="1:3" x14ac:dyDescent="0.25">
      <c r="A1414" s="11" t="s">
        <v>414</v>
      </c>
      <c r="B1414" s="12" t="s">
        <v>28</v>
      </c>
      <c r="C1414" s="5">
        <v>0</v>
      </c>
    </row>
    <row r="1415" spans="1:3" x14ac:dyDescent="0.25">
      <c r="A1415" s="11" t="s">
        <v>417</v>
      </c>
      <c r="B1415" s="12" t="s">
        <v>28</v>
      </c>
      <c r="C1415" s="5">
        <v>2.4</v>
      </c>
    </row>
    <row r="1416" spans="1:3" x14ac:dyDescent="0.25">
      <c r="A1416" s="11" t="s">
        <v>431</v>
      </c>
      <c r="B1416" s="12" t="s">
        <v>28</v>
      </c>
      <c r="C1416" s="5">
        <v>5.8</v>
      </c>
    </row>
    <row r="1417" spans="1:3" x14ac:dyDescent="0.25">
      <c r="A1417" s="11" t="s">
        <v>457</v>
      </c>
      <c r="B1417" s="12" t="s">
        <v>28</v>
      </c>
      <c r="C1417" s="5">
        <v>1.1000000000000001</v>
      </c>
    </row>
    <row r="1418" spans="1:3" x14ac:dyDescent="0.25">
      <c r="A1418" s="11" t="s">
        <v>463</v>
      </c>
      <c r="B1418" s="12" t="s">
        <v>28</v>
      </c>
      <c r="C1418" s="5">
        <v>3.4</v>
      </c>
    </row>
    <row r="1419" spans="1:3" x14ac:dyDescent="0.25">
      <c r="A1419" s="11" t="s">
        <v>549</v>
      </c>
      <c r="B1419" s="12" t="s">
        <v>28</v>
      </c>
      <c r="C1419" s="5">
        <v>-0.1</v>
      </c>
    </row>
    <row r="1420" spans="1:3" x14ac:dyDescent="0.25">
      <c r="A1420" s="11" t="s">
        <v>625</v>
      </c>
      <c r="B1420" s="12" t="s">
        <v>28</v>
      </c>
      <c r="C1420" s="5">
        <v>5.9</v>
      </c>
    </row>
    <row r="1421" spans="1:3" x14ac:dyDescent="0.25">
      <c r="A1421" s="11" t="s">
        <v>677</v>
      </c>
      <c r="B1421" s="12" t="s">
        <v>28</v>
      </c>
      <c r="C1421" s="5">
        <v>1.2</v>
      </c>
    </row>
    <row r="1422" spans="1:3" x14ac:dyDescent="0.25">
      <c r="A1422" s="11" t="s">
        <v>802</v>
      </c>
      <c r="B1422" s="12" t="s">
        <v>28</v>
      </c>
      <c r="C1422" s="5">
        <v>4</v>
      </c>
    </row>
    <row r="1423" spans="1:3" x14ac:dyDescent="0.25">
      <c r="A1423" s="11" t="s">
        <v>844</v>
      </c>
      <c r="B1423" s="12" t="s">
        <v>28</v>
      </c>
      <c r="C1423" s="5">
        <v>0.4</v>
      </c>
    </row>
    <row r="1424" spans="1:3" x14ac:dyDescent="0.25">
      <c r="A1424" s="11" t="s">
        <v>878</v>
      </c>
      <c r="B1424" s="12" t="s">
        <v>28</v>
      </c>
      <c r="C1424" s="5">
        <v>2.4</v>
      </c>
    </row>
    <row r="1425" spans="1:3" x14ac:dyDescent="0.25">
      <c r="A1425" s="11" t="s">
        <v>1073</v>
      </c>
      <c r="B1425" s="12" t="s">
        <v>28</v>
      </c>
      <c r="C1425" s="5">
        <v>3</v>
      </c>
    </row>
    <row r="1426" spans="1:3" x14ac:dyDescent="0.25">
      <c r="A1426" s="11" t="s">
        <v>1136</v>
      </c>
      <c r="B1426" s="12" t="s">
        <v>28</v>
      </c>
      <c r="C1426" s="5">
        <v>1.7</v>
      </c>
    </row>
    <row r="1427" spans="1:3" x14ac:dyDescent="0.25">
      <c r="A1427" s="11" t="s">
        <v>1186</v>
      </c>
      <c r="B1427" s="12" t="s">
        <v>28</v>
      </c>
      <c r="C1427" s="5">
        <v>0.8</v>
      </c>
    </row>
    <row r="1428" spans="1:3" x14ac:dyDescent="0.25">
      <c r="A1428" s="11" t="s">
        <v>1238</v>
      </c>
      <c r="B1428" s="12" t="s">
        <v>28</v>
      </c>
      <c r="C1428" s="5">
        <v>7</v>
      </c>
    </row>
    <row r="1429" spans="1:3" x14ac:dyDescent="0.25">
      <c r="A1429" s="11" t="s">
        <v>1266</v>
      </c>
      <c r="B1429" s="12" t="s">
        <v>28</v>
      </c>
      <c r="C1429" s="5">
        <v>1.2</v>
      </c>
    </row>
    <row r="1430" spans="1:3" x14ac:dyDescent="0.25">
      <c r="A1430" s="11" t="s">
        <v>1268</v>
      </c>
      <c r="B1430" s="12" t="s">
        <v>28</v>
      </c>
      <c r="C1430" s="5">
        <v>0.6</v>
      </c>
    </row>
    <row r="1431" spans="1:3" x14ac:dyDescent="0.25">
      <c r="A1431" s="11" t="s">
        <v>1277</v>
      </c>
      <c r="B1431" s="12" t="s">
        <v>28</v>
      </c>
      <c r="C1431" s="5">
        <v>1.7</v>
      </c>
    </row>
    <row r="1432" spans="1:3" x14ac:dyDescent="0.25">
      <c r="A1432" s="11" t="s">
        <v>1287</v>
      </c>
      <c r="B1432" s="12" t="s">
        <v>28</v>
      </c>
      <c r="C1432" s="5">
        <v>0.5</v>
      </c>
    </row>
    <row r="1433" spans="1:3" x14ac:dyDescent="0.25">
      <c r="A1433" s="11" t="s">
        <v>1489</v>
      </c>
      <c r="B1433" s="12" t="s">
        <v>28</v>
      </c>
      <c r="C1433" s="5">
        <v>0.8</v>
      </c>
    </row>
    <row r="1434" spans="1:3" x14ac:dyDescent="0.25">
      <c r="A1434" s="11" t="s">
        <v>1566</v>
      </c>
      <c r="B1434" s="12" t="s">
        <v>28</v>
      </c>
      <c r="C1434" s="5">
        <v>0.7</v>
      </c>
    </row>
    <row r="1435" spans="1:3" x14ac:dyDescent="0.25">
      <c r="A1435" s="11" t="s">
        <v>159</v>
      </c>
      <c r="B1435" s="12" t="s">
        <v>160</v>
      </c>
      <c r="C1435" s="5">
        <v>0.8</v>
      </c>
    </row>
    <row r="1436" spans="1:3" x14ac:dyDescent="0.25">
      <c r="A1436" s="11" t="s">
        <v>283</v>
      </c>
      <c r="B1436" s="12" t="s">
        <v>160</v>
      </c>
      <c r="C1436" s="5">
        <v>0.4</v>
      </c>
    </row>
    <row r="1437" spans="1:3" x14ac:dyDescent="0.25">
      <c r="A1437" s="11" t="s">
        <v>323</v>
      </c>
      <c r="B1437" s="12" t="s">
        <v>160</v>
      </c>
      <c r="C1437" s="5">
        <v>0.4</v>
      </c>
    </row>
    <row r="1438" spans="1:3" x14ac:dyDescent="0.25">
      <c r="A1438" s="11" t="s">
        <v>386</v>
      </c>
      <c r="B1438" s="12" t="s">
        <v>160</v>
      </c>
      <c r="C1438" s="5">
        <v>0.1</v>
      </c>
    </row>
    <row r="1439" spans="1:3" x14ac:dyDescent="0.25">
      <c r="A1439" s="11" t="s">
        <v>589</v>
      </c>
      <c r="B1439" s="12" t="s">
        <v>160</v>
      </c>
      <c r="C1439" s="5">
        <v>2.2000000000000002</v>
      </c>
    </row>
    <row r="1440" spans="1:3" x14ac:dyDescent="0.25">
      <c r="A1440" s="11" t="s">
        <v>670</v>
      </c>
      <c r="B1440" s="12" t="s">
        <v>160</v>
      </c>
      <c r="C1440" s="5">
        <v>2.9</v>
      </c>
    </row>
    <row r="1441" spans="1:3" x14ac:dyDescent="0.25">
      <c r="A1441" s="11" t="s">
        <v>940</v>
      </c>
      <c r="B1441" s="12" t="s">
        <v>160</v>
      </c>
      <c r="C1441" s="5">
        <v>2.2999999999999998</v>
      </c>
    </row>
    <row r="1442" spans="1:3" x14ac:dyDescent="0.25">
      <c r="A1442" s="11" t="s">
        <v>1214</v>
      </c>
      <c r="B1442" s="12" t="s">
        <v>160</v>
      </c>
      <c r="C1442" s="5">
        <v>0.7</v>
      </c>
    </row>
    <row r="1443" spans="1:3" x14ac:dyDescent="0.25">
      <c r="A1443" s="11" t="s">
        <v>1361</v>
      </c>
      <c r="B1443" s="12" t="s">
        <v>160</v>
      </c>
      <c r="C1443" s="5">
        <v>1.6</v>
      </c>
    </row>
    <row r="1444" spans="1:3" x14ac:dyDescent="0.25">
      <c r="A1444" s="11" t="s">
        <v>1365</v>
      </c>
      <c r="B1444" s="12" t="s">
        <v>160</v>
      </c>
      <c r="C1444" s="5">
        <v>0.3</v>
      </c>
    </row>
    <row r="1445" spans="1:3" x14ac:dyDescent="0.25">
      <c r="A1445" s="11" t="s">
        <v>108</v>
      </c>
      <c r="B1445" s="12" t="s">
        <v>109</v>
      </c>
      <c r="C1445" s="5">
        <v>6</v>
      </c>
    </row>
    <row r="1446" spans="1:3" x14ac:dyDescent="0.25">
      <c r="A1446" s="11" t="s">
        <v>168</v>
      </c>
      <c r="B1446" s="12" t="s">
        <v>109</v>
      </c>
      <c r="C1446" s="5">
        <v>6.5</v>
      </c>
    </row>
    <row r="1447" spans="1:3" x14ac:dyDescent="0.25">
      <c r="A1447" s="11" t="s">
        <v>248</v>
      </c>
      <c r="B1447" s="12" t="s">
        <v>109</v>
      </c>
      <c r="C1447" s="5">
        <v>2.1</v>
      </c>
    </row>
    <row r="1448" spans="1:3" x14ac:dyDescent="0.25">
      <c r="A1448" s="11" t="s">
        <v>270</v>
      </c>
      <c r="B1448" s="12" t="s">
        <v>109</v>
      </c>
      <c r="C1448" s="5">
        <v>3.8</v>
      </c>
    </row>
    <row r="1449" spans="1:3" x14ac:dyDescent="0.25">
      <c r="A1449" s="11" t="s">
        <v>279</v>
      </c>
      <c r="B1449" s="12" t="s">
        <v>109</v>
      </c>
      <c r="C1449" s="5">
        <v>1.5</v>
      </c>
    </row>
    <row r="1450" spans="1:3" x14ac:dyDescent="0.25">
      <c r="A1450" s="11" t="s">
        <v>411</v>
      </c>
      <c r="B1450" s="12" t="s">
        <v>109</v>
      </c>
      <c r="C1450" s="5">
        <v>3.5</v>
      </c>
    </row>
    <row r="1451" spans="1:3" x14ac:dyDescent="0.25">
      <c r="A1451" s="11" t="s">
        <v>505</v>
      </c>
      <c r="B1451" s="12" t="s">
        <v>109</v>
      </c>
      <c r="C1451" s="5">
        <v>8.3000000000000007</v>
      </c>
    </row>
    <row r="1452" spans="1:3" x14ac:dyDescent="0.25">
      <c r="A1452" s="11" t="s">
        <v>579</v>
      </c>
      <c r="B1452" s="12" t="s">
        <v>109</v>
      </c>
      <c r="C1452" s="5">
        <v>1.4</v>
      </c>
    </row>
    <row r="1453" spans="1:3" x14ac:dyDescent="0.25">
      <c r="A1453" s="11" t="s">
        <v>690</v>
      </c>
      <c r="B1453" s="12" t="s">
        <v>109</v>
      </c>
      <c r="C1453" s="5">
        <v>16.5</v>
      </c>
    </row>
    <row r="1454" spans="1:3" x14ac:dyDescent="0.25">
      <c r="A1454" s="11" t="s">
        <v>695</v>
      </c>
      <c r="B1454" s="12" t="s">
        <v>109</v>
      </c>
      <c r="C1454" s="5">
        <v>1.2</v>
      </c>
    </row>
    <row r="1455" spans="1:3" x14ac:dyDescent="0.25">
      <c r="A1455" s="11" t="s">
        <v>938</v>
      </c>
      <c r="B1455" s="12" t="s">
        <v>109</v>
      </c>
      <c r="C1455" s="5">
        <v>8.6</v>
      </c>
    </row>
    <row r="1456" spans="1:3" x14ac:dyDescent="0.25">
      <c r="A1456" s="11" t="s">
        <v>945</v>
      </c>
      <c r="B1456" s="12" t="s">
        <v>109</v>
      </c>
      <c r="C1456" s="5">
        <v>9.9</v>
      </c>
    </row>
    <row r="1457" spans="1:3" x14ac:dyDescent="0.25">
      <c r="A1457" s="11" t="s">
        <v>966</v>
      </c>
      <c r="B1457" s="12" t="s">
        <v>109</v>
      </c>
      <c r="C1457" s="5">
        <v>2.1</v>
      </c>
    </row>
    <row r="1458" spans="1:3" x14ac:dyDescent="0.25">
      <c r="A1458" s="11" t="s">
        <v>980</v>
      </c>
      <c r="B1458" s="12" t="s">
        <v>109</v>
      </c>
      <c r="C1458" s="5">
        <v>4.5</v>
      </c>
    </row>
    <row r="1459" spans="1:3" x14ac:dyDescent="0.25">
      <c r="A1459" s="11" t="s">
        <v>1041</v>
      </c>
      <c r="B1459" s="12" t="s">
        <v>109</v>
      </c>
      <c r="C1459" s="5">
        <v>1.1000000000000001</v>
      </c>
    </row>
    <row r="1460" spans="1:3" x14ac:dyDescent="0.25">
      <c r="A1460" s="11" t="s">
        <v>1096</v>
      </c>
      <c r="B1460" s="12" t="s">
        <v>109</v>
      </c>
      <c r="C1460" s="5">
        <v>8.1999999999999993</v>
      </c>
    </row>
    <row r="1461" spans="1:3" x14ac:dyDescent="0.25">
      <c r="A1461" s="11" t="s">
        <v>1237</v>
      </c>
      <c r="B1461" s="12" t="s">
        <v>109</v>
      </c>
      <c r="C1461" s="5">
        <v>0.7</v>
      </c>
    </row>
    <row r="1462" spans="1:3" x14ac:dyDescent="0.25">
      <c r="A1462" s="11" t="s">
        <v>1313</v>
      </c>
      <c r="B1462" s="12" t="s">
        <v>109</v>
      </c>
      <c r="C1462" s="5">
        <v>6.2</v>
      </c>
    </row>
    <row r="1463" spans="1:3" x14ac:dyDescent="0.25">
      <c r="A1463" s="11" t="s">
        <v>1373</v>
      </c>
      <c r="B1463" s="12" t="s">
        <v>109</v>
      </c>
      <c r="C1463" s="5">
        <v>0.7</v>
      </c>
    </row>
    <row r="1464" spans="1:3" x14ac:dyDescent="0.25">
      <c r="A1464" s="11" t="s">
        <v>1439</v>
      </c>
      <c r="B1464" s="12" t="s">
        <v>109</v>
      </c>
      <c r="C1464" s="5">
        <v>8</v>
      </c>
    </row>
    <row r="1465" spans="1:3" x14ac:dyDescent="0.25">
      <c r="A1465" s="11" t="s">
        <v>1483</v>
      </c>
      <c r="B1465" s="12" t="s">
        <v>109</v>
      </c>
      <c r="C1465" s="5">
        <v>2.7</v>
      </c>
    </row>
    <row r="1466" spans="1:3" x14ac:dyDescent="0.25">
      <c r="A1466" s="11" t="s">
        <v>172</v>
      </c>
      <c r="B1466" s="12" t="s">
        <v>173</v>
      </c>
      <c r="C1466" s="5">
        <v>1.6</v>
      </c>
    </row>
    <row r="1467" spans="1:3" x14ac:dyDescent="0.25">
      <c r="A1467" s="11" t="s">
        <v>315</v>
      </c>
      <c r="B1467" s="12" t="s">
        <v>173</v>
      </c>
      <c r="C1467" s="5">
        <v>0.5</v>
      </c>
    </row>
    <row r="1468" spans="1:3" x14ac:dyDescent="0.25">
      <c r="A1468" s="11" t="s">
        <v>336</v>
      </c>
      <c r="B1468" s="12" t="s">
        <v>173</v>
      </c>
      <c r="C1468" s="5">
        <v>0.8</v>
      </c>
    </row>
    <row r="1469" spans="1:3" x14ac:dyDescent="0.25">
      <c r="A1469" s="11" t="s">
        <v>365</v>
      </c>
      <c r="B1469" s="12" t="s">
        <v>173</v>
      </c>
      <c r="C1469" s="5">
        <v>0.7</v>
      </c>
    </row>
    <row r="1470" spans="1:3" x14ac:dyDescent="0.25">
      <c r="A1470" s="11" t="s">
        <v>413</v>
      </c>
      <c r="B1470" s="12" t="s">
        <v>173</v>
      </c>
      <c r="C1470" s="5">
        <v>1.6</v>
      </c>
    </row>
    <row r="1471" spans="1:3" x14ac:dyDescent="0.25">
      <c r="A1471" s="11" t="s">
        <v>458</v>
      </c>
      <c r="B1471" s="12" t="s">
        <v>173</v>
      </c>
      <c r="C1471" s="5">
        <v>1.4</v>
      </c>
    </row>
    <row r="1472" spans="1:3" x14ac:dyDescent="0.25">
      <c r="A1472" s="11" t="s">
        <v>485</v>
      </c>
      <c r="B1472" s="12" t="s">
        <v>173</v>
      </c>
      <c r="C1472" s="5">
        <v>1</v>
      </c>
    </row>
    <row r="1473" spans="1:3" x14ac:dyDescent="0.25">
      <c r="A1473" s="11" t="s">
        <v>595</v>
      </c>
      <c r="B1473" s="12" t="s">
        <v>173</v>
      </c>
      <c r="C1473" s="5">
        <v>0.1</v>
      </c>
    </row>
    <row r="1474" spans="1:3" x14ac:dyDescent="0.25">
      <c r="A1474" s="11" t="s">
        <v>824</v>
      </c>
      <c r="B1474" s="12" t="s">
        <v>173</v>
      </c>
      <c r="C1474" s="5">
        <v>2</v>
      </c>
    </row>
    <row r="1475" spans="1:3" x14ac:dyDescent="0.25">
      <c r="A1475" s="11" t="s">
        <v>844</v>
      </c>
      <c r="B1475" s="12" t="s">
        <v>173</v>
      </c>
      <c r="C1475" s="5">
        <v>-0.3</v>
      </c>
    </row>
    <row r="1476" spans="1:3" x14ac:dyDescent="0.25">
      <c r="A1476" s="11" t="s">
        <v>857</v>
      </c>
      <c r="B1476" s="12" t="s">
        <v>173</v>
      </c>
      <c r="C1476" s="5">
        <v>4.5</v>
      </c>
    </row>
    <row r="1477" spans="1:3" x14ac:dyDescent="0.25">
      <c r="A1477" s="11" t="s">
        <v>867</v>
      </c>
      <c r="B1477" s="12" t="s">
        <v>173</v>
      </c>
      <c r="C1477" s="5">
        <v>0.2</v>
      </c>
    </row>
    <row r="1478" spans="1:3" x14ac:dyDescent="0.25">
      <c r="A1478" s="11" t="s">
        <v>921</v>
      </c>
      <c r="B1478" s="12" t="s">
        <v>173</v>
      </c>
      <c r="C1478" s="5">
        <v>1.4</v>
      </c>
    </row>
    <row r="1479" spans="1:3" x14ac:dyDescent="0.25">
      <c r="A1479" s="11" t="s">
        <v>1072</v>
      </c>
      <c r="B1479" s="12" t="s">
        <v>173</v>
      </c>
      <c r="C1479" s="5">
        <v>5.7</v>
      </c>
    </row>
    <row r="1480" spans="1:3" x14ac:dyDescent="0.25">
      <c r="A1480" s="11" t="s">
        <v>1199</v>
      </c>
      <c r="B1480" s="12" t="s">
        <v>173</v>
      </c>
      <c r="C1480" s="5">
        <v>0.8</v>
      </c>
    </row>
    <row r="1481" spans="1:3" x14ac:dyDescent="0.25">
      <c r="A1481" s="11" t="s">
        <v>1219</v>
      </c>
      <c r="B1481" s="12" t="s">
        <v>173</v>
      </c>
      <c r="C1481" s="5">
        <v>1.8</v>
      </c>
    </row>
    <row r="1482" spans="1:3" x14ac:dyDescent="0.25">
      <c r="A1482" s="11" t="s">
        <v>1248</v>
      </c>
      <c r="B1482" s="12" t="s">
        <v>173</v>
      </c>
      <c r="C1482" s="5">
        <v>0.1</v>
      </c>
    </row>
    <row r="1483" spans="1:3" x14ac:dyDescent="0.25">
      <c r="A1483" s="11" t="s">
        <v>1251</v>
      </c>
      <c r="B1483" s="12" t="s">
        <v>173</v>
      </c>
      <c r="C1483" s="5">
        <v>2.6</v>
      </c>
    </row>
    <row r="1484" spans="1:3" x14ac:dyDescent="0.25">
      <c r="A1484" s="11" t="s">
        <v>1254</v>
      </c>
      <c r="B1484" s="12" t="s">
        <v>173</v>
      </c>
      <c r="C1484" s="5">
        <v>-0.1</v>
      </c>
    </row>
    <row r="1485" spans="1:3" x14ac:dyDescent="0.25">
      <c r="A1485" s="11" t="s">
        <v>1262</v>
      </c>
      <c r="B1485" s="12" t="s">
        <v>173</v>
      </c>
      <c r="C1485" s="5">
        <v>1</v>
      </c>
    </row>
    <row r="1486" spans="1:3" x14ac:dyDescent="0.25">
      <c r="A1486" s="11" t="s">
        <v>1300</v>
      </c>
      <c r="B1486" s="12" t="s">
        <v>173</v>
      </c>
      <c r="C1486" s="5">
        <v>-0.1</v>
      </c>
    </row>
    <row r="1487" spans="1:3" x14ac:dyDescent="0.25">
      <c r="A1487" s="11" t="s">
        <v>1311</v>
      </c>
      <c r="B1487" s="12" t="s">
        <v>173</v>
      </c>
      <c r="C1487" s="5">
        <v>2</v>
      </c>
    </row>
    <row r="1488" spans="1:3" x14ac:dyDescent="0.25">
      <c r="A1488" s="11" t="s">
        <v>1386</v>
      </c>
      <c r="B1488" s="12" t="s">
        <v>173</v>
      </c>
      <c r="C1488" s="5">
        <v>1</v>
      </c>
    </row>
    <row r="1489" spans="1:3" x14ac:dyDescent="0.25">
      <c r="A1489" s="11" t="s">
        <v>1415</v>
      </c>
      <c r="B1489" s="12" t="s">
        <v>173</v>
      </c>
      <c r="C1489" s="5">
        <v>3.4</v>
      </c>
    </row>
    <row r="1490" spans="1:3" x14ac:dyDescent="0.25">
      <c r="A1490" s="11" t="s">
        <v>1446</v>
      </c>
      <c r="B1490" s="12" t="s">
        <v>173</v>
      </c>
      <c r="C1490" s="5">
        <v>0.6</v>
      </c>
    </row>
    <row r="1491" spans="1:3" x14ac:dyDescent="0.25">
      <c r="A1491" s="11" t="s">
        <v>284</v>
      </c>
      <c r="B1491" s="12" t="s">
        <v>285</v>
      </c>
      <c r="C1491" s="5">
        <v>0.3</v>
      </c>
    </row>
    <row r="1492" spans="1:3" x14ac:dyDescent="0.25">
      <c r="A1492" s="11" t="s">
        <v>335</v>
      </c>
      <c r="B1492" s="12" t="s">
        <v>285</v>
      </c>
      <c r="C1492" s="5">
        <v>1.7</v>
      </c>
    </row>
    <row r="1493" spans="1:3" x14ac:dyDescent="0.25">
      <c r="A1493" s="11" t="s">
        <v>345</v>
      </c>
      <c r="B1493" s="12" t="s">
        <v>285</v>
      </c>
      <c r="C1493" s="5">
        <v>3.3</v>
      </c>
    </row>
    <row r="1494" spans="1:3" x14ac:dyDescent="0.25">
      <c r="A1494" s="11" t="s">
        <v>463</v>
      </c>
      <c r="B1494" s="12" t="s">
        <v>285</v>
      </c>
      <c r="C1494" s="5">
        <v>1.1000000000000001</v>
      </c>
    </row>
    <row r="1495" spans="1:3" x14ac:dyDescent="0.25">
      <c r="A1495" s="11" t="s">
        <v>496</v>
      </c>
      <c r="B1495" s="12" t="s">
        <v>285</v>
      </c>
      <c r="C1495" s="5">
        <v>0.4</v>
      </c>
    </row>
    <row r="1496" spans="1:3" x14ac:dyDescent="0.25">
      <c r="A1496" s="11" t="s">
        <v>692</v>
      </c>
      <c r="B1496" s="12" t="s">
        <v>285</v>
      </c>
      <c r="C1496" s="5">
        <v>1.1000000000000001</v>
      </c>
    </row>
    <row r="1497" spans="1:3" x14ac:dyDescent="0.25">
      <c r="A1497" s="11" t="s">
        <v>872</v>
      </c>
      <c r="B1497" s="12" t="s">
        <v>285</v>
      </c>
      <c r="C1497" s="5">
        <v>-0.3</v>
      </c>
    </row>
    <row r="1498" spans="1:3" x14ac:dyDescent="0.25">
      <c r="A1498" s="11" t="s">
        <v>1037</v>
      </c>
      <c r="B1498" s="12" t="s">
        <v>285</v>
      </c>
      <c r="C1498" s="5">
        <v>-0.2</v>
      </c>
    </row>
    <row r="1499" spans="1:3" x14ac:dyDescent="0.25">
      <c r="A1499" s="11" t="s">
        <v>1492</v>
      </c>
      <c r="B1499" s="12" t="s">
        <v>285</v>
      </c>
      <c r="C1499" s="5">
        <v>1.3</v>
      </c>
    </row>
    <row r="1500" spans="1:3" x14ac:dyDescent="0.25">
      <c r="A1500" s="11" t="s">
        <v>45</v>
      </c>
      <c r="B1500" s="12" t="s">
        <v>46</v>
      </c>
      <c r="C1500" s="5">
        <v>4.5</v>
      </c>
    </row>
    <row r="1501" spans="1:3" x14ac:dyDescent="0.25">
      <c r="A1501" s="11" t="s">
        <v>57</v>
      </c>
      <c r="B1501" s="12" t="s">
        <v>46</v>
      </c>
      <c r="C1501" s="5">
        <v>1.4</v>
      </c>
    </row>
    <row r="1502" spans="1:3" x14ac:dyDescent="0.25">
      <c r="A1502" s="11" t="s">
        <v>225</v>
      </c>
      <c r="B1502" s="12" t="s">
        <v>46</v>
      </c>
      <c r="C1502" s="5">
        <v>13.3</v>
      </c>
    </row>
    <row r="1503" spans="1:3" x14ac:dyDescent="0.25">
      <c r="A1503" s="11" t="s">
        <v>229</v>
      </c>
      <c r="B1503" s="12" t="s">
        <v>46</v>
      </c>
      <c r="C1503" s="5">
        <v>3</v>
      </c>
    </row>
    <row r="1504" spans="1:3" x14ac:dyDescent="0.25">
      <c r="A1504" s="11" t="s">
        <v>296</v>
      </c>
      <c r="B1504" s="12" t="s">
        <v>46</v>
      </c>
      <c r="C1504" s="5">
        <v>0.8</v>
      </c>
    </row>
    <row r="1505" spans="1:3" x14ac:dyDescent="0.25">
      <c r="A1505" s="11" t="s">
        <v>297</v>
      </c>
      <c r="B1505" s="12" t="s">
        <v>46</v>
      </c>
      <c r="C1505" s="5">
        <v>1</v>
      </c>
    </row>
    <row r="1506" spans="1:3" x14ac:dyDescent="0.25">
      <c r="A1506" s="11" t="s">
        <v>314</v>
      </c>
      <c r="B1506" s="12" t="s">
        <v>46</v>
      </c>
      <c r="C1506" s="5">
        <v>1.8</v>
      </c>
    </row>
    <row r="1507" spans="1:3" x14ac:dyDescent="0.25">
      <c r="A1507" s="11" t="s">
        <v>319</v>
      </c>
      <c r="B1507" s="12" t="s">
        <v>46</v>
      </c>
      <c r="C1507" s="5">
        <v>0.9</v>
      </c>
    </row>
    <row r="1508" spans="1:3" x14ac:dyDescent="0.25">
      <c r="A1508" s="11" t="s">
        <v>320</v>
      </c>
      <c r="B1508" s="12" t="s">
        <v>46</v>
      </c>
      <c r="C1508" s="5">
        <v>0.4</v>
      </c>
    </row>
    <row r="1509" spans="1:3" x14ac:dyDescent="0.25">
      <c r="A1509" s="11" t="s">
        <v>354</v>
      </c>
      <c r="B1509" s="12" t="s">
        <v>46</v>
      </c>
      <c r="C1509" s="5">
        <v>1.7</v>
      </c>
    </row>
    <row r="1510" spans="1:3" x14ac:dyDescent="0.25">
      <c r="A1510" s="11" t="s">
        <v>372</v>
      </c>
      <c r="B1510" s="12" t="s">
        <v>46</v>
      </c>
      <c r="C1510" s="5">
        <v>1.8</v>
      </c>
    </row>
    <row r="1511" spans="1:3" x14ac:dyDescent="0.25">
      <c r="A1511" s="11" t="s">
        <v>389</v>
      </c>
      <c r="B1511" s="12" t="s">
        <v>46</v>
      </c>
      <c r="C1511" s="5">
        <v>0.5</v>
      </c>
    </row>
    <row r="1512" spans="1:3" x14ac:dyDescent="0.25">
      <c r="A1512" s="11" t="s">
        <v>440</v>
      </c>
      <c r="B1512" s="12" t="s">
        <v>46</v>
      </c>
      <c r="C1512" s="5">
        <v>0.6</v>
      </c>
    </row>
    <row r="1513" spans="1:3" x14ac:dyDescent="0.25">
      <c r="A1513" s="11" t="s">
        <v>474</v>
      </c>
      <c r="B1513" s="12" t="s">
        <v>46</v>
      </c>
      <c r="C1513" s="5">
        <v>2.9</v>
      </c>
    </row>
    <row r="1514" spans="1:3" x14ac:dyDescent="0.25">
      <c r="A1514" s="11" t="s">
        <v>503</v>
      </c>
      <c r="B1514" s="12" t="s">
        <v>46</v>
      </c>
      <c r="C1514" s="5">
        <v>4.0999999999999996</v>
      </c>
    </row>
    <row r="1515" spans="1:3" x14ac:dyDescent="0.25">
      <c r="A1515" s="11" t="s">
        <v>505</v>
      </c>
      <c r="B1515" s="12" t="s">
        <v>46</v>
      </c>
      <c r="C1515" s="5">
        <v>1.8</v>
      </c>
    </row>
    <row r="1516" spans="1:3" x14ac:dyDescent="0.25">
      <c r="A1516" s="11" t="s">
        <v>538</v>
      </c>
      <c r="B1516" s="12" t="s">
        <v>46</v>
      </c>
      <c r="C1516" s="5">
        <v>0.7</v>
      </c>
    </row>
    <row r="1517" spans="1:3" x14ac:dyDescent="0.25">
      <c r="A1517" s="11" t="s">
        <v>547</v>
      </c>
      <c r="B1517" s="12" t="s">
        <v>46</v>
      </c>
      <c r="C1517" s="5">
        <v>0.6</v>
      </c>
    </row>
    <row r="1518" spans="1:3" x14ac:dyDescent="0.25">
      <c r="A1518" s="11" t="s">
        <v>565</v>
      </c>
      <c r="B1518" s="12" t="s">
        <v>46</v>
      </c>
      <c r="C1518" s="5">
        <v>0.8</v>
      </c>
    </row>
    <row r="1519" spans="1:3" x14ac:dyDescent="0.25">
      <c r="A1519" s="11" t="s">
        <v>606</v>
      </c>
      <c r="B1519" s="12" t="s">
        <v>46</v>
      </c>
      <c r="C1519" s="5">
        <v>1.6</v>
      </c>
    </row>
    <row r="1520" spans="1:3" x14ac:dyDescent="0.25">
      <c r="A1520" s="11" t="s">
        <v>662</v>
      </c>
      <c r="B1520" s="12" t="s">
        <v>46</v>
      </c>
      <c r="C1520" s="5">
        <v>0.6</v>
      </c>
    </row>
    <row r="1521" spans="1:3" x14ac:dyDescent="0.25">
      <c r="A1521" s="11" t="s">
        <v>728</v>
      </c>
      <c r="B1521" s="12" t="s">
        <v>46</v>
      </c>
      <c r="C1521" s="5">
        <v>0.8</v>
      </c>
    </row>
    <row r="1522" spans="1:3" x14ac:dyDescent="0.25">
      <c r="A1522" s="11" t="s">
        <v>774</v>
      </c>
      <c r="B1522" s="12" t="s">
        <v>46</v>
      </c>
      <c r="C1522" s="5">
        <v>9.5</v>
      </c>
    </row>
    <row r="1523" spans="1:3" x14ac:dyDescent="0.25">
      <c r="A1523" s="11" t="s">
        <v>839</v>
      </c>
      <c r="B1523" s="12" t="s">
        <v>46</v>
      </c>
      <c r="C1523" s="5">
        <v>0.9</v>
      </c>
    </row>
    <row r="1524" spans="1:3" x14ac:dyDescent="0.25">
      <c r="A1524" s="11" t="s">
        <v>850</v>
      </c>
      <c r="B1524" s="12" t="s">
        <v>46</v>
      </c>
      <c r="C1524" s="5">
        <v>1.7</v>
      </c>
    </row>
    <row r="1525" spans="1:3" x14ac:dyDescent="0.25">
      <c r="A1525" s="11" t="s">
        <v>878</v>
      </c>
      <c r="B1525" s="12" t="s">
        <v>46</v>
      </c>
      <c r="C1525" s="5">
        <v>0.5</v>
      </c>
    </row>
    <row r="1526" spans="1:3" x14ac:dyDescent="0.25">
      <c r="A1526" s="11" t="s">
        <v>969</v>
      </c>
      <c r="B1526" s="12" t="s">
        <v>46</v>
      </c>
      <c r="C1526" s="5">
        <v>4.0999999999999996</v>
      </c>
    </row>
    <row r="1527" spans="1:3" x14ac:dyDescent="0.25">
      <c r="A1527" s="11" t="s">
        <v>974</v>
      </c>
      <c r="B1527" s="12" t="s">
        <v>46</v>
      </c>
      <c r="C1527" s="5">
        <v>2.9</v>
      </c>
    </row>
    <row r="1528" spans="1:3" x14ac:dyDescent="0.25">
      <c r="A1528" s="11" t="s">
        <v>999</v>
      </c>
      <c r="B1528" s="12" t="s">
        <v>46</v>
      </c>
      <c r="C1528" s="5">
        <v>3.9</v>
      </c>
    </row>
    <row r="1529" spans="1:3" x14ac:dyDescent="0.25">
      <c r="A1529" s="11" t="s">
        <v>1015</v>
      </c>
      <c r="B1529" s="12" t="s">
        <v>46</v>
      </c>
      <c r="C1529" s="5">
        <v>11.2</v>
      </c>
    </row>
    <row r="1530" spans="1:3" x14ac:dyDescent="0.25">
      <c r="A1530" s="11" t="s">
        <v>1022</v>
      </c>
      <c r="B1530" s="12" t="s">
        <v>46</v>
      </c>
      <c r="C1530" s="5">
        <v>1</v>
      </c>
    </row>
    <row r="1531" spans="1:3" x14ac:dyDescent="0.25">
      <c r="A1531" s="11" t="s">
        <v>1060</v>
      </c>
      <c r="B1531" s="12" t="s">
        <v>46</v>
      </c>
      <c r="C1531" s="5">
        <v>3.9</v>
      </c>
    </row>
    <row r="1532" spans="1:3" x14ac:dyDescent="0.25">
      <c r="A1532" s="11" t="s">
        <v>1061</v>
      </c>
      <c r="B1532" s="12" t="s">
        <v>46</v>
      </c>
      <c r="C1532" s="5">
        <v>4.5</v>
      </c>
    </row>
    <row r="1533" spans="1:3" x14ac:dyDescent="0.25">
      <c r="A1533" s="11" t="s">
        <v>1063</v>
      </c>
      <c r="B1533" s="12" t="s">
        <v>46</v>
      </c>
      <c r="C1533" s="5">
        <v>1.4</v>
      </c>
    </row>
    <row r="1534" spans="1:3" x14ac:dyDescent="0.25">
      <c r="A1534" s="11" t="s">
        <v>1064</v>
      </c>
      <c r="B1534" s="12" t="s">
        <v>46</v>
      </c>
      <c r="C1534" s="5">
        <v>2.1</v>
      </c>
    </row>
    <row r="1535" spans="1:3" x14ac:dyDescent="0.25">
      <c r="A1535" s="11" t="s">
        <v>1067</v>
      </c>
      <c r="B1535" s="12" t="s">
        <v>46</v>
      </c>
      <c r="C1535" s="5">
        <v>0.9</v>
      </c>
    </row>
    <row r="1536" spans="1:3" x14ac:dyDescent="0.25">
      <c r="A1536" s="11" t="s">
        <v>1071</v>
      </c>
      <c r="B1536" s="12" t="s">
        <v>46</v>
      </c>
      <c r="C1536" s="5">
        <v>0.7</v>
      </c>
    </row>
    <row r="1537" spans="1:3" x14ac:dyDescent="0.25">
      <c r="A1537" s="11" t="s">
        <v>1074</v>
      </c>
      <c r="B1537" s="12" t="s">
        <v>46</v>
      </c>
      <c r="C1537" s="5">
        <v>1.1000000000000001</v>
      </c>
    </row>
    <row r="1538" spans="1:3" x14ac:dyDescent="0.25">
      <c r="A1538" s="11" t="s">
        <v>1169</v>
      </c>
      <c r="B1538" s="12" t="s">
        <v>46</v>
      </c>
      <c r="C1538" s="5">
        <v>2.1</v>
      </c>
    </row>
    <row r="1539" spans="1:3" x14ac:dyDescent="0.25">
      <c r="A1539" s="11" t="s">
        <v>1171</v>
      </c>
      <c r="B1539" s="12" t="s">
        <v>46</v>
      </c>
      <c r="C1539" s="5">
        <v>12.4</v>
      </c>
    </row>
    <row r="1540" spans="1:3" x14ac:dyDescent="0.25">
      <c r="A1540" s="11" t="s">
        <v>1190</v>
      </c>
      <c r="B1540" s="12" t="s">
        <v>46</v>
      </c>
      <c r="C1540" s="5">
        <v>2.2999999999999998</v>
      </c>
    </row>
    <row r="1541" spans="1:3" x14ac:dyDescent="0.25">
      <c r="A1541" s="11" t="s">
        <v>1197</v>
      </c>
      <c r="B1541" s="12" t="s">
        <v>46</v>
      </c>
      <c r="C1541" s="5">
        <v>3.1</v>
      </c>
    </row>
    <row r="1542" spans="1:3" x14ac:dyDescent="0.25">
      <c r="A1542" s="11" t="s">
        <v>1215</v>
      </c>
      <c r="B1542" s="12" t="s">
        <v>46</v>
      </c>
      <c r="C1542" s="5">
        <v>4.7</v>
      </c>
    </row>
    <row r="1543" spans="1:3" x14ac:dyDescent="0.25">
      <c r="A1543" s="11" t="s">
        <v>1265</v>
      </c>
      <c r="B1543" s="12" t="s">
        <v>46</v>
      </c>
      <c r="C1543" s="5">
        <v>1.7</v>
      </c>
    </row>
    <row r="1544" spans="1:3" x14ac:dyDescent="0.25">
      <c r="A1544" s="11" t="s">
        <v>1270</v>
      </c>
      <c r="B1544" s="12" t="s">
        <v>46</v>
      </c>
      <c r="C1544" s="5">
        <v>3.1</v>
      </c>
    </row>
    <row r="1545" spans="1:3" x14ac:dyDescent="0.25">
      <c r="A1545" s="11" t="s">
        <v>1271</v>
      </c>
      <c r="B1545" s="12" t="s">
        <v>46</v>
      </c>
      <c r="C1545" s="5">
        <v>0.3</v>
      </c>
    </row>
    <row r="1546" spans="1:3" x14ac:dyDescent="0.25">
      <c r="A1546" s="11" t="s">
        <v>1272</v>
      </c>
      <c r="B1546" s="12" t="s">
        <v>46</v>
      </c>
      <c r="C1546" s="5">
        <v>0.6</v>
      </c>
    </row>
    <row r="1547" spans="1:3" x14ac:dyDescent="0.25">
      <c r="A1547" s="11" t="s">
        <v>1283</v>
      </c>
      <c r="B1547" s="12" t="s">
        <v>46</v>
      </c>
      <c r="C1547" s="5">
        <v>0.6</v>
      </c>
    </row>
    <row r="1548" spans="1:3" x14ac:dyDescent="0.25">
      <c r="A1548" s="11" t="s">
        <v>1334</v>
      </c>
      <c r="B1548" s="12" t="s">
        <v>46</v>
      </c>
      <c r="C1548" s="5">
        <v>1.7</v>
      </c>
    </row>
    <row r="1549" spans="1:3" x14ac:dyDescent="0.25">
      <c r="A1549" s="11" t="s">
        <v>1354</v>
      </c>
      <c r="B1549" s="12" t="s">
        <v>46</v>
      </c>
      <c r="C1549" s="5">
        <v>0.6</v>
      </c>
    </row>
    <row r="1550" spans="1:3" x14ac:dyDescent="0.25">
      <c r="A1550" s="11" t="s">
        <v>1364</v>
      </c>
      <c r="B1550" s="12" t="s">
        <v>46</v>
      </c>
      <c r="C1550" s="5">
        <v>3.3</v>
      </c>
    </row>
    <row r="1551" spans="1:3" x14ac:dyDescent="0.25">
      <c r="A1551" s="11" t="s">
        <v>1365</v>
      </c>
      <c r="B1551" s="12" t="s">
        <v>46</v>
      </c>
      <c r="C1551" s="5">
        <v>3.3</v>
      </c>
    </row>
    <row r="1552" spans="1:3" x14ac:dyDescent="0.25">
      <c r="A1552" s="11" t="s">
        <v>1403</v>
      </c>
      <c r="B1552" s="12" t="s">
        <v>46</v>
      </c>
      <c r="C1552" s="5">
        <v>-0.3</v>
      </c>
    </row>
    <row r="1553" spans="1:3" x14ac:dyDescent="0.25">
      <c r="A1553" s="11" t="s">
        <v>1412</v>
      </c>
      <c r="B1553" s="12" t="s">
        <v>46</v>
      </c>
      <c r="C1553" s="5">
        <v>11</v>
      </c>
    </row>
    <row r="1554" spans="1:3" x14ac:dyDescent="0.25">
      <c r="A1554" s="11" t="s">
        <v>1436</v>
      </c>
      <c r="B1554" s="12" t="s">
        <v>46</v>
      </c>
      <c r="C1554" s="5">
        <v>2.5</v>
      </c>
    </row>
    <row r="1555" spans="1:3" x14ac:dyDescent="0.25">
      <c r="A1555" s="11" t="s">
        <v>1483</v>
      </c>
      <c r="B1555" s="12" t="s">
        <v>46</v>
      </c>
      <c r="C1555" s="5">
        <v>0.8</v>
      </c>
    </row>
    <row r="1556" spans="1:3" x14ac:dyDescent="0.25">
      <c r="A1556" s="11" t="s">
        <v>1489</v>
      </c>
      <c r="B1556" s="12" t="s">
        <v>46</v>
      </c>
      <c r="C1556" s="5">
        <v>0.4</v>
      </c>
    </row>
    <row r="1557" spans="1:3" x14ac:dyDescent="0.25">
      <c r="A1557" s="11" t="s">
        <v>1499</v>
      </c>
      <c r="B1557" s="12" t="s">
        <v>46</v>
      </c>
      <c r="C1557" s="5">
        <v>0.7</v>
      </c>
    </row>
    <row r="1558" spans="1:3" x14ac:dyDescent="0.25">
      <c r="A1558" s="11" t="s">
        <v>1511</v>
      </c>
      <c r="B1558" s="12" t="s">
        <v>46</v>
      </c>
      <c r="C1558" s="5">
        <v>5.4</v>
      </c>
    </row>
    <row r="1559" spans="1:3" x14ac:dyDescent="0.25">
      <c r="A1559" s="11" t="s">
        <v>1552</v>
      </c>
      <c r="B1559" s="12" t="s">
        <v>46</v>
      </c>
      <c r="C1559" s="5">
        <v>0.4</v>
      </c>
    </row>
    <row r="1560" spans="1:3" x14ac:dyDescent="0.25">
      <c r="A1560" s="11" t="s">
        <v>1560</v>
      </c>
      <c r="B1560" s="12" t="s">
        <v>46</v>
      </c>
      <c r="C1560" s="5">
        <v>0.7</v>
      </c>
    </row>
    <row r="1561" spans="1:3" x14ac:dyDescent="0.25">
      <c r="A1561" s="11" t="s">
        <v>23</v>
      </c>
      <c r="B1561" s="12" t="s">
        <v>29</v>
      </c>
      <c r="C1561" s="5">
        <v>0.1</v>
      </c>
    </row>
    <row r="1562" spans="1:3" x14ac:dyDescent="0.25">
      <c r="A1562" s="11" t="s">
        <v>61</v>
      </c>
      <c r="B1562" s="12" t="s">
        <v>29</v>
      </c>
      <c r="C1562" s="5">
        <v>0.2</v>
      </c>
    </row>
    <row r="1563" spans="1:3" x14ac:dyDescent="0.25">
      <c r="A1563" s="11" t="s">
        <v>100</v>
      </c>
      <c r="B1563" s="12" t="s">
        <v>29</v>
      </c>
      <c r="C1563" s="5">
        <v>1.7</v>
      </c>
    </row>
    <row r="1564" spans="1:3" x14ac:dyDescent="0.25">
      <c r="A1564" s="11" t="s">
        <v>102</v>
      </c>
      <c r="B1564" s="12" t="s">
        <v>29</v>
      </c>
      <c r="C1564" s="5">
        <v>0.8</v>
      </c>
    </row>
    <row r="1565" spans="1:3" x14ac:dyDescent="0.25">
      <c r="A1565" s="11" t="s">
        <v>107</v>
      </c>
      <c r="B1565" s="12" t="s">
        <v>29</v>
      </c>
      <c r="C1565" s="5">
        <v>4.9000000000000004</v>
      </c>
    </row>
    <row r="1566" spans="1:3" x14ac:dyDescent="0.25">
      <c r="A1566" s="11" t="s">
        <v>113</v>
      </c>
      <c r="B1566" s="12" t="s">
        <v>29</v>
      </c>
      <c r="C1566" s="5">
        <v>1</v>
      </c>
    </row>
    <row r="1567" spans="1:3" x14ac:dyDescent="0.25">
      <c r="A1567" s="11" t="s">
        <v>162</v>
      </c>
      <c r="B1567" s="12" t="s">
        <v>29</v>
      </c>
      <c r="C1567" s="5">
        <v>-0.3</v>
      </c>
    </row>
    <row r="1568" spans="1:3" x14ac:dyDescent="0.25">
      <c r="A1568" s="11" t="s">
        <v>232</v>
      </c>
      <c r="B1568" s="12" t="s">
        <v>29</v>
      </c>
      <c r="C1568" s="5">
        <v>-0.1</v>
      </c>
    </row>
    <row r="1569" spans="1:3" x14ac:dyDescent="0.25">
      <c r="A1569" s="11" t="s">
        <v>251</v>
      </c>
      <c r="B1569" s="12" t="s">
        <v>29</v>
      </c>
      <c r="C1569" s="5">
        <v>2.2000000000000002</v>
      </c>
    </row>
    <row r="1570" spans="1:3" x14ac:dyDescent="0.25">
      <c r="A1570" s="11" t="s">
        <v>283</v>
      </c>
      <c r="B1570" s="12" t="s">
        <v>29</v>
      </c>
      <c r="C1570" s="5">
        <v>0.1</v>
      </c>
    </row>
    <row r="1571" spans="1:3" x14ac:dyDescent="0.25">
      <c r="A1571" s="11" t="s">
        <v>304</v>
      </c>
      <c r="B1571" s="12" t="s">
        <v>29</v>
      </c>
      <c r="C1571" s="5">
        <v>0.1</v>
      </c>
    </row>
    <row r="1572" spans="1:3" x14ac:dyDescent="0.25">
      <c r="A1572" s="11" t="s">
        <v>345</v>
      </c>
      <c r="B1572" s="12" t="s">
        <v>29</v>
      </c>
      <c r="C1572" s="5">
        <v>0.1</v>
      </c>
    </row>
    <row r="1573" spans="1:3" x14ac:dyDescent="0.25">
      <c r="A1573" s="11" t="s">
        <v>352</v>
      </c>
      <c r="B1573" s="12" t="s">
        <v>29</v>
      </c>
      <c r="C1573" s="5">
        <v>0.5</v>
      </c>
    </row>
    <row r="1574" spans="1:3" x14ac:dyDescent="0.25">
      <c r="A1574" s="11" t="s">
        <v>354</v>
      </c>
      <c r="B1574" s="12" t="s">
        <v>29</v>
      </c>
      <c r="C1574" s="5">
        <v>0.4</v>
      </c>
    </row>
    <row r="1575" spans="1:3" x14ac:dyDescent="0.25">
      <c r="A1575" s="11" t="s">
        <v>373</v>
      </c>
      <c r="B1575" s="12" t="s">
        <v>29</v>
      </c>
      <c r="C1575" s="5">
        <v>-0.1</v>
      </c>
    </row>
    <row r="1576" spans="1:3" x14ac:dyDescent="0.25">
      <c r="A1576" s="11" t="s">
        <v>391</v>
      </c>
      <c r="B1576" s="12" t="s">
        <v>29</v>
      </c>
      <c r="C1576" s="5">
        <v>0.3</v>
      </c>
    </row>
    <row r="1577" spans="1:3" x14ac:dyDescent="0.25">
      <c r="A1577" s="11" t="s">
        <v>400</v>
      </c>
      <c r="B1577" s="12" t="s">
        <v>29</v>
      </c>
      <c r="C1577" s="5">
        <v>0.2</v>
      </c>
    </row>
    <row r="1578" spans="1:3" x14ac:dyDescent="0.25">
      <c r="A1578" s="11" t="s">
        <v>415</v>
      </c>
      <c r="B1578" s="12" t="s">
        <v>29</v>
      </c>
      <c r="C1578" s="5">
        <v>3.2</v>
      </c>
    </row>
    <row r="1579" spans="1:3" x14ac:dyDescent="0.25">
      <c r="A1579" s="11" t="s">
        <v>423</v>
      </c>
      <c r="B1579" s="12" t="s">
        <v>29</v>
      </c>
      <c r="C1579" s="5">
        <v>0.1</v>
      </c>
    </row>
    <row r="1580" spans="1:3" x14ac:dyDescent="0.25">
      <c r="A1580" s="11" t="s">
        <v>437</v>
      </c>
      <c r="B1580" s="12" t="s">
        <v>29</v>
      </c>
      <c r="C1580" s="5">
        <v>1</v>
      </c>
    </row>
    <row r="1581" spans="1:3" x14ac:dyDescent="0.25">
      <c r="A1581" s="11" t="s">
        <v>440</v>
      </c>
      <c r="B1581" s="12" t="s">
        <v>29</v>
      </c>
      <c r="C1581" s="5">
        <v>1.7</v>
      </c>
    </row>
    <row r="1582" spans="1:3" x14ac:dyDescent="0.25">
      <c r="A1582" s="11" t="s">
        <v>503</v>
      </c>
      <c r="B1582" s="12" t="s">
        <v>29</v>
      </c>
      <c r="C1582" s="5">
        <v>0.3</v>
      </c>
    </row>
    <row r="1583" spans="1:3" x14ac:dyDescent="0.25">
      <c r="A1583" s="11" t="s">
        <v>513</v>
      </c>
      <c r="B1583" s="12" t="s">
        <v>29</v>
      </c>
      <c r="C1583" s="5">
        <v>1.3</v>
      </c>
    </row>
    <row r="1584" spans="1:3" x14ac:dyDescent="0.25">
      <c r="A1584" s="11" t="s">
        <v>521</v>
      </c>
      <c r="B1584" s="12" t="s">
        <v>29</v>
      </c>
      <c r="C1584" s="5">
        <v>0.6</v>
      </c>
    </row>
    <row r="1585" spans="1:3" x14ac:dyDescent="0.25">
      <c r="A1585" s="11" t="s">
        <v>538</v>
      </c>
      <c r="B1585" s="12" t="s">
        <v>29</v>
      </c>
      <c r="C1585" s="5">
        <v>5.0999999999999996</v>
      </c>
    </row>
    <row r="1586" spans="1:3" x14ac:dyDescent="0.25">
      <c r="A1586" s="11" t="s">
        <v>547</v>
      </c>
      <c r="B1586" s="12" t="s">
        <v>29</v>
      </c>
      <c r="C1586" s="5">
        <v>0.5</v>
      </c>
    </row>
    <row r="1587" spans="1:3" x14ac:dyDescent="0.25">
      <c r="A1587" s="11" t="s">
        <v>552</v>
      </c>
      <c r="B1587" s="12" t="s">
        <v>29</v>
      </c>
      <c r="C1587" s="5">
        <v>0.3</v>
      </c>
    </row>
    <row r="1588" spans="1:3" x14ac:dyDescent="0.25">
      <c r="A1588" s="11" t="s">
        <v>563</v>
      </c>
      <c r="B1588" s="12" t="s">
        <v>29</v>
      </c>
      <c r="C1588" s="5">
        <v>0.5</v>
      </c>
    </row>
    <row r="1589" spans="1:3" x14ac:dyDescent="0.25">
      <c r="A1589" s="11" t="s">
        <v>606</v>
      </c>
      <c r="B1589" s="12" t="s">
        <v>29</v>
      </c>
      <c r="C1589" s="5">
        <v>2.9</v>
      </c>
    </row>
    <row r="1590" spans="1:3" x14ac:dyDescent="0.25">
      <c r="A1590" s="11" t="s">
        <v>616</v>
      </c>
      <c r="B1590" s="12" t="s">
        <v>29</v>
      </c>
      <c r="C1590" s="5">
        <v>0.2</v>
      </c>
    </row>
    <row r="1591" spans="1:3" x14ac:dyDescent="0.25">
      <c r="A1591" s="11" t="s">
        <v>627</v>
      </c>
      <c r="B1591" s="12" t="s">
        <v>29</v>
      </c>
      <c r="C1591" s="5">
        <v>2.8</v>
      </c>
    </row>
    <row r="1592" spans="1:3" x14ac:dyDescent="0.25">
      <c r="A1592" s="11" t="s">
        <v>632</v>
      </c>
      <c r="B1592" s="12" t="s">
        <v>29</v>
      </c>
      <c r="C1592" s="5">
        <v>1.7</v>
      </c>
    </row>
    <row r="1593" spans="1:3" x14ac:dyDescent="0.25">
      <c r="A1593" s="11" t="s">
        <v>637</v>
      </c>
      <c r="B1593" s="12" t="s">
        <v>29</v>
      </c>
      <c r="C1593" s="5">
        <v>0.6</v>
      </c>
    </row>
    <row r="1594" spans="1:3" x14ac:dyDescent="0.25">
      <c r="A1594" s="11" t="s">
        <v>643</v>
      </c>
      <c r="B1594" s="12" t="s">
        <v>29</v>
      </c>
      <c r="C1594" s="5">
        <v>0</v>
      </c>
    </row>
    <row r="1595" spans="1:3" x14ac:dyDescent="0.25">
      <c r="A1595" s="11" t="s">
        <v>661</v>
      </c>
      <c r="B1595" s="12" t="s">
        <v>29</v>
      </c>
      <c r="C1595" s="5">
        <v>0.2</v>
      </c>
    </row>
    <row r="1596" spans="1:3" x14ac:dyDescent="0.25">
      <c r="A1596" s="11" t="s">
        <v>667</v>
      </c>
      <c r="B1596" s="12" t="s">
        <v>29</v>
      </c>
      <c r="C1596" s="5">
        <v>0.3</v>
      </c>
    </row>
    <row r="1597" spans="1:3" x14ac:dyDescent="0.25">
      <c r="A1597" s="11" t="s">
        <v>673</v>
      </c>
      <c r="B1597" s="12" t="s">
        <v>29</v>
      </c>
      <c r="C1597" s="5">
        <v>0.1</v>
      </c>
    </row>
    <row r="1598" spans="1:3" x14ac:dyDescent="0.25">
      <c r="A1598" s="11" t="s">
        <v>676</v>
      </c>
      <c r="B1598" s="12" t="s">
        <v>29</v>
      </c>
      <c r="C1598" s="5">
        <v>-0.1</v>
      </c>
    </row>
    <row r="1599" spans="1:3" x14ac:dyDescent="0.25">
      <c r="A1599" s="11" t="s">
        <v>698</v>
      </c>
      <c r="B1599" s="12" t="s">
        <v>29</v>
      </c>
      <c r="C1599" s="5">
        <v>0.6</v>
      </c>
    </row>
    <row r="1600" spans="1:3" x14ac:dyDescent="0.25">
      <c r="A1600" s="11" t="s">
        <v>722</v>
      </c>
      <c r="B1600" s="12" t="s">
        <v>29</v>
      </c>
      <c r="C1600" s="5">
        <v>0.7</v>
      </c>
    </row>
    <row r="1601" spans="1:3" x14ac:dyDescent="0.25">
      <c r="A1601" s="11" t="s">
        <v>728</v>
      </c>
      <c r="B1601" s="12" t="s">
        <v>29</v>
      </c>
      <c r="C1601" s="5">
        <v>-0.2</v>
      </c>
    </row>
    <row r="1602" spans="1:3" x14ac:dyDescent="0.25">
      <c r="A1602" s="11" t="s">
        <v>781</v>
      </c>
      <c r="B1602" s="12" t="s">
        <v>29</v>
      </c>
      <c r="C1602" s="5">
        <v>0.1</v>
      </c>
    </row>
    <row r="1603" spans="1:3" x14ac:dyDescent="0.25">
      <c r="A1603" s="11" t="s">
        <v>797</v>
      </c>
      <c r="B1603" s="12" t="s">
        <v>29</v>
      </c>
      <c r="C1603" s="5">
        <v>1.4</v>
      </c>
    </row>
    <row r="1604" spans="1:3" x14ac:dyDescent="0.25">
      <c r="A1604" s="11" t="s">
        <v>821</v>
      </c>
      <c r="B1604" s="12" t="s">
        <v>29</v>
      </c>
      <c r="C1604" s="5">
        <v>-0.3</v>
      </c>
    </row>
    <row r="1605" spans="1:3" x14ac:dyDescent="0.25">
      <c r="A1605" s="11" t="s">
        <v>842</v>
      </c>
      <c r="B1605" s="12" t="s">
        <v>29</v>
      </c>
      <c r="C1605" s="5">
        <v>0.5</v>
      </c>
    </row>
    <row r="1606" spans="1:3" x14ac:dyDescent="0.25">
      <c r="A1606" s="11" t="s">
        <v>853</v>
      </c>
      <c r="B1606" s="12" t="s">
        <v>29</v>
      </c>
      <c r="C1606" s="5">
        <v>0.6</v>
      </c>
    </row>
    <row r="1607" spans="1:3" x14ac:dyDescent="0.25">
      <c r="A1607" s="11" t="s">
        <v>856</v>
      </c>
      <c r="B1607" s="12" t="s">
        <v>29</v>
      </c>
      <c r="C1607" s="5">
        <v>2.1</v>
      </c>
    </row>
    <row r="1608" spans="1:3" x14ac:dyDescent="0.25">
      <c r="A1608" s="11" t="s">
        <v>865</v>
      </c>
      <c r="B1608" s="12" t="s">
        <v>29</v>
      </c>
      <c r="C1608" s="5">
        <v>1.2</v>
      </c>
    </row>
    <row r="1609" spans="1:3" x14ac:dyDescent="0.25">
      <c r="A1609" s="11" t="s">
        <v>878</v>
      </c>
      <c r="B1609" s="12" t="s">
        <v>29</v>
      </c>
      <c r="C1609" s="5">
        <v>0.9</v>
      </c>
    </row>
    <row r="1610" spans="1:3" x14ac:dyDescent="0.25">
      <c r="A1610" s="11" t="s">
        <v>882</v>
      </c>
      <c r="B1610" s="12" t="s">
        <v>29</v>
      </c>
      <c r="C1610" s="5">
        <v>1.4</v>
      </c>
    </row>
    <row r="1611" spans="1:3" x14ac:dyDescent="0.25">
      <c r="A1611" s="11" t="s">
        <v>894</v>
      </c>
      <c r="B1611" s="12" t="s">
        <v>29</v>
      </c>
      <c r="C1611" s="5">
        <v>0.2</v>
      </c>
    </row>
    <row r="1612" spans="1:3" x14ac:dyDescent="0.25">
      <c r="A1612" s="11" t="s">
        <v>931</v>
      </c>
      <c r="B1612" s="12" t="s">
        <v>29</v>
      </c>
      <c r="C1612" s="5">
        <v>0.5</v>
      </c>
    </row>
    <row r="1613" spans="1:3" x14ac:dyDescent="0.25">
      <c r="A1613" s="11" t="s">
        <v>933</v>
      </c>
      <c r="B1613" s="12" t="s">
        <v>29</v>
      </c>
      <c r="C1613" s="5">
        <v>0</v>
      </c>
    </row>
    <row r="1614" spans="1:3" x14ac:dyDescent="0.25">
      <c r="A1614" s="11" t="s">
        <v>938</v>
      </c>
      <c r="B1614" s="12" t="s">
        <v>29</v>
      </c>
      <c r="C1614" s="5">
        <v>0.3</v>
      </c>
    </row>
    <row r="1615" spans="1:3" x14ac:dyDescent="0.25">
      <c r="A1615" s="11" t="s">
        <v>943</v>
      </c>
      <c r="B1615" s="12" t="s">
        <v>29</v>
      </c>
      <c r="C1615" s="5">
        <v>0.5</v>
      </c>
    </row>
    <row r="1616" spans="1:3" x14ac:dyDescent="0.25">
      <c r="A1616" s="11" t="s">
        <v>969</v>
      </c>
      <c r="B1616" s="12" t="s">
        <v>29</v>
      </c>
      <c r="C1616" s="5">
        <v>-0.1</v>
      </c>
    </row>
    <row r="1617" spans="1:3" x14ac:dyDescent="0.25">
      <c r="A1617" s="11" t="s">
        <v>974</v>
      </c>
      <c r="B1617" s="12" t="s">
        <v>29</v>
      </c>
      <c r="C1617" s="5">
        <v>2.1</v>
      </c>
    </row>
    <row r="1618" spans="1:3" x14ac:dyDescent="0.25">
      <c r="A1618" s="11" t="s">
        <v>979</v>
      </c>
      <c r="B1618" s="12" t="s">
        <v>29</v>
      </c>
      <c r="C1618" s="5">
        <v>0.1</v>
      </c>
    </row>
    <row r="1619" spans="1:3" x14ac:dyDescent="0.25">
      <c r="A1619" s="11" t="s">
        <v>982</v>
      </c>
      <c r="B1619" s="12" t="s">
        <v>29</v>
      </c>
      <c r="C1619" s="5">
        <v>0.1</v>
      </c>
    </row>
    <row r="1620" spans="1:3" x14ac:dyDescent="0.25">
      <c r="A1620" s="11" t="s">
        <v>993</v>
      </c>
      <c r="B1620" s="12" t="s">
        <v>29</v>
      </c>
      <c r="C1620" s="5">
        <v>0.7</v>
      </c>
    </row>
    <row r="1621" spans="1:3" x14ac:dyDescent="0.25">
      <c r="A1621" s="11" t="s">
        <v>1025</v>
      </c>
      <c r="B1621" s="12" t="s">
        <v>29</v>
      </c>
      <c r="C1621" s="5">
        <v>0.1</v>
      </c>
    </row>
    <row r="1622" spans="1:3" x14ac:dyDescent="0.25">
      <c r="A1622" s="11" t="s">
        <v>1075</v>
      </c>
      <c r="B1622" s="12" t="s">
        <v>29</v>
      </c>
      <c r="C1622" s="5">
        <v>0</v>
      </c>
    </row>
    <row r="1623" spans="1:3" x14ac:dyDescent="0.25">
      <c r="A1623" s="11" t="s">
        <v>1098</v>
      </c>
      <c r="B1623" s="12" t="s">
        <v>29</v>
      </c>
      <c r="C1623" s="5">
        <v>0.4</v>
      </c>
    </row>
    <row r="1624" spans="1:3" x14ac:dyDescent="0.25">
      <c r="A1624" s="11" t="s">
        <v>1113</v>
      </c>
      <c r="B1624" s="12" t="s">
        <v>29</v>
      </c>
      <c r="C1624" s="5">
        <v>0.2</v>
      </c>
    </row>
    <row r="1625" spans="1:3" x14ac:dyDescent="0.25">
      <c r="A1625" s="11" t="s">
        <v>1121</v>
      </c>
      <c r="B1625" s="12" t="s">
        <v>29</v>
      </c>
      <c r="C1625" s="5">
        <v>0.2</v>
      </c>
    </row>
    <row r="1626" spans="1:3" x14ac:dyDescent="0.25">
      <c r="A1626" s="11" t="s">
        <v>1124</v>
      </c>
      <c r="B1626" s="12" t="s">
        <v>29</v>
      </c>
      <c r="C1626" s="5">
        <v>0</v>
      </c>
    </row>
    <row r="1627" spans="1:3" x14ac:dyDescent="0.25">
      <c r="A1627" s="11" t="s">
        <v>1145</v>
      </c>
      <c r="B1627" s="12" t="s">
        <v>29</v>
      </c>
      <c r="C1627" s="5">
        <v>3.4</v>
      </c>
    </row>
    <row r="1628" spans="1:3" x14ac:dyDescent="0.25">
      <c r="A1628" s="11" t="s">
        <v>1155</v>
      </c>
      <c r="B1628" s="12" t="s">
        <v>29</v>
      </c>
      <c r="C1628" s="5">
        <v>0.4</v>
      </c>
    </row>
    <row r="1629" spans="1:3" x14ac:dyDescent="0.25">
      <c r="A1629" s="11" t="s">
        <v>1169</v>
      </c>
      <c r="B1629" s="12" t="s">
        <v>29</v>
      </c>
      <c r="C1629" s="5">
        <v>0.5</v>
      </c>
    </row>
    <row r="1630" spans="1:3" x14ac:dyDescent="0.25">
      <c r="A1630" s="11" t="s">
        <v>1194</v>
      </c>
      <c r="B1630" s="12" t="s">
        <v>29</v>
      </c>
      <c r="C1630" s="5">
        <v>0.2</v>
      </c>
    </row>
    <row r="1631" spans="1:3" x14ac:dyDescent="0.25">
      <c r="A1631" s="11" t="s">
        <v>1222</v>
      </c>
      <c r="B1631" s="12" t="s">
        <v>29</v>
      </c>
      <c r="C1631" s="5">
        <v>0.4</v>
      </c>
    </row>
    <row r="1632" spans="1:3" x14ac:dyDescent="0.25">
      <c r="A1632" s="11" t="s">
        <v>1255</v>
      </c>
      <c r="B1632" s="12" t="s">
        <v>29</v>
      </c>
      <c r="C1632" s="5">
        <v>0.1</v>
      </c>
    </row>
    <row r="1633" spans="1:3" x14ac:dyDescent="0.25">
      <c r="A1633" s="11" t="s">
        <v>1274</v>
      </c>
      <c r="B1633" s="12" t="s">
        <v>29</v>
      </c>
      <c r="C1633" s="5">
        <v>0.5</v>
      </c>
    </row>
    <row r="1634" spans="1:3" x14ac:dyDescent="0.25">
      <c r="A1634" s="11" t="s">
        <v>1283</v>
      </c>
      <c r="B1634" s="12" t="s">
        <v>29</v>
      </c>
      <c r="C1634" s="5">
        <v>0.7</v>
      </c>
    </row>
    <row r="1635" spans="1:3" x14ac:dyDescent="0.25">
      <c r="A1635" s="11" t="s">
        <v>1293</v>
      </c>
      <c r="B1635" s="12" t="s">
        <v>29</v>
      </c>
      <c r="C1635" s="5">
        <v>1.8</v>
      </c>
    </row>
    <row r="1636" spans="1:3" x14ac:dyDescent="0.25">
      <c r="A1636" s="11" t="s">
        <v>1345</v>
      </c>
      <c r="B1636" s="12" t="s">
        <v>29</v>
      </c>
      <c r="C1636" s="5">
        <v>0.5</v>
      </c>
    </row>
    <row r="1637" spans="1:3" x14ac:dyDescent="0.25">
      <c r="A1637" s="11" t="s">
        <v>1367</v>
      </c>
      <c r="B1637" s="12" t="s">
        <v>29</v>
      </c>
      <c r="C1637" s="5">
        <v>2</v>
      </c>
    </row>
    <row r="1638" spans="1:3" x14ac:dyDescent="0.25">
      <c r="A1638" s="11" t="s">
        <v>1424</v>
      </c>
      <c r="B1638" s="12" t="s">
        <v>29</v>
      </c>
      <c r="C1638" s="5">
        <v>0</v>
      </c>
    </row>
    <row r="1639" spans="1:3" x14ac:dyDescent="0.25">
      <c r="A1639" s="11" t="s">
        <v>1430</v>
      </c>
      <c r="B1639" s="12" t="s">
        <v>29</v>
      </c>
      <c r="C1639" s="5">
        <v>0.6</v>
      </c>
    </row>
    <row r="1640" spans="1:3" x14ac:dyDescent="0.25">
      <c r="A1640" s="11" t="s">
        <v>1439</v>
      </c>
      <c r="B1640" s="12" t="s">
        <v>29</v>
      </c>
      <c r="C1640" s="5">
        <v>1.4</v>
      </c>
    </row>
    <row r="1641" spans="1:3" x14ac:dyDescent="0.25">
      <c r="A1641" s="11" t="s">
        <v>1449</v>
      </c>
      <c r="B1641" s="12" t="s">
        <v>29</v>
      </c>
      <c r="C1641" s="5">
        <v>0</v>
      </c>
    </row>
    <row r="1642" spans="1:3" x14ac:dyDescent="0.25">
      <c r="A1642" s="11" t="s">
        <v>1463</v>
      </c>
      <c r="B1642" s="12" t="s">
        <v>29</v>
      </c>
      <c r="C1642" s="5">
        <v>0</v>
      </c>
    </row>
    <row r="1643" spans="1:3" x14ac:dyDescent="0.25">
      <c r="A1643" s="11" t="s">
        <v>1483</v>
      </c>
      <c r="B1643" s="12" t="s">
        <v>29</v>
      </c>
      <c r="C1643" s="5">
        <v>2.2000000000000002</v>
      </c>
    </row>
    <row r="1644" spans="1:3" x14ac:dyDescent="0.25">
      <c r="A1644" s="11" t="s">
        <v>1489</v>
      </c>
      <c r="B1644" s="12" t="s">
        <v>29</v>
      </c>
      <c r="C1644" s="5">
        <v>0.2</v>
      </c>
    </row>
    <row r="1645" spans="1:3" x14ac:dyDescent="0.25">
      <c r="A1645" s="11" t="s">
        <v>1499</v>
      </c>
      <c r="B1645" s="12" t="s">
        <v>29</v>
      </c>
      <c r="C1645" s="5">
        <v>0.9</v>
      </c>
    </row>
    <row r="1646" spans="1:3" x14ac:dyDescent="0.25">
      <c r="A1646" s="11" t="s">
        <v>1529</v>
      </c>
      <c r="B1646" s="12" t="s">
        <v>29</v>
      </c>
      <c r="C1646" s="5">
        <v>-0.2</v>
      </c>
    </row>
    <row r="1647" spans="1:3" x14ac:dyDescent="0.25">
      <c r="A1647" s="11" t="s">
        <v>1543</v>
      </c>
      <c r="B1647" s="12" t="s">
        <v>29</v>
      </c>
      <c r="C1647" s="5">
        <v>1.6</v>
      </c>
    </row>
    <row r="1648" spans="1:3" x14ac:dyDescent="0.25">
      <c r="A1648" s="11" t="s">
        <v>1550</v>
      </c>
      <c r="B1648" s="12" t="s">
        <v>29</v>
      </c>
      <c r="C1648" s="5">
        <v>0.2</v>
      </c>
    </row>
    <row r="1649" spans="1:3" x14ac:dyDescent="0.25">
      <c r="A1649" s="11" t="s">
        <v>19</v>
      </c>
      <c r="B1649" s="12" t="s">
        <v>22</v>
      </c>
      <c r="C1649" s="5">
        <v>0.4</v>
      </c>
    </row>
    <row r="1650" spans="1:3" x14ac:dyDescent="0.25">
      <c r="A1650" s="11" t="s">
        <v>110</v>
      </c>
      <c r="B1650" s="12" t="s">
        <v>22</v>
      </c>
      <c r="C1650" s="5">
        <v>0.6</v>
      </c>
    </row>
    <row r="1651" spans="1:3" x14ac:dyDescent="0.25">
      <c r="A1651" s="11" t="s">
        <v>156</v>
      </c>
      <c r="B1651" s="12" t="s">
        <v>22</v>
      </c>
      <c r="C1651" s="5">
        <v>0.8</v>
      </c>
    </row>
    <row r="1652" spans="1:3" x14ac:dyDescent="0.25">
      <c r="A1652" s="11" t="s">
        <v>234</v>
      </c>
      <c r="B1652" s="12" t="s">
        <v>22</v>
      </c>
      <c r="C1652" s="5">
        <v>0.2</v>
      </c>
    </row>
    <row r="1653" spans="1:3" x14ac:dyDescent="0.25">
      <c r="A1653" s="11" t="s">
        <v>257</v>
      </c>
      <c r="B1653" s="12" t="s">
        <v>22</v>
      </c>
      <c r="C1653" s="5">
        <v>1</v>
      </c>
    </row>
    <row r="1654" spans="1:3" x14ac:dyDescent="0.25">
      <c r="A1654" s="11" t="s">
        <v>274</v>
      </c>
      <c r="B1654" s="12" t="s">
        <v>22</v>
      </c>
      <c r="C1654" s="5">
        <v>0.6</v>
      </c>
    </row>
    <row r="1655" spans="1:3" x14ac:dyDescent="0.25">
      <c r="A1655" s="11" t="s">
        <v>286</v>
      </c>
      <c r="B1655" s="12" t="s">
        <v>22</v>
      </c>
      <c r="C1655" s="5">
        <v>0.2</v>
      </c>
    </row>
    <row r="1656" spans="1:3" x14ac:dyDescent="0.25">
      <c r="A1656" s="11" t="s">
        <v>321</v>
      </c>
      <c r="B1656" s="12" t="s">
        <v>22</v>
      </c>
      <c r="C1656" s="5">
        <v>0.6</v>
      </c>
    </row>
    <row r="1657" spans="1:3" x14ac:dyDescent="0.25">
      <c r="A1657" s="11" t="s">
        <v>332</v>
      </c>
      <c r="B1657" s="12" t="s">
        <v>22</v>
      </c>
      <c r="C1657" s="5">
        <v>0.2</v>
      </c>
    </row>
    <row r="1658" spans="1:3" x14ac:dyDescent="0.25">
      <c r="A1658" s="11" t="s">
        <v>353</v>
      </c>
      <c r="B1658" s="12" t="s">
        <v>22</v>
      </c>
      <c r="C1658" s="5">
        <v>2.4</v>
      </c>
    </row>
    <row r="1659" spans="1:3" x14ac:dyDescent="0.25">
      <c r="A1659" s="11" t="s">
        <v>377</v>
      </c>
      <c r="B1659" s="12" t="s">
        <v>22</v>
      </c>
      <c r="C1659" s="5">
        <v>1.5</v>
      </c>
    </row>
    <row r="1660" spans="1:3" x14ac:dyDescent="0.25">
      <c r="A1660" s="11" t="s">
        <v>397</v>
      </c>
      <c r="B1660" s="12" t="s">
        <v>22</v>
      </c>
      <c r="C1660" s="5">
        <v>0.4</v>
      </c>
    </row>
    <row r="1661" spans="1:3" x14ac:dyDescent="0.25">
      <c r="A1661" s="11" t="s">
        <v>401</v>
      </c>
      <c r="B1661" s="12" t="s">
        <v>22</v>
      </c>
      <c r="C1661" s="5">
        <v>0.8</v>
      </c>
    </row>
    <row r="1662" spans="1:3" x14ac:dyDescent="0.25">
      <c r="A1662" s="11" t="s">
        <v>414</v>
      </c>
      <c r="B1662" s="12" t="s">
        <v>22</v>
      </c>
      <c r="C1662" s="5">
        <v>2.4</v>
      </c>
    </row>
    <row r="1663" spans="1:3" x14ac:dyDescent="0.25">
      <c r="A1663" s="11" t="s">
        <v>440</v>
      </c>
      <c r="B1663" s="12" t="s">
        <v>22</v>
      </c>
      <c r="C1663" s="5">
        <v>0.4</v>
      </c>
    </row>
    <row r="1664" spans="1:3" x14ac:dyDescent="0.25">
      <c r="A1664" s="11" t="s">
        <v>554</v>
      </c>
      <c r="B1664" s="12" t="s">
        <v>22</v>
      </c>
      <c r="C1664" s="5">
        <v>1.8</v>
      </c>
    </row>
    <row r="1665" spans="1:3" x14ac:dyDescent="0.25">
      <c r="A1665" s="11" t="s">
        <v>558</v>
      </c>
      <c r="B1665" s="12" t="s">
        <v>22</v>
      </c>
      <c r="C1665" s="5">
        <v>1.6</v>
      </c>
    </row>
    <row r="1666" spans="1:3" x14ac:dyDescent="0.25">
      <c r="A1666" s="11" t="s">
        <v>588</v>
      </c>
      <c r="B1666" s="12" t="s">
        <v>22</v>
      </c>
      <c r="C1666" s="5">
        <v>1</v>
      </c>
    </row>
    <row r="1667" spans="1:3" x14ac:dyDescent="0.25">
      <c r="A1667" s="11" t="s">
        <v>648</v>
      </c>
      <c r="B1667" s="12" t="s">
        <v>22</v>
      </c>
      <c r="C1667" s="5">
        <v>0.7</v>
      </c>
    </row>
    <row r="1668" spans="1:3" x14ac:dyDescent="0.25">
      <c r="A1668" s="11" t="s">
        <v>691</v>
      </c>
      <c r="B1668" s="12" t="s">
        <v>22</v>
      </c>
      <c r="C1668" s="5">
        <v>0.2</v>
      </c>
    </row>
    <row r="1669" spans="1:3" x14ac:dyDescent="0.25">
      <c r="A1669" s="11" t="s">
        <v>722</v>
      </c>
      <c r="B1669" s="12" t="s">
        <v>22</v>
      </c>
      <c r="C1669" s="5">
        <v>1.9</v>
      </c>
    </row>
    <row r="1670" spans="1:3" x14ac:dyDescent="0.25">
      <c r="A1670" s="11" t="s">
        <v>739</v>
      </c>
      <c r="B1670" s="12" t="s">
        <v>22</v>
      </c>
      <c r="C1670" s="5">
        <v>0.4</v>
      </c>
    </row>
    <row r="1671" spans="1:3" x14ac:dyDescent="0.25">
      <c r="A1671" s="11" t="s">
        <v>756</v>
      </c>
      <c r="B1671" s="12" t="s">
        <v>22</v>
      </c>
      <c r="C1671" s="5">
        <v>0.4</v>
      </c>
    </row>
    <row r="1672" spans="1:3" x14ac:dyDescent="0.25">
      <c r="A1672" s="11" t="s">
        <v>773</v>
      </c>
      <c r="B1672" s="12" t="s">
        <v>22</v>
      </c>
      <c r="C1672" s="5">
        <v>0.6</v>
      </c>
    </row>
    <row r="1673" spans="1:3" x14ac:dyDescent="0.25">
      <c r="A1673" s="11" t="s">
        <v>816</v>
      </c>
      <c r="B1673" s="12" t="s">
        <v>22</v>
      </c>
      <c r="C1673" s="5">
        <v>0.4</v>
      </c>
    </row>
    <row r="1674" spans="1:3" x14ac:dyDescent="0.25">
      <c r="A1674" s="11" t="s">
        <v>822</v>
      </c>
      <c r="B1674" s="12" t="s">
        <v>22</v>
      </c>
      <c r="C1674" s="5">
        <v>1.8</v>
      </c>
    </row>
    <row r="1675" spans="1:3" x14ac:dyDescent="0.25">
      <c r="A1675" s="11" t="s">
        <v>844</v>
      </c>
      <c r="B1675" s="12" t="s">
        <v>22</v>
      </c>
      <c r="C1675" s="5">
        <v>0.2</v>
      </c>
    </row>
    <row r="1676" spans="1:3" x14ac:dyDescent="0.25">
      <c r="A1676" s="11" t="s">
        <v>853</v>
      </c>
      <c r="B1676" s="12" t="s">
        <v>22</v>
      </c>
      <c r="C1676" s="5">
        <v>0</v>
      </c>
    </row>
    <row r="1677" spans="1:3" x14ac:dyDescent="0.25">
      <c r="A1677" s="11" t="s">
        <v>862</v>
      </c>
      <c r="B1677" s="12" t="s">
        <v>22</v>
      </c>
      <c r="C1677" s="5">
        <v>0.8</v>
      </c>
    </row>
    <row r="1678" spans="1:3" x14ac:dyDescent="0.25">
      <c r="A1678" s="11" t="s">
        <v>898</v>
      </c>
      <c r="B1678" s="12" t="s">
        <v>22</v>
      </c>
      <c r="C1678" s="5">
        <v>1.3</v>
      </c>
    </row>
    <row r="1679" spans="1:3" x14ac:dyDescent="0.25">
      <c r="A1679" s="11" t="s">
        <v>908</v>
      </c>
      <c r="B1679" s="12" t="s">
        <v>22</v>
      </c>
      <c r="C1679" s="5">
        <v>0.1</v>
      </c>
    </row>
    <row r="1680" spans="1:3" x14ac:dyDescent="0.25">
      <c r="A1680" s="11" t="s">
        <v>909</v>
      </c>
      <c r="B1680" s="12" t="s">
        <v>22</v>
      </c>
      <c r="C1680" s="5">
        <v>0.3</v>
      </c>
    </row>
    <row r="1681" spans="1:3" x14ac:dyDescent="0.25">
      <c r="A1681" s="11" t="s">
        <v>912</v>
      </c>
      <c r="B1681" s="12" t="s">
        <v>22</v>
      </c>
      <c r="C1681" s="5">
        <v>0.7</v>
      </c>
    </row>
    <row r="1682" spans="1:3" x14ac:dyDescent="0.25">
      <c r="A1682" s="11" t="s">
        <v>918</v>
      </c>
      <c r="B1682" s="12" t="s">
        <v>22</v>
      </c>
      <c r="C1682" s="5">
        <v>0.3</v>
      </c>
    </row>
    <row r="1683" spans="1:3" x14ac:dyDescent="0.25">
      <c r="A1683" s="11" t="s">
        <v>989</v>
      </c>
      <c r="B1683" s="12" t="s">
        <v>22</v>
      </c>
      <c r="C1683" s="5">
        <v>0.3</v>
      </c>
    </row>
    <row r="1684" spans="1:3" x14ac:dyDescent="0.25">
      <c r="A1684" s="11" t="s">
        <v>994</v>
      </c>
      <c r="B1684" s="12" t="s">
        <v>22</v>
      </c>
      <c r="C1684" s="5">
        <v>0.3</v>
      </c>
    </row>
    <row r="1685" spans="1:3" x14ac:dyDescent="0.25">
      <c r="A1685" s="11" t="s">
        <v>1025</v>
      </c>
      <c r="B1685" s="12" t="s">
        <v>22</v>
      </c>
      <c r="C1685" s="5">
        <v>-0.1</v>
      </c>
    </row>
    <row r="1686" spans="1:3" x14ac:dyDescent="0.25">
      <c r="A1686" s="11" t="s">
        <v>1034</v>
      </c>
      <c r="B1686" s="12" t="s">
        <v>22</v>
      </c>
      <c r="C1686" s="5">
        <v>0.1</v>
      </c>
    </row>
    <row r="1687" spans="1:3" x14ac:dyDescent="0.25">
      <c r="A1687" s="11" t="s">
        <v>1054</v>
      </c>
      <c r="B1687" s="12" t="s">
        <v>22</v>
      </c>
      <c r="C1687" s="5">
        <v>0.8</v>
      </c>
    </row>
    <row r="1688" spans="1:3" x14ac:dyDescent="0.25">
      <c r="A1688" s="11" t="s">
        <v>1055</v>
      </c>
      <c r="B1688" s="12" t="s">
        <v>22</v>
      </c>
      <c r="C1688" s="5">
        <v>3.5</v>
      </c>
    </row>
    <row r="1689" spans="1:3" x14ac:dyDescent="0.25">
      <c r="A1689" s="11" t="s">
        <v>1056</v>
      </c>
      <c r="B1689" s="12" t="s">
        <v>22</v>
      </c>
      <c r="C1689" s="5">
        <v>0.1</v>
      </c>
    </row>
    <row r="1690" spans="1:3" x14ac:dyDescent="0.25">
      <c r="A1690" s="11" t="s">
        <v>1069</v>
      </c>
      <c r="B1690" s="12" t="s">
        <v>22</v>
      </c>
      <c r="C1690" s="5">
        <v>0.1</v>
      </c>
    </row>
    <row r="1691" spans="1:3" x14ac:dyDescent="0.25">
      <c r="A1691" s="11" t="s">
        <v>1075</v>
      </c>
      <c r="B1691" s="12" t="s">
        <v>22</v>
      </c>
      <c r="C1691" s="5">
        <v>0.4</v>
      </c>
    </row>
    <row r="1692" spans="1:3" x14ac:dyDescent="0.25">
      <c r="A1692" s="11" t="s">
        <v>1099</v>
      </c>
      <c r="B1692" s="12" t="s">
        <v>22</v>
      </c>
      <c r="C1692" s="5">
        <v>0.5</v>
      </c>
    </row>
    <row r="1693" spans="1:3" x14ac:dyDescent="0.25">
      <c r="A1693" s="11" t="s">
        <v>1101</v>
      </c>
      <c r="B1693" s="12" t="s">
        <v>22</v>
      </c>
      <c r="C1693" s="5">
        <v>5.4</v>
      </c>
    </row>
    <row r="1694" spans="1:3" x14ac:dyDescent="0.25">
      <c r="A1694" s="11" t="s">
        <v>1132</v>
      </c>
      <c r="B1694" s="12" t="s">
        <v>22</v>
      </c>
      <c r="C1694" s="5">
        <v>0</v>
      </c>
    </row>
    <row r="1695" spans="1:3" x14ac:dyDescent="0.25">
      <c r="A1695" s="11" t="s">
        <v>1142</v>
      </c>
      <c r="B1695" s="12" t="s">
        <v>22</v>
      </c>
      <c r="C1695" s="5">
        <v>1.5</v>
      </c>
    </row>
    <row r="1696" spans="1:3" x14ac:dyDescent="0.25">
      <c r="A1696" s="11" t="s">
        <v>1149</v>
      </c>
      <c r="B1696" s="12" t="s">
        <v>22</v>
      </c>
      <c r="C1696" s="5">
        <v>0.4</v>
      </c>
    </row>
    <row r="1697" spans="1:3" x14ac:dyDescent="0.25">
      <c r="A1697" s="11" t="s">
        <v>1168</v>
      </c>
      <c r="B1697" s="12" t="s">
        <v>22</v>
      </c>
      <c r="C1697" s="5">
        <v>0.7</v>
      </c>
    </row>
    <row r="1698" spans="1:3" x14ac:dyDescent="0.25">
      <c r="A1698" s="11" t="s">
        <v>1217</v>
      </c>
      <c r="B1698" s="12" t="s">
        <v>22</v>
      </c>
      <c r="C1698" s="5">
        <v>0.3</v>
      </c>
    </row>
    <row r="1699" spans="1:3" x14ac:dyDescent="0.25">
      <c r="A1699" s="11" t="s">
        <v>1282</v>
      </c>
      <c r="B1699" s="12" t="s">
        <v>22</v>
      </c>
      <c r="C1699" s="5">
        <v>0.2</v>
      </c>
    </row>
    <row r="1700" spans="1:3" x14ac:dyDescent="0.25">
      <c r="A1700" s="11" t="s">
        <v>1285</v>
      </c>
      <c r="B1700" s="12" t="s">
        <v>22</v>
      </c>
      <c r="C1700" s="5">
        <v>0.8</v>
      </c>
    </row>
    <row r="1701" spans="1:3" x14ac:dyDescent="0.25">
      <c r="A1701" s="11" t="s">
        <v>1352</v>
      </c>
      <c r="B1701" s="12" t="s">
        <v>22</v>
      </c>
      <c r="C1701" s="5">
        <v>0.6</v>
      </c>
    </row>
    <row r="1702" spans="1:3" x14ac:dyDescent="0.25">
      <c r="A1702" s="11" t="s">
        <v>1398</v>
      </c>
      <c r="B1702" s="12" t="s">
        <v>22</v>
      </c>
      <c r="C1702" s="5">
        <v>4.3</v>
      </c>
    </row>
    <row r="1703" spans="1:3" x14ac:dyDescent="0.25">
      <c r="A1703" s="11" t="s">
        <v>1426</v>
      </c>
      <c r="B1703" s="12" t="s">
        <v>22</v>
      </c>
      <c r="C1703" s="5">
        <v>2.8</v>
      </c>
    </row>
    <row r="1704" spans="1:3" x14ac:dyDescent="0.25">
      <c r="A1704" s="11" t="s">
        <v>1469</v>
      </c>
      <c r="B1704" s="12" t="s">
        <v>22</v>
      </c>
      <c r="C1704" s="5">
        <v>0.4</v>
      </c>
    </row>
    <row r="1705" spans="1:3" x14ac:dyDescent="0.25">
      <c r="A1705" s="11" t="s">
        <v>1489</v>
      </c>
      <c r="B1705" s="12" t="s">
        <v>22</v>
      </c>
      <c r="C1705" s="5">
        <v>1.7</v>
      </c>
    </row>
    <row r="1706" spans="1:3" x14ac:dyDescent="0.25">
      <c r="A1706" s="11" t="s">
        <v>1491</v>
      </c>
      <c r="B1706" s="12" t="s">
        <v>22</v>
      </c>
      <c r="C1706" s="5">
        <v>0.3</v>
      </c>
    </row>
    <row r="1707" spans="1:3" x14ac:dyDescent="0.25">
      <c r="A1707" s="11" t="s">
        <v>1546</v>
      </c>
      <c r="B1707" s="12" t="s">
        <v>22</v>
      </c>
      <c r="C1707" s="5">
        <v>2</v>
      </c>
    </row>
    <row r="1708" spans="1:3" x14ac:dyDescent="0.25">
      <c r="A1708" s="11" t="s">
        <v>121</v>
      </c>
      <c r="B1708" s="12" t="s">
        <v>122</v>
      </c>
      <c r="C1708" s="5">
        <v>0.1</v>
      </c>
    </row>
    <row r="1709" spans="1:3" x14ac:dyDescent="0.25">
      <c r="A1709" s="11" t="s">
        <v>166</v>
      </c>
      <c r="B1709" s="12" t="s">
        <v>122</v>
      </c>
      <c r="C1709" s="5">
        <v>5.6</v>
      </c>
    </row>
    <row r="1710" spans="1:3" x14ac:dyDescent="0.25">
      <c r="A1710" s="11" t="s">
        <v>338</v>
      </c>
      <c r="B1710" s="12" t="s">
        <v>122</v>
      </c>
      <c r="C1710" s="5">
        <v>0.7</v>
      </c>
    </row>
    <row r="1711" spans="1:3" x14ac:dyDescent="0.25">
      <c r="A1711" s="11" t="s">
        <v>347</v>
      </c>
      <c r="B1711" s="12" t="s">
        <v>122</v>
      </c>
      <c r="C1711" s="5">
        <v>0</v>
      </c>
    </row>
    <row r="1712" spans="1:3" x14ac:dyDescent="0.25">
      <c r="A1712" s="11" t="s">
        <v>372</v>
      </c>
      <c r="B1712" s="12" t="s">
        <v>122</v>
      </c>
      <c r="C1712" s="5">
        <v>0.3</v>
      </c>
    </row>
    <row r="1713" spans="1:3" x14ac:dyDescent="0.25">
      <c r="A1713" s="11" t="s">
        <v>386</v>
      </c>
      <c r="B1713" s="12" t="s">
        <v>122</v>
      </c>
      <c r="C1713" s="5">
        <v>0.6</v>
      </c>
    </row>
    <row r="1714" spans="1:3" x14ac:dyDescent="0.25">
      <c r="A1714" s="11" t="s">
        <v>406</v>
      </c>
      <c r="B1714" s="12" t="s">
        <v>122</v>
      </c>
      <c r="C1714" s="5">
        <v>0.1</v>
      </c>
    </row>
    <row r="1715" spans="1:3" x14ac:dyDescent="0.25">
      <c r="A1715" s="11" t="s">
        <v>413</v>
      </c>
      <c r="B1715" s="12" t="s">
        <v>122</v>
      </c>
      <c r="C1715" s="5">
        <v>-1.1000000000000001</v>
      </c>
    </row>
    <row r="1716" spans="1:3" x14ac:dyDescent="0.25">
      <c r="A1716" s="11" t="s">
        <v>446</v>
      </c>
      <c r="B1716" s="12" t="s">
        <v>122</v>
      </c>
      <c r="C1716" s="5">
        <v>0.1</v>
      </c>
    </row>
    <row r="1717" spans="1:3" x14ac:dyDescent="0.25">
      <c r="A1717" s="11" t="s">
        <v>463</v>
      </c>
      <c r="B1717" s="12" t="s">
        <v>122</v>
      </c>
      <c r="C1717" s="5">
        <v>0.1</v>
      </c>
    </row>
    <row r="1718" spans="1:3" x14ac:dyDescent="0.25">
      <c r="A1718" s="11" t="s">
        <v>680</v>
      </c>
      <c r="B1718" s="12" t="s">
        <v>122</v>
      </c>
      <c r="C1718" s="5">
        <v>-0.4</v>
      </c>
    </row>
    <row r="1719" spans="1:3" x14ac:dyDescent="0.25">
      <c r="A1719" s="11" t="s">
        <v>722</v>
      </c>
      <c r="B1719" s="12" t="s">
        <v>122</v>
      </c>
      <c r="C1719" s="5">
        <v>-0.2</v>
      </c>
    </row>
    <row r="1720" spans="1:3" x14ac:dyDescent="0.25">
      <c r="A1720" s="11" t="s">
        <v>728</v>
      </c>
      <c r="B1720" s="12" t="s">
        <v>122</v>
      </c>
      <c r="C1720" s="5">
        <v>0.8</v>
      </c>
    </row>
    <row r="1721" spans="1:3" x14ac:dyDescent="0.25">
      <c r="A1721" s="11" t="s">
        <v>741</v>
      </c>
      <c r="B1721" s="12" t="s">
        <v>122</v>
      </c>
      <c r="C1721" s="5">
        <v>-0.1</v>
      </c>
    </row>
    <row r="1722" spans="1:3" x14ac:dyDescent="0.25">
      <c r="A1722" s="11" t="s">
        <v>777</v>
      </c>
      <c r="B1722" s="12" t="s">
        <v>122</v>
      </c>
      <c r="C1722" s="5">
        <v>0.3</v>
      </c>
    </row>
    <row r="1723" spans="1:3" x14ac:dyDescent="0.25">
      <c r="A1723" s="11" t="s">
        <v>803</v>
      </c>
      <c r="B1723" s="12" t="s">
        <v>122</v>
      </c>
      <c r="C1723" s="5">
        <v>1.8</v>
      </c>
    </row>
    <row r="1724" spans="1:3" x14ac:dyDescent="0.25">
      <c r="A1724" s="11" t="s">
        <v>844</v>
      </c>
      <c r="B1724" s="12" t="s">
        <v>122</v>
      </c>
      <c r="C1724" s="5">
        <v>1.1000000000000001</v>
      </c>
    </row>
    <row r="1725" spans="1:3" x14ac:dyDescent="0.25">
      <c r="A1725" s="11" t="s">
        <v>846</v>
      </c>
      <c r="B1725" s="12" t="s">
        <v>122</v>
      </c>
      <c r="C1725" s="5">
        <v>0</v>
      </c>
    </row>
    <row r="1726" spans="1:3" x14ac:dyDescent="0.25">
      <c r="A1726" s="11" t="s">
        <v>883</v>
      </c>
      <c r="B1726" s="12" t="s">
        <v>122</v>
      </c>
      <c r="C1726" s="5">
        <v>-0.1</v>
      </c>
    </row>
    <row r="1727" spans="1:3" x14ac:dyDescent="0.25">
      <c r="A1727" s="11" t="s">
        <v>894</v>
      </c>
      <c r="B1727" s="12" t="s">
        <v>122</v>
      </c>
      <c r="C1727" s="5">
        <v>1</v>
      </c>
    </row>
    <row r="1728" spans="1:3" x14ac:dyDescent="0.25">
      <c r="A1728" s="11" t="s">
        <v>982</v>
      </c>
      <c r="B1728" s="12" t="s">
        <v>122</v>
      </c>
      <c r="C1728" s="5">
        <v>0.4</v>
      </c>
    </row>
    <row r="1729" spans="1:3" x14ac:dyDescent="0.25">
      <c r="A1729" s="11" t="s">
        <v>988</v>
      </c>
      <c r="B1729" s="12" t="s">
        <v>122</v>
      </c>
      <c r="C1729" s="5">
        <v>4.3</v>
      </c>
    </row>
    <row r="1730" spans="1:3" x14ac:dyDescent="0.25">
      <c r="A1730" s="11" t="s">
        <v>1141</v>
      </c>
      <c r="B1730" s="12" t="s">
        <v>122</v>
      </c>
      <c r="C1730" s="5">
        <v>1.3</v>
      </c>
    </row>
    <row r="1731" spans="1:3" x14ac:dyDescent="0.25">
      <c r="A1731" s="11" t="s">
        <v>1402</v>
      </c>
      <c r="B1731" s="12" t="s">
        <v>122</v>
      </c>
      <c r="C1731" s="5">
        <v>1</v>
      </c>
    </row>
    <row r="1732" spans="1:3" x14ac:dyDescent="0.25">
      <c r="A1732" s="11" t="s">
        <v>1437</v>
      </c>
      <c r="B1732" s="12" t="s">
        <v>122</v>
      </c>
      <c r="C1732" s="5">
        <v>0.1</v>
      </c>
    </row>
    <row r="1733" spans="1:3" x14ac:dyDescent="0.25">
      <c r="A1733" s="11" t="s">
        <v>1439</v>
      </c>
      <c r="B1733" s="12" t="s">
        <v>122</v>
      </c>
      <c r="C1733" s="5">
        <v>0.6</v>
      </c>
    </row>
    <row r="1734" spans="1:3" x14ac:dyDescent="0.25">
      <c r="A1734" s="11" t="s">
        <v>1486</v>
      </c>
      <c r="B1734" s="12" t="s">
        <v>122</v>
      </c>
      <c r="C1734" s="5">
        <v>1</v>
      </c>
    </row>
    <row r="1735" spans="1:3" x14ac:dyDescent="0.25">
      <c r="A1735" s="11" t="s">
        <v>1489</v>
      </c>
      <c r="B1735" s="12" t="s">
        <v>122</v>
      </c>
      <c r="C1735" s="5">
        <v>3.6</v>
      </c>
    </row>
    <row r="1736" spans="1:3" x14ac:dyDescent="0.25">
      <c r="A1736" s="11" t="s">
        <v>1557</v>
      </c>
      <c r="B1736" s="12" t="s">
        <v>122</v>
      </c>
      <c r="C1736" s="5">
        <v>0.9</v>
      </c>
    </row>
    <row r="1737" spans="1:3" x14ac:dyDescent="0.25">
      <c r="A1737" s="11" t="s">
        <v>23</v>
      </c>
      <c r="B1737" s="12" t="s">
        <v>30</v>
      </c>
      <c r="C1737" s="5">
        <v>0.7</v>
      </c>
    </row>
    <row r="1738" spans="1:3" x14ac:dyDescent="0.25">
      <c r="A1738" s="11" t="s">
        <v>60</v>
      </c>
      <c r="B1738" s="12" t="s">
        <v>30</v>
      </c>
      <c r="C1738" s="5">
        <v>3.2</v>
      </c>
    </row>
    <row r="1739" spans="1:3" x14ac:dyDescent="0.25">
      <c r="A1739" s="11" t="s">
        <v>96</v>
      </c>
      <c r="B1739" s="12" t="s">
        <v>30</v>
      </c>
      <c r="C1739" s="5">
        <v>0</v>
      </c>
    </row>
    <row r="1740" spans="1:3" x14ac:dyDescent="0.25">
      <c r="A1740" s="11" t="s">
        <v>154</v>
      </c>
      <c r="B1740" s="12" t="s">
        <v>30</v>
      </c>
      <c r="C1740" s="5">
        <v>0.2</v>
      </c>
    </row>
    <row r="1741" spans="1:3" x14ac:dyDescent="0.25">
      <c r="A1741" s="11" t="s">
        <v>157</v>
      </c>
      <c r="B1741" s="12" t="s">
        <v>30</v>
      </c>
      <c r="C1741" s="5">
        <v>0.2</v>
      </c>
    </row>
    <row r="1742" spans="1:3" x14ac:dyDescent="0.25">
      <c r="A1742" s="11" t="s">
        <v>170</v>
      </c>
      <c r="B1742" s="12" t="s">
        <v>30</v>
      </c>
      <c r="C1742" s="5">
        <v>4.2</v>
      </c>
    </row>
    <row r="1743" spans="1:3" x14ac:dyDescent="0.25">
      <c r="A1743" s="11" t="s">
        <v>187</v>
      </c>
      <c r="B1743" s="12" t="s">
        <v>30</v>
      </c>
      <c r="C1743" s="5">
        <v>0.2</v>
      </c>
    </row>
    <row r="1744" spans="1:3" x14ac:dyDescent="0.25">
      <c r="A1744" s="11" t="s">
        <v>211</v>
      </c>
      <c r="B1744" s="12" t="s">
        <v>30</v>
      </c>
      <c r="C1744" s="5">
        <v>0.4</v>
      </c>
    </row>
    <row r="1745" spans="1:3" x14ac:dyDescent="0.25">
      <c r="A1745" s="11" t="s">
        <v>237</v>
      </c>
      <c r="B1745" s="12" t="s">
        <v>30</v>
      </c>
      <c r="C1745" s="5">
        <v>1.6</v>
      </c>
    </row>
    <row r="1746" spans="1:3" x14ac:dyDescent="0.25">
      <c r="A1746" s="11" t="s">
        <v>251</v>
      </c>
      <c r="B1746" s="12" t="s">
        <v>30</v>
      </c>
      <c r="C1746" s="5">
        <v>0.7</v>
      </c>
    </row>
    <row r="1747" spans="1:3" x14ac:dyDescent="0.25">
      <c r="A1747" s="11" t="s">
        <v>269</v>
      </c>
      <c r="B1747" s="12" t="s">
        <v>30</v>
      </c>
      <c r="C1747" s="5">
        <v>0.3</v>
      </c>
    </row>
    <row r="1748" spans="1:3" x14ac:dyDescent="0.25">
      <c r="A1748" s="11" t="s">
        <v>280</v>
      </c>
      <c r="B1748" s="12" t="s">
        <v>30</v>
      </c>
      <c r="C1748" s="5">
        <v>0.2</v>
      </c>
    </row>
    <row r="1749" spans="1:3" x14ac:dyDescent="0.25">
      <c r="A1749" s="11" t="s">
        <v>300</v>
      </c>
      <c r="B1749" s="12" t="s">
        <v>30</v>
      </c>
      <c r="C1749" s="5">
        <v>7.4</v>
      </c>
    </row>
    <row r="1750" spans="1:3" x14ac:dyDescent="0.25">
      <c r="A1750" s="11" t="s">
        <v>324</v>
      </c>
      <c r="B1750" s="12" t="s">
        <v>30</v>
      </c>
      <c r="C1750" s="5">
        <v>3</v>
      </c>
    </row>
    <row r="1751" spans="1:3" x14ac:dyDescent="0.25">
      <c r="A1751" s="11" t="s">
        <v>344</v>
      </c>
      <c r="B1751" s="12" t="s">
        <v>30</v>
      </c>
      <c r="C1751" s="5">
        <v>0.9</v>
      </c>
    </row>
    <row r="1752" spans="1:3" x14ac:dyDescent="0.25">
      <c r="A1752" s="11" t="s">
        <v>350</v>
      </c>
      <c r="B1752" s="12" t="s">
        <v>30</v>
      </c>
      <c r="C1752" s="5">
        <v>0.8</v>
      </c>
    </row>
    <row r="1753" spans="1:3" x14ac:dyDescent="0.25">
      <c r="A1753" s="11" t="s">
        <v>354</v>
      </c>
      <c r="B1753" s="12" t="s">
        <v>30</v>
      </c>
      <c r="C1753" s="5">
        <v>0.7</v>
      </c>
    </row>
    <row r="1754" spans="1:3" x14ac:dyDescent="0.25">
      <c r="A1754" s="11" t="s">
        <v>372</v>
      </c>
      <c r="B1754" s="12" t="s">
        <v>30</v>
      </c>
      <c r="C1754" s="5">
        <v>0.5</v>
      </c>
    </row>
    <row r="1755" spans="1:3" x14ac:dyDescent="0.25">
      <c r="A1755" s="11" t="s">
        <v>400</v>
      </c>
      <c r="B1755" s="12" t="s">
        <v>30</v>
      </c>
      <c r="C1755" s="5">
        <v>0.4</v>
      </c>
    </row>
    <row r="1756" spans="1:3" x14ac:dyDescent="0.25">
      <c r="A1756" s="11" t="s">
        <v>411</v>
      </c>
      <c r="B1756" s="12" t="s">
        <v>30</v>
      </c>
      <c r="C1756" s="5">
        <v>2.8</v>
      </c>
    </row>
    <row r="1757" spans="1:3" x14ac:dyDescent="0.25">
      <c r="A1757" s="11" t="s">
        <v>425</v>
      </c>
      <c r="B1757" s="12" t="s">
        <v>30</v>
      </c>
      <c r="C1757" s="5">
        <v>4.3</v>
      </c>
    </row>
    <row r="1758" spans="1:3" x14ac:dyDescent="0.25">
      <c r="A1758" s="11" t="s">
        <v>440</v>
      </c>
      <c r="B1758" s="12" t="s">
        <v>30</v>
      </c>
      <c r="C1758" s="5">
        <v>3.6</v>
      </c>
    </row>
    <row r="1759" spans="1:3" x14ac:dyDescent="0.25">
      <c r="A1759" s="11" t="s">
        <v>494</v>
      </c>
      <c r="B1759" s="12" t="s">
        <v>30</v>
      </c>
      <c r="C1759" s="5">
        <v>0.1</v>
      </c>
    </row>
    <row r="1760" spans="1:3" x14ac:dyDescent="0.25">
      <c r="A1760" s="11" t="s">
        <v>503</v>
      </c>
      <c r="B1760" s="12" t="s">
        <v>30</v>
      </c>
      <c r="C1760" s="5">
        <v>3.4</v>
      </c>
    </row>
    <row r="1761" spans="1:3" x14ac:dyDescent="0.25">
      <c r="A1761" s="11" t="s">
        <v>521</v>
      </c>
      <c r="B1761" s="12" t="s">
        <v>30</v>
      </c>
      <c r="C1761" s="5">
        <v>0.6</v>
      </c>
    </row>
    <row r="1762" spans="1:3" x14ac:dyDescent="0.25">
      <c r="A1762" s="11" t="s">
        <v>538</v>
      </c>
      <c r="B1762" s="12" t="s">
        <v>30</v>
      </c>
      <c r="C1762" s="5">
        <v>1.5</v>
      </c>
    </row>
    <row r="1763" spans="1:3" x14ac:dyDescent="0.25">
      <c r="A1763" s="11" t="s">
        <v>547</v>
      </c>
      <c r="B1763" s="12" t="s">
        <v>30</v>
      </c>
      <c r="C1763" s="5">
        <v>0.4</v>
      </c>
    </row>
    <row r="1764" spans="1:3" x14ac:dyDescent="0.25">
      <c r="A1764" s="11" t="s">
        <v>606</v>
      </c>
      <c r="B1764" s="12" t="s">
        <v>30</v>
      </c>
      <c r="C1764" s="5">
        <v>0.1</v>
      </c>
    </row>
    <row r="1765" spans="1:3" x14ac:dyDescent="0.25">
      <c r="A1765" s="11" t="s">
        <v>696</v>
      </c>
      <c r="B1765" s="12" t="s">
        <v>30</v>
      </c>
      <c r="C1765" s="5">
        <v>0.6</v>
      </c>
    </row>
    <row r="1766" spans="1:3" x14ac:dyDescent="0.25">
      <c r="A1766" s="11" t="s">
        <v>706</v>
      </c>
      <c r="B1766" s="12" t="s">
        <v>30</v>
      </c>
      <c r="C1766" s="5">
        <v>1.2</v>
      </c>
    </row>
    <row r="1767" spans="1:3" x14ac:dyDescent="0.25">
      <c r="A1767" s="11" t="s">
        <v>728</v>
      </c>
      <c r="B1767" s="12" t="s">
        <v>30</v>
      </c>
      <c r="C1767" s="5">
        <v>0.2</v>
      </c>
    </row>
    <row r="1768" spans="1:3" x14ac:dyDescent="0.25">
      <c r="A1768" s="11" t="s">
        <v>745</v>
      </c>
      <c r="B1768" s="12" t="s">
        <v>30</v>
      </c>
      <c r="C1768" s="5">
        <v>1.2</v>
      </c>
    </row>
    <row r="1769" spans="1:3" x14ac:dyDescent="0.25">
      <c r="A1769" s="11" t="s">
        <v>791</v>
      </c>
      <c r="B1769" s="12" t="s">
        <v>30</v>
      </c>
      <c r="C1769" s="5">
        <v>3.7</v>
      </c>
    </row>
    <row r="1770" spans="1:3" x14ac:dyDescent="0.25">
      <c r="A1770" s="11" t="s">
        <v>802</v>
      </c>
      <c r="B1770" s="12" t="s">
        <v>30</v>
      </c>
      <c r="C1770" s="5">
        <v>3.1</v>
      </c>
    </row>
    <row r="1771" spans="1:3" x14ac:dyDescent="0.25">
      <c r="A1771" s="11" t="s">
        <v>821</v>
      </c>
      <c r="B1771" s="12" t="s">
        <v>30</v>
      </c>
      <c r="C1771" s="5">
        <v>0.3</v>
      </c>
    </row>
    <row r="1772" spans="1:3" x14ac:dyDescent="0.25">
      <c r="A1772" s="11" t="s">
        <v>827</v>
      </c>
      <c r="B1772" s="12" t="s">
        <v>30</v>
      </c>
      <c r="C1772" s="5">
        <v>4.9000000000000004</v>
      </c>
    </row>
    <row r="1773" spans="1:3" x14ac:dyDescent="0.25">
      <c r="A1773" s="11" t="s">
        <v>831</v>
      </c>
      <c r="B1773" s="12" t="s">
        <v>30</v>
      </c>
      <c r="C1773" s="5">
        <v>6.4</v>
      </c>
    </row>
    <row r="1774" spans="1:3" x14ac:dyDescent="0.25">
      <c r="A1774" s="11" t="s">
        <v>869</v>
      </c>
      <c r="B1774" s="12" t="s">
        <v>30</v>
      </c>
      <c r="C1774" s="5">
        <v>3</v>
      </c>
    </row>
    <row r="1775" spans="1:3" x14ac:dyDescent="0.25">
      <c r="A1775" s="11" t="s">
        <v>870</v>
      </c>
      <c r="B1775" s="12" t="s">
        <v>30</v>
      </c>
      <c r="C1775" s="5">
        <v>0.6</v>
      </c>
    </row>
    <row r="1776" spans="1:3" x14ac:dyDescent="0.25">
      <c r="A1776" s="11" t="s">
        <v>919</v>
      </c>
      <c r="B1776" s="12" t="s">
        <v>30</v>
      </c>
      <c r="C1776" s="5">
        <v>0.4</v>
      </c>
    </row>
    <row r="1777" spans="1:3" x14ac:dyDescent="0.25">
      <c r="A1777" s="11" t="s">
        <v>938</v>
      </c>
      <c r="B1777" s="12" t="s">
        <v>30</v>
      </c>
      <c r="C1777" s="5">
        <v>0.4</v>
      </c>
    </row>
    <row r="1778" spans="1:3" x14ac:dyDescent="0.25">
      <c r="A1778" s="11" t="s">
        <v>947</v>
      </c>
      <c r="B1778" s="12" t="s">
        <v>30</v>
      </c>
      <c r="C1778" s="5">
        <v>0.5</v>
      </c>
    </row>
    <row r="1779" spans="1:3" x14ac:dyDescent="0.25">
      <c r="A1779" s="11" t="s">
        <v>969</v>
      </c>
      <c r="B1779" s="12" t="s">
        <v>30</v>
      </c>
      <c r="C1779" s="5">
        <v>2</v>
      </c>
    </row>
    <row r="1780" spans="1:3" x14ac:dyDescent="0.25">
      <c r="A1780" s="11" t="s">
        <v>974</v>
      </c>
      <c r="B1780" s="12" t="s">
        <v>30</v>
      </c>
      <c r="C1780" s="5">
        <v>3.5</v>
      </c>
    </row>
    <row r="1781" spans="1:3" x14ac:dyDescent="0.25">
      <c r="A1781" s="11" t="s">
        <v>975</v>
      </c>
      <c r="B1781" s="12" t="s">
        <v>30</v>
      </c>
      <c r="C1781" s="5">
        <v>2.4</v>
      </c>
    </row>
    <row r="1782" spans="1:3" x14ac:dyDescent="0.25">
      <c r="A1782" s="11" t="s">
        <v>1031</v>
      </c>
      <c r="B1782" s="12" t="s">
        <v>30</v>
      </c>
      <c r="C1782" s="5">
        <v>2.5</v>
      </c>
    </row>
    <row r="1783" spans="1:3" x14ac:dyDescent="0.25">
      <c r="A1783" s="11" t="s">
        <v>1032</v>
      </c>
      <c r="B1783" s="12" t="s">
        <v>30</v>
      </c>
      <c r="C1783" s="5">
        <v>0.3</v>
      </c>
    </row>
    <row r="1784" spans="1:3" x14ac:dyDescent="0.25">
      <c r="A1784" s="11" t="s">
        <v>1113</v>
      </c>
      <c r="B1784" s="12" t="s">
        <v>30</v>
      </c>
      <c r="C1784" s="5">
        <v>0.3</v>
      </c>
    </row>
    <row r="1785" spans="1:3" x14ac:dyDescent="0.25">
      <c r="A1785" s="11" t="s">
        <v>1118</v>
      </c>
      <c r="B1785" s="12" t="s">
        <v>30</v>
      </c>
      <c r="C1785" s="5">
        <v>6.5</v>
      </c>
    </row>
    <row r="1786" spans="1:3" x14ac:dyDescent="0.25">
      <c r="A1786" s="11" t="s">
        <v>1124</v>
      </c>
      <c r="B1786" s="12" t="s">
        <v>30</v>
      </c>
      <c r="C1786" s="5">
        <v>1</v>
      </c>
    </row>
    <row r="1787" spans="1:3" x14ac:dyDescent="0.25">
      <c r="A1787" s="11" t="s">
        <v>1151</v>
      </c>
      <c r="B1787" s="12" t="s">
        <v>30</v>
      </c>
      <c r="C1787" s="5">
        <v>0.2</v>
      </c>
    </row>
    <row r="1788" spans="1:3" x14ac:dyDescent="0.25">
      <c r="A1788" s="11" t="s">
        <v>1273</v>
      </c>
      <c r="B1788" s="12" t="s">
        <v>30</v>
      </c>
      <c r="C1788" s="5">
        <v>0.6</v>
      </c>
    </row>
    <row r="1789" spans="1:3" x14ac:dyDescent="0.25">
      <c r="A1789" s="11" t="s">
        <v>1310</v>
      </c>
      <c r="B1789" s="12" t="s">
        <v>30</v>
      </c>
      <c r="C1789" s="5">
        <v>0.9</v>
      </c>
    </row>
    <row r="1790" spans="1:3" x14ac:dyDescent="0.25">
      <c r="A1790" s="11" t="s">
        <v>1313</v>
      </c>
      <c r="B1790" s="12" t="s">
        <v>30</v>
      </c>
      <c r="C1790" s="5">
        <v>0.6</v>
      </c>
    </row>
    <row r="1791" spans="1:3" x14ac:dyDescent="0.25">
      <c r="A1791" s="11" t="s">
        <v>1372</v>
      </c>
      <c r="B1791" s="12" t="s">
        <v>30</v>
      </c>
      <c r="C1791" s="5">
        <v>0.1</v>
      </c>
    </row>
    <row r="1792" spans="1:3" x14ac:dyDescent="0.25">
      <c r="A1792" s="11" t="s">
        <v>1403</v>
      </c>
      <c r="B1792" s="12" t="s">
        <v>30</v>
      </c>
      <c r="C1792" s="5">
        <v>0.1</v>
      </c>
    </row>
    <row r="1793" spans="1:3" x14ac:dyDescent="0.25">
      <c r="A1793" s="11" t="s">
        <v>1439</v>
      </c>
      <c r="B1793" s="12" t="s">
        <v>30</v>
      </c>
      <c r="C1793" s="5">
        <v>1.2</v>
      </c>
    </row>
    <row r="1794" spans="1:3" x14ac:dyDescent="0.25">
      <c r="A1794" s="11" t="s">
        <v>1453</v>
      </c>
      <c r="B1794" s="12" t="s">
        <v>30</v>
      </c>
      <c r="C1794" s="5">
        <v>0</v>
      </c>
    </row>
    <row r="1795" spans="1:3" x14ac:dyDescent="0.25">
      <c r="A1795" s="11" t="s">
        <v>1483</v>
      </c>
      <c r="B1795" s="12" t="s">
        <v>30</v>
      </c>
      <c r="C1795" s="5">
        <v>0.2</v>
      </c>
    </row>
    <row r="1796" spans="1:3" x14ac:dyDescent="0.25">
      <c r="A1796" s="11" t="s">
        <v>1489</v>
      </c>
      <c r="B1796" s="12" t="s">
        <v>30</v>
      </c>
      <c r="C1796" s="5">
        <v>0.6</v>
      </c>
    </row>
    <row r="1797" spans="1:3" x14ac:dyDescent="0.25">
      <c r="A1797" s="11" t="s">
        <v>1499</v>
      </c>
      <c r="B1797" s="12" t="s">
        <v>30</v>
      </c>
      <c r="C1797" s="5">
        <v>0</v>
      </c>
    </row>
    <row r="1798" spans="1:3" x14ac:dyDescent="0.25">
      <c r="A1798" s="11" t="s">
        <v>1512</v>
      </c>
      <c r="B1798" s="12" t="s">
        <v>30</v>
      </c>
      <c r="C1798" s="5">
        <v>0.2</v>
      </c>
    </row>
    <row r="1799" spans="1:3" x14ac:dyDescent="0.25">
      <c r="A1799" s="11" t="s">
        <v>1552</v>
      </c>
      <c r="B1799" s="12" t="s">
        <v>30</v>
      </c>
      <c r="C1799" s="5">
        <v>0.4</v>
      </c>
    </row>
    <row r="1800" spans="1:3" x14ac:dyDescent="0.25">
      <c r="A1800" s="11" t="s">
        <v>1566</v>
      </c>
      <c r="B1800" s="12" t="s">
        <v>30</v>
      </c>
      <c r="C1800" s="5">
        <v>1.6</v>
      </c>
    </row>
    <row r="1801" spans="1:3" x14ac:dyDescent="0.25">
      <c r="A1801" s="11" t="s">
        <v>223</v>
      </c>
      <c r="B1801" s="12" t="s">
        <v>224</v>
      </c>
      <c r="C1801" s="5">
        <v>1.8</v>
      </c>
    </row>
    <row r="1802" spans="1:3" x14ac:dyDescent="0.25">
      <c r="A1802" s="11" t="s">
        <v>761</v>
      </c>
      <c r="B1802" s="12" t="s">
        <v>224</v>
      </c>
      <c r="C1802" s="5">
        <v>0.5</v>
      </c>
    </row>
    <row r="1803" spans="1:3" x14ac:dyDescent="0.25">
      <c r="A1803" s="11" t="s">
        <v>1018</v>
      </c>
      <c r="B1803" s="12" t="s">
        <v>224</v>
      </c>
      <c r="C1803" s="5">
        <v>2.6</v>
      </c>
    </row>
    <row r="1804" spans="1:3" x14ac:dyDescent="0.25">
      <c r="A1804" s="11" t="s">
        <v>1164</v>
      </c>
      <c r="B1804" s="12" t="s">
        <v>224</v>
      </c>
      <c r="C1804" s="5">
        <v>6.8</v>
      </c>
    </row>
    <row r="1805" spans="1:3" x14ac:dyDescent="0.25">
      <c r="A1805" s="11" t="s">
        <v>1489</v>
      </c>
      <c r="B1805" s="12" t="s">
        <v>224</v>
      </c>
      <c r="C1805" s="5">
        <v>0.7</v>
      </c>
    </row>
    <row r="1806" spans="1:3" x14ac:dyDescent="0.25">
      <c r="A1806" s="11" t="s">
        <v>11</v>
      </c>
      <c r="B1806" s="12" t="s">
        <v>12</v>
      </c>
      <c r="C1806" s="5">
        <v>-0.2</v>
      </c>
    </row>
    <row r="1807" spans="1:3" x14ac:dyDescent="0.25">
      <c r="A1807" s="11" t="s">
        <v>35</v>
      </c>
      <c r="B1807" s="12" t="s">
        <v>12</v>
      </c>
      <c r="C1807" s="5">
        <v>0.6</v>
      </c>
    </row>
    <row r="1808" spans="1:3" x14ac:dyDescent="0.25">
      <c r="A1808" s="11" t="s">
        <v>71</v>
      </c>
      <c r="B1808" s="12" t="s">
        <v>12</v>
      </c>
      <c r="C1808" s="5">
        <v>0.8</v>
      </c>
    </row>
    <row r="1809" spans="1:3" x14ac:dyDescent="0.25">
      <c r="A1809" s="11" t="s">
        <v>126</v>
      </c>
      <c r="B1809" s="12" t="s">
        <v>12</v>
      </c>
      <c r="C1809" s="5">
        <v>0.3</v>
      </c>
    </row>
    <row r="1810" spans="1:3" x14ac:dyDescent="0.25">
      <c r="A1810" s="11" t="s">
        <v>136</v>
      </c>
      <c r="B1810" s="12" t="s">
        <v>12</v>
      </c>
      <c r="C1810" s="5">
        <v>0</v>
      </c>
    </row>
    <row r="1811" spans="1:3" x14ac:dyDescent="0.25">
      <c r="A1811" s="11" t="s">
        <v>152</v>
      </c>
      <c r="B1811" s="12" t="s">
        <v>12</v>
      </c>
      <c r="C1811" s="5">
        <v>0.8</v>
      </c>
    </row>
    <row r="1812" spans="1:3" x14ac:dyDescent="0.25">
      <c r="A1812" s="11" t="s">
        <v>169</v>
      </c>
      <c r="B1812" s="12" t="s">
        <v>12</v>
      </c>
      <c r="C1812" s="5">
        <v>1.2</v>
      </c>
    </row>
    <row r="1813" spans="1:3" x14ac:dyDescent="0.25">
      <c r="A1813" s="11" t="s">
        <v>263</v>
      </c>
      <c r="B1813" s="12" t="s">
        <v>12</v>
      </c>
      <c r="C1813" s="5">
        <v>0.5</v>
      </c>
    </row>
    <row r="1814" spans="1:3" x14ac:dyDescent="0.25">
      <c r="A1814" s="11" t="s">
        <v>306</v>
      </c>
      <c r="B1814" s="12" t="s">
        <v>12</v>
      </c>
      <c r="C1814" s="5">
        <v>0.7</v>
      </c>
    </row>
    <row r="1815" spans="1:3" x14ac:dyDescent="0.25">
      <c r="A1815" s="11" t="s">
        <v>321</v>
      </c>
      <c r="B1815" s="12" t="s">
        <v>12</v>
      </c>
      <c r="C1815" s="5">
        <v>0</v>
      </c>
    </row>
    <row r="1816" spans="1:3" x14ac:dyDescent="0.25">
      <c r="A1816" s="11" t="s">
        <v>324</v>
      </c>
      <c r="B1816" s="12" t="s">
        <v>12</v>
      </c>
      <c r="C1816" s="5">
        <v>-0.1</v>
      </c>
    </row>
    <row r="1817" spans="1:3" x14ac:dyDescent="0.25">
      <c r="A1817" s="11" t="s">
        <v>325</v>
      </c>
      <c r="B1817" s="12" t="s">
        <v>12</v>
      </c>
      <c r="C1817" s="5">
        <v>0.7</v>
      </c>
    </row>
    <row r="1818" spans="1:3" x14ac:dyDescent="0.25">
      <c r="A1818" s="11" t="s">
        <v>343</v>
      </c>
      <c r="B1818" s="12" t="s">
        <v>12</v>
      </c>
      <c r="C1818" s="5">
        <v>0.1</v>
      </c>
    </row>
    <row r="1819" spans="1:3" x14ac:dyDescent="0.25">
      <c r="A1819" s="11" t="s">
        <v>366</v>
      </c>
      <c r="B1819" s="12" t="s">
        <v>12</v>
      </c>
      <c r="C1819" s="5">
        <v>-0.1</v>
      </c>
    </row>
    <row r="1820" spans="1:3" x14ac:dyDescent="0.25">
      <c r="A1820" s="11" t="s">
        <v>424</v>
      </c>
      <c r="B1820" s="12" t="s">
        <v>12</v>
      </c>
      <c r="C1820" s="5">
        <v>0.2</v>
      </c>
    </row>
    <row r="1821" spans="1:3" x14ac:dyDescent="0.25">
      <c r="A1821" s="11" t="s">
        <v>453</v>
      </c>
      <c r="B1821" s="12" t="s">
        <v>12</v>
      </c>
      <c r="C1821" s="5">
        <v>2.2999999999999998</v>
      </c>
    </row>
    <row r="1822" spans="1:3" x14ac:dyDescent="0.25">
      <c r="A1822" s="11" t="s">
        <v>461</v>
      </c>
      <c r="B1822" s="12" t="s">
        <v>12</v>
      </c>
      <c r="C1822" s="5">
        <v>0.9</v>
      </c>
    </row>
    <row r="1823" spans="1:3" x14ac:dyDescent="0.25">
      <c r="A1823" s="11" t="s">
        <v>488</v>
      </c>
      <c r="B1823" s="12" t="s">
        <v>12</v>
      </c>
      <c r="C1823" s="5">
        <v>0.2</v>
      </c>
    </row>
    <row r="1824" spans="1:3" x14ac:dyDescent="0.25">
      <c r="A1824" s="11" t="s">
        <v>513</v>
      </c>
      <c r="B1824" s="12" t="s">
        <v>12</v>
      </c>
      <c r="C1824" s="5">
        <v>0.8</v>
      </c>
    </row>
    <row r="1825" spans="1:3" x14ac:dyDescent="0.25">
      <c r="A1825" s="11" t="s">
        <v>529</v>
      </c>
      <c r="B1825" s="12" t="s">
        <v>12</v>
      </c>
      <c r="C1825" s="5">
        <v>0.6</v>
      </c>
    </row>
    <row r="1826" spans="1:3" x14ac:dyDescent="0.25">
      <c r="A1826" s="11" t="s">
        <v>568</v>
      </c>
      <c r="B1826" s="12" t="s">
        <v>12</v>
      </c>
      <c r="C1826" s="5">
        <v>0</v>
      </c>
    </row>
    <row r="1827" spans="1:3" x14ac:dyDescent="0.25">
      <c r="A1827" s="11" t="s">
        <v>609</v>
      </c>
      <c r="B1827" s="12" t="s">
        <v>12</v>
      </c>
      <c r="C1827" s="5">
        <v>2.2999999999999998</v>
      </c>
    </row>
    <row r="1828" spans="1:3" x14ac:dyDescent="0.25">
      <c r="A1828" s="11" t="s">
        <v>610</v>
      </c>
      <c r="B1828" s="12" t="s">
        <v>12</v>
      </c>
      <c r="C1828" s="5">
        <v>1.7</v>
      </c>
    </row>
    <row r="1829" spans="1:3" x14ac:dyDescent="0.25">
      <c r="A1829" s="11" t="s">
        <v>631</v>
      </c>
      <c r="B1829" s="12" t="s">
        <v>12</v>
      </c>
      <c r="C1829" s="5">
        <v>0.3</v>
      </c>
    </row>
    <row r="1830" spans="1:3" x14ac:dyDescent="0.25">
      <c r="A1830" s="11" t="s">
        <v>683</v>
      </c>
      <c r="B1830" s="12" t="s">
        <v>12</v>
      </c>
      <c r="C1830" s="5">
        <v>1.1000000000000001</v>
      </c>
    </row>
    <row r="1831" spans="1:3" x14ac:dyDescent="0.25">
      <c r="A1831" s="11" t="s">
        <v>725</v>
      </c>
      <c r="B1831" s="12" t="s">
        <v>12</v>
      </c>
      <c r="C1831" s="5">
        <v>0.8</v>
      </c>
    </row>
    <row r="1832" spans="1:3" x14ac:dyDescent="0.25">
      <c r="A1832" s="11" t="s">
        <v>767</v>
      </c>
      <c r="B1832" s="12" t="s">
        <v>12</v>
      </c>
      <c r="C1832" s="5">
        <v>0.2</v>
      </c>
    </row>
    <row r="1833" spans="1:3" x14ac:dyDescent="0.25">
      <c r="A1833" s="11" t="s">
        <v>802</v>
      </c>
      <c r="B1833" s="12" t="s">
        <v>12</v>
      </c>
      <c r="C1833" s="5">
        <v>1.1000000000000001</v>
      </c>
    </row>
    <row r="1834" spans="1:3" x14ac:dyDescent="0.25">
      <c r="A1834" s="11" t="s">
        <v>819</v>
      </c>
      <c r="B1834" s="12" t="s">
        <v>12</v>
      </c>
      <c r="C1834" s="5">
        <v>0.4</v>
      </c>
    </row>
    <row r="1835" spans="1:3" x14ac:dyDescent="0.25">
      <c r="A1835" s="11" t="s">
        <v>828</v>
      </c>
      <c r="B1835" s="12" t="s">
        <v>12</v>
      </c>
      <c r="C1835" s="5">
        <v>0</v>
      </c>
    </row>
    <row r="1836" spans="1:3" x14ac:dyDescent="0.25">
      <c r="A1836" s="11" t="s">
        <v>840</v>
      </c>
      <c r="B1836" s="12" t="s">
        <v>12</v>
      </c>
      <c r="C1836" s="5">
        <v>1.6</v>
      </c>
    </row>
    <row r="1837" spans="1:3" x14ac:dyDescent="0.25">
      <c r="A1837" s="11" t="s">
        <v>894</v>
      </c>
      <c r="B1837" s="12" t="s">
        <v>12</v>
      </c>
      <c r="C1837" s="5">
        <v>1</v>
      </c>
    </row>
    <row r="1838" spans="1:3" x14ac:dyDescent="0.25">
      <c r="A1838" s="11" t="s">
        <v>896</v>
      </c>
      <c r="B1838" s="12" t="s">
        <v>12</v>
      </c>
      <c r="C1838" s="5">
        <v>0.4</v>
      </c>
    </row>
    <row r="1839" spans="1:3" x14ac:dyDescent="0.25">
      <c r="A1839" s="11" t="s">
        <v>1017</v>
      </c>
      <c r="B1839" s="12" t="s">
        <v>12</v>
      </c>
      <c r="C1839" s="5">
        <v>1.2</v>
      </c>
    </row>
    <row r="1840" spans="1:3" x14ac:dyDescent="0.25">
      <c r="A1840" s="11" t="s">
        <v>1044</v>
      </c>
      <c r="B1840" s="12" t="s">
        <v>12</v>
      </c>
      <c r="C1840" s="5">
        <v>1.3</v>
      </c>
    </row>
    <row r="1841" spans="1:3" x14ac:dyDescent="0.25">
      <c r="A1841" s="11" t="s">
        <v>1065</v>
      </c>
      <c r="B1841" s="12" t="s">
        <v>12</v>
      </c>
      <c r="C1841" s="5">
        <v>0.5</v>
      </c>
    </row>
    <row r="1842" spans="1:3" x14ac:dyDescent="0.25">
      <c r="A1842" s="11" t="s">
        <v>1122</v>
      </c>
      <c r="B1842" s="12" t="s">
        <v>12</v>
      </c>
      <c r="C1842" s="5">
        <v>2.1</v>
      </c>
    </row>
    <row r="1843" spans="1:3" x14ac:dyDescent="0.25">
      <c r="A1843" s="11" t="s">
        <v>1194</v>
      </c>
      <c r="B1843" s="12" t="s">
        <v>12</v>
      </c>
      <c r="C1843" s="5">
        <v>1.9</v>
      </c>
    </row>
    <row r="1844" spans="1:3" x14ac:dyDescent="0.25">
      <c r="A1844" s="11" t="s">
        <v>1240</v>
      </c>
      <c r="B1844" s="12" t="s">
        <v>12</v>
      </c>
      <c r="C1844" s="5">
        <v>4</v>
      </c>
    </row>
    <row r="1845" spans="1:3" x14ac:dyDescent="0.25">
      <c r="A1845" s="11" t="s">
        <v>1317</v>
      </c>
      <c r="B1845" s="12" t="s">
        <v>12</v>
      </c>
      <c r="C1845" s="5">
        <v>0.7</v>
      </c>
    </row>
    <row r="1846" spans="1:3" x14ac:dyDescent="0.25">
      <c r="A1846" s="11" t="s">
        <v>1369</v>
      </c>
      <c r="B1846" s="12" t="s">
        <v>12</v>
      </c>
      <c r="C1846" s="5">
        <v>1.1000000000000001</v>
      </c>
    </row>
    <row r="1847" spans="1:3" x14ac:dyDescent="0.25">
      <c r="A1847" s="11" t="s">
        <v>1439</v>
      </c>
      <c r="B1847" s="12" t="s">
        <v>12</v>
      </c>
      <c r="C1847" s="5">
        <v>0</v>
      </c>
    </row>
    <row r="1848" spans="1:3" x14ac:dyDescent="0.25">
      <c r="A1848" s="11" t="s">
        <v>1531</v>
      </c>
      <c r="B1848" s="12" t="s">
        <v>12</v>
      </c>
      <c r="C1848" s="5">
        <v>0.5</v>
      </c>
    </row>
    <row r="1849" spans="1:3" x14ac:dyDescent="0.25">
      <c r="A1849" s="11" t="s">
        <v>1566</v>
      </c>
      <c r="B1849" s="12" t="s">
        <v>12</v>
      </c>
      <c r="C1849" s="5">
        <v>0.6</v>
      </c>
    </row>
    <row r="1850" spans="1:3" x14ac:dyDescent="0.25">
      <c r="A1850" s="11" t="s">
        <v>150</v>
      </c>
      <c r="B1850" s="12" t="s">
        <v>151</v>
      </c>
      <c r="C1850" s="5">
        <v>9</v>
      </c>
    </row>
    <row r="1851" spans="1:3" x14ac:dyDescent="0.25">
      <c r="A1851" s="11" t="s">
        <v>227</v>
      </c>
      <c r="B1851" s="12" t="s">
        <v>151</v>
      </c>
      <c r="C1851" s="5">
        <v>3.6</v>
      </c>
    </row>
    <row r="1852" spans="1:3" x14ac:dyDescent="0.25">
      <c r="A1852" s="11" t="s">
        <v>232</v>
      </c>
      <c r="B1852" s="12" t="s">
        <v>151</v>
      </c>
      <c r="C1852" s="5">
        <v>2</v>
      </c>
    </row>
    <row r="1853" spans="1:3" x14ac:dyDescent="0.25">
      <c r="A1853" s="11" t="s">
        <v>252</v>
      </c>
      <c r="B1853" s="12" t="s">
        <v>151</v>
      </c>
      <c r="C1853" s="5">
        <v>-0.3</v>
      </c>
    </row>
    <row r="1854" spans="1:3" x14ac:dyDescent="0.25">
      <c r="A1854" s="11" t="s">
        <v>348</v>
      </c>
      <c r="B1854" s="12" t="s">
        <v>151</v>
      </c>
      <c r="C1854" s="5">
        <v>1.5</v>
      </c>
    </row>
    <row r="1855" spans="1:3" x14ac:dyDescent="0.25">
      <c r="A1855" s="11" t="s">
        <v>360</v>
      </c>
      <c r="B1855" s="12" t="s">
        <v>151</v>
      </c>
      <c r="C1855" s="5">
        <v>0.4</v>
      </c>
    </row>
    <row r="1856" spans="1:3" x14ac:dyDescent="0.25">
      <c r="A1856" s="11" t="s">
        <v>430</v>
      </c>
      <c r="B1856" s="12" t="s">
        <v>151</v>
      </c>
      <c r="C1856" s="5">
        <v>-0.1</v>
      </c>
    </row>
    <row r="1857" spans="1:3" x14ac:dyDescent="0.25">
      <c r="A1857" s="11" t="s">
        <v>691</v>
      </c>
      <c r="B1857" s="12" t="s">
        <v>151</v>
      </c>
      <c r="C1857" s="5">
        <v>-0.4</v>
      </c>
    </row>
    <row r="1858" spans="1:3" x14ac:dyDescent="0.25">
      <c r="A1858" s="11" t="s">
        <v>797</v>
      </c>
      <c r="B1858" s="12" t="s">
        <v>151</v>
      </c>
      <c r="C1858" s="5">
        <v>0.2</v>
      </c>
    </row>
    <row r="1859" spans="1:3" x14ac:dyDescent="0.25">
      <c r="A1859" s="11" t="s">
        <v>821</v>
      </c>
      <c r="B1859" s="12" t="s">
        <v>151</v>
      </c>
      <c r="C1859" s="5">
        <v>-0.2</v>
      </c>
    </row>
    <row r="1860" spans="1:3" x14ac:dyDescent="0.25">
      <c r="A1860" s="11" t="s">
        <v>844</v>
      </c>
      <c r="B1860" s="12" t="s">
        <v>151</v>
      </c>
      <c r="C1860" s="5">
        <v>0.2</v>
      </c>
    </row>
    <row r="1861" spans="1:3" x14ac:dyDescent="0.25">
      <c r="A1861" s="11" t="s">
        <v>928</v>
      </c>
      <c r="B1861" s="12" t="s">
        <v>151</v>
      </c>
      <c r="C1861" s="5">
        <v>0.7</v>
      </c>
    </row>
    <row r="1862" spans="1:3" x14ac:dyDescent="0.25">
      <c r="A1862" s="11" t="s">
        <v>957</v>
      </c>
      <c r="B1862" s="12" t="s">
        <v>151</v>
      </c>
      <c r="C1862" s="5">
        <v>3.9</v>
      </c>
    </row>
    <row r="1863" spans="1:3" x14ac:dyDescent="0.25">
      <c r="A1863" s="11" t="s">
        <v>1047</v>
      </c>
      <c r="B1863" s="12" t="s">
        <v>151</v>
      </c>
      <c r="C1863" s="5">
        <v>-0.1</v>
      </c>
    </row>
    <row r="1864" spans="1:3" x14ac:dyDescent="0.25">
      <c r="A1864" s="11" t="s">
        <v>1109</v>
      </c>
      <c r="B1864" s="12" t="s">
        <v>151</v>
      </c>
      <c r="C1864" s="5">
        <v>0.2</v>
      </c>
    </row>
    <row r="1865" spans="1:3" x14ac:dyDescent="0.25">
      <c r="A1865" s="11" t="s">
        <v>1206</v>
      </c>
      <c r="B1865" s="12" t="s">
        <v>151</v>
      </c>
      <c r="C1865" s="5">
        <v>0.4</v>
      </c>
    </row>
    <row r="1866" spans="1:3" x14ac:dyDescent="0.25">
      <c r="A1866" s="11" t="s">
        <v>1409</v>
      </c>
      <c r="B1866" s="12" t="s">
        <v>151</v>
      </c>
      <c r="C1866" s="5">
        <v>-0.2</v>
      </c>
    </row>
    <row r="1867" spans="1:3" x14ac:dyDescent="0.25">
      <c r="A1867" s="11" t="s">
        <v>1439</v>
      </c>
      <c r="B1867" s="12" t="s">
        <v>151</v>
      </c>
      <c r="C1867" s="5">
        <v>-0.4</v>
      </c>
    </row>
    <row r="1868" spans="1:3" x14ac:dyDescent="0.25">
      <c r="A1868" s="11" t="s">
        <v>1559</v>
      </c>
      <c r="B1868" s="12" t="s">
        <v>151</v>
      </c>
      <c r="C1868" s="5">
        <v>0.2</v>
      </c>
    </row>
    <row r="1869" spans="1:3" x14ac:dyDescent="0.25">
      <c r="A1869" s="11" t="s">
        <v>71</v>
      </c>
      <c r="B1869" s="12" t="s">
        <v>72</v>
      </c>
      <c r="C1869" s="5">
        <v>0.8</v>
      </c>
    </row>
    <row r="1870" spans="1:3" x14ac:dyDescent="0.25">
      <c r="A1870" s="11" t="s">
        <v>157</v>
      </c>
      <c r="B1870" s="12" t="s">
        <v>72</v>
      </c>
      <c r="C1870" s="5">
        <v>1</v>
      </c>
    </row>
    <row r="1871" spans="1:3" x14ac:dyDescent="0.25">
      <c r="A1871" s="11" t="s">
        <v>166</v>
      </c>
      <c r="B1871" s="12" t="s">
        <v>72</v>
      </c>
      <c r="C1871" s="5">
        <v>0.2</v>
      </c>
    </row>
    <row r="1872" spans="1:3" x14ac:dyDescent="0.25">
      <c r="A1872" s="11" t="s">
        <v>190</v>
      </c>
      <c r="B1872" s="12" t="s">
        <v>72</v>
      </c>
      <c r="C1872" s="5">
        <v>-0.1</v>
      </c>
    </row>
    <row r="1873" spans="1:3" x14ac:dyDescent="0.25">
      <c r="A1873" s="11" t="s">
        <v>191</v>
      </c>
      <c r="B1873" s="12" t="s">
        <v>72</v>
      </c>
      <c r="C1873" s="5">
        <v>0.4</v>
      </c>
    </row>
    <row r="1874" spans="1:3" x14ac:dyDescent="0.25">
      <c r="A1874" s="11" t="s">
        <v>212</v>
      </c>
      <c r="B1874" s="12" t="s">
        <v>72</v>
      </c>
      <c r="C1874" s="5">
        <v>1.5</v>
      </c>
    </row>
    <row r="1875" spans="1:3" x14ac:dyDescent="0.25">
      <c r="A1875" s="11" t="s">
        <v>273</v>
      </c>
      <c r="B1875" s="12" t="s">
        <v>72</v>
      </c>
      <c r="C1875" s="5">
        <v>-0.3</v>
      </c>
    </row>
    <row r="1876" spans="1:3" x14ac:dyDescent="0.25">
      <c r="A1876" s="11" t="s">
        <v>276</v>
      </c>
      <c r="B1876" s="12" t="s">
        <v>72</v>
      </c>
      <c r="C1876" s="5">
        <v>0.8</v>
      </c>
    </row>
    <row r="1877" spans="1:3" x14ac:dyDescent="0.25">
      <c r="A1877" s="11" t="s">
        <v>283</v>
      </c>
      <c r="B1877" s="12" t="s">
        <v>72</v>
      </c>
      <c r="C1877" s="5">
        <v>0.2</v>
      </c>
    </row>
    <row r="1878" spans="1:3" x14ac:dyDescent="0.25">
      <c r="A1878" s="11" t="s">
        <v>286</v>
      </c>
      <c r="B1878" s="12" t="s">
        <v>72</v>
      </c>
      <c r="C1878" s="5">
        <v>0.1</v>
      </c>
    </row>
    <row r="1879" spans="1:3" x14ac:dyDescent="0.25">
      <c r="A1879" s="11" t="s">
        <v>316</v>
      </c>
      <c r="B1879" s="12" t="s">
        <v>72</v>
      </c>
      <c r="C1879" s="5">
        <v>0</v>
      </c>
    </row>
    <row r="1880" spans="1:3" x14ac:dyDescent="0.25">
      <c r="A1880" s="11" t="s">
        <v>324</v>
      </c>
      <c r="B1880" s="12" t="s">
        <v>72</v>
      </c>
      <c r="C1880" s="5">
        <v>0.4</v>
      </c>
    </row>
    <row r="1881" spans="1:3" x14ac:dyDescent="0.25">
      <c r="A1881" s="11" t="s">
        <v>339</v>
      </c>
      <c r="B1881" s="12" t="s">
        <v>72</v>
      </c>
      <c r="C1881" s="5">
        <v>0</v>
      </c>
    </row>
    <row r="1882" spans="1:3" x14ac:dyDescent="0.25">
      <c r="A1882" s="11" t="s">
        <v>358</v>
      </c>
      <c r="B1882" s="12" t="s">
        <v>72</v>
      </c>
      <c r="C1882" s="5">
        <v>-0.1</v>
      </c>
    </row>
    <row r="1883" spans="1:3" x14ac:dyDescent="0.25">
      <c r="A1883" s="11" t="s">
        <v>361</v>
      </c>
      <c r="B1883" s="12" t="s">
        <v>72</v>
      </c>
      <c r="C1883" s="5">
        <v>-0.3</v>
      </c>
    </row>
    <row r="1884" spans="1:3" x14ac:dyDescent="0.25">
      <c r="A1884" s="11" t="s">
        <v>405</v>
      </c>
      <c r="B1884" s="12" t="s">
        <v>72</v>
      </c>
      <c r="C1884" s="5">
        <v>0.4</v>
      </c>
    </row>
    <row r="1885" spans="1:3" x14ac:dyDescent="0.25">
      <c r="A1885" s="11" t="s">
        <v>411</v>
      </c>
      <c r="B1885" s="12" t="s">
        <v>72</v>
      </c>
      <c r="C1885" s="5">
        <v>0.6</v>
      </c>
    </row>
    <row r="1886" spans="1:3" x14ac:dyDescent="0.25">
      <c r="A1886" s="11" t="s">
        <v>426</v>
      </c>
      <c r="B1886" s="12" t="s">
        <v>72</v>
      </c>
      <c r="C1886" s="5">
        <v>5.8</v>
      </c>
    </row>
    <row r="1887" spans="1:3" x14ac:dyDescent="0.25">
      <c r="A1887" s="11" t="s">
        <v>436</v>
      </c>
      <c r="B1887" s="12" t="s">
        <v>72</v>
      </c>
      <c r="C1887" s="5">
        <v>1.3</v>
      </c>
    </row>
    <row r="1888" spans="1:3" x14ac:dyDescent="0.25">
      <c r="A1888" s="11" t="s">
        <v>438</v>
      </c>
      <c r="B1888" s="12" t="s">
        <v>72</v>
      </c>
      <c r="C1888" s="5">
        <v>3.5</v>
      </c>
    </row>
    <row r="1889" spans="1:3" x14ac:dyDescent="0.25">
      <c r="A1889" s="11" t="s">
        <v>452</v>
      </c>
      <c r="B1889" s="12" t="s">
        <v>72</v>
      </c>
      <c r="C1889" s="5">
        <v>0</v>
      </c>
    </row>
    <row r="1890" spans="1:3" x14ac:dyDescent="0.25">
      <c r="A1890" s="11" t="s">
        <v>476</v>
      </c>
      <c r="B1890" s="12" t="s">
        <v>72</v>
      </c>
      <c r="C1890" s="5">
        <v>0.6</v>
      </c>
    </row>
    <row r="1891" spans="1:3" x14ac:dyDescent="0.25">
      <c r="A1891" s="11" t="s">
        <v>521</v>
      </c>
      <c r="B1891" s="12" t="s">
        <v>72</v>
      </c>
      <c r="C1891" s="5">
        <v>0.6</v>
      </c>
    </row>
    <row r="1892" spans="1:3" x14ac:dyDescent="0.25">
      <c r="A1892" s="11" t="s">
        <v>522</v>
      </c>
      <c r="B1892" s="12" t="s">
        <v>72</v>
      </c>
      <c r="C1892" s="5">
        <v>0</v>
      </c>
    </row>
    <row r="1893" spans="1:3" x14ac:dyDescent="0.25">
      <c r="A1893" s="11" t="s">
        <v>538</v>
      </c>
      <c r="B1893" s="12" t="s">
        <v>72</v>
      </c>
      <c r="C1893" s="5">
        <v>1.3</v>
      </c>
    </row>
    <row r="1894" spans="1:3" x14ac:dyDescent="0.25">
      <c r="A1894" s="11" t="s">
        <v>569</v>
      </c>
      <c r="B1894" s="12" t="s">
        <v>72</v>
      </c>
      <c r="C1894" s="5">
        <v>0</v>
      </c>
    </row>
    <row r="1895" spans="1:3" x14ac:dyDescent="0.25">
      <c r="A1895" s="11" t="s">
        <v>572</v>
      </c>
      <c r="B1895" s="12" t="s">
        <v>72</v>
      </c>
      <c r="C1895" s="5">
        <v>1.2</v>
      </c>
    </row>
    <row r="1896" spans="1:3" x14ac:dyDescent="0.25">
      <c r="A1896" s="11" t="s">
        <v>591</v>
      </c>
      <c r="B1896" s="12" t="s">
        <v>72</v>
      </c>
      <c r="C1896" s="5">
        <v>0</v>
      </c>
    </row>
    <row r="1897" spans="1:3" x14ac:dyDescent="0.25">
      <c r="A1897" s="11" t="s">
        <v>606</v>
      </c>
      <c r="B1897" s="12" t="s">
        <v>72</v>
      </c>
      <c r="C1897" s="5">
        <v>0.3</v>
      </c>
    </row>
    <row r="1898" spans="1:3" x14ac:dyDescent="0.25">
      <c r="A1898" s="11" t="s">
        <v>614</v>
      </c>
      <c r="B1898" s="12" t="s">
        <v>72</v>
      </c>
      <c r="C1898" s="5">
        <v>0</v>
      </c>
    </row>
    <row r="1899" spans="1:3" x14ac:dyDescent="0.25">
      <c r="A1899" s="11" t="s">
        <v>626</v>
      </c>
      <c r="B1899" s="12" t="s">
        <v>72</v>
      </c>
      <c r="C1899" s="5">
        <v>2.1</v>
      </c>
    </row>
    <row r="1900" spans="1:3" x14ac:dyDescent="0.25">
      <c r="A1900" s="11" t="s">
        <v>627</v>
      </c>
      <c r="B1900" s="12" t="s">
        <v>72</v>
      </c>
      <c r="C1900" s="5">
        <v>1.4</v>
      </c>
    </row>
    <row r="1901" spans="1:3" x14ac:dyDescent="0.25">
      <c r="A1901" s="11" t="s">
        <v>636</v>
      </c>
      <c r="B1901" s="12" t="s">
        <v>72</v>
      </c>
      <c r="C1901" s="5">
        <v>0</v>
      </c>
    </row>
    <row r="1902" spans="1:3" x14ac:dyDescent="0.25">
      <c r="A1902" s="11" t="s">
        <v>637</v>
      </c>
      <c r="B1902" s="12" t="s">
        <v>72</v>
      </c>
      <c r="C1902" s="5">
        <v>0.7</v>
      </c>
    </row>
    <row r="1903" spans="1:3" x14ac:dyDescent="0.25">
      <c r="A1903" s="11" t="s">
        <v>651</v>
      </c>
      <c r="B1903" s="12" t="s">
        <v>72</v>
      </c>
      <c r="C1903" s="5">
        <v>-0.1</v>
      </c>
    </row>
    <row r="1904" spans="1:3" x14ac:dyDescent="0.25">
      <c r="A1904" s="11" t="s">
        <v>653</v>
      </c>
      <c r="B1904" s="12" t="s">
        <v>72</v>
      </c>
      <c r="C1904" s="5">
        <v>0.3</v>
      </c>
    </row>
    <row r="1905" spans="1:3" x14ac:dyDescent="0.25">
      <c r="A1905" s="11" t="s">
        <v>656</v>
      </c>
      <c r="B1905" s="12" t="s">
        <v>72</v>
      </c>
      <c r="C1905" s="5">
        <v>-0.2</v>
      </c>
    </row>
    <row r="1906" spans="1:3" x14ac:dyDescent="0.25">
      <c r="A1906" s="11" t="s">
        <v>661</v>
      </c>
      <c r="B1906" s="12" t="s">
        <v>72</v>
      </c>
      <c r="C1906" s="5">
        <v>0.4</v>
      </c>
    </row>
    <row r="1907" spans="1:3" x14ac:dyDescent="0.25">
      <c r="A1907" s="11" t="s">
        <v>665</v>
      </c>
      <c r="B1907" s="12" t="s">
        <v>72</v>
      </c>
      <c r="C1907" s="5">
        <v>0</v>
      </c>
    </row>
    <row r="1908" spans="1:3" x14ac:dyDescent="0.25">
      <c r="A1908" s="11" t="s">
        <v>693</v>
      </c>
      <c r="B1908" s="12" t="s">
        <v>72</v>
      </c>
      <c r="C1908" s="5">
        <v>0.1</v>
      </c>
    </row>
    <row r="1909" spans="1:3" x14ac:dyDescent="0.25">
      <c r="A1909" s="11" t="s">
        <v>722</v>
      </c>
      <c r="B1909" s="12" t="s">
        <v>72</v>
      </c>
      <c r="C1909" s="5">
        <v>-0.1</v>
      </c>
    </row>
    <row r="1910" spans="1:3" x14ac:dyDescent="0.25">
      <c r="A1910" s="11" t="s">
        <v>728</v>
      </c>
      <c r="B1910" s="12" t="s">
        <v>72</v>
      </c>
      <c r="C1910" s="5">
        <v>0.7</v>
      </c>
    </row>
    <row r="1911" spans="1:3" x14ac:dyDescent="0.25">
      <c r="A1911" s="11" t="s">
        <v>738</v>
      </c>
      <c r="B1911" s="12" t="s">
        <v>72</v>
      </c>
      <c r="C1911" s="5">
        <v>-0.2</v>
      </c>
    </row>
    <row r="1912" spans="1:3" x14ac:dyDescent="0.25">
      <c r="A1912" s="11" t="s">
        <v>781</v>
      </c>
      <c r="B1912" s="12" t="s">
        <v>72</v>
      </c>
      <c r="C1912" s="5">
        <v>1.5</v>
      </c>
    </row>
    <row r="1913" spans="1:3" x14ac:dyDescent="0.25">
      <c r="A1913" s="11" t="s">
        <v>817</v>
      </c>
      <c r="B1913" s="12" t="s">
        <v>72</v>
      </c>
      <c r="C1913" s="5">
        <v>0.8</v>
      </c>
    </row>
    <row r="1914" spans="1:3" x14ac:dyDescent="0.25">
      <c r="A1914" s="11" t="s">
        <v>821</v>
      </c>
      <c r="B1914" s="12" t="s">
        <v>72</v>
      </c>
      <c r="C1914" s="5">
        <v>0.4</v>
      </c>
    </row>
    <row r="1915" spans="1:3" x14ac:dyDescent="0.25">
      <c r="A1915" s="11" t="s">
        <v>839</v>
      </c>
      <c r="B1915" s="12" t="s">
        <v>72</v>
      </c>
      <c r="C1915" s="5">
        <v>-0.1</v>
      </c>
    </row>
    <row r="1916" spans="1:3" x14ac:dyDescent="0.25">
      <c r="A1916" s="11" t="s">
        <v>844</v>
      </c>
      <c r="B1916" s="12" t="s">
        <v>72</v>
      </c>
      <c r="C1916" s="5">
        <v>-0.1</v>
      </c>
    </row>
    <row r="1917" spans="1:3" x14ac:dyDescent="0.25">
      <c r="A1917" s="11" t="s">
        <v>859</v>
      </c>
      <c r="B1917" s="12" t="s">
        <v>72</v>
      </c>
      <c r="C1917" s="5">
        <v>0.3</v>
      </c>
    </row>
    <row r="1918" spans="1:3" x14ac:dyDescent="0.25">
      <c r="A1918" s="11" t="s">
        <v>875</v>
      </c>
      <c r="B1918" s="12" t="s">
        <v>72</v>
      </c>
      <c r="C1918" s="5">
        <v>2.5</v>
      </c>
    </row>
    <row r="1919" spans="1:3" x14ac:dyDescent="0.25">
      <c r="A1919" s="11" t="s">
        <v>878</v>
      </c>
      <c r="B1919" s="12" t="s">
        <v>72</v>
      </c>
      <c r="C1919" s="5">
        <v>0.6</v>
      </c>
    </row>
    <row r="1920" spans="1:3" x14ac:dyDescent="0.25">
      <c r="A1920" s="11" t="s">
        <v>894</v>
      </c>
      <c r="B1920" s="12" t="s">
        <v>72</v>
      </c>
      <c r="C1920" s="5">
        <v>0.2</v>
      </c>
    </row>
    <row r="1921" spans="1:3" x14ac:dyDescent="0.25">
      <c r="A1921" s="11" t="s">
        <v>898</v>
      </c>
      <c r="B1921" s="12" t="s">
        <v>72</v>
      </c>
      <c r="C1921" s="5">
        <v>0.6</v>
      </c>
    </row>
    <row r="1922" spans="1:3" x14ac:dyDescent="0.25">
      <c r="A1922" s="11" t="s">
        <v>906</v>
      </c>
      <c r="B1922" s="12" t="s">
        <v>72</v>
      </c>
      <c r="C1922" s="5">
        <v>0.7</v>
      </c>
    </row>
    <row r="1923" spans="1:3" x14ac:dyDescent="0.25">
      <c r="A1923" s="11" t="s">
        <v>925</v>
      </c>
      <c r="B1923" s="12" t="s">
        <v>72</v>
      </c>
      <c r="C1923" s="5">
        <v>1.2</v>
      </c>
    </row>
    <row r="1924" spans="1:3" x14ac:dyDescent="0.25">
      <c r="A1924" s="11" t="s">
        <v>926</v>
      </c>
      <c r="B1924" s="12" t="s">
        <v>72</v>
      </c>
      <c r="C1924" s="5">
        <v>-0.1</v>
      </c>
    </row>
    <row r="1925" spans="1:3" x14ac:dyDescent="0.25">
      <c r="A1925" s="11" t="s">
        <v>933</v>
      </c>
      <c r="B1925" s="12" t="s">
        <v>72</v>
      </c>
      <c r="C1925" s="5">
        <v>-0.2</v>
      </c>
    </row>
    <row r="1926" spans="1:3" x14ac:dyDescent="0.25">
      <c r="A1926" s="11" t="s">
        <v>969</v>
      </c>
      <c r="B1926" s="12" t="s">
        <v>72</v>
      </c>
      <c r="C1926" s="5">
        <v>1.4</v>
      </c>
    </row>
    <row r="1927" spans="1:3" x14ac:dyDescent="0.25">
      <c r="A1927" s="11" t="s">
        <v>974</v>
      </c>
      <c r="B1927" s="12" t="s">
        <v>72</v>
      </c>
      <c r="C1927" s="5">
        <v>1.3</v>
      </c>
    </row>
    <row r="1928" spans="1:3" x14ac:dyDescent="0.25">
      <c r="A1928" s="11" t="s">
        <v>979</v>
      </c>
      <c r="B1928" s="12" t="s">
        <v>72</v>
      </c>
      <c r="C1928" s="5">
        <v>0</v>
      </c>
    </row>
    <row r="1929" spans="1:3" x14ac:dyDescent="0.25">
      <c r="A1929" s="11" t="s">
        <v>1039</v>
      </c>
      <c r="B1929" s="12" t="s">
        <v>72</v>
      </c>
      <c r="C1929" s="5">
        <v>-0.2</v>
      </c>
    </row>
    <row r="1930" spans="1:3" x14ac:dyDescent="0.25">
      <c r="A1930" s="11" t="s">
        <v>1080</v>
      </c>
      <c r="B1930" s="12" t="s">
        <v>72</v>
      </c>
      <c r="C1930" s="5">
        <v>0.1</v>
      </c>
    </row>
    <row r="1931" spans="1:3" x14ac:dyDescent="0.25">
      <c r="A1931" s="11" t="s">
        <v>1141</v>
      </c>
      <c r="B1931" s="12" t="s">
        <v>72</v>
      </c>
      <c r="C1931" s="5">
        <v>-0.4</v>
      </c>
    </row>
    <row r="1932" spans="1:3" x14ac:dyDescent="0.25">
      <c r="A1932" s="11" t="s">
        <v>1169</v>
      </c>
      <c r="B1932" s="12" t="s">
        <v>72</v>
      </c>
      <c r="C1932" s="5">
        <v>4.8</v>
      </c>
    </row>
    <row r="1933" spans="1:3" x14ac:dyDescent="0.25">
      <c r="A1933" s="11" t="s">
        <v>1192</v>
      </c>
      <c r="B1933" s="12" t="s">
        <v>72</v>
      </c>
      <c r="C1933" s="5">
        <v>1.2</v>
      </c>
    </row>
    <row r="1934" spans="1:3" x14ac:dyDescent="0.25">
      <c r="A1934" s="11" t="s">
        <v>1203</v>
      </c>
      <c r="B1934" s="12" t="s">
        <v>72</v>
      </c>
      <c r="C1934" s="5">
        <v>0.1</v>
      </c>
    </row>
    <row r="1935" spans="1:3" x14ac:dyDescent="0.25">
      <c r="A1935" s="11" t="s">
        <v>1207</v>
      </c>
      <c r="B1935" s="12" t="s">
        <v>72</v>
      </c>
      <c r="C1935" s="5">
        <v>0.9</v>
      </c>
    </row>
    <row r="1936" spans="1:3" x14ac:dyDescent="0.25">
      <c r="A1936" s="11" t="s">
        <v>1229</v>
      </c>
      <c r="B1936" s="12" t="s">
        <v>72</v>
      </c>
      <c r="C1936" s="5">
        <v>2.2000000000000002</v>
      </c>
    </row>
    <row r="1937" spans="1:3" x14ac:dyDescent="0.25">
      <c r="A1937" s="11" t="s">
        <v>1276</v>
      </c>
      <c r="B1937" s="12" t="s">
        <v>72</v>
      </c>
      <c r="C1937" s="5">
        <v>-0.2</v>
      </c>
    </row>
    <row r="1938" spans="1:3" x14ac:dyDescent="0.25">
      <c r="A1938" s="11" t="s">
        <v>1284</v>
      </c>
      <c r="B1938" s="12" t="s">
        <v>72</v>
      </c>
      <c r="C1938" s="5">
        <v>-0.1</v>
      </c>
    </row>
    <row r="1939" spans="1:3" x14ac:dyDescent="0.25">
      <c r="A1939" s="11" t="s">
        <v>1286</v>
      </c>
      <c r="B1939" s="12" t="s">
        <v>72</v>
      </c>
      <c r="C1939" s="5">
        <v>2.5</v>
      </c>
    </row>
    <row r="1940" spans="1:3" x14ac:dyDescent="0.25">
      <c r="A1940" s="11" t="s">
        <v>1293</v>
      </c>
      <c r="B1940" s="12" t="s">
        <v>72</v>
      </c>
      <c r="C1940" s="5">
        <v>1.7</v>
      </c>
    </row>
    <row r="1941" spans="1:3" x14ac:dyDescent="0.25">
      <c r="A1941" s="11" t="s">
        <v>1307</v>
      </c>
      <c r="B1941" s="12" t="s">
        <v>72</v>
      </c>
      <c r="C1941" s="5">
        <v>0</v>
      </c>
    </row>
    <row r="1942" spans="1:3" x14ac:dyDescent="0.25">
      <c r="A1942" s="11" t="s">
        <v>1356</v>
      </c>
      <c r="B1942" s="12" t="s">
        <v>72</v>
      </c>
      <c r="C1942" s="5">
        <v>-0.2</v>
      </c>
    </row>
    <row r="1943" spans="1:3" x14ac:dyDescent="0.25">
      <c r="A1943" s="11" t="s">
        <v>1365</v>
      </c>
      <c r="B1943" s="12" t="s">
        <v>72</v>
      </c>
      <c r="C1943" s="5">
        <v>0</v>
      </c>
    </row>
    <row r="1944" spans="1:3" x14ac:dyDescent="0.25">
      <c r="A1944" s="11" t="s">
        <v>1368</v>
      </c>
      <c r="B1944" s="12" t="s">
        <v>72</v>
      </c>
      <c r="C1944" s="5">
        <v>0.5</v>
      </c>
    </row>
    <row r="1945" spans="1:3" x14ac:dyDescent="0.25">
      <c r="A1945" s="11" t="s">
        <v>1406</v>
      </c>
      <c r="B1945" s="12" t="s">
        <v>72</v>
      </c>
      <c r="C1945" s="5">
        <v>0.6</v>
      </c>
    </row>
    <row r="1946" spans="1:3" x14ac:dyDescent="0.25">
      <c r="A1946" s="11" t="s">
        <v>1423</v>
      </c>
      <c r="B1946" s="12" t="s">
        <v>72</v>
      </c>
      <c r="C1946" s="5">
        <v>0.2</v>
      </c>
    </row>
    <row r="1947" spans="1:3" x14ac:dyDescent="0.25">
      <c r="A1947" s="11" t="s">
        <v>1438</v>
      </c>
      <c r="B1947" s="12" t="s">
        <v>72</v>
      </c>
      <c r="C1947" s="5">
        <v>0.1</v>
      </c>
    </row>
    <row r="1948" spans="1:3" x14ac:dyDescent="0.25">
      <c r="A1948" s="11" t="s">
        <v>1439</v>
      </c>
      <c r="B1948" s="12" t="s">
        <v>72</v>
      </c>
      <c r="C1948" s="5">
        <v>0.3</v>
      </c>
    </row>
    <row r="1949" spans="1:3" x14ac:dyDescent="0.25">
      <c r="A1949" s="11" t="s">
        <v>1483</v>
      </c>
      <c r="B1949" s="12" t="s">
        <v>72</v>
      </c>
      <c r="C1949" s="5">
        <v>1.2</v>
      </c>
    </row>
    <row r="1950" spans="1:3" x14ac:dyDescent="0.25">
      <c r="A1950" s="11" t="s">
        <v>1489</v>
      </c>
      <c r="B1950" s="12" t="s">
        <v>72</v>
      </c>
      <c r="C1950" s="5">
        <v>1</v>
      </c>
    </row>
    <row r="1951" spans="1:3" x14ac:dyDescent="0.25">
      <c r="A1951" s="11" t="s">
        <v>1499</v>
      </c>
      <c r="B1951" s="12" t="s">
        <v>72</v>
      </c>
      <c r="C1951" s="5">
        <v>0.1</v>
      </c>
    </row>
    <row r="1952" spans="1:3" x14ac:dyDescent="0.25">
      <c r="A1952" s="11" t="s">
        <v>1501</v>
      </c>
      <c r="B1952" s="12" t="s">
        <v>72</v>
      </c>
      <c r="C1952" s="5">
        <v>0.8</v>
      </c>
    </row>
    <row r="1953" spans="1:3" x14ac:dyDescent="0.25">
      <c r="A1953" s="11" t="s">
        <v>1517</v>
      </c>
      <c r="B1953" s="12" t="s">
        <v>72</v>
      </c>
      <c r="C1953" s="5">
        <v>0.1</v>
      </c>
    </row>
    <row r="1954" spans="1:3" x14ac:dyDescent="0.25">
      <c r="A1954" s="11" t="s">
        <v>1532</v>
      </c>
      <c r="B1954" s="12" t="s">
        <v>72</v>
      </c>
      <c r="C1954" s="5">
        <v>2</v>
      </c>
    </row>
    <row r="1955" spans="1:3" x14ac:dyDescent="0.25">
      <c r="A1955" s="11" t="s">
        <v>1533</v>
      </c>
      <c r="B1955" s="12" t="s">
        <v>72</v>
      </c>
      <c r="C1955" s="5">
        <v>0.7</v>
      </c>
    </row>
    <row r="1956" spans="1:3" x14ac:dyDescent="0.25">
      <c r="A1956" s="11" t="s">
        <v>71</v>
      </c>
      <c r="B1956" s="12" t="s">
        <v>73</v>
      </c>
      <c r="C1956" s="5">
        <v>1.1000000000000001</v>
      </c>
    </row>
    <row r="1957" spans="1:3" x14ac:dyDescent="0.25">
      <c r="A1957" s="11" t="s">
        <v>75</v>
      </c>
      <c r="B1957" s="12" t="s">
        <v>73</v>
      </c>
      <c r="C1957" s="5">
        <v>2.7</v>
      </c>
    </row>
    <row r="1958" spans="1:3" x14ac:dyDescent="0.25">
      <c r="A1958" s="11" t="s">
        <v>78</v>
      </c>
      <c r="B1958" s="12" t="s">
        <v>73</v>
      </c>
      <c r="C1958" s="5">
        <v>0.7</v>
      </c>
    </row>
    <row r="1959" spans="1:3" x14ac:dyDescent="0.25">
      <c r="A1959" s="11" t="s">
        <v>89</v>
      </c>
      <c r="B1959" s="12" t="s">
        <v>73</v>
      </c>
      <c r="C1959" s="5">
        <v>0.5</v>
      </c>
    </row>
    <row r="1960" spans="1:3" x14ac:dyDescent="0.25">
      <c r="A1960" s="11" t="s">
        <v>105</v>
      </c>
      <c r="B1960" s="12" t="s">
        <v>73</v>
      </c>
      <c r="C1960" s="5">
        <v>0.4</v>
      </c>
    </row>
    <row r="1961" spans="1:3" x14ac:dyDescent="0.25">
      <c r="A1961" s="11" t="s">
        <v>115</v>
      </c>
      <c r="B1961" s="12" t="s">
        <v>73</v>
      </c>
      <c r="C1961" s="5">
        <v>1.2</v>
      </c>
    </row>
    <row r="1962" spans="1:3" x14ac:dyDescent="0.25">
      <c r="A1962" s="11" t="s">
        <v>127</v>
      </c>
      <c r="B1962" s="12" t="s">
        <v>73</v>
      </c>
      <c r="C1962" s="5">
        <v>0.2</v>
      </c>
    </row>
    <row r="1963" spans="1:3" x14ac:dyDescent="0.25">
      <c r="A1963" s="11" t="s">
        <v>144</v>
      </c>
      <c r="B1963" s="12" t="s">
        <v>73</v>
      </c>
      <c r="C1963" s="5">
        <v>0.2</v>
      </c>
    </row>
    <row r="1964" spans="1:3" x14ac:dyDescent="0.25">
      <c r="A1964" s="11" t="s">
        <v>158</v>
      </c>
      <c r="B1964" s="12" t="s">
        <v>73</v>
      </c>
      <c r="C1964" s="5">
        <v>0.3</v>
      </c>
    </row>
    <row r="1965" spans="1:3" x14ac:dyDescent="0.25">
      <c r="A1965" s="11" t="s">
        <v>161</v>
      </c>
      <c r="B1965" s="12" t="s">
        <v>73</v>
      </c>
      <c r="C1965" s="5">
        <v>2.7</v>
      </c>
    </row>
    <row r="1966" spans="1:3" x14ac:dyDescent="0.25">
      <c r="A1966" s="11" t="s">
        <v>177</v>
      </c>
      <c r="B1966" s="12" t="s">
        <v>73</v>
      </c>
      <c r="C1966" s="5">
        <v>3</v>
      </c>
    </row>
    <row r="1967" spans="1:3" x14ac:dyDescent="0.25">
      <c r="A1967" s="11" t="s">
        <v>188</v>
      </c>
      <c r="B1967" s="12" t="s">
        <v>73</v>
      </c>
      <c r="C1967" s="5">
        <v>2.5</v>
      </c>
    </row>
    <row r="1968" spans="1:3" x14ac:dyDescent="0.25">
      <c r="A1968" s="11" t="s">
        <v>199</v>
      </c>
      <c r="B1968" s="12" t="s">
        <v>73</v>
      </c>
      <c r="C1968" s="5">
        <v>0.4</v>
      </c>
    </row>
    <row r="1969" spans="1:3" x14ac:dyDescent="0.25">
      <c r="A1969" s="11" t="s">
        <v>205</v>
      </c>
      <c r="B1969" s="12" t="s">
        <v>73</v>
      </c>
      <c r="C1969" s="5">
        <v>0.7</v>
      </c>
    </row>
    <row r="1970" spans="1:3" x14ac:dyDescent="0.25">
      <c r="A1970" s="11" t="s">
        <v>216</v>
      </c>
      <c r="B1970" s="12" t="s">
        <v>73</v>
      </c>
      <c r="C1970" s="5">
        <v>2</v>
      </c>
    </row>
    <row r="1971" spans="1:3" x14ac:dyDescent="0.25">
      <c r="A1971" s="11" t="s">
        <v>217</v>
      </c>
      <c r="B1971" s="12" t="s">
        <v>73</v>
      </c>
      <c r="C1971" s="5">
        <v>7</v>
      </c>
    </row>
    <row r="1972" spans="1:3" x14ac:dyDescent="0.25">
      <c r="A1972" s="11" t="s">
        <v>232</v>
      </c>
      <c r="B1972" s="12" t="s">
        <v>73</v>
      </c>
      <c r="C1972" s="5">
        <v>1.2</v>
      </c>
    </row>
    <row r="1973" spans="1:3" x14ac:dyDescent="0.25">
      <c r="A1973" s="11" t="s">
        <v>247</v>
      </c>
      <c r="B1973" s="12" t="s">
        <v>73</v>
      </c>
      <c r="C1973" s="5">
        <v>1.6</v>
      </c>
    </row>
    <row r="1974" spans="1:3" x14ac:dyDescent="0.25">
      <c r="A1974" s="11" t="s">
        <v>249</v>
      </c>
      <c r="B1974" s="12" t="s">
        <v>73</v>
      </c>
      <c r="C1974" s="5">
        <v>0.1</v>
      </c>
    </row>
    <row r="1975" spans="1:3" x14ac:dyDescent="0.25">
      <c r="A1975" s="11" t="s">
        <v>261</v>
      </c>
      <c r="B1975" s="12" t="s">
        <v>73</v>
      </c>
      <c r="C1975" s="5">
        <v>0.3</v>
      </c>
    </row>
    <row r="1976" spans="1:3" x14ac:dyDescent="0.25">
      <c r="A1976" s="11" t="s">
        <v>263</v>
      </c>
      <c r="B1976" s="12" t="s">
        <v>73</v>
      </c>
      <c r="C1976" s="5">
        <v>1.9</v>
      </c>
    </row>
    <row r="1977" spans="1:3" x14ac:dyDescent="0.25">
      <c r="A1977" s="11" t="s">
        <v>264</v>
      </c>
      <c r="B1977" s="12" t="s">
        <v>73</v>
      </c>
      <c r="C1977" s="5">
        <v>0.5</v>
      </c>
    </row>
    <row r="1978" spans="1:3" x14ac:dyDescent="0.25">
      <c r="A1978" s="11" t="s">
        <v>271</v>
      </c>
      <c r="B1978" s="12" t="s">
        <v>73</v>
      </c>
      <c r="C1978" s="5">
        <v>2.5</v>
      </c>
    </row>
    <row r="1979" spans="1:3" x14ac:dyDescent="0.25">
      <c r="A1979" s="11" t="s">
        <v>272</v>
      </c>
      <c r="B1979" s="12" t="s">
        <v>73</v>
      </c>
      <c r="C1979" s="5">
        <v>3.6</v>
      </c>
    </row>
    <row r="1980" spans="1:3" x14ac:dyDescent="0.25">
      <c r="A1980" s="11" t="s">
        <v>291</v>
      </c>
      <c r="B1980" s="12" t="s">
        <v>73</v>
      </c>
      <c r="C1980" s="5">
        <v>0.6</v>
      </c>
    </row>
    <row r="1981" spans="1:3" x14ac:dyDescent="0.25">
      <c r="A1981" s="11" t="s">
        <v>303</v>
      </c>
      <c r="B1981" s="12" t="s">
        <v>73</v>
      </c>
      <c r="C1981" s="5">
        <v>2.9</v>
      </c>
    </row>
    <row r="1982" spans="1:3" x14ac:dyDescent="0.25">
      <c r="A1982" s="11" t="s">
        <v>321</v>
      </c>
      <c r="B1982" s="12" t="s">
        <v>73</v>
      </c>
      <c r="C1982" s="5">
        <v>0.8</v>
      </c>
    </row>
    <row r="1983" spans="1:3" x14ac:dyDescent="0.25">
      <c r="A1983" s="11" t="s">
        <v>348</v>
      </c>
      <c r="B1983" s="12" t="s">
        <v>73</v>
      </c>
      <c r="C1983" s="5">
        <v>0.7</v>
      </c>
    </row>
    <row r="1984" spans="1:3" x14ac:dyDescent="0.25">
      <c r="A1984" s="11" t="s">
        <v>368</v>
      </c>
      <c r="B1984" s="12" t="s">
        <v>73</v>
      </c>
      <c r="C1984" s="5">
        <v>5.4</v>
      </c>
    </row>
    <row r="1985" spans="1:3" x14ac:dyDescent="0.25">
      <c r="A1985" s="11" t="s">
        <v>370</v>
      </c>
      <c r="B1985" s="12" t="s">
        <v>73</v>
      </c>
      <c r="C1985" s="5">
        <v>2.8</v>
      </c>
    </row>
    <row r="1986" spans="1:3" x14ac:dyDescent="0.25">
      <c r="A1986" s="11" t="s">
        <v>376</v>
      </c>
      <c r="B1986" s="12" t="s">
        <v>73</v>
      </c>
      <c r="C1986" s="5">
        <v>0.9</v>
      </c>
    </row>
    <row r="1987" spans="1:3" x14ac:dyDescent="0.25">
      <c r="A1987" s="11" t="s">
        <v>377</v>
      </c>
      <c r="B1987" s="12" t="s">
        <v>73</v>
      </c>
      <c r="C1987" s="5">
        <v>1</v>
      </c>
    </row>
    <row r="1988" spans="1:3" x14ac:dyDescent="0.25">
      <c r="A1988" s="11" t="s">
        <v>384</v>
      </c>
      <c r="B1988" s="12" t="s">
        <v>73</v>
      </c>
      <c r="C1988" s="5">
        <v>1.2</v>
      </c>
    </row>
    <row r="1989" spans="1:3" x14ac:dyDescent="0.25">
      <c r="A1989" s="11" t="s">
        <v>390</v>
      </c>
      <c r="B1989" s="12" t="s">
        <v>73</v>
      </c>
      <c r="C1989" s="5">
        <v>2.1</v>
      </c>
    </row>
    <row r="1990" spans="1:3" x14ac:dyDescent="0.25">
      <c r="A1990" s="11" t="s">
        <v>419</v>
      </c>
      <c r="B1990" s="12" t="s">
        <v>73</v>
      </c>
      <c r="C1990" s="5">
        <v>5.6</v>
      </c>
    </row>
    <row r="1991" spans="1:3" x14ac:dyDescent="0.25">
      <c r="A1991" s="11" t="s">
        <v>431</v>
      </c>
      <c r="B1991" s="12" t="s">
        <v>73</v>
      </c>
      <c r="C1991" s="5">
        <v>2.7</v>
      </c>
    </row>
    <row r="1992" spans="1:3" x14ac:dyDescent="0.25">
      <c r="A1992" s="11" t="s">
        <v>434</v>
      </c>
      <c r="B1992" s="12" t="s">
        <v>73</v>
      </c>
      <c r="C1992" s="5">
        <v>2</v>
      </c>
    </row>
    <row r="1993" spans="1:3" x14ac:dyDescent="0.25">
      <c r="A1993" s="11" t="s">
        <v>443</v>
      </c>
      <c r="B1993" s="12" t="s">
        <v>73</v>
      </c>
      <c r="C1993" s="5">
        <v>3.3</v>
      </c>
    </row>
    <row r="1994" spans="1:3" x14ac:dyDescent="0.25">
      <c r="A1994" s="11" t="s">
        <v>449</v>
      </c>
      <c r="B1994" s="12" t="s">
        <v>73</v>
      </c>
      <c r="C1994" s="5">
        <v>0</v>
      </c>
    </row>
    <row r="1995" spans="1:3" x14ac:dyDescent="0.25">
      <c r="A1995" s="11" t="s">
        <v>454</v>
      </c>
      <c r="B1995" s="12" t="s">
        <v>73</v>
      </c>
      <c r="C1995" s="5">
        <v>3.2</v>
      </c>
    </row>
    <row r="1996" spans="1:3" x14ac:dyDescent="0.25">
      <c r="A1996" s="11" t="s">
        <v>475</v>
      </c>
      <c r="B1996" s="12" t="s">
        <v>73</v>
      </c>
      <c r="C1996" s="5">
        <v>0.4</v>
      </c>
    </row>
    <row r="1997" spans="1:3" x14ac:dyDescent="0.25">
      <c r="A1997" s="11" t="s">
        <v>481</v>
      </c>
      <c r="B1997" s="12" t="s">
        <v>73</v>
      </c>
      <c r="C1997" s="5">
        <v>1.3</v>
      </c>
    </row>
    <row r="1998" spans="1:3" x14ac:dyDescent="0.25">
      <c r="A1998" s="11" t="s">
        <v>484</v>
      </c>
      <c r="B1998" s="12" t="s">
        <v>73</v>
      </c>
      <c r="C1998" s="5">
        <v>2.1</v>
      </c>
    </row>
    <row r="1999" spans="1:3" x14ac:dyDescent="0.25">
      <c r="A1999" s="11" t="s">
        <v>492</v>
      </c>
      <c r="B1999" s="12" t="s">
        <v>73</v>
      </c>
      <c r="C1999" s="5">
        <v>3.7</v>
      </c>
    </row>
    <row r="2000" spans="1:3" x14ac:dyDescent="0.25">
      <c r="A2000" s="11" t="s">
        <v>497</v>
      </c>
      <c r="B2000" s="12" t="s">
        <v>73</v>
      </c>
      <c r="C2000" s="5">
        <v>0.9</v>
      </c>
    </row>
    <row r="2001" spans="1:3" x14ac:dyDescent="0.25">
      <c r="A2001" s="11" t="s">
        <v>502</v>
      </c>
      <c r="B2001" s="12" t="s">
        <v>73</v>
      </c>
      <c r="C2001" s="5">
        <v>0.8</v>
      </c>
    </row>
    <row r="2002" spans="1:3" x14ac:dyDescent="0.25">
      <c r="A2002" s="11" t="s">
        <v>516</v>
      </c>
      <c r="B2002" s="12" t="s">
        <v>73</v>
      </c>
      <c r="C2002" s="5">
        <v>1.2</v>
      </c>
    </row>
    <row r="2003" spans="1:3" x14ac:dyDescent="0.25">
      <c r="A2003" s="11" t="s">
        <v>517</v>
      </c>
      <c r="B2003" s="12" t="s">
        <v>73</v>
      </c>
      <c r="C2003" s="5">
        <v>0.6</v>
      </c>
    </row>
    <row r="2004" spans="1:3" x14ac:dyDescent="0.25">
      <c r="A2004" s="11" t="s">
        <v>521</v>
      </c>
      <c r="B2004" s="12" t="s">
        <v>73</v>
      </c>
      <c r="C2004" s="5">
        <v>1.2</v>
      </c>
    </row>
    <row r="2005" spans="1:3" x14ac:dyDescent="0.25">
      <c r="A2005" s="11" t="s">
        <v>536</v>
      </c>
      <c r="B2005" s="12" t="s">
        <v>73</v>
      </c>
      <c r="C2005" s="5">
        <v>6.9</v>
      </c>
    </row>
    <row r="2006" spans="1:3" x14ac:dyDescent="0.25">
      <c r="A2006" s="11" t="s">
        <v>538</v>
      </c>
      <c r="B2006" s="12" t="s">
        <v>73</v>
      </c>
      <c r="C2006" s="5">
        <v>0</v>
      </c>
    </row>
    <row r="2007" spans="1:3" x14ac:dyDescent="0.25">
      <c r="A2007" s="11" t="s">
        <v>543</v>
      </c>
      <c r="B2007" s="12" t="s">
        <v>73</v>
      </c>
      <c r="C2007" s="5">
        <v>0.7</v>
      </c>
    </row>
    <row r="2008" spans="1:3" x14ac:dyDescent="0.25">
      <c r="A2008" s="11" t="s">
        <v>546</v>
      </c>
      <c r="B2008" s="12" t="s">
        <v>73</v>
      </c>
      <c r="C2008" s="5">
        <v>10.7</v>
      </c>
    </row>
    <row r="2009" spans="1:3" x14ac:dyDescent="0.25">
      <c r="A2009" s="11" t="s">
        <v>550</v>
      </c>
      <c r="B2009" s="12" t="s">
        <v>73</v>
      </c>
      <c r="C2009" s="5">
        <v>6.9</v>
      </c>
    </row>
    <row r="2010" spans="1:3" x14ac:dyDescent="0.25">
      <c r="A2010" s="11" t="s">
        <v>553</v>
      </c>
      <c r="B2010" s="12" t="s">
        <v>73</v>
      </c>
      <c r="C2010" s="5">
        <v>2.1</v>
      </c>
    </row>
    <row r="2011" spans="1:3" x14ac:dyDescent="0.25">
      <c r="A2011" s="11" t="s">
        <v>573</v>
      </c>
      <c r="B2011" s="12" t="s">
        <v>73</v>
      </c>
      <c r="C2011" s="5">
        <v>2.8</v>
      </c>
    </row>
    <row r="2012" spans="1:3" x14ac:dyDescent="0.25">
      <c r="A2012" s="11" t="s">
        <v>582</v>
      </c>
      <c r="B2012" s="12" t="s">
        <v>73</v>
      </c>
      <c r="C2012" s="5">
        <v>0.9</v>
      </c>
    </row>
    <row r="2013" spans="1:3" x14ac:dyDescent="0.25">
      <c r="A2013" s="11" t="s">
        <v>600</v>
      </c>
      <c r="B2013" s="12" t="s">
        <v>73</v>
      </c>
      <c r="C2013" s="5">
        <v>0.8</v>
      </c>
    </row>
    <row r="2014" spans="1:3" x14ac:dyDescent="0.25">
      <c r="A2014" s="11" t="s">
        <v>602</v>
      </c>
      <c r="B2014" s="12" t="s">
        <v>73</v>
      </c>
      <c r="C2014" s="5">
        <v>1.3</v>
      </c>
    </row>
    <row r="2015" spans="1:3" x14ac:dyDescent="0.25">
      <c r="A2015" s="11" t="s">
        <v>611</v>
      </c>
      <c r="B2015" s="12" t="s">
        <v>73</v>
      </c>
      <c r="C2015" s="5">
        <v>2</v>
      </c>
    </row>
    <row r="2016" spans="1:3" x14ac:dyDescent="0.25">
      <c r="A2016" s="11" t="s">
        <v>613</v>
      </c>
      <c r="B2016" s="12" t="s">
        <v>73</v>
      </c>
      <c r="C2016" s="5">
        <v>1.2</v>
      </c>
    </row>
    <row r="2017" spans="1:3" x14ac:dyDescent="0.25">
      <c r="A2017" s="11" t="s">
        <v>615</v>
      </c>
      <c r="B2017" s="12" t="s">
        <v>73</v>
      </c>
      <c r="C2017" s="5">
        <v>0.9</v>
      </c>
    </row>
    <row r="2018" spans="1:3" x14ac:dyDescent="0.25">
      <c r="A2018" s="11" t="s">
        <v>623</v>
      </c>
      <c r="B2018" s="12" t="s">
        <v>73</v>
      </c>
      <c r="C2018" s="5">
        <v>1.4</v>
      </c>
    </row>
    <row r="2019" spans="1:3" x14ac:dyDescent="0.25">
      <c r="A2019" s="11" t="s">
        <v>637</v>
      </c>
      <c r="B2019" s="12" t="s">
        <v>73</v>
      </c>
      <c r="C2019" s="5">
        <v>0.1</v>
      </c>
    </row>
    <row r="2020" spans="1:3" x14ac:dyDescent="0.25">
      <c r="A2020" s="11" t="s">
        <v>642</v>
      </c>
      <c r="B2020" s="12" t="s">
        <v>73</v>
      </c>
      <c r="C2020" s="5">
        <v>7.5</v>
      </c>
    </row>
    <row r="2021" spans="1:3" x14ac:dyDescent="0.25">
      <c r="A2021" s="11" t="s">
        <v>643</v>
      </c>
      <c r="B2021" s="12" t="s">
        <v>73</v>
      </c>
      <c r="C2021" s="5">
        <v>1.8</v>
      </c>
    </row>
    <row r="2022" spans="1:3" x14ac:dyDescent="0.25">
      <c r="A2022" s="11" t="s">
        <v>652</v>
      </c>
      <c r="B2022" s="12" t="s">
        <v>73</v>
      </c>
      <c r="C2022" s="5">
        <v>1.4</v>
      </c>
    </row>
    <row r="2023" spans="1:3" x14ac:dyDescent="0.25">
      <c r="A2023" s="11" t="s">
        <v>656</v>
      </c>
      <c r="B2023" s="12" t="s">
        <v>73</v>
      </c>
      <c r="C2023" s="5">
        <v>0.8</v>
      </c>
    </row>
    <row r="2024" spans="1:3" x14ac:dyDescent="0.25">
      <c r="A2024" s="11" t="s">
        <v>666</v>
      </c>
      <c r="B2024" s="12" t="s">
        <v>73</v>
      </c>
      <c r="C2024" s="5">
        <v>3.5</v>
      </c>
    </row>
    <row r="2025" spans="1:3" x14ac:dyDescent="0.25">
      <c r="A2025" s="11" t="s">
        <v>669</v>
      </c>
      <c r="B2025" s="12" t="s">
        <v>73</v>
      </c>
      <c r="C2025" s="5">
        <v>1.1000000000000001</v>
      </c>
    </row>
    <row r="2026" spans="1:3" x14ac:dyDescent="0.25">
      <c r="A2026" s="11" t="s">
        <v>674</v>
      </c>
      <c r="B2026" s="12" t="s">
        <v>73</v>
      </c>
      <c r="C2026" s="5">
        <v>0.9</v>
      </c>
    </row>
    <row r="2027" spans="1:3" x14ac:dyDescent="0.25">
      <c r="A2027" s="11" t="s">
        <v>679</v>
      </c>
      <c r="B2027" s="12" t="s">
        <v>73</v>
      </c>
      <c r="C2027" s="5">
        <v>1.8</v>
      </c>
    </row>
    <row r="2028" spans="1:3" x14ac:dyDescent="0.25">
      <c r="A2028" s="11" t="s">
        <v>682</v>
      </c>
      <c r="B2028" s="12" t="s">
        <v>73</v>
      </c>
      <c r="C2028" s="5">
        <v>-0.2</v>
      </c>
    </row>
    <row r="2029" spans="1:3" x14ac:dyDescent="0.25">
      <c r="A2029" s="11" t="s">
        <v>686</v>
      </c>
      <c r="B2029" s="12" t="s">
        <v>73</v>
      </c>
      <c r="C2029" s="5">
        <v>0.7</v>
      </c>
    </row>
    <row r="2030" spans="1:3" x14ac:dyDescent="0.25">
      <c r="A2030" s="11" t="s">
        <v>687</v>
      </c>
      <c r="B2030" s="12" t="s">
        <v>73</v>
      </c>
      <c r="C2030" s="5">
        <v>2.2999999999999998</v>
      </c>
    </row>
    <row r="2031" spans="1:3" x14ac:dyDescent="0.25">
      <c r="A2031" s="11" t="s">
        <v>694</v>
      </c>
      <c r="B2031" s="12" t="s">
        <v>73</v>
      </c>
      <c r="C2031" s="5">
        <v>1.2</v>
      </c>
    </row>
    <row r="2032" spans="1:3" x14ac:dyDescent="0.25">
      <c r="A2032" s="11" t="s">
        <v>699</v>
      </c>
      <c r="B2032" s="12" t="s">
        <v>73</v>
      </c>
      <c r="C2032" s="5">
        <v>1.1000000000000001</v>
      </c>
    </row>
    <row r="2033" spans="1:3" x14ac:dyDescent="0.25">
      <c r="A2033" s="11" t="s">
        <v>722</v>
      </c>
      <c r="B2033" s="12" t="s">
        <v>73</v>
      </c>
      <c r="C2033" s="5">
        <v>0.8</v>
      </c>
    </row>
    <row r="2034" spans="1:3" x14ac:dyDescent="0.25">
      <c r="A2034" s="11" t="s">
        <v>725</v>
      </c>
      <c r="B2034" s="12" t="s">
        <v>73</v>
      </c>
      <c r="C2034" s="5">
        <v>-0.2</v>
      </c>
    </row>
    <row r="2035" spans="1:3" x14ac:dyDescent="0.25">
      <c r="A2035" s="11" t="s">
        <v>728</v>
      </c>
      <c r="B2035" s="12" t="s">
        <v>73</v>
      </c>
      <c r="C2035" s="5">
        <v>3.1</v>
      </c>
    </row>
    <row r="2036" spans="1:3" x14ac:dyDescent="0.25">
      <c r="A2036" s="11" t="s">
        <v>736</v>
      </c>
      <c r="B2036" s="12" t="s">
        <v>73</v>
      </c>
      <c r="C2036" s="5">
        <v>1.2</v>
      </c>
    </row>
    <row r="2037" spans="1:3" x14ac:dyDescent="0.25">
      <c r="A2037" s="11" t="s">
        <v>738</v>
      </c>
      <c r="B2037" s="12" t="s">
        <v>73</v>
      </c>
      <c r="C2037" s="5">
        <v>0.4</v>
      </c>
    </row>
    <row r="2038" spans="1:3" x14ac:dyDescent="0.25">
      <c r="A2038" s="11" t="s">
        <v>740</v>
      </c>
      <c r="B2038" s="12" t="s">
        <v>73</v>
      </c>
      <c r="C2038" s="5">
        <v>0.8</v>
      </c>
    </row>
    <row r="2039" spans="1:3" x14ac:dyDescent="0.25">
      <c r="A2039" s="11" t="s">
        <v>753</v>
      </c>
      <c r="B2039" s="12" t="s">
        <v>73</v>
      </c>
      <c r="C2039" s="5">
        <v>1.1000000000000001</v>
      </c>
    </row>
    <row r="2040" spans="1:3" x14ac:dyDescent="0.25">
      <c r="A2040" s="11" t="s">
        <v>755</v>
      </c>
      <c r="B2040" s="12" t="s">
        <v>73</v>
      </c>
      <c r="C2040" s="5">
        <v>0.9</v>
      </c>
    </row>
    <row r="2041" spans="1:3" x14ac:dyDescent="0.25">
      <c r="A2041" s="11" t="s">
        <v>758</v>
      </c>
      <c r="B2041" s="12" t="s">
        <v>73</v>
      </c>
      <c r="C2041" s="5">
        <v>1.6</v>
      </c>
    </row>
    <row r="2042" spans="1:3" x14ac:dyDescent="0.25">
      <c r="A2042" s="11" t="s">
        <v>766</v>
      </c>
      <c r="B2042" s="12" t="s">
        <v>73</v>
      </c>
      <c r="C2042" s="5">
        <v>0.2</v>
      </c>
    </row>
    <row r="2043" spans="1:3" x14ac:dyDescent="0.25">
      <c r="A2043" s="11" t="s">
        <v>778</v>
      </c>
      <c r="B2043" s="12" t="s">
        <v>73</v>
      </c>
      <c r="C2043" s="5">
        <v>3.3</v>
      </c>
    </row>
    <row r="2044" spans="1:3" x14ac:dyDescent="0.25">
      <c r="A2044" s="11" t="s">
        <v>798</v>
      </c>
      <c r="B2044" s="12" t="s">
        <v>73</v>
      </c>
      <c r="C2044" s="5">
        <v>0.2</v>
      </c>
    </row>
    <row r="2045" spans="1:3" x14ac:dyDescent="0.25">
      <c r="A2045" s="11" t="s">
        <v>799</v>
      </c>
      <c r="B2045" s="12" t="s">
        <v>73</v>
      </c>
      <c r="C2045" s="5">
        <v>1.2</v>
      </c>
    </row>
    <row r="2046" spans="1:3" x14ac:dyDescent="0.25">
      <c r="A2046" s="11" t="s">
        <v>801</v>
      </c>
      <c r="B2046" s="12" t="s">
        <v>73</v>
      </c>
      <c r="C2046" s="5">
        <v>2.4</v>
      </c>
    </row>
    <row r="2047" spans="1:3" x14ac:dyDescent="0.25">
      <c r="A2047" s="11" t="s">
        <v>820</v>
      </c>
      <c r="B2047" s="12" t="s">
        <v>73</v>
      </c>
      <c r="C2047" s="5">
        <v>0.6</v>
      </c>
    </row>
    <row r="2048" spans="1:3" x14ac:dyDescent="0.25">
      <c r="A2048" s="11" t="s">
        <v>828</v>
      </c>
      <c r="B2048" s="12" t="s">
        <v>73</v>
      </c>
      <c r="C2048" s="5">
        <v>0</v>
      </c>
    </row>
    <row r="2049" spans="1:3" x14ac:dyDescent="0.25">
      <c r="A2049" s="11" t="s">
        <v>834</v>
      </c>
      <c r="B2049" s="12" t="s">
        <v>73</v>
      </c>
      <c r="C2049" s="5">
        <v>0.2</v>
      </c>
    </row>
    <row r="2050" spans="1:3" x14ac:dyDescent="0.25">
      <c r="A2050" s="11" t="s">
        <v>841</v>
      </c>
      <c r="B2050" s="12" t="s">
        <v>73</v>
      </c>
      <c r="C2050" s="5">
        <v>0.9</v>
      </c>
    </row>
    <row r="2051" spans="1:3" x14ac:dyDescent="0.25">
      <c r="A2051" s="11" t="s">
        <v>843</v>
      </c>
      <c r="B2051" s="12" t="s">
        <v>73</v>
      </c>
      <c r="C2051" s="5">
        <v>2.4</v>
      </c>
    </row>
    <row r="2052" spans="1:3" x14ac:dyDescent="0.25">
      <c r="A2052" s="11" t="s">
        <v>849</v>
      </c>
      <c r="B2052" s="12" t="s">
        <v>73</v>
      </c>
      <c r="C2052" s="5">
        <v>1.4</v>
      </c>
    </row>
    <row r="2053" spans="1:3" x14ac:dyDescent="0.25">
      <c r="A2053" s="11" t="s">
        <v>852</v>
      </c>
      <c r="B2053" s="12" t="s">
        <v>73</v>
      </c>
      <c r="C2053" s="5">
        <v>0.1</v>
      </c>
    </row>
    <row r="2054" spans="1:3" x14ac:dyDescent="0.25">
      <c r="A2054" s="11" t="s">
        <v>864</v>
      </c>
      <c r="B2054" s="12" t="s">
        <v>73</v>
      </c>
      <c r="C2054" s="5">
        <v>1.6</v>
      </c>
    </row>
    <row r="2055" spans="1:3" x14ac:dyDescent="0.25">
      <c r="A2055" s="11" t="s">
        <v>878</v>
      </c>
      <c r="B2055" s="12" t="s">
        <v>73</v>
      </c>
      <c r="C2055" s="5">
        <v>1.1000000000000001</v>
      </c>
    </row>
    <row r="2056" spans="1:3" x14ac:dyDescent="0.25">
      <c r="A2056" s="11" t="s">
        <v>894</v>
      </c>
      <c r="B2056" s="12" t="s">
        <v>73</v>
      </c>
      <c r="C2056" s="5">
        <v>-0.5</v>
      </c>
    </row>
    <row r="2057" spans="1:3" x14ac:dyDescent="0.25">
      <c r="A2057" s="11" t="s">
        <v>903</v>
      </c>
      <c r="B2057" s="12" t="s">
        <v>73</v>
      </c>
      <c r="C2057" s="5">
        <v>0.4</v>
      </c>
    </row>
    <row r="2058" spans="1:3" x14ac:dyDescent="0.25">
      <c r="A2058" s="11" t="s">
        <v>907</v>
      </c>
      <c r="B2058" s="12" t="s">
        <v>73</v>
      </c>
      <c r="C2058" s="5">
        <v>5.4</v>
      </c>
    </row>
    <row r="2059" spans="1:3" x14ac:dyDescent="0.25">
      <c r="A2059" s="11" t="s">
        <v>923</v>
      </c>
      <c r="B2059" s="12" t="s">
        <v>73</v>
      </c>
      <c r="C2059" s="5">
        <v>1.7</v>
      </c>
    </row>
    <row r="2060" spans="1:3" x14ac:dyDescent="0.25">
      <c r="A2060" s="11" t="s">
        <v>931</v>
      </c>
      <c r="B2060" s="12" t="s">
        <v>73</v>
      </c>
      <c r="C2060" s="5">
        <v>0.1</v>
      </c>
    </row>
    <row r="2061" spans="1:3" x14ac:dyDescent="0.25">
      <c r="A2061" s="11" t="s">
        <v>946</v>
      </c>
      <c r="B2061" s="12" t="s">
        <v>73</v>
      </c>
      <c r="C2061" s="5">
        <v>2.6</v>
      </c>
    </row>
    <row r="2062" spans="1:3" x14ac:dyDescent="0.25">
      <c r="A2062" s="11" t="s">
        <v>948</v>
      </c>
      <c r="B2062" s="12" t="s">
        <v>73</v>
      </c>
      <c r="C2062" s="5">
        <v>1</v>
      </c>
    </row>
    <row r="2063" spans="1:3" x14ac:dyDescent="0.25">
      <c r="A2063" s="11" t="s">
        <v>970</v>
      </c>
      <c r="B2063" s="12" t="s">
        <v>73</v>
      </c>
      <c r="C2063" s="5">
        <v>0.7</v>
      </c>
    </row>
    <row r="2064" spans="1:3" x14ac:dyDescent="0.25">
      <c r="A2064" s="11" t="s">
        <v>974</v>
      </c>
      <c r="B2064" s="12" t="s">
        <v>73</v>
      </c>
      <c r="C2064" s="5">
        <v>2.5</v>
      </c>
    </row>
    <row r="2065" spans="1:3" x14ac:dyDescent="0.25">
      <c r="A2065" s="11" t="s">
        <v>977</v>
      </c>
      <c r="B2065" s="12" t="s">
        <v>73</v>
      </c>
      <c r="C2065" s="5">
        <v>8.8000000000000007</v>
      </c>
    </row>
    <row r="2066" spans="1:3" x14ac:dyDescent="0.25">
      <c r="A2066" s="11" t="s">
        <v>980</v>
      </c>
      <c r="B2066" s="12" t="s">
        <v>73</v>
      </c>
      <c r="C2066" s="5">
        <v>1.1000000000000001</v>
      </c>
    </row>
    <row r="2067" spans="1:3" x14ac:dyDescent="0.25">
      <c r="A2067" s="11" t="s">
        <v>995</v>
      </c>
      <c r="B2067" s="12" t="s">
        <v>73</v>
      </c>
      <c r="C2067" s="5">
        <v>1.9</v>
      </c>
    </row>
    <row r="2068" spans="1:3" x14ac:dyDescent="0.25">
      <c r="A2068" s="11" t="s">
        <v>1003</v>
      </c>
      <c r="B2068" s="12" t="s">
        <v>73</v>
      </c>
      <c r="C2068" s="5">
        <v>0.4</v>
      </c>
    </row>
    <row r="2069" spans="1:3" x14ac:dyDescent="0.25">
      <c r="A2069" s="11" t="s">
        <v>1020</v>
      </c>
      <c r="B2069" s="12" t="s">
        <v>73</v>
      </c>
      <c r="C2069" s="5">
        <v>0.5</v>
      </c>
    </row>
    <row r="2070" spans="1:3" x14ac:dyDescent="0.25">
      <c r="A2070" s="11" t="s">
        <v>1028</v>
      </c>
      <c r="B2070" s="12" t="s">
        <v>73</v>
      </c>
      <c r="C2070" s="5">
        <v>0.5</v>
      </c>
    </row>
    <row r="2071" spans="1:3" x14ac:dyDescent="0.25">
      <c r="A2071" s="11" t="s">
        <v>1036</v>
      </c>
      <c r="B2071" s="12" t="s">
        <v>73</v>
      </c>
      <c r="C2071" s="5">
        <v>2</v>
      </c>
    </row>
    <row r="2072" spans="1:3" x14ac:dyDescent="0.25">
      <c r="A2072" s="11" t="s">
        <v>1043</v>
      </c>
      <c r="B2072" s="12" t="s">
        <v>73</v>
      </c>
      <c r="C2072" s="5">
        <v>2.9</v>
      </c>
    </row>
    <row r="2073" spans="1:3" x14ac:dyDescent="0.25">
      <c r="A2073" s="11" t="s">
        <v>1064</v>
      </c>
      <c r="B2073" s="12" t="s">
        <v>73</v>
      </c>
      <c r="C2073" s="5">
        <v>-0.1</v>
      </c>
    </row>
    <row r="2074" spans="1:3" x14ac:dyDescent="0.25">
      <c r="A2074" s="11" t="s">
        <v>1088</v>
      </c>
      <c r="B2074" s="12" t="s">
        <v>73</v>
      </c>
      <c r="C2074" s="5">
        <v>0.8</v>
      </c>
    </row>
    <row r="2075" spans="1:3" x14ac:dyDescent="0.25">
      <c r="A2075" s="11" t="s">
        <v>1090</v>
      </c>
      <c r="B2075" s="12" t="s">
        <v>73</v>
      </c>
      <c r="C2075" s="5">
        <v>1.2</v>
      </c>
    </row>
    <row r="2076" spans="1:3" x14ac:dyDescent="0.25">
      <c r="A2076" s="11" t="s">
        <v>1093</v>
      </c>
      <c r="B2076" s="12" t="s">
        <v>73</v>
      </c>
      <c r="C2076" s="5">
        <v>0.5</v>
      </c>
    </row>
    <row r="2077" spans="1:3" x14ac:dyDescent="0.25">
      <c r="A2077" s="11" t="s">
        <v>1104</v>
      </c>
      <c r="B2077" s="12" t="s">
        <v>73</v>
      </c>
      <c r="C2077" s="5">
        <v>0.1</v>
      </c>
    </row>
    <row r="2078" spans="1:3" x14ac:dyDescent="0.25">
      <c r="A2078" s="11" t="s">
        <v>1141</v>
      </c>
      <c r="B2078" s="12" t="s">
        <v>73</v>
      </c>
      <c r="C2078" s="5">
        <v>2.9</v>
      </c>
    </row>
    <row r="2079" spans="1:3" x14ac:dyDescent="0.25">
      <c r="A2079" s="11" t="s">
        <v>1151</v>
      </c>
      <c r="B2079" s="12" t="s">
        <v>73</v>
      </c>
      <c r="C2079" s="5">
        <v>5.8</v>
      </c>
    </row>
    <row r="2080" spans="1:3" x14ac:dyDescent="0.25">
      <c r="A2080" s="11" t="s">
        <v>1175</v>
      </c>
      <c r="B2080" s="12" t="s">
        <v>73</v>
      </c>
      <c r="C2080" s="5">
        <v>1.1000000000000001</v>
      </c>
    </row>
    <row r="2081" spans="1:3" x14ac:dyDescent="0.25">
      <c r="A2081" s="11" t="s">
        <v>1179</v>
      </c>
      <c r="B2081" s="12" t="s">
        <v>73</v>
      </c>
      <c r="C2081" s="5">
        <v>1.4</v>
      </c>
    </row>
    <row r="2082" spans="1:3" x14ac:dyDescent="0.25">
      <c r="A2082" s="11" t="s">
        <v>1185</v>
      </c>
      <c r="B2082" s="12" t="s">
        <v>73</v>
      </c>
      <c r="C2082" s="5">
        <v>0.1</v>
      </c>
    </row>
    <row r="2083" spans="1:3" x14ac:dyDescent="0.25">
      <c r="A2083" s="11" t="s">
        <v>1188</v>
      </c>
      <c r="B2083" s="12" t="s">
        <v>73</v>
      </c>
      <c r="C2083" s="5">
        <v>7.8</v>
      </c>
    </row>
    <row r="2084" spans="1:3" x14ac:dyDescent="0.25">
      <c r="A2084" s="11" t="s">
        <v>1207</v>
      </c>
      <c r="B2084" s="12" t="s">
        <v>73</v>
      </c>
      <c r="C2084" s="5">
        <v>1.2</v>
      </c>
    </row>
    <row r="2085" spans="1:3" x14ac:dyDescent="0.25">
      <c r="A2085" s="11" t="s">
        <v>1216</v>
      </c>
      <c r="B2085" s="12" t="s">
        <v>73</v>
      </c>
      <c r="C2085" s="5">
        <v>0.9</v>
      </c>
    </row>
    <row r="2086" spans="1:3" x14ac:dyDescent="0.25">
      <c r="A2086" s="11" t="s">
        <v>1225</v>
      </c>
      <c r="B2086" s="12" t="s">
        <v>73</v>
      </c>
      <c r="C2086" s="5">
        <v>0.5</v>
      </c>
    </row>
    <row r="2087" spans="1:3" x14ac:dyDescent="0.25">
      <c r="A2087" s="11" t="s">
        <v>1227</v>
      </c>
      <c r="B2087" s="12" t="s">
        <v>73</v>
      </c>
      <c r="C2087" s="5">
        <v>0.1</v>
      </c>
    </row>
    <row r="2088" spans="1:3" x14ac:dyDescent="0.25">
      <c r="A2088" s="11" t="s">
        <v>1231</v>
      </c>
      <c r="B2088" s="12" t="s">
        <v>73</v>
      </c>
      <c r="C2088" s="5">
        <v>-0.4</v>
      </c>
    </row>
    <row r="2089" spans="1:3" x14ac:dyDescent="0.25">
      <c r="A2089" s="11" t="s">
        <v>1246</v>
      </c>
      <c r="B2089" s="12" t="s">
        <v>73</v>
      </c>
      <c r="C2089" s="5">
        <v>-0.5</v>
      </c>
    </row>
    <row r="2090" spans="1:3" x14ac:dyDescent="0.25">
      <c r="A2090" s="11" t="s">
        <v>1252</v>
      </c>
      <c r="B2090" s="12" t="s">
        <v>73</v>
      </c>
      <c r="C2090" s="5">
        <v>0.9</v>
      </c>
    </row>
    <row r="2091" spans="1:3" x14ac:dyDescent="0.25">
      <c r="A2091" s="11" t="s">
        <v>1279</v>
      </c>
      <c r="B2091" s="12" t="s">
        <v>73</v>
      </c>
      <c r="C2091" s="5">
        <v>0.8</v>
      </c>
    </row>
    <row r="2092" spans="1:3" x14ac:dyDescent="0.25">
      <c r="A2092" s="11" t="s">
        <v>1293</v>
      </c>
      <c r="B2092" s="12" t="s">
        <v>73</v>
      </c>
      <c r="C2092" s="5">
        <v>2.7</v>
      </c>
    </row>
    <row r="2093" spans="1:3" x14ac:dyDescent="0.25">
      <c r="A2093" s="11" t="s">
        <v>1307</v>
      </c>
      <c r="B2093" s="12" t="s">
        <v>73</v>
      </c>
      <c r="C2093" s="5">
        <v>1.8</v>
      </c>
    </row>
    <row r="2094" spans="1:3" x14ac:dyDescent="0.25">
      <c r="A2094" s="11" t="s">
        <v>1347</v>
      </c>
      <c r="B2094" s="12" t="s">
        <v>73</v>
      </c>
      <c r="C2094" s="5">
        <v>3.5</v>
      </c>
    </row>
    <row r="2095" spans="1:3" x14ac:dyDescent="0.25">
      <c r="A2095" s="11" t="s">
        <v>1387</v>
      </c>
      <c r="B2095" s="12" t="s">
        <v>73</v>
      </c>
      <c r="C2095" s="5">
        <v>3.7</v>
      </c>
    </row>
    <row r="2096" spans="1:3" x14ac:dyDescent="0.25">
      <c r="A2096" s="11" t="s">
        <v>1390</v>
      </c>
      <c r="B2096" s="12" t="s">
        <v>73</v>
      </c>
      <c r="C2096" s="5">
        <v>1.9</v>
      </c>
    </row>
    <row r="2097" spans="1:3" x14ac:dyDescent="0.25">
      <c r="A2097" s="11" t="s">
        <v>1396</v>
      </c>
      <c r="B2097" s="12" t="s">
        <v>73</v>
      </c>
      <c r="C2097" s="5">
        <v>2</v>
      </c>
    </row>
    <row r="2098" spans="1:3" x14ac:dyDescent="0.25">
      <c r="A2098" s="11" t="s">
        <v>1408</v>
      </c>
      <c r="B2098" s="12" t="s">
        <v>73</v>
      </c>
      <c r="C2098" s="5">
        <v>2.9</v>
      </c>
    </row>
    <row r="2099" spans="1:3" x14ac:dyDescent="0.25">
      <c r="A2099" s="11" t="s">
        <v>1411</v>
      </c>
      <c r="B2099" s="12" t="s">
        <v>73</v>
      </c>
      <c r="C2099" s="5">
        <v>0.2</v>
      </c>
    </row>
    <row r="2100" spans="1:3" x14ac:dyDescent="0.25">
      <c r="A2100" s="11" t="s">
        <v>1418</v>
      </c>
      <c r="B2100" s="12" t="s">
        <v>73</v>
      </c>
      <c r="C2100" s="5">
        <v>5.4</v>
      </c>
    </row>
    <row r="2101" spans="1:3" x14ac:dyDescent="0.25">
      <c r="A2101" s="11" t="s">
        <v>1421</v>
      </c>
      <c r="B2101" s="12" t="s">
        <v>73</v>
      </c>
      <c r="C2101" s="5">
        <v>-0.3</v>
      </c>
    </row>
    <row r="2102" spans="1:3" x14ac:dyDescent="0.25">
      <c r="A2102" s="11" t="s">
        <v>1433</v>
      </c>
      <c r="B2102" s="12" t="s">
        <v>73</v>
      </c>
      <c r="C2102" s="5">
        <v>0.4</v>
      </c>
    </row>
    <row r="2103" spans="1:3" x14ac:dyDescent="0.25">
      <c r="A2103" s="11" t="s">
        <v>1441</v>
      </c>
      <c r="B2103" s="12" t="s">
        <v>73</v>
      </c>
      <c r="C2103" s="5">
        <v>0.6</v>
      </c>
    </row>
    <row r="2104" spans="1:3" x14ac:dyDescent="0.25">
      <c r="A2104" s="11" t="s">
        <v>1444</v>
      </c>
      <c r="B2104" s="12" t="s">
        <v>73</v>
      </c>
      <c r="C2104" s="5">
        <v>0.7</v>
      </c>
    </row>
    <row r="2105" spans="1:3" x14ac:dyDescent="0.25">
      <c r="A2105" s="11" t="s">
        <v>1445</v>
      </c>
      <c r="B2105" s="12" t="s">
        <v>73</v>
      </c>
      <c r="C2105" s="5">
        <v>2.5</v>
      </c>
    </row>
    <row r="2106" spans="1:3" x14ac:dyDescent="0.25">
      <c r="A2106" s="11" t="s">
        <v>1450</v>
      </c>
      <c r="B2106" s="12" t="s">
        <v>73</v>
      </c>
      <c r="C2106" s="5">
        <v>1.2</v>
      </c>
    </row>
    <row r="2107" spans="1:3" x14ac:dyDescent="0.25">
      <c r="A2107" s="11" t="s">
        <v>1460</v>
      </c>
      <c r="B2107" s="12" t="s">
        <v>73</v>
      </c>
      <c r="C2107" s="5">
        <v>0.8</v>
      </c>
    </row>
    <row r="2108" spans="1:3" x14ac:dyDescent="0.25">
      <c r="A2108" s="11" t="s">
        <v>1473</v>
      </c>
      <c r="B2108" s="12" t="s">
        <v>73</v>
      </c>
      <c r="C2108" s="5">
        <v>2.2000000000000002</v>
      </c>
    </row>
    <row r="2109" spans="1:3" x14ac:dyDescent="0.25">
      <c r="A2109" s="11" t="s">
        <v>1475</v>
      </c>
      <c r="B2109" s="12" t="s">
        <v>73</v>
      </c>
      <c r="C2109" s="5">
        <v>1.4</v>
      </c>
    </row>
    <row r="2110" spans="1:3" x14ac:dyDescent="0.25">
      <c r="A2110" s="11" t="s">
        <v>1481</v>
      </c>
      <c r="B2110" s="12" t="s">
        <v>73</v>
      </c>
      <c r="C2110" s="5">
        <v>1.7</v>
      </c>
    </row>
    <row r="2111" spans="1:3" x14ac:dyDescent="0.25">
      <c r="A2111" s="11" t="s">
        <v>1489</v>
      </c>
      <c r="B2111" s="12" t="s">
        <v>73</v>
      </c>
      <c r="C2111" s="5">
        <v>1.9</v>
      </c>
    </row>
    <row r="2112" spans="1:3" x14ac:dyDescent="0.25">
      <c r="A2112" s="11" t="s">
        <v>1502</v>
      </c>
      <c r="B2112" s="12" t="s">
        <v>73</v>
      </c>
      <c r="C2112" s="5">
        <v>4.8</v>
      </c>
    </row>
    <row r="2113" spans="1:3" x14ac:dyDescent="0.25">
      <c r="A2113" s="11" t="s">
        <v>1515</v>
      </c>
      <c r="B2113" s="12" t="s">
        <v>73</v>
      </c>
      <c r="C2113" s="5">
        <v>0.6</v>
      </c>
    </row>
    <row r="2114" spans="1:3" x14ac:dyDescent="0.25">
      <c r="A2114" s="11" t="s">
        <v>1522</v>
      </c>
      <c r="B2114" s="12" t="s">
        <v>73</v>
      </c>
      <c r="C2114" s="5">
        <v>2.5</v>
      </c>
    </row>
    <row r="2115" spans="1:3" x14ac:dyDescent="0.25">
      <c r="A2115" s="11" t="s">
        <v>1524</v>
      </c>
      <c r="B2115" s="12" t="s">
        <v>73</v>
      </c>
      <c r="C2115" s="5">
        <v>1.3</v>
      </c>
    </row>
    <row r="2116" spans="1:3" x14ac:dyDescent="0.25">
      <c r="A2116" s="11" t="s">
        <v>1528</v>
      </c>
      <c r="B2116" s="12" t="s">
        <v>73</v>
      </c>
      <c r="C2116" s="5">
        <v>1.5</v>
      </c>
    </row>
    <row r="2117" spans="1:3" x14ac:dyDescent="0.25">
      <c r="A2117" s="11" t="s">
        <v>1532</v>
      </c>
      <c r="B2117" s="12" t="s">
        <v>73</v>
      </c>
      <c r="C2117" s="5">
        <v>2.2999999999999998</v>
      </c>
    </row>
    <row r="2118" spans="1:3" x14ac:dyDescent="0.25">
      <c r="A2118" s="11" t="s">
        <v>1533</v>
      </c>
      <c r="B2118" s="12" t="s">
        <v>73</v>
      </c>
      <c r="C2118" s="5">
        <v>0.5</v>
      </c>
    </row>
    <row r="2119" spans="1:3" x14ac:dyDescent="0.25">
      <c r="A2119" s="11" t="s">
        <v>1542</v>
      </c>
      <c r="B2119" s="12" t="s">
        <v>73</v>
      </c>
      <c r="C2119" s="5">
        <v>0.8</v>
      </c>
    </row>
    <row r="2120" spans="1:3" x14ac:dyDescent="0.25">
      <c r="A2120" s="11" t="s">
        <v>1543</v>
      </c>
      <c r="B2120" s="12" t="s">
        <v>73</v>
      </c>
      <c r="C2120" s="5">
        <v>0</v>
      </c>
    </row>
    <row r="2121" spans="1:3" x14ac:dyDescent="0.25">
      <c r="A2121" s="11" t="s">
        <v>1567</v>
      </c>
      <c r="B2121" s="12" t="s">
        <v>73</v>
      </c>
      <c r="C2121" s="5">
        <v>0.8</v>
      </c>
    </row>
    <row r="2122" spans="1:3" x14ac:dyDescent="0.25">
      <c r="A2122" s="11" t="s">
        <v>1570</v>
      </c>
      <c r="B2122" s="12" t="s">
        <v>73</v>
      </c>
      <c r="C2122" s="5">
        <v>1.8</v>
      </c>
    </row>
    <row r="2123" spans="1:3" x14ac:dyDescent="0.25">
      <c r="A2123" s="11" t="s">
        <v>1571</v>
      </c>
      <c r="B2123" s="12" t="s">
        <v>73</v>
      </c>
      <c r="C2123" s="5">
        <v>3.3</v>
      </c>
    </row>
    <row r="2124" spans="1:3" x14ac:dyDescent="0.25">
      <c r="A2124" s="11" t="s">
        <v>207</v>
      </c>
      <c r="B2124" s="12" t="s">
        <v>208</v>
      </c>
      <c r="C2124" s="5">
        <v>-0.1</v>
      </c>
    </row>
    <row r="2125" spans="1:3" x14ac:dyDescent="0.25">
      <c r="A2125" s="11" t="s">
        <v>256</v>
      </c>
      <c r="B2125" s="12" t="s">
        <v>208</v>
      </c>
      <c r="C2125" s="5">
        <v>2</v>
      </c>
    </row>
    <row r="2126" spans="1:3" x14ac:dyDescent="0.25">
      <c r="A2126" s="11" t="s">
        <v>280</v>
      </c>
      <c r="B2126" s="12" t="s">
        <v>208</v>
      </c>
      <c r="C2126" s="5">
        <v>0.2</v>
      </c>
    </row>
    <row r="2127" spans="1:3" x14ac:dyDescent="0.25">
      <c r="A2127" s="11" t="s">
        <v>429</v>
      </c>
      <c r="B2127" s="12" t="s">
        <v>208</v>
      </c>
      <c r="C2127" s="5">
        <v>0.6</v>
      </c>
    </row>
    <row r="2128" spans="1:3" x14ac:dyDescent="0.25">
      <c r="A2128" s="11" t="s">
        <v>467</v>
      </c>
      <c r="B2128" s="12" t="s">
        <v>208</v>
      </c>
      <c r="C2128" s="5">
        <v>0.6</v>
      </c>
    </row>
    <row r="2129" spans="1:3" x14ac:dyDescent="0.25">
      <c r="A2129" s="11" t="s">
        <v>500</v>
      </c>
      <c r="B2129" s="12" t="s">
        <v>208</v>
      </c>
      <c r="C2129" s="5">
        <v>0</v>
      </c>
    </row>
    <row r="2130" spans="1:3" x14ac:dyDescent="0.25">
      <c r="A2130" s="11" t="s">
        <v>713</v>
      </c>
      <c r="B2130" s="12" t="s">
        <v>208</v>
      </c>
      <c r="C2130" s="5">
        <v>-0.3</v>
      </c>
    </row>
    <row r="2131" spans="1:3" x14ac:dyDescent="0.25">
      <c r="A2131" s="11" t="s">
        <v>742</v>
      </c>
      <c r="B2131" s="12" t="s">
        <v>208</v>
      </c>
      <c r="C2131" s="5">
        <v>0</v>
      </c>
    </row>
    <row r="2132" spans="1:3" x14ac:dyDescent="0.25">
      <c r="A2132" s="11" t="s">
        <v>949</v>
      </c>
      <c r="B2132" s="12" t="s">
        <v>208</v>
      </c>
      <c r="C2132" s="5">
        <v>1.5</v>
      </c>
    </row>
    <row r="2133" spans="1:3" x14ac:dyDescent="0.25">
      <c r="A2133" s="11" t="s">
        <v>979</v>
      </c>
      <c r="B2133" s="12" t="s">
        <v>208</v>
      </c>
      <c r="C2133" s="5">
        <v>0.7</v>
      </c>
    </row>
    <row r="2134" spans="1:3" x14ac:dyDescent="0.25">
      <c r="A2134" s="11" t="s">
        <v>1239</v>
      </c>
      <c r="B2134" s="12" t="s">
        <v>208</v>
      </c>
      <c r="C2134" s="5">
        <v>2.9</v>
      </c>
    </row>
    <row r="2135" spans="1:3" x14ac:dyDescent="0.25">
      <c r="A2135" s="11" t="s">
        <v>1248</v>
      </c>
      <c r="B2135" s="12" t="s">
        <v>208</v>
      </c>
      <c r="C2135" s="5">
        <v>0.7</v>
      </c>
    </row>
    <row r="2136" spans="1:3" x14ac:dyDescent="0.25">
      <c r="A2136" s="11" t="s">
        <v>1258</v>
      </c>
      <c r="B2136" s="12" t="s">
        <v>208</v>
      </c>
      <c r="C2136" s="5">
        <v>1</v>
      </c>
    </row>
    <row r="2137" spans="1:3" x14ac:dyDescent="0.25">
      <c r="A2137" s="11" t="s">
        <v>1286</v>
      </c>
      <c r="B2137" s="12" t="s">
        <v>208</v>
      </c>
      <c r="C2137" s="5">
        <v>0.2</v>
      </c>
    </row>
    <row r="2138" spans="1:3" x14ac:dyDescent="0.25">
      <c r="A2138" s="11" t="s">
        <v>1367</v>
      </c>
      <c r="B2138" s="12" t="s">
        <v>208</v>
      </c>
      <c r="C2138" s="5">
        <v>2</v>
      </c>
    </row>
    <row r="2139" spans="1:3" x14ac:dyDescent="0.25">
      <c r="A2139" s="11" t="s">
        <v>1413</v>
      </c>
      <c r="B2139" s="12" t="s">
        <v>208</v>
      </c>
      <c r="C2139" s="5">
        <v>0.5</v>
      </c>
    </row>
    <row r="2140" spans="1:3" x14ac:dyDescent="0.25">
      <c r="A2140" s="11" t="s">
        <v>1435</v>
      </c>
      <c r="B2140" s="12" t="s">
        <v>208</v>
      </c>
      <c r="C2140" s="5">
        <v>0.5</v>
      </c>
    </row>
    <row r="2141" spans="1:3" x14ac:dyDescent="0.25">
      <c r="A2141" s="11" t="s">
        <v>1443</v>
      </c>
      <c r="B2141" s="12" t="s">
        <v>208</v>
      </c>
      <c r="C2141" s="5">
        <v>1.2</v>
      </c>
    </row>
    <row r="2142" spans="1:3" x14ac:dyDescent="0.25">
      <c r="A2142" s="11" t="s">
        <v>1485</v>
      </c>
      <c r="B2142" s="12" t="s">
        <v>208</v>
      </c>
      <c r="C2142" s="5">
        <v>2.4</v>
      </c>
    </row>
    <row r="2143" spans="1:3" x14ac:dyDescent="0.25">
      <c r="A2143" s="11" t="s">
        <v>1489</v>
      </c>
      <c r="B2143" s="12" t="s">
        <v>208</v>
      </c>
      <c r="C2143" s="5">
        <v>-0.2</v>
      </c>
    </row>
    <row r="2144" spans="1:3" x14ac:dyDescent="0.25">
      <c r="A2144" s="11" t="s">
        <v>1503</v>
      </c>
      <c r="B2144" s="12" t="s">
        <v>208</v>
      </c>
      <c r="C2144" s="5">
        <v>1</v>
      </c>
    </row>
    <row r="2145" spans="1:3" x14ac:dyDescent="0.25">
      <c r="A2145" s="11" t="s">
        <v>15</v>
      </c>
      <c r="B2145" s="12" t="s">
        <v>16</v>
      </c>
      <c r="C2145" s="5">
        <v>2</v>
      </c>
    </row>
    <row r="2146" spans="1:3" x14ac:dyDescent="0.25">
      <c r="A2146" s="11" t="s">
        <v>48</v>
      </c>
      <c r="B2146" s="12" t="s">
        <v>16</v>
      </c>
      <c r="C2146" s="5">
        <v>4.2</v>
      </c>
    </row>
    <row r="2147" spans="1:3" x14ac:dyDescent="0.25">
      <c r="A2147" s="11" t="s">
        <v>53</v>
      </c>
      <c r="B2147" s="12" t="s">
        <v>16</v>
      </c>
      <c r="C2147" s="5">
        <v>15.2</v>
      </c>
    </row>
    <row r="2148" spans="1:3" x14ac:dyDescent="0.25">
      <c r="A2148" s="11" t="s">
        <v>59</v>
      </c>
      <c r="B2148" s="12" t="s">
        <v>16</v>
      </c>
      <c r="C2148" s="5">
        <v>0.1</v>
      </c>
    </row>
    <row r="2149" spans="1:3" x14ac:dyDescent="0.25">
      <c r="A2149" s="11" t="s">
        <v>66</v>
      </c>
      <c r="B2149" s="12" t="s">
        <v>16</v>
      </c>
      <c r="C2149" s="5">
        <v>0</v>
      </c>
    </row>
    <row r="2150" spans="1:3" x14ac:dyDescent="0.25">
      <c r="A2150" s="11" t="s">
        <v>67</v>
      </c>
      <c r="B2150" s="12" t="s">
        <v>16</v>
      </c>
      <c r="C2150" s="5">
        <v>0.3</v>
      </c>
    </row>
    <row r="2151" spans="1:3" x14ac:dyDescent="0.25">
      <c r="A2151" s="11" t="s">
        <v>88</v>
      </c>
      <c r="B2151" s="12" t="s">
        <v>16</v>
      </c>
      <c r="C2151" s="5">
        <v>-0.1</v>
      </c>
    </row>
    <row r="2152" spans="1:3" x14ac:dyDescent="0.25">
      <c r="A2152" s="11" t="s">
        <v>95</v>
      </c>
      <c r="B2152" s="12" t="s">
        <v>16</v>
      </c>
      <c r="C2152" s="5">
        <v>9.8000000000000007</v>
      </c>
    </row>
    <row r="2153" spans="1:3" x14ac:dyDescent="0.25">
      <c r="A2153" s="11" t="s">
        <v>114</v>
      </c>
      <c r="B2153" s="12" t="s">
        <v>16</v>
      </c>
      <c r="C2153" s="5">
        <v>0.3</v>
      </c>
    </row>
    <row r="2154" spans="1:3" x14ac:dyDescent="0.25">
      <c r="A2154" s="11" t="s">
        <v>157</v>
      </c>
      <c r="B2154" s="12" t="s">
        <v>16</v>
      </c>
      <c r="C2154" s="5">
        <v>0.3</v>
      </c>
    </row>
    <row r="2155" spans="1:3" x14ac:dyDescent="0.25">
      <c r="A2155" s="11" t="s">
        <v>201</v>
      </c>
      <c r="B2155" s="12" t="s">
        <v>16</v>
      </c>
      <c r="C2155" s="5">
        <v>0</v>
      </c>
    </row>
    <row r="2156" spans="1:3" x14ac:dyDescent="0.25">
      <c r="A2156" s="11" t="s">
        <v>222</v>
      </c>
      <c r="B2156" s="12" t="s">
        <v>16</v>
      </c>
      <c r="C2156" s="5">
        <v>-0.1</v>
      </c>
    </row>
    <row r="2157" spans="1:3" x14ac:dyDescent="0.25">
      <c r="A2157" s="11" t="s">
        <v>233</v>
      </c>
      <c r="B2157" s="12" t="s">
        <v>16</v>
      </c>
      <c r="C2157" s="5">
        <v>1</v>
      </c>
    </row>
    <row r="2158" spans="1:3" x14ac:dyDescent="0.25">
      <c r="A2158" s="11" t="s">
        <v>235</v>
      </c>
      <c r="B2158" s="12" t="s">
        <v>16</v>
      </c>
      <c r="C2158" s="5">
        <v>0.3</v>
      </c>
    </row>
    <row r="2159" spans="1:3" x14ac:dyDescent="0.25">
      <c r="A2159" s="11" t="s">
        <v>236</v>
      </c>
      <c r="B2159" s="12" t="s">
        <v>16</v>
      </c>
      <c r="C2159" s="5">
        <v>0.3</v>
      </c>
    </row>
    <row r="2160" spans="1:3" x14ac:dyDescent="0.25">
      <c r="A2160" s="11" t="s">
        <v>273</v>
      </c>
      <c r="B2160" s="12" t="s">
        <v>16</v>
      </c>
      <c r="C2160" s="5">
        <v>0.9</v>
      </c>
    </row>
    <row r="2161" spans="1:3" x14ac:dyDescent="0.25">
      <c r="A2161" s="11" t="s">
        <v>282</v>
      </c>
      <c r="B2161" s="12" t="s">
        <v>16</v>
      </c>
      <c r="C2161" s="5">
        <v>0.4</v>
      </c>
    </row>
    <row r="2162" spans="1:3" x14ac:dyDescent="0.25">
      <c r="A2162" s="11" t="s">
        <v>283</v>
      </c>
      <c r="B2162" s="12" t="s">
        <v>16</v>
      </c>
      <c r="C2162" s="5">
        <v>0.4</v>
      </c>
    </row>
    <row r="2163" spans="1:3" x14ac:dyDescent="0.25">
      <c r="A2163" s="11" t="s">
        <v>308</v>
      </c>
      <c r="B2163" s="12" t="s">
        <v>16</v>
      </c>
      <c r="C2163" s="5">
        <v>0.1</v>
      </c>
    </row>
    <row r="2164" spans="1:3" x14ac:dyDescent="0.25">
      <c r="A2164" s="11" t="s">
        <v>309</v>
      </c>
      <c r="B2164" s="12" t="s">
        <v>16</v>
      </c>
      <c r="C2164" s="5">
        <v>9.5</v>
      </c>
    </row>
    <row r="2165" spans="1:3" x14ac:dyDescent="0.25">
      <c r="A2165" s="11" t="s">
        <v>322</v>
      </c>
      <c r="B2165" s="12" t="s">
        <v>16</v>
      </c>
      <c r="C2165" s="5">
        <v>1.6</v>
      </c>
    </row>
    <row r="2166" spans="1:3" x14ac:dyDescent="0.25">
      <c r="A2166" s="11" t="s">
        <v>325</v>
      </c>
      <c r="B2166" s="12" t="s">
        <v>16</v>
      </c>
      <c r="C2166" s="5">
        <v>2.1</v>
      </c>
    </row>
    <row r="2167" spans="1:3" x14ac:dyDescent="0.25">
      <c r="A2167" s="11" t="s">
        <v>346</v>
      </c>
      <c r="B2167" s="12" t="s">
        <v>16</v>
      </c>
      <c r="C2167" s="5">
        <v>0.4</v>
      </c>
    </row>
    <row r="2168" spans="1:3" x14ac:dyDescent="0.25">
      <c r="A2168" s="11" t="s">
        <v>369</v>
      </c>
      <c r="B2168" s="12" t="s">
        <v>16</v>
      </c>
      <c r="C2168" s="5">
        <v>2.9</v>
      </c>
    </row>
    <row r="2169" spans="1:3" x14ac:dyDescent="0.25">
      <c r="A2169" s="11" t="s">
        <v>410</v>
      </c>
      <c r="B2169" s="12" t="s">
        <v>16</v>
      </c>
      <c r="C2169" s="5">
        <v>1.4</v>
      </c>
    </row>
    <row r="2170" spans="1:3" x14ac:dyDescent="0.25">
      <c r="A2170" s="11" t="s">
        <v>421</v>
      </c>
      <c r="B2170" s="12" t="s">
        <v>16</v>
      </c>
      <c r="C2170" s="5">
        <v>1.1000000000000001</v>
      </c>
    </row>
    <row r="2171" spans="1:3" x14ac:dyDescent="0.25">
      <c r="A2171" s="11" t="s">
        <v>450</v>
      </c>
      <c r="B2171" s="12" t="s">
        <v>16</v>
      </c>
      <c r="C2171" s="5">
        <v>0.1</v>
      </c>
    </row>
    <row r="2172" spans="1:3" x14ac:dyDescent="0.25">
      <c r="A2172" s="11" t="s">
        <v>455</v>
      </c>
      <c r="B2172" s="12" t="s">
        <v>16</v>
      </c>
      <c r="C2172" s="5">
        <v>1</v>
      </c>
    </row>
    <row r="2173" spans="1:3" x14ac:dyDescent="0.25">
      <c r="A2173" s="11" t="s">
        <v>505</v>
      </c>
      <c r="B2173" s="12" t="s">
        <v>16</v>
      </c>
      <c r="C2173" s="5">
        <v>0.5</v>
      </c>
    </row>
    <row r="2174" spans="1:3" x14ac:dyDescent="0.25">
      <c r="A2174" s="11" t="s">
        <v>511</v>
      </c>
      <c r="B2174" s="12" t="s">
        <v>16</v>
      </c>
      <c r="C2174" s="5">
        <v>11</v>
      </c>
    </row>
    <row r="2175" spans="1:3" x14ac:dyDescent="0.25">
      <c r="A2175" s="11" t="s">
        <v>512</v>
      </c>
      <c r="B2175" s="12" t="s">
        <v>16</v>
      </c>
      <c r="C2175" s="5">
        <v>9.4</v>
      </c>
    </row>
    <row r="2176" spans="1:3" x14ac:dyDescent="0.25">
      <c r="A2176" s="11" t="s">
        <v>515</v>
      </c>
      <c r="B2176" s="12" t="s">
        <v>16</v>
      </c>
      <c r="C2176" s="5">
        <v>5.8</v>
      </c>
    </row>
    <row r="2177" spans="1:3" x14ac:dyDescent="0.25">
      <c r="A2177" s="11" t="s">
        <v>520</v>
      </c>
      <c r="B2177" s="12" t="s">
        <v>16</v>
      </c>
      <c r="C2177" s="5">
        <v>0.6</v>
      </c>
    </row>
    <row r="2178" spans="1:3" x14ac:dyDescent="0.25">
      <c r="A2178" s="11" t="s">
        <v>530</v>
      </c>
      <c r="B2178" s="12" t="s">
        <v>16</v>
      </c>
      <c r="C2178" s="5">
        <v>-0.1</v>
      </c>
    </row>
    <row r="2179" spans="1:3" x14ac:dyDescent="0.25">
      <c r="A2179" s="11" t="s">
        <v>531</v>
      </c>
      <c r="B2179" s="12" t="s">
        <v>16</v>
      </c>
      <c r="C2179" s="5">
        <v>0</v>
      </c>
    </row>
    <row r="2180" spans="1:3" x14ac:dyDescent="0.25">
      <c r="A2180" s="11" t="s">
        <v>538</v>
      </c>
      <c r="B2180" s="12" t="s">
        <v>16</v>
      </c>
      <c r="C2180" s="5">
        <v>-0.1</v>
      </c>
    </row>
    <row r="2181" spans="1:3" x14ac:dyDescent="0.25">
      <c r="A2181" s="11" t="s">
        <v>540</v>
      </c>
      <c r="B2181" s="12" t="s">
        <v>16</v>
      </c>
      <c r="C2181" s="5">
        <v>1</v>
      </c>
    </row>
    <row r="2182" spans="1:3" x14ac:dyDescent="0.25">
      <c r="A2182" s="11" t="s">
        <v>541</v>
      </c>
      <c r="B2182" s="12" t="s">
        <v>16</v>
      </c>
      <c r="C2182" s="5">
        <v>3</v>
      </c>
    </row>
    <row r="2183" spans="1:3" x14ac:dyDescent="0.25">
      <c r="A2183" s="11" t="s">
        <v>572</v>
      </c>
      <c r="B2183" s="12" t="s">
        <v>16</v>
      </c>
      <c r="C2183" s="5">
        <v>0.5</v>
      </c>
    </row>
    <row r="2184" spans="1:3" x14ac:dyDescent="0.25">
      <c r="A2184" s="11" t="s">
        <v>579</v>
      </c>
      <c r="B2184" s="12" t="s">
        <v>16</v>
      </c>
      <c r="C2184" s="5">
        <v>0.2</v>
      </c>
    </row>
    <row r="2185" spans="1:3" x14ac:dyDescent="0.25">
      <c r="A2185" s="11" t="s">
        <v>583</v>
      </c>
      <c r="B2185" s="12" t="s">
        <v>16</v>
      </c>
      <c r="C2185" s="5">
        <v>-0.1</v>
      </c>
    </row>
    <row r="2186" spans="1:3" x14ac:dyDescent="0.25">
      <c r="A2186" s="11" t="s">
        <v>602</v>
      </c>
      <c r="B2186" s="12" t="s">
        <v>16</v>
      </c>
      <c r="C2186" s="5">
        <v>0</v>
      </c>
    </row>
    <row r="2187" spans="1:3" x14ac:dyDescent="0.25">
      <c r="A2187" s="11" t="s">
        <v>606</v>
      </c>
      <c r="B2187" s="12" t="s">
        <v>16</v>
      </c>
      <c r="C2187" s="5">
        <v>2.8</v>
      </c>
    </row>
    <row r="2188" spans="1:3" x14ac:dyDescent="0.25">
      <c r="A2188" s="11" t="s">
        <v>607</v>
      </c>
      <c r="B2188" s="12" t="s">
        <v>16</v>
      </c>
      <c r="C2188" s="5">
        <v>0.5</v>
      </c>
    </row>
    <row r="2189" spans="1:3" x14ac:dyDescent="0.25">
      <c r="A2189" s="11" t="s">
        <v>624</v>
      </c>
      <c r="B2189" s="12" t="s">
        <v>16</v>
      </c>
      <c r="C2189" s="5">
        <v>-0.1</v>
      </c>
    </row>
    <row r="2190" spans="1:3" x14ac:dyDescent="0.25">
      <c r="A2190" s="11" t="s">
        <v>630</v>
      </c>
      <c r="B2190" s="12" t="s">
        <v>16</v>
      </c>
      <c r="C2190" s="5">
        <v>1.9</v>
      </c>
    </row>
    <row r="2191" spans="1:3" x14ac:dyDescent="0.25">
      <c r="A2191" s="11" t="s">
        <v>633</v>
      </c>
      <c r="B2191" s="12" t="s">
        <v>16</v>
      </c>
      <c r="C2191" s="5">
        <v>0.8</v>
      </c>
    </row>
    <row r="2192" spans="1:3" x14ac:dyDescent="0.25">
      <c r="A2192" s="11" t="s">
        <v>644</v>
      </c>
      <c r="B2192" s="12" t="s">
        <v>16</v>
      </c>
      <c r="C2192" s="5">
        <v>9.8000000000000007</v>
      </c>
    </row>
    <row r="2193" spans="1:3" x14ac:dyDescent="0.25">
      <c r="A2193" s="11" t="s">
        <v>660</v>
      </c>
      <c r="B2193" s="12" t="s">
        <v>16</v>
      </c>
      <c r="C2193" s="5">
        <v>5.4</v>
      </c>
    </row>
    <row r="2194" spans="1:3" x14ac:dyDescent="0.25">
      <c r="A2194" s="11" t="s">
        <v>661</v>
      </c>
      <c r="B2194" s="12" t="s">
        <v>16</v>
      </c>
      <c r="C2194" s="5">
        <v>0.2</v>
      </c>
    </row>
    <row r="2195" spans="1:3" x14ac:dyDescent="0.25">
      <c r="A2195" s="11" t="s">
        <v>681</v>
      </c>
      <c r="B2195" s="12" t="s">
        <v>16</v>
      </c>
      <c r="C2195" s="5">
        <v>2.1</v>
      </c>
    </row>
    <row r="2196" spans="1:3" x14ac:dyDescent="0.25">
      <c r="A2196" s="11" t="s">
        <v>718</v>
      </c>
      <c r="B2196" s="12" t="s">
        <v>16</v>
      </c>
      <c r="C2196" s="5">
        <v>0.9</v>
      </c>
    </row>
    <row r="2197" spans="1:3" x14ac:dyDescent="0.25">
      <c r="A2197" s="11" t="s">
        <v>724</v>
      </c>
      <c r="B2197" s="12" t="s">
        <v>16</v>
      </c>
      <c r="C2197" s="5">
        <v>1.5</v>
      </c>
    </row>
    <row r="2198" spans="1:3" x14ac:dyDescent="0.25">
      <c r="A2198" s="11" t="s">
        <v>771</v>
      </c>
      <c r="B2198" s="12" t="s">
        <v>16</v>
      </c>
      <c r="C2198" s="5">
        <v>-0.1</v>
      </c>
    </row>
    <row r="2199" spans="1:3" x14ac:dyDescent="0.25">
      <c r="A2199" s="11" t="s">
        <v>772</v>
      </c>
      <c r="B2199" s="12" t="s">
        <v>16</v>
      </c>
      <c r="C2199" s="5">
        <v>0.5</v>
      </c>
    </row>
    <row r="2200" spans="1:3" x14ac:dyDescent="0.25">
      <c r="A2200" s="11" t="s">
        <v>802</v>
      </c>
      <c r="B2200" s="12" t="s">
        <v>16</v>
      </c>
      <c r="C2200" s="5">
        <v>1.6</v>
      </c>
    </row>
    <row r="2201" spans="1:3" x14ac:dyDescent="0.25">
      <c r="A2201" s="11" t="s">
        <v>828</v>
      </c>
      <c r="B2201" s="12" t="s">
        <v>16</v>
      </c>
      <c r="C2201" s="5">
        <v>-0.4</v>
      </c>
    </row>
    <row r="2202" spans="1:3" x14ac:dyDescent="0.25">
      <c r="A2202" s="11" t="s">
        <v>860</v>
      </c>
      <c r="B2202" s="12" t="s">
        <v>16</v>
      </c>
      <c r="C2202" s="5">
        <v>6.5</v>
      </c>
    </row>
    <row r="2203" spans="1:3" x14ac:dyDescent="0.25">
      <c r="A2203" s="11" t="s">
        <v>861</v>
      </c>
      <c r="B2203" s="12" t="s">
        <v>16</v>
      </c>
      <c r="C2203" s="5">
        <v>0.2</v>
      </c>
    </row>
    <row r="2204" spans="1:3" x14ac:dyDescent="0.25">
      <c r="A2204" s="11" t="s">
        <v>868</v>
      </c>
      <c r="B2204" s="12" t="s">
        <v>16</v>
      </c>
      <c r="C2204" s="5">
        <v>0.7</v>
      </c>
    </row>
    <row r="2205" spans="1:3" x14ac:dyDescent="0.25">
      <c r="A2205" s="11" t="s">
        <v>871</v>
      </c>
      <c r="B2205" s="12" t="s">
        <v>16</v>
      </c>
      <c r="C2205" s="5">
        <v>4.5</v>
      </c>
    </row>
    <row r="2206" spans="1:3" x14ac:dyDescent="0.25">
      <c r="A2206" s="11" t="s">
        <v>878</v>
      </c>
      <c r="B2206" s="12" t="s">
        <v>16</v>
      </c>
      <c r="C2206" s="5">
        <v>0.6</v>
      </c>
    </row>
    <row r="2207" spans="1:3" x14ac:dyDescent="0.25">
      <c r="A2207" s="11" t="s">
        <v>884</v>
      </c>
      <c r="B2207" s="12" t="s">
        <v>16</v>
      </c>
      <c r="C2207" s="5">
        <v>6.8</v>
      </c>
    </row>
    <row r="2208" spans="1:3" x14ac:dyDescent="0.25">
      <c r="A2208" s="11" t="s">
        <v>885</v>
      </c>
      <c r="B2208" s="12" t="s">
        <v>16</v>
      </c>
      <c r="C2208" s="5">
        <v>9.8000000000000007</v>
      </c>
    </row>
    <row r="2209" spans="1:3" x14ac:dyDescent="0.25">
      <c r="A2209" s="11" t="s">
        <v>900</v>
      </c>
      <c r="B2209" s="12" t="s">
        <v>16</v>
      </c>
      <c r="C2209" s="5">
        <v>0.4</v>
      </c>
    </row>
    <row r="2210" spans="1:3" x14ac:dyDescent="0.25">
      <c r="A2210" s="11" t="s">
        <v>929</v>
      </c>
      <c r="B2210" s="12" t="s">
        <v>16</v>
      </c>
      <c r="C2210" s="5">
        <v>0.5</v>
      </c>
    </row>
    <row r="2211" spans="1:3" x14ac:dyDescent="0.25">
      <c r="A2211" s="11" t="s">
        <v>945</v>
      </c>
      <c r="B2211" s="12" t="s">
        <v>16</v>
      </c>
      <c r="C2211" s="5">
        <v>0</v>
      </c>
    </row>
    <row r="2212" spans="1:3" x14ac:dyDescent="0.25">
      <c r="A2212" s="11" t="s">
        <v>974</v>
      </c>
      <c r="B2212" s="12" t="s">
        <v>16</v>
      </c>
      <c r="C2212" s="5">
        <v>6.9</v>
      </c>
    </row>
    <row r="2213" spans="1:3" x14ac:dyDescent="0.25">
      <c r="A2213" s="11" t="s">
        <v>1004</v>
      </c>
      <c r="B2213" s="12" t="s">
        <v>16</v>
      </c>
      <c r="C2213" s="5">
        <v>1.2</v>
      </c>
    </row>
    <row r="2214" spans="1:3" x14ac:dyDescent="0.25">
      <c r="A2214" s="11" t="s">
        <v>1012</v>
      </c>
      <c r="B2214" s="12" t="s">
        <v>16</v>
      </c>
      <c r="C2214" s="5">
        <v>0.7</v>
      </c>
    </row>
    <row r="2215" spans="1:3" x14ac:dyDescent="0.25">
      <c r="A2215" s="11" t="s">
        <v>1019</v>
      </c>
      <c r="B2215" s="12" t="s">
        <v>16</v>
      </c>
      <c r="C2215" s="5">
        <v>2.7</v>
      </c>
    </row>
    <row r="2216" spans="1:3" x14ac:dyDescent="0.25">
      <c r="A2216" s="11" t="s">
        <v>1029</v>
      </c>
      <c r="B2216" s="12" t="s">
        <v>16</v>
      </c>
      <c r="C2216" s="5">
        <v>2.7</v>
      </c>
    </row>
    <row r="2217" spans="1:3" x14ac:dyDescent="0.25">
      <c r="A2217" s="11" t="s">
        <v>1031</v>
      </c>
      <c r="B2217" s="12" t="s">
        <v>16</v>
      </c>
      <c r="C2217" s="5">
        <v>1.7</v>
      </c>
    </row>
    <row r="2218" spans="1:3" x14ac:dyDescent="0.25">
      <c r="A2218" s="11" t="s">
        <v>1032</v>
      </c>
      <c r="B2218" s="12" t="s">
        <v>16</v>
      </c>
      <c r="C2218" s="5">
        <v>0.8</v>
      </c>
    </row>
    <row r="2219" spans="1:3" x14ac:dyDescent="0.25">
      <c r="A2219" s="11" t="s">
        <v>1033</v>
      </c>
      <c r="B2219" s="12" t="s">
        <v>16</v>
      </c>
      <c r="C2219" s="5">
        <v>1</v>
      </c>
    </row>
    <row r="2220" spans="1:3" x14ac:dyDescent="0.25">
      <c r="A2220" s="11" t="s">
        <v>1064</v>
      </c>
      <c r="B2220" s="12" t="s">
        <v>16</v>
      </c>
      <c r="C2220" s="5">
        <v>1.4</v>
      </c>
    </row>
    <row r="2221" spans="1:3" x14ac:dyDescent="0.25">
      <c r="A2221" s="11" t="s">
        <v>1086</v>
      </c>
      <c r="B2221" s="12" t="s">
        <v>16</v>
      </c>
      <c r="C2221" s="5">
        <v>0</v>
      </c>
    </row>
    <row r="2222" spans="1:3" x14ac:dyDescent="0.25">
      <c r="A2222" s="11" t="s">
        <v>1097</v>
      </c>
      <c r="B2222" s="12" t="s">
        <v>16</v>
      </c>
      <c r="C2222" s="5">
        <v>0.1</v>
      </c>
    </row>
    <row r="2223" spans="1:3" x14ac:dyDescent="0.25">
      <c r="A2223" s="11" t="s">
        <v>1115</v>
      </c>
      <c r="B2223" s="12" t="s">
        <v>16</v>
      </c>
      <c r="C2223" s="5">
        <v>2.5</v>
      </c>
    </row>
    <row r="2224" spans="1:3" x14ac:dyDescent="0.25">
      <c r="A2224" s="11" t="s">
        <v>1133</v>
      </c>
      <c r="B2224" s="12" t="s">
        <v>16</v>
      </c>
      <c r="C2224" s="5">
        <v>0.1</v>
      </c>
    </row>
    <row r="2225" spans="1:3" x14ac:dyDescent="0.25">
      <c r="A2225" s="11" t="s">
        <v>1144</v>
      </c>
      <c r="B2225" s="12" t="s">
        <v>16</v>
      </c>
      <c r="C2225" s="5">
        <v>-0.1</v>
      </c>
    </row>
    <row r="2226" spans="1:3" x14ac:dyDescent="0.25">
      <c r="A2226" s="11" t="s">
        <v>1147</v>
      </c>
      <c r="B2226" s="12" t="s">
        <v>16</v>
      </c>
      <c r="C2226" s="5">
        <v>1</v>
      </c>
    </row>
    <row r="2227" spans="1:3" x14ac:dyDescent="0.25">
      <c r="A2227" s="11" t="s">
        <v>1154</v>
      </c>
      <c r="B2227" s="12" t="s">
        <v>16</v>
      </c>
      <c r="C2227" s="5">
        <v>0.4</v>
      </c>
    </row>
    <row r="2228" spans="1:3" x14ac:dyDescent="0.25">
      <c r="A2228" s="11" t="s">
        <v>1160</v>
      </c>
      <c r="B2228" s="12" t="s">
        <v>16</v>
      </c>
      <c r="C2228" s="5">
        <v>1</v>
      </c>
    </row>
    <row r="2229" spans="1:3" x14ac:dyDescent="0.25">
      <c r="A2229" s="11" t="s">
        <v>1161</v>
      </c>
      <c r="B2229" s="12" t="s">
        <v>16</v>
      </c>
      <c r="C2229" s="5">
        <v>1.4</v>
      </c>
    </row>
    <row r="2230" spans="1:3" x14ac:dyDescent="0.25">
      <c r="A2230" s="11" t="s">
        <v>1163</v>
      </c>
      <c r="B2230" s="12" t="s">
        <v>16</v>
      </c>
      <c r="C2230" s="5">
        <v>5.2</v>
      </c>
    </row>
    <row r="2231" spans="1:3" x14ac:dyDescent="0.25">
      <c r="A2231" s="11" t="s">
        <v>1167</v>
      </c>
      <c r="B2231" s="12" t="s">
        <v>16</v>
      </c>
      <c r="C2231" s="5">
        <v>0</v>
      </c>
    </row>
    <row r="2232" spans="1:3" x14ac:dyDescent="0.25">
      <c r="A2232" s="11" t="s">
        <v>1174</v>
      </c>
      <c r="B2232" s="12" t="s">
        <v>16</v>
      </c>
      <c r="C2232" s="5">
        <v>2.1</v>
      </c>
    </row>
    <row r="2233" spans="1:3" x14ac:dyDescent="0.25">
      <c r="A2233" s="11" t="s">
        <v>1196</v>
      </c>
      <c r="B2233" s="12" t="s">
        <v>16</v>
      </c>
      <c r="C2233" s="5">
        <v>2.9</v>
      </c>
    </row>
    <row r="2234" spans="1:3" x14ac:dyDescent="0.25">
      <c r="A2234" s="11" t="s">
        <v>1204</v>
      </c>
      <c r="B2234" s="12" t="s">
        <v>16</v>
      </c>
      <c r="C2234" s="5">
        <v>5.2</v>
      </c>
    </row>
    <row r="2235" spans="1:3" x14ac:dyDescent="0.25">
      <c r="A2235" s="11" t="s">
        <v>1205</v>
      </c>
      <c r="B2235" s="12" t="s">
        <v>16</v>
      </c>
      <c r="C2235" s="5">
        <v>2</v>
      </c>
    </row>
    <row r="2236" spans="1:3" x14ac:dyDescent="0.25">
      <c r="A2236" s="11" t="s">
        <v>1211</v>
      </c>
      <c r="B2236" s="12" t="s">
        <v>16</v>
      </c>
      <c r="C2236" s="5">
        <v>1.2</v>
      </c>
    </row>
    <row r="2237" spans="1:3" x14ac:dyDescent="0.25">
      <c r="A2237" s="11" t="s">
        <v>1214</v>
      </c>
      <c r="B2237" s="12" t="s">
        <v>16</v>
      </c>
      <c r="C2237" s="5">
        <v>1.6</v>
      </c>
    </row>
    <row r="2238" spans="1:3" x14ac:dyDescent="0.25">
      <c r="A2238" s="11" t="s">
        <v>1228</v>
      </c>
      <c r="B2238" s="12" t="s">
        <v>16</v>
      </c>
      <c r="C2238" s="5">
        <v>0.4</v>
      </c>
    </row>
    <row r="2239" spans="1:3" x14ac:dyDescent="0.25">
      <c r="A2239" s="11" t="s">
        <v>1236</v>
      </c>
      <c r="B2239" s="12" t="s">
        <v>16</v>
      </c>
      <c r="C2239" s="5">
        <v>1.9</v>
      </c>
    </row>
    <row r="2240" spans="1:3" x14ac:dyDescent="0.25">
      <c r="A2240" s="11" t="s">
        <v>1276</v>
      </c>
      <c r="B2240" s="12" t="s">
        <v>16</v>
      </c>
      <c r="C2240" s="5">
        <v>0.3</v>
      </c>
    </row>
    <row r="2241" spans="1:3" x14ac:dyDescent="0.25">
      <c r="A2241" s="11" t="s">
        <v>1294</v>
      </c>
      <c r="B2241" s="12" t="s">
        <v>16</v>
      </c>
      <c r="C2241" s="5">
        <v>1</v>
      </c>
    </row>
    <row r="2242" spans="1:3" x14ac:dyDescent="0.25">
      <c r="A2242" s="11" t="s">
        <v>1308</v>
      </c>
      <c r="B2242" s="12" t="s">
        <v>16</v>
      </c>
      <c r="C2242" s="5">
        <v>0.6</v>
      </c>
    </row>
    <row r="2243" spans="1:3" x14ac:dyDescent="0.25">
      <c r="A2243" s="11" t="s">
        <v>1315</v>
      </c>
      <c r="B2243" s="12" t="s">
        <v>16</v>
      </c>
      <c r="C2243" s="5">
        <v>0.3</v>
      </c>
    </row>
    <row r="2244" spans="1:3" x14ac:dyDescent="0.25">
      <c r="A2244" s="11" t="s">
        <v>1320</v>
      </c>
      <c r="B2244" s="12" t="s">
        <v>16</v>
      </c>
      <c r="C2244" s="5">
        <v>1.4</v>
      </c>
    </row>
    <row r="2245" spans="1:3" x14ac:dyDescent="0.25">
      <c r="A2245" s="11" t="s">
        <v>1342</v>
      </c>
      <c r="B2245" s="12" t="s">
        <v>16</v>
      </c>
      <c r="C2245" s="5">
        <v>2</v>
      </c>
    </row>
    <row r="2246" spans="1:3" x14ac:dyDescent="0.25">
      <c r="A2246" s="11" t="s">
        <v>1348</v>
      </c>
      <c r="B2246" s="12" t="s">
        <v>16</v>
      </c>
      <c r="C2246" s="5">
        <v>1.4</v>
      </c>
    </row>
    <row r="2247" spans="1:3" x14ac:dyDescent="0.25">
      <c r="A2247" s="11" t="s">
        <v>1363</v>
      </c>
      <c r="B2247" s="12" t="s">
        <v>16</v>
      </c>
      <c r="C2247" s="5">
        <v>1</v>
      </c>
    </row>
    <row r="2248" spans="1:3" x14ac:dyDescent="0.25">
      <c r="A2248" s="11" t="s">
        <v>1373</v>
      </c>
      <c r="B2248" s="12" t="s">
        <v>16</v>
      </c>
      <c r="C2248" s="5">
        <v>0.4</v>
      </c>
    </row>
    <row r="2249" spans="1:3" x14ac:dyDescent="0.25">
      <c r="A2249" s="11" t="s">
        <v>1391</v>
      </c>
      <c r="B2249" s="12" t="s">
        <v>16</v>
      </c>
      <c r="C2249" s="5">
        <v>0</v>
      </c>
    </row>
    <row r="2250" spans="1:3" x14ac:dyDescent="0.25">
      <c r="A2250" s="11" t="s">
        <v>1464</v>
      </c>
      <c r="B2250" s="12" t="s">
        <v>16</v>
      </c>
      <c r="C2250" s="5">
        <v>2.4</v>
      </c>
    </row>
    <row r="2251" spans="1:3" x14ac:dyDescent="0.25">
      <c r="A2251" s="11" t="s">
        <v>1483</v>
      </c>
      <c r="B2251" s="12" t="s">
        <v>16</v>
      </c>
      <c r="C2251" s="5">
        <v>0.1</v>
      </c>
    </row>
    <row r="2252" spans="1:3" x14ac:dyDescent="0.25">
      <c r="A2252" s="11" t="s">
        <v>1489</v>
      </c>
      <c r="B2252" s="12" t="s">
        <v>16</v>
      </c>
      <c r="C2252" s="5">
        <v>0.1</v>
      </c>
    </row>
    <row r="2253" spans="1:3" x14ac:dyDescent="0.25">
      <c r="A2253" s="11" t="s">
        <v>1500</v>
      </c>
      <c r="B2253" s="12" t="s">
        <v>16</v>
      </c>
      <c r="C2253" s="5">
        <v>1.9</v>
      </c>
    </row>
    <row r="2254" spans="1:3" x14ac:dyDescent="0.25">
      <c r="A2254" s="11" t="s">
        <v>1512</v>
      </c>
      <c r="B2254" s="12" t="s">
        <v>16</v>
      </c>
      <c r="C2254" s="5">
        <v>-0.2</v>
      </c>
    </row>
    <row r="2255" spans="1:3" x14ac:dyDescent="0.25">
      <c r="A2255" s="11" t="s">
        <v>1530</v>
      </c>
      <c r="B2255" s="12" t="s">
        <v>16</v>
      </c>
      <c r="C2255" s="5">
        <v>9.3000000000000007</v>
      </c>
    </row>
    <row r="2256" spans="1:3" x14ac:dyDescent="0.25">
      <c r="A2256" s="11" t="s">
        <v>1534</v>
      </c>
      <c r="B2256" s="12" t="s">
        <v>16</v>
      </c>
      <c r="C2256" s="5">
        <v>5.5</v>
      </c>
    </row>
    <row r="2257" spans="1:3" x14ac:dyDescent="0.25">
      <c r="A2257" s="11" t="s">
        <v>1542</v>
      </c>
      <c r="B2257" s="12" t="s">
        <v>16</v>
      </c>
      <c r="C2257" s="5">
        <v>0.2</v>
      </c>
    </row>
    <row r="2258" spans="1:3" x14ac:dyDescent="0.25">
      <c r="A2258" s="11" t="s">
        <v>1553</v>
      </c>
      <c r="B2258" s="12" t="s">
        <v>16</v>
      </c>
      <c r="C2258" s="5">
        <v>0.1</v>
      </c>
    </row>
    <row r="2259" spans="1:3" x14ac:dyDescent="0.25">
      <c r="A2259" s="11" t="s">
        <v>1566</v>
      </c>
      <c r="B2259" s="12" t="s">
        <v>16</v>
      </c>
      <c r="C2259" s="5">
        <v>2.2999999999999998</v>
      </c>
    </row>
    <row r="2260" spans="1:3" x14ac:dyDescent="0.25">
      <c r="A2260" s="11" t="s">
        <v>33</v>
      </c>
      <c r="B2260" s="12" t="s">
        <v>34</v>
      </c>
      <c r="C2260" s="5">
        <v>1.8</v>
      </c>
    </row>
    <row r="2261" spans="1:3" x14ac:dyDescent="0.25">
      <c r="A2261" s="11" t="s">
        <v>165</v>
      </c>
      <c r="B2261" s="12" t="s">
        <v>34</v>
      </c>
      <c r="C2261" s="5">
        <v>0.4</v>
      </c>
    </row>
    <row r="2262" spans="1:3" x14ac:dyDescent="0.25">
      <c r="A2262" s="11" t="s">
        <v>262</v>
      </c>
      <c r="B2262" s="12" t="s">
        <v>34</v>
      </c>
      <c r="C2262" s="5">
        <v>0.1</v>
      </c>
    </row>
    <row r="2263" spans="1:3" x14ac:dyDescent="0.25">
      <c r="A2263" s="11" t="s">
        <v>331</v>
      </c>
      <c r="B2263" s="12" t="s">
        <v>34</v>
      </c>
      <c r="C2263" s="5">
        <v>4.2</v>
      </c>
    </row>
    <row r="2264" spans="1:3" x14ac:dyDescent="0.25">
      <c r="A2264" s="11" t="s">
        <v>538</v>
      </c>
      <c r="B2264" s="12" t="s">
        <v>34</v>
      </c>
      <c r="C2264" s="5">
        <v>1</v>
      </c>
    </row>
    <row r="2265" spans="1:3" x14ac:dyDescent="0.25">
      <c r="A2265" s="11" t="s">
        <v>800</v>
      </c>
      <c r="B2265" s="12" t="s">
        <v>34</v>
      </c>
      <c r="C2265" s="5">
        <v>0.5</v>
      </c>
    </row>
    <row r="2266" spans="1:3" x14ac:dyDescent="0.25">
      <c r="A2266" s="11" t="s">
        <v>1064</v>
      </c>
      <c r="B2266" s="12" t="s">
        <v>34</v>
      </c>
      <c r="C2266" s="5">
        <v>0.6</v>
      </c>
    </row>
    <row r="2267" spans="1:3" x14ac:dyDescent="0.25">
      <c r="A2267" s="11" t="s">
        <v>1067</v>
      </c>
      <c r="B2267" s="12" t="s">
        <v>34</v>
      </c>
      <c r="C2267" s="5">
        <v>0.2</v>
      </c>
    </row>
    <row r="2268" spans="1:3" x14ac:dyDescent="0.25">
      <c r="A2268" s="11" t="s">
        <v>1230</v>
      </c>
      <c r="B2268" s="12" t="s">
        <v>34</v>
      </c>
      <c r="C2268" s="5">
        <v>0.4</v>
      </c>
    </row>
    <row r="2269" spans="1:3" x14ac:dyDescent="0.25">
      <c r="A2269" s="11" t="s">
        <v>1489</v>
      </c>
      <c r="B2269" s="12" t="s">
        <v>34</v>
      </c>
      <c r="C2269" s="5">
        <v>0.2</v>
      </c>
    </row>
    <row r="2270" spans="1:3" x14ac:dyDescent="0.25">
      <c r="A2270" s="11" t="s">
        <v>1535</v>
      </c>
      <c r="B2270" s="12" t="s">
        <v>34</v>
      </c>
      <c r="C2270" s="5">
        <v>0.9</v>
      </c>
    </row>
    <row r="2271" spans="1:3" x14ac:dyDescent="0.25">
      <c r="A2271" s="11" t="s">
        <v>1536</v>
      </c>
      <c r="B2271" s="12" t="s">
        <v>34</v>
      </c>
      <c r="C2271" s="5">
        <v>0.1</v>
      </c>
    </row>
    <row r="2272" spans="1:3" x14ac:dyDescent="0.25">
      <c r="A2272" s="11" t="s">
        <v>23</v>
      </c>
      <c r="B2272" s="12" t="s">
        <v>31</v>
      </c>
      <c r="C2272" s="5">
        <v>1</v>
      </c>
    </row>
    <row r="2273" spans="1:3" x14ac:dyDescent="0.25">
      <c r="A2273" s="11" t="s">
        <v>103</v>
      </c>
      <c r="B2273" s="12" t="s">
        <v>31</v>
      </c>
      <c r="C2273" s="5">
        <v>-0.9</v>
      </c>
    </row>
    <row r="2274" spans="1:3" x14ac:dyDescent="0.25">
      <c r="A2274" s="11" t="s">
        <v>166</v>
      </c>
      <c r="B2274" s="12" t="s">
        <v>31</v>
      </c>
      <c r="C2274" s="5">
        <v>1.6</v>
      </c>
    </row>
    <row r="2275" spans="1:3" x14ac:dyDescent="0.25">
      <c r="A2275" s="11" t="s">
        <v>318</v>
      </c>
      <c r="B2275" s="12" t="s">
        <v>31</v>
      </c>
      <c r="C2275" s="5">
        <v>1.1000000000000001</v>
      </c>
    </row>
    <row r="2276" spans="1:3" x14ac:dyDescent="0.25">
      <c r="A2276" s="11" t="s">
        <v>341</v>
      </c>
      <c r="B2276" s="12" t="s">
        <v>31</v>
      </c>
      <c r="C2276" s="5">
        <v>0.6</v>
      </c>
    </row>
    <row r="2277" spans="1:3" x14ac:dyDescent="0.25">
      <c r="A2277" s="11" t="s">
        <v>345</v>
      </c>
      <c r="B2277" s="12" t="s">
        <v>31</v>
      </c>
      <c r="C2277" s="5">
        <v>0.8</v>
      </c>
    </row>
    <row r="2278" spans="1:3" x14ac:dyDescent="0.25">
      <c r="A2278" s="11" t="s">
        <v>396</v>
      </c>
      <c r="B2278" s="12" t="s">
        <v>31</v>
      </c>
      <c r="C2278" s="5">
        <v>0.6</v>
      </c>
    </row>
    <row r="2279" spans="1:3" x14ac:dyDescent="0.25">
      <c r="A2279" s="11" t="s">
        <v>463</v>
      </c>
      <c r="B2279" s="12" t="s">
        <v>31</v>
      </c>
      <c r="C2279" s="5">
        <v>1.6</v>
      </c>
    </row>
    <row r="2280" spans="1:3" x14ac:dyDescent="0.25">
      <c r="A2280" s="11" t="s">
        <v>538</v>
      </c>
      <c r="B2280" s="12" t="s">
        <v>31</v>
      </c>
      <c r="C2280" s="5">
        <v>2.4</v>
      </c>
    </row>
    <row r="2281" spans="1:3" x14ac:dyDescent="0.25">
      <c r="A2281" s="11" t="s">
        <v>595</v>
      </c>
      <c r="B2281" s="12" t="s">
        <v>31</v>
      </c>
      <c r="C2281" s="5">
        <v>2</v>
      </c>
    </row>
    <row r="2282" spans="1:3" x14ac:dyDescent="0.25">
      <c r="A2282" s="11" t="s">
        <v>601</v>
      </c>
      <c r="B2282" s="12" t="s">
        <v>31</v>
      </c>
      <c r="C2282" s="5">
        <v>0.6</v>
      </c>
    </row>
    <row r="2283" spans="1:3" x14ac:dyDescent="0.25">
      <c r="A2283" s="11" t="s">
        <v>717</v>
      </c>
      <c r="B2283" s="12" t="s">
        <v>31</v>
      </c>
      <c r="C2283" s="5">
        <v>0.7</v>
      </c>
    </row>
    <row r="2284" spans="1:3" x14ac:dyDescent="0.25">
      <c r="A2284" s="11" t="s">
        <v>728</v>
      </c>
      <c r="B2284" s="12" t="s">
        <v>31</v>
      </c>
      <c r="C2284" s="5">
        <v>0.4</v>
      </c>
    </row>
    <row r="2285" spans="1:3" x14ac:dyDescent="0.25">
      <c r="A2285" s="11" t="s">
        <v>770</v>
      </c>
      <c r="B2285" s="12" t="s">
        <v>31</v>
      </c>
      <c r="C2285" s="5">
        <v>8</v>
      </c>
    </row>
    <row r="2286" spans="1:3" x14ac:dyDescent="0.25">
      <c r="A2286" s="11" t="s">
        <v>775</v>
      </c>
      <c r="B2286" s="12" t="s">
        <v>31</v>
      </c>
      <c r="C2286" s="5">
        <v>0.6</v>
      </c>
    </row>
    <row r="2287" spans="1:3" x14ac:dyDescent="0.25">
      <c r="A2287" s="11" t="s">
        <v>776</v>
      </c>
      <c r="B2287" s="12" t="s">
        <v>31</v>
      </c>
      <c r="C2287" s="5">
        <v>1.9</v>
      </c>
    </row>
    <row r="2288" spans="1:3" x14ac:dyDescent="0.25">
      <c r="A2288" s="11" t="s">
        <v>779</v>
      </c>
      <c r="B2288" s="12" t="s">
        <v>31</v>
      </c>
      <c r="C2288" s="5">
        <v>0.8</v>
      </c>
    </row>
    <row r="2289" spans="1:3" x14ac:dyDescent="0.25">
      <c r="A2289" s="11" t="s">
        <v>839</v>
      </c>
      <c r="B2289" s="12" t="s">
        <v>31</v>
      </c>
      <c r="C2289" s="5">
        <v>0.5</v>
      </c>
    </row>
    <row r="2290" spans="1:3" x14ac:dyDescent="0.25">
      <c r="A2290" s="11" t="s">
        <v>844</v>
      </c>
      <c r="B2290" s="12" t="s">
        <v>31</v>
      </c>
      <c r="C2290" s="5">
        <v>0.2</v>
      </c>
    </row>
    <row r="2291" spans="1:3" x14ac:dyDescent="0.25">
      <c r="A2291" s="11" t="s">
        <v>901</v>
      </c>
      <c r="B2291" s="12" t="s">
        <v>31</v>
      </c>
      <c r="C2291" s="5">
        <v>1.8</v>
      </c>
    </row>
    <row r="2292" spans="1:3" x14ac:dyDescent="0.25">
      <c r="A2292" s="11" t="s">
        <v>1052</v>
      </c>
      <c r="B2292" s="12" t="s">
        <v>31</v>
      </c>
      <c r="C2292" s="5">
        <v>2</v>
      </c>
    </row>
    <row r="2293" spans="1:3" x14ac:dyDescent="0.25">
      <c r="A2293" s="11" t="s">
        <v>1085</v>
      </c>
      <c r="B2293" s="12" t="s">
        <v>31</v>
      </c>
      <c r="C2293" s="5">
        <v>0.6</v>
      </c>
    </row>
    <row r="2294" spans="1:3" x14ac:dyDescent="0.25">
      <c r="A2294" s="11" t="s">
        <v>1106</v>
      </c>
      <c r="B2294" s="12" t="s">
        <v>31</v>
      </c>
      <c r="C2294" s="5">
        <v>-0.4</v>
      </c>
    </row>
    <row r="2295" spans="1:3" x14ac:dyDescent="0.25">
      <c r="A2295" s="11" t="s">
        <v>1123</v>
      </c>
      <c r="B2295" s="12" t="s">
        <v>31</v>
      </c>
      <c r="C2295" s="5">
        <v>1.6</v>
      </c>
    </row>
    <row r="2296" spans="1:3" x14ac:dyDescent="0.25">
      <c r="A2296" s="11" t="s">
        <v>1248</v>
      </c>
      <c r="B2296" s="12" t="s">
        <v>31</v>
      </c>
      <c r="C2296" s="5">
        <v>1.4</v>
      </c>
    </row>
    <row r="2297" spans="1:3" x14ac:dyDescent="0.25">
      <c r="A2297" s="11" t="s">
        <v>1305</v>
      </c>
      <c r="B2297" s="12" t="s">
        <v>31</v>
      </c>
      <c r="C2297" s="5">
        <v>1.6</v>
      </c>
    </row>
    <row r="2298" spans="1:3" x14ac:dyDescent="0.25">
      <c r="A2298" s="11" t="s">
        <v>1306</v>
      </c>
      <c r="B2298" s="12" t="s">
        <v>31</v>
      </c>
      <c r="C2298" s="5">
        <v>0.4</v>
      </c>
    </row>
    <row r="2299" spans="1:3" x14ac:dyDescent="0.25">
      <c r="A2299" s="11" t="s">
        <v>1309</v>
      </c>
      <c r="B2299" s="12" t="s">
        <v>31</v>
      </c>
      <c r="C2299" s="5">
        <v>3.4</v>
      </c>
    </row>
    <row r="2300" spans="1:3" x14ac:dyDescent="0.25">
      <c r="A2300" s="11" t="s">
        <v>1319</v>
      </c>
      <c r="B2300" s="12" t="s">
        <v>31</v>
      </c>
      <c r="C2300" s="5">
        <v>1.5</v>
      </c>
    </row>
    <row r="2301" spans="1:3" x14ac:dyDescent="0.25">
      <c r="A2301" s="11" t="s">
        <v>1355</v>
      </c>
      <c r="B2301" s="12" t="s">
        <v>31</v>
      </c>
      <c r="C2301" s="5">
        <v>0.7</v>
      </c>
    </row>
    <row r="2302" spans="1:3" x14ac:dyDescent="0.25">
      <c r="A2302" s="11" t="s">
        <v>1400</v>
      </c>
      <c r="B2302" s="12" t="s">
        <v>31</v>
      </c>
      <c r="C2302" s="5">
        <v>2.1</v>
      </c>
    </row>
    <row r="2303" spans="1:3" x14ac:dyDescent="0.25">
      <c r="A2303" s="11" t="s">
        <v>1474</v>
      </c>
      <c r="B2303" s="12" t="s">
        <v>31</v>
      </c>
      <c r="C2303" s="5">
        <v>0.6</v>
      </c>
    </row>
    <row r="2304" spans="1:3" x14ac:dyDescent="0.25">
      <c r="A2304" s="11" t="s">
        <v>1516</v>
      </c>
      <c r="B2304" s="12" t="s">
        <v>31</v>
      </c>
      <c r="C2304" s="5">
        <v>1.9</v>
      </c>
    </row>
    <row r="2305" spans="1:3" x14ac:dyDescent="0.25">
      <c r="A2305" s="11" t="s">
        <v>1521</v>
      </c>
      <c r="B2305" s="12" t="s">
        <v>31</v>
      </c>
      <c r="C2305" s="5">
        <v>8.1</v>
      </c>
    </row>
    <row r="2306" spans="1:3" x14ac:dyDescent="0.25">
      <c r="A2306" s="11" t="s">
        <v>1555</v>
      </c>
      <c r="B2306" s="12" t="s">
        <v>31</v>
      </c>
      <c r="C2306" s="5">
        <v>0.5</v>
      </c>
    </row>
    <row r="2307" spans="1:3" x14ac:dyDescent="0.25">
      <c r="A2307" s="11" t="s">
        <v>23</v>
      </c>
      <c r="B2307" s="12" t="s">
        <v>32</v>
      </c>
      <c r="C2307" s="5">
        <v>0.3</v>
      </c>
    </row>
    <row r="2308" spans="1:3" x14ac:dyDescent="0.25">
      <c r="A2308" s="11" t="s">
        <v>100</v>
      </c>
      <c r="B2308" s="12" t="s">
        <v>32</v>
      </c>
      <c r="C2308" s="5">
        <v>0.4</v>
      </c>
    </row>
    <row r="2309" spans="1:3" x14ac:dyDescent="0.25">
      <c r="A2309" s="11" t="s">
        <v>138</v>
      </c>
      <c r="B2309" s="12" t="s">
        <v>32</v>
      </c>
      <c r="C2309" s="5">
        <v>0.9</v>
      </c>
    </row>
    <row r="2310" spans="1:3" x14ac:dyDescent="0.25">
      <c r="A2310" s="11" t="s">
        <v>149</v>
      </c>
      <c r="B2310" s="12" t="s">
        <v>32</v>
      </c>
      <c r="C2310" s="5">
        <v>0.3</v>
      </c>
    </row>
    <row r="2311" spans="1:3" x14ac:dyDescent="0.25">
      <c r="A2311" s="11" t="s">
        <v>232</v>
      </c>
      <c r="B2311" s="12" t="s">
        <v>32</v>
      </c>
      <c r="C2311" s="5">
        <v>1.6</v>
      </c>
    </row>
    <row r="2312" spans="1:3" x14ac:dyDescent="0.25">
      <c r="A2312" s="11" t="s">
        <v>239</v>
      </c>
      <c r="B2312" s="12" t="s">
        <v>32</v>
      </c>
      <c r="C2312" s="5">
        <v>0.9</v>
      </c>
    </row>
    <row r="2313" spans="1:3" x14ac:dyDescent="0.25">
      <c r="A2313" s="11" t="s">
        <v>250</v>
      </c>
      <c r="B2313" s="12" t="s">
        <v>32</v>
      </c>
      <c r="C2313" s="5">
        <v>0.2</v>
      </c>
    </row>
    <row r="2314" spans="1:3" x14ac:dyDescent="0.25">
      <c r="A2314" s="11" t="s">
        <v>267</v>
      </c>
      <c r="B2314" s="12" t="s">
        <v>32</v>
      </c>
      <c r="C2314" s="5">
        <v>0.6</v>
      </c>
    </row>
    <row r="2315" spans="1:3" x14ac:dyDescent="0.25">
      <c r="A2315" s="11" t="s">
        <v>329</v>
      </c>
      <c r="B2315" s="12" t="s">
        <v>32</v>
      </c>
      <c r="C2315" s="5">
        <v>0.3</v>
      </c>
    </row>
    <row r="2316" spans="1:3" x14ac:dyDescent="0.25">
      <c r="A2316" s="11" t="s">
        <v>345</v>
      </c>
      <c r="B2316" s="12" t="s">
        <v>32</v>
      </c>
      <c r="C2316" s="5">
        <v>0.6</v>
      </c>
    </row>
    <row r="2317" spans="1:3" x14ac:dyDescent="0.25">
      <c r="A2317" s="11" t="s">
        <v>372</v>
      </c>
      <c r="B2317" s="12" t="s">
        <v>32</v>
      </c>
      <c r="C2317" s="5">
        <v>0.5</v>
      </c>
    </row>
    <row r="2318" spans="1:3" x14ac:dyDescent="0.25">
      <c r="A2318" s="11" t="s">
        <v>400</v>
      </c>
      <c r="B2318" s="12" t="s">
        <v>32</v>
      </c>
      <c r="C2318" s="5">
        <v>0.5</v>
      </c>
    </row>
    <row r="2319" spans="1:3" x14ac:dyDescent="0.25">
      <c r="A2319" s="11" t="s">
        <v>420</v>
      </c>
      <c r="B2319" s="12" t="s">
        <v>32</v>
      </c>
      <c r="C2319" s="5">
        <v>3.5</v>
      </c>
    </row>
    <row r="2320" spans="1:3" x14ac:dyDescent="0.25">
      <c r="A2320" s="11" t="s">
        <v>457</v>
      </c>
      <c r="B2320" s="12" t="s">
        <v>32</v>
      </c>
      <c r="C2320" s="5">
        <v>0.4</v>
      </c>
    </row>
    <row r="2321" spans="1:3" x14ac:dyDescent="0.25">
      <c r="A2321" s="11" t="s">
        <v>460</v>
      </c>
      <c r="B2321" s="12" t="s">
        <v>32</v>
      </c>
      <c r="C2321" s="5">
        <v>0</v>
      </c>
    </row>
    <row r="2322" spans="1:3" x14ac:dyDescent="0.25">
      <c r="A2322" s="11" t="s">
        <v>463</v>
      </c>
      <c r="B2322" s="12" t="s">
        <v>32</v>
      </c>
      <c r="C2322" s="5">
        <v>0.8</v>
      </c>
    </row>
    <row r="2323" spans="1:3" x14ac:dyDescent="0.25">
      <c r="A2323" s="11" t="s">
        <v>470</v>
      </c>
      <c r="B2323" s="12" t="s">
        <v>32</v>
      </c>
      <c r="C2323" s="5">
        <v>1.1000000000000001</v>
      </c>
    </row>
    <row r="2324" spans="1:3" x14ac:dyDescent="0.25">
      <c r="A2324" s="11" t="s">
        <v>483</v>
      </c>
      <c r="B2324" s="12" t="s">
        <v>32</v>
      </c>
      <c r="C2324" s="5">
        <v>1.1000000000000001</v>
      </c>
    </row>
    <row r="2325" spans="1:3" x14ac:dyDescent="0.25">
      <c r="A2325" s="11" t="s">
        <v>532</v>
      </c>
      <c r="B2325" s="12" t="s">
        <v>32</v>
      </c>
      <c r="C2325" s="5">
        <v>1.8</v>
      </c>
    </row>
    <row r="2326" spans="1:3" x14ac:dyDescent="0.25">
      <c r="A2326" s="11" t="s">
        <v>595</v>
      </c>
      <c r="B2326" s="12" t="s">
        <v>32</v>
      </c>
      <c r="C2326" s="5">
        <v>0.7</v>
      </c>
    </row>
    <row r="2327" spans="1:3" x14ac:dyDescent="0.25">
      <c r="A2327" s="11" t="s">
        <v>603</v>
      </c>
      <c r="B2327" s="12" t="s">
        <v>32</v>
      </c>
      <c r="C2327" s="5">
        <v>1.2</v>
      </c>
    </row>
    <row r="2328" spans="1:3" x14ac:dyDescent="0.25">
      <c r="A2328" s="11" t="s">
        <v>604</v>
      </c>
      <c r="B2328" s="12" t="s">
        <v>32</v>
      </c>
      <c r="C2328" s="5">
        <v>0.1</v>
      </c>
    </row>
    <row r="2329" spans="1:3" x14ac:dyDescent="0.25">
      <c r="A2329" s="11" t="s">
        <v>711</v>
      </c>
      <c r="B2329" s="12" t="s">
        <v>32</v>
      </c>
      <c r="C2329" s="5">
        <v>0.3</v>
      </c>
    </row>
    <row r="2330" spans="1:3" x14ac:dyDescent="0.25">
      <c r="A2330" s="11" t="s">
        <v>722</v>
      </c>
      <c r="B2330" s="12" t="s">
        <v>32</v>
      </c>
      <c r="C2330" s="5">
        <v>0.2</v>
      </c>
    </row>
    <row r="2331" spans="1:3" x14ac:dyDescent="0.25">
      <c r="A2331" s="11" t="s">
        <v>728</v>
      </c>
      <c r="B2331" s="12" t="s">
        <v>32</v>
      </c>
      <c r="C2331" s="5">
        <v>0.6</v>
      </c>
    </row>
    <row r="2332" spans="1:3" x14ac:dyDescent="0.25">
      <c r="A2332" s="11" t="s">
        <v>744</v>
      </c>
      <c r="B2332" s="12" t="s">
        <v>32</v>
      </c>
      <c r="C2332" s="5">
        <v>0.2</v>
      </c>
    </row>
    <row r="2333" spans="1:3" x14ac:dyDescent="0.25">
      <c r="A2333" s="11" t="s">
        <v>760</v>
      </c>
      <c r="B2333" s="12" t="s">
        <v>32</v>
      </c>
      <c r="C2333" s="5">
        <v>0.4</v>
      </c>
    </row>
    <row r="2334" spans="1:3" x14ac:dyDescent="0.25">
      <c r="A2334" s="11" t="s">
        <v>769</v>
      </c>
      <c r="B2334" s="12" t="s">
        <v>32</v>
      </c>
      <c r="C2334" s="5">
        <v>1</v>
      </c>
    </row>
    <row r="2335" spans="1:3" x14ac:dyDescent="0.25">
      <c r="A2335" s="11" t="s">
        <v>787</v>
      </c>
      <c r="B2335" s="12" t="s">
        <v>32</v>
      </c>
      <c r="C2335" s="5">
        <v>0.4</v>
      </c>
    </row>
    <row r="2336" spans="1:3" x14ac:dyDescent="0.25">
      <c r="A2336" s="11" t="s">
        <v>793</v>
      </c>
      <c r="B2336" s="12" t="s">
        <v>32</v>
      </c>
      <c r="C2336" s="5">
        <v>0.2</v>
      </c>
    </row>
    <row r="2337" spans="1:3" x14ac:dyDescent="0.25">
      <c r="A2337" s="11" t="s">
        <v>804</v>
      </c>
      <c r="B2337" s="12" t="s">
        <v>32</v>
      </c>
      <c r="C2337" s="5">
        <v>0.8</v>
      </c>
    </row>
    <row r="2338" spans="1:3" x14ac:dyDescent="0.25">
      <c r="A2338" s="11" t="s">
        <v>844</v>
      </c>
      <c r="B2338" s="12" t="s">
        <v>32</v>
      </c>
      <c r="C2338" s="5">
        <v>0.1</v>
      </c>
    </row>
    <row r="2339" spans="1:3" x14ac:dyDescent="0.25">
      <c r="A2339" s="11" t="s">
        <v>888</v>
      </c>
      <c r="B2339" s="12" t="s">
        <v>32</v>
      </c>
      <c r="C2339" s="5">
        <v>0.7</v>
      </c>
    </row>
    <row r="2340" spans="1:3" x14ac:dyDescent="0.25">
      <c r="A2340" s="11" t="s">
        <v>889</v>
      </c>
      <c r="B2340" s="12" t="s">
        <v>32</v>
      </c>
      <c r="C2340" s="5">
        <v>0.7</v>
      </c>
    </row>
    <row r="2341" spans="1:3" x14ac:dyDescent="0.25">
      <c r="A2341" s="11" t="s">
        <v>893</v>
      </c>
      <c r="B2341" s="12" t="s">
        <v>32</v>
      </c>
      <c r="C2341" s="5">
        <v>0</v>
      </c>
    </row>
    <row r="2342" spans="1:3" x14ac:dyDescent="0.25">
      <c r="A2342" s="11" t="s">
        <v>897</v>
      </c>
      <c r="B2342" s="12" t="s">
        <v>32</v>
      </c>
      <c r="C2342" s="5">
        <v>0.1</v>
      </c>
    </row>
    <row r="2343" spans="1:3" x14ac:dyDescent="0.25">
      <c r="A2343" s="11" t="s">
        <v>953</v>
      </c>
      <c r="B2343" s="12" t="s">
        <v>32</v>
      </c>
      <c r="C2343" s="5">
        <v>3.1</v>
      </c>
    </row>
    <row r="2344" spans="1:3" x14ac:dyDescent="0.25">
      <c r="A2344" s="11" t="s">
        <v>969</v>
      </c>
      <c r="B2344" s="12" t="s">
        <v>32</v>
      </c>
      <c r="C2344" s="5">
        <v>0.1</v>
      </c>
    </row>
    <row r="2345" spans="1:3" x14ac:dyDescent="0.25">
      <c r="A2345" s="11" t="s">
        <v>1045</v>
      </c>
      <c r="B2345" s="12" t="s">
        <v>32</v>
      </c>
      <c r="C2345" s="5">
        <v>0.5</v>
      </c>
    </row>
    <row r="2346" spans="1:3" x14ac:dyDescent="0.25">
      <c r="A2346" s="11" t="s">
        <v>1060</v>
      </c>
      <c r="B2346" s="12" t="s">
        <v>32</v>
      </c>
      <c r="C2346" s="5">
        <v>0.4</v>
      </c>
    </row>
    <row r="2347" spans="1:3" x14ac:dyDescent="0.25">
      <c r="A2347" s="11" t="s">
        <v>1079</v>
      </c>
      <c r="B2347" s="12" t="s">
        <v>32</v>
      </c>
      <c r="C2347" s="5">
        <v>1.2</v>
      </c>
    </row>
    <row r="2348" spans="1:3" x14ac:dyDescent="0.25">
      <c r="A2348" s="11" t="s">
        <v>1084</v>
      </c>
      <c r="B2348" s="12" t="s">
        <v>32</v>
      </c>
      <c r="C2348" s="5">
        <v>0.8</v>
      </c>
    </row>
    <row r="2349" spans="1:3" x14ac:dyDescent="0.25">
      <c r="A2349" s="11" t="s">
        <v>1123</v>
      </c>
      <c r="B2349" s="12" t="s">
        <v>32</v>
      </c>
      <c r="C2349" s="5">
        <v>1.2</v>
      </c>
    </row>
    <row r="2350" spans="1:3" x14ac:dyDescent="0.25">
      <c r="A2350" s="11" t="s">
        <v>1141</v>
      </c>
      <c r="B2350" s="12" t="s">
        <v>32</v>
      </c>
      <c r="C2350" s="5">
        <v>0.4</v>
      </c>
    </row>
    <row r="2351" spans="1:3" x14ac:dyDescent="0.25">
      <c r="A2351" s="11" t="s">
        <v>1145</v>
      </c>
      <c r="B2351" s="12" t="s">
        <v>32</v>
      </c>
      <c r="C2351" s="5">
        <v>0.9</v>
      </c>
    </row>
    <row r="2352" spans="1:3" x14ac:dyDescent="0.25">
      <c r="A2352" s="11" t="s">
        <v>1159</v>
      </c>
      <c r="B2352" s="12" t="s">
        <v>32</v>
      </c>
      <c r="C2352" s="5">
        <v>1.6</v>
      </c>
    </row>
    <row r="2353" spans="1:3" x14ac:dyDescent="0.25">
      <c r="A2353" s="11" t="s">
        <v>1173</v>
      </c>
      <c r="B2353" s="12" t="s">
        <v>32</v>
      </c>
      <c r="C2353" s="5">
        <v>0.6</v>
      </c>
    </row>
    <row r="2354" spans="1:3" x14ac:dyDescent="0.25">
      <c r="A2354" s="11" t="s">
        <v>1194</v>
      </c>
      <c r="B2354" s="12" t="s">
        <v>32</v>
      </c>
      <c r="C2354" s="5">
        <v>0.6</v>
      </c>
    </row>
    <row r="2355" spans="1:3" x14ac:dyDescent="0.25">
      <c r="A2355" s="11" t="s">
        <v>1209</v>
      </c>
      <c r="B2355" s="12" t="s">
        <v>32</v>
      </c>
      <c r="C2355" s="5">
        <v>0.7</v>
      </c>
    </row>
    <row r="2356" spans="1:3" x14ac:dyDescent="0.25">
      <c r="A2356" s="11" t="s">
        <v>1227</v>
      </c>
      <c r="B2356" s="12" t="s">
        <v>32</v>
      </c>
      <c r="C2356" s="5">
        <v>1.6</v>
      </c>
    </row>
    <row r="2357" spans="1:3" x14ac:dyDescent="0.25">
      <c r="A2357" s="11" t="s">
        <v>1267</v>
      </c>
      <c r="B2357" s="12" t="s">
        <v>32</v>
      </c>
      <c r="C2357" s="5">
        <v>0.8</v>
      </c>
    </row>
    <row r="2358" spans="1:3" x14ac:dyDescent="0.25">
      <c r="A2358" s="11" t="s">
        <v>1269</v>
      </c>
      <c r="B2358" s="12" t="s">
        <v>32</v>
      </c>
      <c r="C2358" s="5">
        <v>0.1</v>
      </c>
    </row>
    <row r="2359" spans="1:3" x14ac:dyDescent="0.25">
      <c r="A2359" s="11" t="s">
        <v>1290</v>
      </c>
      <c r="B2359" s="12" t="s">
        <v>32</v>
      </c>
      <c r="C2359" s="5">
        <v>0.3</v>
      </c>
    </row>
    <row r="2360" spans="1:3" x14ac:dyDescent="0.25">
      <c r="A2360" s="11" t="s">
        <v>1292</v>
      </c>
      <c r="B2360" s="12" t="s">
        <v>32</v>
      </c>
      <c r="C2360" s="5">
        <v>1.2</v>
      </c>
    </row>
    <row r="2361" spans="1:3" x14ac:dyDescent="0.25">
      <c r="A2361" s="11" t="s">
        <v>1325</v>
      </c>
      <c r="B2361" s="12" t="s">
        <v>32</v>
      </c>
      <c r="C2361" s="5">
        <v>0.5</v>
      </c>
    </row>
    <row r="2362" spans="1:3" x14ac:dyDescent="0.25">
      <c r="A2362" s="11" t="s">
        <v>1390</v>
      </c>
      <c r="B2362" s="12" t="s">
        <v>32</v>
      </c>
      <c r="C2362" s="5">
        <v>0.2</v>
      </c>
    </row>
    <row r="2363" spans="1:3" x14ac:dyDescent="0.25">
      <c r="A2363" s="11" t="s">
        <v>1419</v>
      </c>
      <c r="B2363" s="12" t="s">
        <v>32</v>
      </c>
      <c r="C2363" s="5">
        <v>1.4</v>
      </c>
    </row>
    <row r="2364" spans="1:3" x14ac:dyDescent="0.25">
      <c r="A2364" s="11" t="s">
        <v>1458</v>
      </c>
      <c r="B2364" s="12" t="s">
        <v>32</v>
      </c>
      <c r="C2364" s="5">
        <v>0.1</v>
      </c>
    </row>
    <row r="2365" spans="1:3" x14ac:dyDescent="0.25">
      <c r="A2365" s="11" t="s">
        <v>1462</v>
      </c>
      <c r="B2365" s="12" t="s">
        <v>32</v>
      </c>
      <c r="C2365" s="5">
        <v>0.7</v>
      </c>
    </row>
    <row r="2366" spans="1:3" x14ac:dyDescent="0.25">
      <c r="A2366" s="11" t="s">
        <v>1479</v>
      </c>
      <c r="B2366" s="12" t="s">
        <v>32</v>
      </c>
      <c r="C2366" s="5">
        <v>0.5</v>
      </c>
    </row>
    <row r="2367" spans="1:3" x14ac:dyDescent="0.25">
      <c r="A2367" s="11" t="s">
        <v>1488</v>
      </c>
      <c r="B2367" s="12" t="s">
        <v>32</v>
      </c>
      <c r="C2367" s="5">
        <v>0.5</v>
      </c>
    </row>
    <row r="2368" spans="1:3" x14ac:dyDescent="0.25">
      <c r="A2368" s="11" t="s">
        <v>1489</v>
      </c>
      <c r="B2368" s="12" t="s">
        <v>32</v>
      </c>
      <c r="C2368" s="5">
        <v>0.7</v>
      </c>
    </row>
    <row r="2369" spans="1:3" x14ac:dyDescent="0.25">
      <c r="A2369" s="11" t="s">
        <v>1496</v>
      </c>
      <c r="B2369" s="12" t="s">
        <v>32</v>
      </c>
      <c r="C2369" s="5">
        <v>1.4</v>
      </c>
    </row>
    <row r="2370" spans="1:3" x14ac:dyDescent="0.25">
      <c r="A2370" s="11" t="s">
        <v>1497</v>
      </c>
      <c r="B2370" s="12" t="s">
        <v>32</v>
      </c>
      <c r="C2370" s="5">
        <v>0.4</v>
      </c>
    </row>
    <row r="2371" spans="1:3" x14ac:dyDescent="0.25">
      <c r="A2371" s="11" t="s">
        <v>1498</v>
      </c>
      <c r="B2371" s="12" t="s">
        <v>32</v>
      </c>
      <c r="C2371" s="5">
        <v>0.7</v>
      </c>
    </row>
    <row r="2372" spans="1:3" x14ac:dyDescent="0.25">
      <c r="A2372" s="11" t="s">
        <v>1538</v>
      </c>
      <c r="B2372" s="12" t="s">
        <v>32</v>
      </c>
      <c r="C2372" s="5">
        <v>0.7</v>
      </c>
    </row>
    <row r="2373" spans="1:3" x14ac:dyDescent="0.25">
      <c r="A2373" s="11" t="s">
        <v>1543</v>
      </c>
      <c r="B2373" s="12" t="s">
        <v>32</v>
      </c>
      <c r="C2373" s="5">
        <v>0.2</v>
      </c>
    </row>
    <row r="2374" spans="1:3" x14ac:dyDescent="0.25">
      <c r="A2374" s="11" t="s">
        <v>130</v>
      </c>
      <c r="B2374" s="12" t="s">
        <v>131</v>
      </c>
      <c r="C2374" s="5">
        <v>-0.3</v>
      </c>
    </row>
    <row r="2375" spans="1:3" x14ac:dyDescent="0.25">
      <c r="A2375" s="11" t="s">
        <v>169</v>
      </c>
      <c r="B2375" s="12" t="s">
        <v>131</v>
      </c>
      <c r="C2375" s="5">
        <v>0</v>
      </c>
    </row>
    <row r="2376" spans="1:3" x14ac:dyDescent="0.25">
      <c r="A2376" s="11" t="s">
        <v>198</v>
      </c>
      <c r="B2376" s="12" t="s">
        <v>131</v>
      </c>
      <c r="C2376" s="5">
        <v>-0.2</v>
      </c>
    </row>
    <row r="2377" spans="1:3" x14ac:dyDescent="0.25">
      <c r="A2377" s="11" t="s">
        <v>215</v>
      </c>
      <c r="B2377" s="12" t="s">
        <v>131</v>
      </c>
      <c r="C2377" s="5">
        <v>-0.1</v>
      </c>
    </row>
    <row r="2378" spans="1:3" x14ac:dyDescent="0.25">
      <c r="A2378" s="11" t="s">
        <v>226</v>
      </c>
      <c r="B2378" s="12" t="s">
        <v>131</v>
      </c>
      <c r="C2378" s="5">
        <v>-0.3</v>
      </c>
    </row>
    <row r="2379" spans="1:3" x14ac:dyDescent="0.25">
      <c r="A2379" s="11" t="s">
        <v>255</v>
      </c>
      <c r="B2379" s="12" t="s">
        <v>131</v>
      </c>
      <c r="C2379" s="5">
        <v>0.7</v>
      </c>
    </row>
    <row r="2380" spans="1:3" x14ac:dyDescent="0.25">
      <c r="A2380" s="11" t="s">
        <v>521</v>
      </c>
      <c r="B2380" s="12" t="s">
        <v>131</v>
      </c>
      <c r="C2380" s="5">
        <v>0.3</v>
      </c>
    </row>
    <row r="2381" spans="1:3" x14ac:dyDescent="0.25">
      <c r="A2381" s="11" t="s">
        <v>595</v>
      </c>
      <c r="B2381" s="12" t="s">
        <v>131</v>
      </c>
      <c r="C2381" s="5">
        <v>-0.2</v>
      </c>
    </row>
    <row r="2382" spans="1:3" x14ac:dyDescent="0.25">
      <c r="A2382" s="11" t="s">
        <v>605</v>
      </c>
      <c r="B2382" s="12" t="s">
        <v>131</v>
      </c>
      <c r="C2382" s="5">
        <v>2.7</v>
      </c>
    </row>
    <row r="2383" spans="1:3" x14ac:dyDescent="0.25">
      <c r="A2383" s="11" t="s">
        <v>629</v>
      </c>
      <c r="B2383" s="12" t="s">
        <v>131</v>
      </c>
      <c r="C2383" s="5">
        <v>-0.3</v>
      </c>
    </row>
    <row r="2384" spans="1:3" x14ac:dyDescent="0.25">
      <c r="A2384" s="11" t="s">
        <v>632</v>
      </c>
      <c r="B2384" s="12" t="s">
        <v>131</v>
      </c>
      <c r="C2384" s="5">
        <v>0.5</v>
      </c>
    </row>
    <row r="2385" spans="1:3" x14ac:dyDescent="0.25">
      <c r="A2385" s="11" t="s">
        <v>638</v>
      </c>
      <c r="B2385" s="12" t="s">
        <v>131</v>
      </c>
      <c r="C2385" s="5">
        <v>2.7</v>
      </c>
    </row>
    <row r="2386" spans="1:3" x14ac:dyDescent="0.25">
      <c r="A2386" s="11" t="s">
        <v>643</v>
      </c>
      <c r="B2386" s="12" t="s">
        <v>131</v>
      </c>
      <c r="C2386" s="5">
        <v>-0.2</v>
      </c>
    </row>
    <row r="2387" spans="1:3" x14ac:dyDescent="0.25">
      <c r="A2387" s="11" t="s">
        <v>722</v>
      </c>
      <c r="B2387" s="12" t="s">
        <v>131</v>
      </c>
      <c r="C2387" s="5">
        <v>0.7</v>
      </c>
    </row>
    <row r="2388" spans="1:3" x14ac:dyDescent="0.25">
      <c r="A2388" s="11" t="s">
        <v>728</v>
      </c>
      <c r="B2388" s="12" t="s">
        <v>131</v>
      </c>
      <c r="C2388" s="5">
        <v>0.8</v>
      </c>
    </row>
    <row r="2389" spans="1:3" x14ac:dyDescent="0.25">
      <c r="A2389" s="11" t="s">
        <v>749</v>
      </c>
      <c r="B2389" s="12" t="s">
        <v>131</v>
      </c>
      <c r="C2389" s="5">
        <v>0.6</v>
      </c>
    </row>
    <row r="2390" spans="1:3" x14ac:dyDescent="0.25">
      <c r="A2390" s="11" t="s">
        <v>839</v>
      </c>
      <c r="B2390" s="12" t="s">
        <v>131</v>
      </c>
      <c r="C2390" s="5">
        <v>0.7</v>
      </c>
    </row>
    <row r="2391" spans="1:3" x14ac:dyDescent="0.25">
      <c r="A2391" s="11" t="s">
        <v>844</v>
      </c>
      <c r="B2391" s="12" t="s">
        <v>131</v>
      </c>
      <c r="C2391" s="5">
        <v>-0.2</v>
      </c>
    </row>
    <row r="2392" spans="1:3" x14ac:dyDescent="0.25">
      <c r="A2392" s="11" t="s">
        <v>853</v>
      </c>
      <c r="B2392" s="12" t="s">
        <v>131</v>
      </c>
      <c r="C2392" s="5">
        <v>-0.1</v>
      </c>
    </row>
    <row r="2393" spans="1:3" x14ac:dyDescent="0.25">
      <c r="A2393" s="11" t="s">
        <v>894</v>
      </c>
      <c r="B2393" s="12" t="s">
        <v>131</v>
      </c>
      <c r="C2393" s="5">
        <v>0.2</v>
      </c>
    </row>
    <row r="2394" spans="1:3" x14ac:dyDescent="0.25">
      <c r="A2394" s="11" t="s">
        <v>898</v>
      </c>
      <c r="B2394" s="12" t="s">
        <v>131</v>
      </c>
      <c r="C2394" s="5">
        <v>0</v>
      </c>
    </row>
    <row r="2395" spans="1:3" x14ac:dyDescent="0.25">
      <c r="A2395" s="11" t="s">
        <v>901</v>
      </c>
      <c r="B2395" s="12" t="s">
        <v>131</v>
      </c>
      <c r="C2395" s="5">
        <v>-0.3</v>
      </c>
    </row>
    <row r="2396" spans="1:3" x14ac:dyDescent="0.25">
      <c r="A2396" s="11" t="s">
        <v>915</v>
      </c>
      <c r="B2396" s="12" t="s">
        <v>131</v>
      </c>
      <c r="C2396" s="5">
        <v>1</v>
      </c>
    </row>
    <row r="2397" spans="1:3" x14ac:dyDescent="0.25">
      <c r="A2397" s="11" t="s">
        <v>938</v>
      </c>
      <c r="B2397" s="12" t="s">
        <v>131</v>
      </c>
      <c r="C2397" s="5">
        <v>0</v>
      </c>
    </row>
    <row r="2398" spans="1:3" x14ac:dyDescent="0.25">
      <c r="A2398" s="11" t="s">
        <v>954</v>
      </c>
      <c r="B2398" s="12" t="s">
        <v>131</v>
      </c>
      <c r="C2398" s="5">
        <v>0.3</v>
      </c>
    </row>
    <row r="2399" spans="1:3" x14ac:dyDescent="0.25">
      <c r="A2399" s="11" t="s">
        <v>955</v>
      </c>
      <c r="B2399" s="12" t="s">
        <v>131</v>
      </c>
      <c r="C2399" s="5">
        <v>0</v>
      </c>
    </row>
    <row r="2400" spans="1:3" x14ac:dyDescent="0.25">
      <c r="A2400" s="11" t="s">
        <v>968</v>
      </c>
      <c r="B2400" s="12" t="s">
        <v>131</v>
      </c>
      <c r="C2400" s="5">
        <v>3.9</v>
      </c>
    </row>
    <row r="2401" spans="1:3" x14ac:dyDescent="0.25">
      <c r="A2401" s="11" t="s">
        <v>969</v>
      </c>
      <c r="B2401" s="12" t="s">
        <v>131</v>
      </c>
      <c r="C2401" s="5">
        <v>0.8</v>
      </c>
    </row>
    <row r="2402" spans="1:3" x14ac:dyDescent="0.25">
      <c r="A2402" s="11" t="s">
        <v>979</v>
      </c>
      <c r="B2402" s="12" t="s">
        <v>131</v>
      </c>
      <c r="C2402" s="5">
        <v>-0.1</v>
      </c>
    </row>
    <row r="2403" spans="1:3" x14ac:dyDescent="0.25">
      <c r="A2403" s="11" t="s">
        <v>1023</v>
      </c>
      <c r="B2403" s="12" t="s">
        <v>131</v>
      </c>
      <c r="C2403" s="5">
        <v>-0.1</v>
      </c>
    </row>
    <row r="2404" spans="1:3" x14ac:dyDescent="0.25">
      <c r="A2404" s="11" t="s">
        <v>1050</v>
      </c>
      <c r="B2404" s="12" t="s">
        <v>131</v>
      </c>
      <c r="C2404" s="5">
        <v>0</v>
      </c>
    </row>
    <row r="2405" spans="1:3" x14ac:dyDescent="0.25">
      <c r="A2405" s="11" t="s">
        <v>1158</v>
      </c>
      <c r="B2405" s="12" t="s">
        <v>131</v>
      </c>
      <c r="C2405" s="5">
        <v>0.2</v>
      </c>
    </row>
    <row r="2406" spans="1:3" x14ac:dyDescent="0.25">
      <c r="A2406" s="11" t="s">
        <v>1169</v>
      </c>
      <c r="B2406" s="12" t="s">
        <v>131</v>
      </c>
      <c r="C2406" s="5">
        <v>0.2</v>
      </c>
    </row>
    <row r="2407" spans="1:3" x14ac:dyDescent="0.25">
      <c r="A2407" s="11" t="s">
        <v>1176</v>
      </c>
      <c r="B2407" s="12" t="s">
        <v>131</v>
      </c>
      <c r="C2407" s="5">
        <v>0.7</v>
      </c>
    </row>
    <row r="2408" spans="1:3" x14ac:dyDescent="0.25">
      <c r="A2408" s="11" t="s">
        <v>1180</v>
      </c>
      <c r="B2408" s="12" t="s">
        <v>131</v>
      </c>
      <c r="C2408" s="5">
        <v>0.4</v>
      </c>
    </row>
    <row r="2409" spans="1:3" x14ac:dyDescent="0.25">
      <c r="A2409" s="11" t="s">
        <v>1203</v>
      </c>
      <c r="B2409" s="12" t="s">
        <v>131</v>
      </c>
      <c r="C2409" s="5">
        <v>0.1</v>
      </c>
    </row>
    <row r="2410" spans="1:3" x14ac:dyDescent="0.25">
      <c r="A2410" s="11" t="s">
        <v>1366</v>
      </c>
      <c r="B2410" s="12" t="s">
        <v>131</v>
      </c>
      <c r="C2410" s="5">
        <v>-0.5</v>
      </c>
    </row>
    <row r="2411" spans="1:3" x14ac:dyDescent="0.25">
      <c r="A2411" s="11" t="s">
        <v>1390</v>
      </c>
      <c r="B2411" s="12" t="s">
        <v>131</v>
      </c>
      <c r="C2411" s="5">
        <v>0.2</v>
      </c>
    </row>
    <row r="2412" spans="1:3" x14ac:dyDescent="0.25">
      <c r="A2412" s="11" t="s">
        <v>1441</v>
      </c>
      <c r="B2412" s="12" t="s">
        <v>131</v>
      </c>
      <c r="C2412" s="5">
        <v>-0.2</v>
      </c>
    </row>
    <row r="2413" spans="1:3" x14ac:dyDescent="0.25">
      <c r="A2413" s="11" t="s">
        <v>1499</v>
      </c>
      <c r="B2413" s="12" t="s">
        <v>131</v>
      </c>
      <c r="C2413" s="5">
        <v>0</v>
      </c>
    </row>
    <row r="2414" spans="1:3" x14ac:dyDescent="0.25">
      <c r="A2414" s="11" t="s">
        <v>1513</v>
      </c>
      <c r="B2414" s="12" t="s">
        <v>131</v>
      </c>
      <c r="C2414" s="5">
        <v>0</v>
      </c>
    </row>
    <row r="2415" spans="1:3" x14ac:dyDescent="0.25">
      <c r="A2415" s="11" t="s">
        <v>1543</v>
      </c>
      <c r="B2415" s="12" t="s">
        <v>131</v>
      </c>
      <c r="C2415" s="5">
        <v>-0.2</v>
      </c>
    </row>
    <row r="2416" spans="1:3" x14ac:dyDescent="0.25">
      <c r="A2416" s="11" t="s">
        <v>1552</v>
      </c>
      <c r="B2416" s="12" t="s">
        <v>131</v>
      </c>
      <c r="C2416" s="5">
        <v>0</v>
      </c>
    </row>
    <row r="2417" spans="1:3" x14ac:dyDescent="0.25">
      <c r="A2417" s="11" t="s">
        <v>45</v>
      </c>
      <c r="B2417" s="12" t="s">
        <v>47</v>
      </c>
      <c r="C2417" s="5">
        <v>4.5</v>
      </c>
    </row>
    <row r="2418" spans="1:3" x14ac:dyDescent="0.25">
      <c r="A2418" s="11" t="s">
        <v>180</v>
      </c>
      <c r="B2418" s="12" t="s">
        <v>47</v>
      </c>
      <c r="C2418" s="5">
        <v>-0.2</v>
      </c>
    </row>
    <row r="2419" spans="1:3" x14ac:dyDescent="0.25">
      <c r="A2419" s="11" t="s">
        <v>273</v>
      </c>
      <c r="B2419" s="12" t="s">
        <v>47</v>
      </c>
      <c r="C2419" s="5">
        <v>0.1</v>
      </c>
    </row>
    <row r="2420" spans="1:3" x14ac:dyDescent="0.25">
      <c r="A2420" s="11" t="s">
        <v>280</v>
      </c>
      <c r="B2420" s="12" t="s">
        <v>47</v>
      </c>
      <c r="C2420" s="5">
        <v>-0.1</v>
      </c>
    </row>
    <row r="2421" spans="1:3" x14ac:dyDescent="0.25">
      <c r="A2421" s="11" t="s">
        <v>381</v>
      </c>
      <c r="B2421" s="12" t="s">
        <v>47</v>
      </c>
      <c r="C2421" s="5">
        <v>1</v>
      </c>
    </row>
    <row r="2422" spans="1:3" x14ac:dyDescent="0.25">
      <c r="A2422" s="11" t="s">
        <v>544</v>
      </c>
      <c r="B2422" s="12" t="s">
        <v>47</v>
      </c>
      <c r="C2422" s="5">
        <v>0</v>
      </c>
    </row>
    <row r="2423" spans="1:3" x14ac:dyDescent="0.25">
      <c r="A2423" s="11" t="s">
        <v>587</v>
      </c>
      <c r="B2423" s="12" t="s">
        <v>47</v>
      </c>
      <c r="C2423" s="5">
        <v>1.8</v>
      </c>
    </row>
    <row r="2424" spans="1:3" x14ac:dyDescent="0.25">
      <c r="A2424" s="11" t="s">
        <v>808</v>
      </c>
      <c r="B2424" s="12" t="s">
        <v>47</v>
      </c>
      <c r="C2424" s="5">
        <v>0</v>
      </c>
    </row>
    <row r="2425" spans="1:3" x14ac:dyDescent="0.25">
      <c r="A2425" s="11" t="s">
        <v>844</v>
      </c>
      <c r="B2425" s="12" t="s">
        <v>47</v>
      </c>
      <c r="C2425" s="5">
        <v>-0.6</v>
      </c>
    </row>
    <row r="2426" spans="1:3" x14ac:dyDescent="0.25">
      <c r="A2426" s="11" t="s">
        <v>1001</v>
      </c>
      <c r="B2426" s="12" t="s">
        <v>47</v>
      </c>
      <c r="C2426" s="5">
        <v>0.4</v>
      </c>
    </row>
    <row r="2427" spans="1:3" x14ac:dyDescent="0.25">
      <c r="A2427" s="11" t="s">
        <v>1091</v>
      </c>
      <c r="B2427" s="12" t="s">
        <v>47</v>
      </c>
      <c r="C2427" s="5">
        <v>0.7</v>
      </c>
    </row>
    <row r="2428" spans="1:3" x14ac:dyDescent="0.25">
      <c r="A2428" s="11" t="s">
        <v>1296</v>
      </c>
      <c r="B2428" s="12" t="s">
        <v>47</v>
      </c>
      <c r="C2428" s="5">
        <v>1.1000000000000001</v>
      </c>
    </row>
    <row r="2429" spans="1:3" x14ac:dyDescent="0.25">
      <c r="A2429" s="11" t="s">
        <v>1377</v>
      </c>
      <c r="B2429" s="12" t="s">
        <v>47</v>
      </c>
      <c r="C2429" s="5">
        <v>0.3</v>
      </c>
    </row>
    <row r="2430" spans="1:3" x14ac:dyDescent="0.25">
      <c r="A2430" s="11" t="s">
        <v>1397</v>
      </c>
      <c r="B2430" s="12" t="s">
        <v>47</v>
      </c>
      <c r="C2430" s="5">
        <v>0.4</v>
      </c>
    </row>
    <row r="2431" spans="1:3" x14ac:dyDescent="0.25">
      <c r="A2431" s="11" t="s">
        <v>1434</v>
      </c>
      <c r="B2431" s="12" t="s">
        <v>47</v>
      </c>
      <c r="C2431" s="5">
        <v>0</v>
      </c>
    </row>
  </sheetData>
  <sortState xmlns:xlrd2="http://schemas.microsoft.com/office/spreadsheetml/2017/richdata2" ref="A2:C2442">
    <sortCondition ref="B2:B2442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E7441-7BB6-4783-84C3-55E8F0CD0B27}">
  <dimension ref="A1:D51"/>
  <sheetViews>
    <sheetView showGridLines="0" topLeftCell="E1" workbookViewId="0">
      <selection activeCell="U11" sqref="U11"/>
    </sheetView>
  </sheetViews>
  <sheetFormatPr defaultRowHeight="15" x14ac:dyDescent="0.25"/>
  <cols>
    <col min="1" max="1" width="9.140625" style="13"/>
    <col min="2" max="2" width="16" style="13" customWidth="1"/>
    <col min="3" max="3" width="12.5703125" style="13" customWidth="1"/>
    <col min="4" max="4" width="14.85546875" style="13" customWidth="1"/>
  </cols>
  <sheetData>
    <row r="1" spans="1:4" ht="45" x14ac:dyDescent="0.25">
      <c r="A1" s="16" t="s">
        <v>1572</v>
      </c>
      <c r="B1" s="16" t="s">
        <v>1573</v>
      </c>
      <c r="C1" s="17" t="s">
        <v>1575</v>
      </c>
      <c r="D1" s="18" t="s">
        <v>1576</v>
      </c>
    </row>
    <row r="2" spans="1:4" x14ac:dyDescent="0.25">
      <c r="A2" s="13" t="s">
        <v>70</v>
      </c>
      <c r="B2" s="14">
        <v>636682</v>
      </c>
      <c r="C2" s="14">
        <v>1723337</v>
      </c>
      <c r="D2" s="15">
        <f>(B2/C2)</f>
        <v>0.36944718299438822</v>
      </c>
    </row>
    <row r="3" spans="1:4" x14ac:dyDescent="0.25">
      <c r="A3" s="13" t="s">
        <v>117</v>
      </c>
      <c r="B3" s="14">
        <v>4857078</v>
      </c>
      <c r="C3" s="14">
        <v>135767</v>
      </c>
      <c r="D3" s="15">
        <f t="shared" ref="D3:D51" si="0">(B3/C3)</f>
        <v>35.775099987478548</v>
      </c>
    </row>
    <row r="4" spans="1:4" x14ac:dyDescent="0.25">
      <c r="A4" s="13" t="s">
        <v>94</v>
      </c>
      <c r="B4" s="14">
        <v>2912483</v>
      </c>
      <c r="C4" s="14">
        <v>137732</v>
      </c>
      <c r="D4" s="15">
        <f t="shared" si="0"/>
        <v>21.146015450294776</v>
      </c>
    </row>
    <row r="5" spans="1:4" x14ac:dyDescent="0.25">
      <c r="A5" s="13" t="s">
        <v>84</v>
      </c>
      <c r="B5" s="14">
        <v>7006815</v>
      </c>
      <c r="C5" s="14">
        <v>295234</v>
      </c>
      <c r="D5" s="15">
        <f t="shared" si="0"/>
        <v>23.7330896847924</v>
      </c>
    </row>
    <row r="6" spans="1:4" x14ac:dyDescent="0.25">
      <c r="A6" s="13" t="s">
        <v>43</v>
      </c>
      <c r="B6" s="14">
        <v>39523675</v>
      </c>
      <c r="C6" s="14">
        <v>423967</v>
      </c>
      <c r="D6" s="15">
        <f t="shared" si="0"/>
        <v>93.223470222918294</v>
      </c>
    </row>
    <row r="7" spans="1:4" x14ac:dyDescent="0.25">
      <c r="A7" s="13" t="s">
        <v>24</v>
      </c>
      <c r="B7" s="14">
        <v>5485950</v>
      </c>
      <c r="C7" s="14">
        <v>269601</v>
      </c>
      <c r="D7" s="15">
        <f t="shared" si="0"/>
        <v>20.348403752211603</v>
      </c>
    </row>
    <row r="8" spans="1:4" x14ac:dyDescent="0.25">
      <c r="A8" s="13" t="s">
        <v>514</v>
      </c>
      <c r="B8" s="14">
        <v>3588184</v>
      </c>
      <c r="C8" s="14">
        <v>14357</v>
      </c>
      <c r="D8" s="15">
        <f t="shared" si="0"/>
        <v>249.92575050498016</v>
      </c>
    </row>
    <row r="9" spans="1:4" x14ac:dyDescent="0.25">
      <c r="A9" s="13" t="s">
        <v>762</v>
      </c>
      <c r="B9" s="14">
        <v>961939</v>
      </c>
      <c r="C9" s="14">
        <v>6446</v>
      </c>
      <c r="D9" s="15">
        <f t="shared" si="0"/>
        <v>149.23037542662115</v>
      </c>
    </row>
    <row r="10" spans="1:4" x14ac:dyDescent="0.25">
      <c r="A10" s="13" t="s">
        <v>39</v>
      </c>
      <c r="B10" s="14">
        <v>20967707</v>
      </c>
      <c r="C10" s="14">
        <v>170312</v>
      </c>
      <c r="D10" s="15">
        <f t="shared" si="0"/>
        <v>123.11350345248719</v>
      </c>
    </row>
    <row r="11" spans="1:4" x14ac:dyDescent="0.25">
      <c r="A11" s="13" t="s">
        <v>87</v>
      </c>
      <c r="B11" s="14">
        <v>10206913</v>
      </c>
      <c r="C11" s="14">
        <v>153910</v>
      </c>
      <c r="D11" s="15">
        <f t="shared" si="0"/>
        <v>66.317412773698919</v>
      </c>
    </row>
    <row r="12" spans="1:4" x14ac:dyDescent="0.25">
      <c r="A12" s="13" t="s">
        <v>650</v>
      </c>
      <c r="B12" s="14">
        <v>1427450</v>
      </c>
      <c r="C12" s="14">
        <v>28313</v>
      </c>
      <c r="D12" s="15">
        <f t="shared" si="0"/>
        <v>50.416769681771626</v>
      </c>
    </row>
    <row r="13" spans="1:4" x14ac:dyDescent="0.25">
      <c r="A13" s="13" t="s">
        <v>55</v>
      </c>
      <c r="B13" s="14">
        <v>2953106</v>
      </c>
      <c r="C13" s="14">
        <v>145746</v>
      </c>
      <c r="D13" s="15">
        <f t="shared" si="0"/>
        <v>20.262003759965967</v>
      </c>
    </row>
    <row r="14" spans="1:4" x14ac:dyDescent="0.25">
      <c r="A14" s="13" t="s">
        <v>18</v>
      </c>
      <c r="B14" s="14">
        <v>1636858</v>
      </c>
      <c r="C14" s="14">
        <v>216443</v>
      </c>
      <c r="D14" s="15">
        <f t="shared" si="0"/>
        <v>7.5625360949534057</v>
      </c>
    </row>
    <row r="15" spans="1:4" x14ac:dyDescent="0.25">
      <c r="A15" s="13" t="s">
        <v>25</v>
      </c>
      <c r="B15" s="14">
        <v>12710948</v>
      </c>
      <c r="C15" s="14">
        <v>149995</v>
      </c>
      <c r="D15" s="15">
        <f t="shared" si="0"/>
        <v>84.742478082602759</v>
      </c>
    </row>
    <row r="16" spans="1:4" x14ac:dyDescent="0.25">
      <c r="A16" s="13" t="s">
        <v>26</v>
      </c>
      <c r="B16" s="14">
        <v>6636976</v>
      </c>
      <c r="C16" s="14">
        <v>94326</v>
      </c>
      <c r="D16" s="15">
        <f t="shared" si="0"/>
        <v>70.362105888090241</v>
      </c>
    </row>
    <row r="17" spans="1:4" x14ac:dyDescent="0.25">
      <c r="A17" s="13" t="s">
        <v>62</v>
      </c>
      <c r="B17" s="14">
        <v>2589996</v>
      </c>
      <c r="C17" s="14">
        <v>213100</v>
      </c>
      <c r="D17" s="15">
        <f t="shared" si="0"/>
        <v>12.153899577663068</v>
      </c>
    </row>
    <row r="18" spans="1:4" x14ac:dyDescent="0.25">
      <c r="A18" s="13" t="s">
        <v>20</v>
      </c>
      <c r="B18" s="14">
        <v>4312334</v>
      </c>
      <c r="C18" s="14">
        <v>104656</v>
      </c>
      <c r="D18" s="15">
        <f t="shared" si="0"/>
        <v>41.204842531722981</v>
      </c>
    </row>
    <row r="19" spans="1:4" x14ac:dyDescent="0.25">
      <c r="A19" s="13" t="s">
        <v>14</v>
      </c>
      <c r="B19" s="14">
        <v>4637319</v>
      </c>
      <c r="C19" s="14">
        <v>135659</v>
      </c>
      <c r="D19" s="15">
        <f t="shared" si="0"/>
        <v>34.183644284566448</v>
      </c>
    </row>
    <row r="20" spans="1:4" x14ac:dyDescent="0.25">
      <c r="A20" s="13" t="s">
        <v>135</v>
      </c>
      <c r="B20" s="14">
        <v>6859819</v>
      </c>
      <c r="C20" s="14">
        <v>27336</v>
      </c>
      <c r="D20" s="15">
        <f t="shared" si="0"/>
        <v>250.94450541410595</v>
      </c>
    </row>
    <row r="21" spans="1:4" x14ac:dyDescent="0.25">
      <c r="A21" s="13" t="s">
        <v>58</v>
      </c>
      <c r="B21" s="14">
        <v>6052177</v>
      </c>
      <c r="C21" s="14">
        <v>32131</v>
      </c>
      <c r="D21" s="15">
        <f t="shared" si="0"/>
        <v>188.3594348137313</v>
      </c>
    </row>
    <row r="22" spans="1:4" x14ac:dyDescent="0.25">
      <c r="A22" s="13" t="s">
        <v>77</v>
      </c>
      <c r="B22" s="14">
        <v>1335907</v>
      </c>
      <c r="C22" s="14">
        <v>91633</v>
      </c>
      <c r="D22" s="15">
        <f t="shared" si="0"/>
        <v>14.578885336068883</v>
      </c>
    </row>
    <row r="23" spans="1:4" x14ac:dyDescent="0.25">
      <c r="A23" s="13" t="s">
        <v>50</v>
      </c>
      <c r="B23" s="14">
        <v>9904819</v>
      </c>
      <c r="C23" s="14">
        <v>250487</v>
      </c>
      <c r="D23" s="15">
        <f t="shared" si="0"/>
        <v>39.542247701477521</v>
      </c>
    </row>
    <row r="24" spans="1:4" x14ac:dyDescent="0.25">
      <c r="A24" s="13" t="s">
        <v>37</v>
      </c>
      <c r="B24" s="14">
        <v>5430007</v>
      </c>
      <c r="C24" s="14">
        <v>225163</v>
      </c>
      <c r="D24" s="15">
        <f t="shared" si="0"/>
        <v>24.115893819144354</v>
      </c>
    </row>
    <row r="25" spans="1:4" x14ac:dyDescent="0.25">
      <c r="A25" s="13" t="s">
        <v>21</v>
      </c>
      <c r="B25" s="14">
        <v>5918252</v>
      </c>
      <c r="C25" s="14">
        <v>180540</v>
      </c>
      <c r="D25" s="15">
        <f t="shared" si="0"/>
        <v>32.780835271961891</v>
      </c>
    </row>
    <row r="26" spans="1:4" x14ac:dyDescent="0.25">
      <c r="A26" s="13" t="s">
        <v>27</v>
      </c>
      <c r="B26" s="14">
        <v>2893696</v>
      </c>
      <c r="C26" s="14">
        <v>125438</v>
      </c>
      <c r="D26" s="15">
        <f t="shared" si="0"/>
        <v>23.068735152027298</v>
      </c>
    </row>
    <row r="27" spans="1:4" x14ac:dyDescent="0.25">
      <c r="A27" s="13" t="s">
        <v>181</v>
      </c>
      <c r="B27" s="14">
        <v>899799</v>
      </c>
      <c r="C27" s="14">
        <v>380831</v>
      </c>
      <c r="D27" s="15">
        <f t="shared" si="0"/>
        <v>2.3627251983163133</v>
      </c>
    </row>
    <row r="28" spans="1:4" x14ac:dyDescent="0.25">
      <c r="A28" s="13" t="s">
        <v>41</v>
      </c>
      <c r="B28" s="14">
        <v>10245866</v>
      </c>
      <c r="C28" s="14">
        <v>139391</v>
      </c>
      <c r="D28" s="15">
        <f t="shared" si="0"/>
        <v>73.504501725362474</v>
      </c>
    </row>
    <row r="29" spans="1:4" x14ac:dyDescent="0.25">
      <c r="A29" s="13" t="s">
        <v>133</v>
      </c>
      <c r="B29" s="14">
        <v>614978</v>
      </c>
      <c r="C29" s="14">
        <v>183108</v>
      </c>
      <c r="D29" s="15">
        <f t="shared" si="0"/>
        <v>3.3585534220241606</v>
      </c>
    </row>
    <row r="30" spans="1:4" x14ac:dyDescent="0.25">
      <c r="A30" s="13" t="s">
        <v>28</v>
      </c>
      <c r="B30" s="14">
        <v>1624911</v>
      </c>
      <c r="C30" s="14">
        <v>200330</v>
      </c>
      <c r="D30" s="15">
        <f t="shared" si="0"/>
        <v>8.1111715669145905</v>
      </c>
    </row>
    <row r="31" spans="1:4" x14ac:dyDescent="0.25">
      <c r="A31" s="13" t="s">
        <v>160</v>
      </c>
      <c r="B31" s="14">
        <v>1342795</v>
      </c>
      <c r="C31" s="14">
        <v>24214</v>
      </c>
      <c r="D31" s="15">
        <f t="shared" si="0"/>
        <v>55.455315106962914</v>
      </c>
    </row>
    <row r="32" spans="1:4" x14ac:dyDescent="0.25">
      <c r="A32" s="13" t="s">
        <v>109</v>
      </c>
      <c r="B32" s="14">
        <v>9005644</v>
      </c>
      <c r="C32" s="14">
        <v>22591</v>
      </c>
      <c r="D32" s="15">
        <f t="shared" si="0"/>
        <v>398.63857288300653</v>
      </c>
    </row>
    <row r="33" spans="1:4" x14ac:dyDescent="0.25">
      <c r="A33" s="13" t="s">
        <v>173</v>
      </c>
      <c r="B33" s="14">
        <v>2056184</v>
      </c>
      <c r="C33" s="14">
        <v>314917</v>
      </c>
      <c r="D33" s="15">
        <f t="shared" si="0"/>
        <v>6.5292886697129724</v>
      </c>
    </row>
    <row r="34" spans="1:4" x14ac:dyDescent="0.25">
      <c r="A34" s="13" t="s">
        <v>285</v>
      </c>
      <c r="B34" s="14">
        <v>2959749</v>
      </c>
      <c r="C34" s="14">
        <v>286380</v>
      </c>
      <c r="D34" s="15">
        <f t="shared" si="0"/>
        <v>10.335040854808296</v>
      </c>
    </row>
    <row r="35" spans="1:4" x14ac:dyDescent="0.25">
      <c r="A35" s="13" t="s">
        <v>46</v>
      </c>
      <c r="B35" s="14">
        <v>19844914</v>
      </c>
      <c r="C35" s="14">
        <v>141297</v>
      </c>
      <c r="D35" s="15">
        <f t="shared" si="0"/>
        <v>140.44823315427786</v>
      </c>
    </row>
    <row r="36" spans="1:4" x14ac:dyDescent="0.25">
      <c r="A36" s="13" t="s">
        <v>29</v>
      </c>
      <c r="B36" s="14">
        <v>11658609</v>
      </c>
      <c r="C36" s="14">
        <v>116098</v>
      </c>
      <c r="D36" s="15">
        <f t="shared" si="0"/>
        <v>100.42041206566866</v>
      </c>
    </row>
    <row r="37" spans="1:4" x14ac:dyDescent="0.25">
      <c r="A37" s="13" t="s">
        <v>22</v>
      </c>
      <c r="B37" s="14">
        <v>3827997</v>
      </c>
      <c r="C37" s="14">
        <v>181037</v>
      </c>
      <c r="D37" s="15">
        <f t="shared" si="0"/>
        <v>21.144832271856028</v>
      </c>
    </row>
    <row r="38" spans="1:4" x14ac:dyDescent="0.25">
      <c r="A38" s="13" t="s">
        <v>122</v>
      </c>
      <c r="B38" s="14">
        <v>4108413</v>
      </c>
      <c r="C38" s="14">
        <v>254799</v>
      </c>
      <c r="D38" s="15">
        <f t="shared" si="0"/>
        <v>16.124133140239955</v>
      </c>
    </row>
    <row r="39" spans="1:4" x14ac:dyDescent="0.25">
      <c r="A39" s="13" t="s">
        <v>30</v>
      </c>
      <c r="B39" s="14">
        <v>12787559</v>
      </c>
      <c r="C39" s="14">
        <v>119280</v>
      </c>
      <c r="D39" s="15">
        <f t="shared" si="0"/>
        <v>107.20622904091213</v>
      </c>
    </row>
    <row r="40" spans="1:4" x14ac:dyDescent="0.25">
      <c r="A40" s="13" t="s">
        <v>224</v>
      </c>
      <c r="B40" s="14">
        <v>1059639</v>
      </c>
      <c r="C40" s="14">
        <v>4001</v>
      </c>
      <c r="D40" s="15">
        <f t="shared" si="0"/>
        <v>264.84353911522118</v>
      </c>
    </row>
    <row r="41" spans="1:4" x14ac:dyDescent="0.25">
      <c r="A41" s="13" t="s">
        <v>12</v>
      </c>
      <c r="B41" s="14">
        <v>5005822</v>
      </c>
      <c r="C41" s="14">
        <v>82933</v>
      </c>
      <c r="D41" s="15">
        <f t="shared" si="0"/>
        <v>60.359832635983267</v>
      </c>
    </row>
    <row r="42" spans="1:4" x14ac:dyDescent="0.25">
      <c r="A42" s="13" t="s">
        <v>151</v>
      </c>
      <c r="B42" s="14">
        <v>675221</v>
      </c>
      <c r="C42" s="14">
        <v>199729</v>
      </c>
      <c r="D42" s="15">
        <f t="shared" si="0"/>
        <v>3.3806858292986997</v>
      </c>
    </row>
    <row r="43" spans="1:4" x14ac:dyDescent="0.25">
      <c r="A43" s="13" t="s">
        <v>72</v>
      </c>
      <c r="B43" s="14">
        <v>6660826</v>
      </c>
      <c r="C43" s="14">
        <v>109153</v>
      </c>
      <c r="D43" s="15">
        <f t="shared" si="0"/>
        <v>61.02283950051762</v>
      </c>
    </row>
    <row r="44" spans="1:4" x14ac:dyDescent="0.25">
      <c r="A44" s="13" t="s">
        <v>73</v>
      </c>
      <c r="B44" s="14">
        <v>27917126</v>
      </c>
      <c r="C44" s="14">
        <v>695662</v>
      </c>
      <c r="D44" s="15">
        <f t="shared" si="0"/>
        <v>40.130301784487294</v>
      </c>
    </row>
    <row r="45" spans="1:4" x14ac:dyDescent="0.25">
      <c r="A45" s="13" t="s">
        <v>208</v>
      </c>
      <c r="B45" s="14">
        <v>3065569</v>
      </c>
      <c r="C45" s="14">
        <v>219882</v>
      </c>
      <c r="D45" s="15">
        <f t="shared" si="0"/>
        <v>13.941882464230815</v>
      </c>
    </row>
    <row r="46" spans="1:4" x14ac:dyDescent="0.25">
      <c r="A46" s="13" t="s">
        <v>16</v>
      </c>
      <c r="B46" s="14">
        <v>8353719</v>
      </c>
      <c r="C46" s="14">
        <v>110787</v>
      </c>
      <c r="D46" s="15">
        <f t="shared" si="0"/>
        <v>75.403422784261693</v>
      </c>
    </row>
    <row r="47" spans="1:4" x14ac:dyDescent="0.25">
      <c r="A47" s="13" t="s">
        <v>34</v>
      </c>
      <c r="B47" s="14">
        <v>610429</v>
      </c>
      <c r="C47" s="14">
        <v>24906</v>
      </c>
      <c r="D47" s="15">
        <f t="shared" si="0"/>
        <v>24.509315024492089</v>
      </c>
    </row>
    <row r="48" spans="1:4" x14ac:dyDescent="0.25">
      <c r="A48" s="13" t="s">
        <v>31</v>
      </c>
      <c r="B48" s="14">
        <v>7387628</v>
      </c>
      <c r="C48" s="14">
        <v>184661</v>
      </c>
      <c r="D48" s="15">
        <f t="shared" si="0"/>
        <v>40.00643341041151</v>
      </c>
    </row>
    <row r="49" spans="1:4" x14ac:dyDescent="0.25">
      <c r="A49" s="13" t="s">
        <v>32</v>
      </c>
      <c r="B49" s="14">
        <v>5764602</v>
      </c>
      <c r="C49" s="14">
        <v>169635</v>
      </c>
      <c r="D49" s="15">
        <f t="shared" si="0"/>
        <v>33.982385710496068</v>
      </c>
    </row>
    <row r="50" spans="1:4" x14ac:dyDescent="0.25">
      <c r="A50" s="13" t="s">
        <v>131</v>
      </c>
      <c r="B50" s="14">
        <v>1720607</v>
      </c>
      <c r="C50" s="14">
        <v>62756</v>
      </c>
      <c r="D50" s="15">
        <f t="shared" si="0"/>
        <v>27.417410287462552</v>
      </c>
    </row>
    <row r="51" spans="1:4" x14ac:dyDescent="0.25">
      <c r="A51" s="13" t="s">
        <v>47</v>
      </c>
      <c r="B51" s="14">
        <v>522984</v>
      </c>
      <c r="C51" s="14">
        <v>253335</v>
      </c>
      <c r="D51" s="15">
        <f t="shared" si="0"/>
        <v>2.0643969447569424</v>
      </c>
    </row>
  </sheetData>
  <sortState xmlns:xlrd2="http://schemas.microsoft.com/office/spreadsheetml/2017/richdata2" ref="A2:B51">
    <sortCondition ref="A2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462CA-3A17-47D0-A32B-BE037101E7E7}">
  <dimension ref="A1:C2431"/>
  <sheetViews>
    <sheetView showGridLines="0" workbookViewId="0">
      <selection activeCell="A11" sqref="A11"/>
    </sheetView>
  </sheetViews>
  <sheetFormatPr defaultColWidth="9.140625" defaultRowHeight="15.75" x14ac:dyDescent="0.25"/>
  <cols>
    <col min="1" max="1" width="28.5703125" style="10" bestFit="1" customWidth="1"/>
    <col min="2" max="2" width="10" style="12" customWidth="1"/>
    <col min="3" max="3" width="22" style="12" customWidth="1"/>
    <col min="4" max="16384" width="9.140625" style="13"/>
  </cols>
  <sheetData>
    <row r="1" spans="1:3" ht="44.25" customHeight="1" thickBot="1" x14ac:dyDescent="0.3">
      <c r="A1" s="8" t="s">
        <v>0</v>
      </c>
      <c r="B1" s="8" t="s">
        <v>1572</v>
      </c>
      <c r="C1" s="8" t="s">
        <v>1</v>
      </c>
    </row>
    <row r="2" spans="1:3" x14ac:dyDescent="0.25">
      <c r="A2" s="11" t="s">
        <v>11</v>
      </c>
      <c r="B2" s="12" t="s">
        <v>12</v>
      </c>
      <c r="C2" s="6">
        <v>24722</v>
      </c>
    </row>
    <row r="3" spans="1:3" x14ac:dyDescent="0.25">
      <c r="A3" s="11" t="s">
        <v>13</v>
      </c>
      <c r="B3" s="12" t="s">
        <v>14</v>
      </c>
      <c r="C3" s="6">
        <v>62590</v>
      </c>
    </row>
    <row r="4" spans="1:3" x14ac:dyDescent="0.25">
      <c r="A4" s="11" t="s">
        <v>15</v>
      </c>
      <c r="B4" s="12" t="s">
        <v>16</v>
      </c>
      <c r="C4" s="6">
        <v>32545</v>
      </c>
    </row>
    <row r="5" spans="1:3" x14ac:dyDescent="0.25">
      <c r="A5" s="11" t="s">
        <v>17</v>
      </c>
      <c r="B5" s="12" t="s">
        <v>18</v>
      </c>
      <c r="C5" s="6">
        <v>456849</v>
      </c>
    </row>
    <row r="6" spans="1:3" x14ac:dyDescent="0.25">
      <c r="A6" s="11" t="s">
        <v>19</v>
      </c>
      <c r="B6" s="12" t="s">
        <v>20</v>
      </c>
      <c r="C6" s="6">
        <v>19485</v>
      </c>
    </row>
    <row r="7" spans="1:3" x14ac:dyDescent="0.25">
      <c r="A7" s="11" t="s">
        <v>19</v>
      </c>
      <c r="B7" s="12" t="s">
        <v>21</v>
      </c>
      <c r="C7" s="6">
        <v>25377</v>
      </c>
    </row>
    <row r="8" spans="1:3" x14ac:dyDescent="0.25">
      <c r="A8" s="11" t="s">
        <v>19</v>
      </c>
      <c r="B8" s="12" t="s">
        <v>22</v>
      </c>
      <c r="C8" s="6">
        <v>21909</v>
      </c>
    </row>
    <row r="9" spans="1:3" x14ac:dyDescent="0.25">
      <c r="A9" s="11" t="s">
        <v>23</v>
      </c>
      <c r="B9" s="12" t="s">
        <v>24</v>
      </c>
      <c r="C9" s="6">
        <v>503167</v>
      </c>
    </row>
    <row r="10" spans="1:3" x14ac:dyDescent="0.25">
      <c r="A10" s="11" t="s">
        <v>23</v>
      </c>
      <c r="B10" s="12" t="s">
        <v>25</v>
      </c>
      <c r="C10" s="6">
        <v>66234</v>
      </c>
    </row>
    <row r="11" spans="1:3" x14ac:dyDescent="0.25">
      <c r="A11" s="11" t="s">
        <v>23</v>
      </c>
      <c r="B11" s="12" t="s">
        <v>26</v>
      </c>
      <c r="C11" s="6">
        <v>35491</v>
      </c>
    </row>
    <row r="12" spans="1:3" x14ac:dyDescent="0.25">
      <c r="A12" s="11" t="s">
        <v>23</v>
      </c>
      <c r="B12" s="12" t="s">
        <v>27</v>
      </c>
      <c r="C12" s="6">
        <v>31003</v>
      </c>
    </row>
    <row r="13" spans="1:3" x14ac:dyDescent="0.25">
      <c r="A13" s="11" t="s">
        <v>23</v>
      </c>
      <c r="B13" s="12" t="s">
        <v>28</v>
      </c>
      <c r="C13" s="6">
        <v>31678</v>
      </c>
    </row>
    <row r="14" spans="1:3" x14ac:dyDescent="0.25">
      <c r="A14" s="11" t="s">
        <v>23</v>
      </c>
      <c r="B14" s="12" t="s">
        <v>29</v>
      </c>
      <c r="C14" s="6">
        <v>27726</v>
      </c>
    </row>
    <row r="15" spans="1:3" x14ac:dyDescent="0.25">
      <c r="A15" s="11" t="s">
        <v>23</v>
      </c>
      <c r="B15" s="12" t="s">
        <v>30</v>
      </c>
      <c r="C15" s="6">
        <v>102336</v>
      </c>
    </row>
    <row r="16" spans="1:3" x14ac:dyDescent="0.25">
      <c r="A16" s="11" t="s">
        <v>23</v>
      </c>
      <c r="B16" s="12" t="s">
        <v>31</v>
      </c>
      <c r="C16" s="6">
        <v>19506</v>
      </c>
    </row>
    <row r="17" spans="1:3" x14ac:dyDescent="0.25">
      <c r="A17" s="11" t="s">
        <v>23</v>
      </c>
      <c r="B17" s="12" t="s">
        <v>32</v>
      </c>
      <c r="C17" s="6">
        <v>19973</v>
      </c>
    </row>
    <row r="18" spans="1:3" x14ac:dyDescent="0.25">
      <c r="A18" s="11" t="s">
        <v>33</v>
      </c>
      <c r="B18" s="12" t="s">
        <v>34</v>
      </c>
      <c r="C18" s="6">
        <v>36776</v>
      </c>
    </row>
    <row r="19" spans="1:3" x14ac:dyDescent="0.25">
      <c r="A19" s="11" t="s">
        <v>35</v>
      </c>
      <c r="B19" s="12" t="s">
        <v>12</v>
      </c>
      <c r="C19" s="6">
        <v>168179</v>
      </c>
    </row>
    <row r="20" spans="1:3" x14ac:dyDescent="0.25">
      <c r="A20" s="11" t="s">
        <v>36</v>
      </c>
      <c r="B20" s="12" t="s">
        <v>37</v>
      </c>
      <c r="C20" s="6">
        <v>15829</v>
      </c>
    </row>
    <row r="21" spans="1:3" x14ac:dyDescent="0.25">
      <c r="A21" s="11" t="s">
        <v>38</v>
      </c>
      <c r="B21" s="12" t="s">
        <v>39</v>
      </c>
      <c r="C21" s="6">
        <v>266944</v>
      </c>
    </row>
    <row r="22" spans="1:3" x14ac:dyDescent="0.25">
      <c r="A22" s="11" t="s">
        <v>40</v>
      </c>
      <c r="B22" s="12" t="s">
        <v>41</v>
      </c>
      <c r="C22" s="6">
        <v>162391</v>
      </c>
    </row>
    <row r="23" spans="1:3" x14ac:dyDescent="0.25">
      <c r="A23" s="11" t="s">
        <v>42</v>
      </c>
      <c r="B23" s="12" t="s">
        <v>43</v>
      </c>
      <c r="C23" s="6">
        <v>1663190</v>
      </c>
    </row>
    <row r="24" spans="1:3" x14ac:dyDescent="0.25">
      <c r="A24" s="11" t="s">
        <v>44</v>
      </c>
      <c r="B24" s="12" t="s">
        <v>24</v>
      </c>
      <c r="C24" s="6">
        <v>16551</v>
      </c>
    </row>
    <row r="25" spans="1:3" x14ac:dyDescent="0.25">
      <c r="A25" s="11" t="s">
        <v>45</v>
      </c>
      <c r="B25" s="12" t="s">
        <v>46</v>
      </c>
      <c r="C25" s="6">
        <v>309612</v>
      </c>
    </row>
    <row r="26" spans="1:3" x14ac:dyDescent="0.25">
      <c r="A26" s="11" t="s">
        <v>45</v>
      </c>
      <c r="B26" s="12" t="s">
        <v>47</v>
      </c>
      <c r="C26" s="6">
        <v>38332</v>
      </c>
    </row>
    <row r="27" spans="1:3" x14ac:dyDescent="0.25">
      <c r="A27" s="11" t="s">
        <v>48</v>
      </c>
      <c r="B27" s="12" t="s">
        <v>16</v>
      </c>
      <c r="C27" s="6">
        <v>107702</v>
      </c>
    </row>
    <row r="28" spans="1:3" x14ac:dyDescent="0.25">
      <c r="A28" s="11" t="s">
        <v>49</v>
      </c>
      <c r="B28" s="12" t="s">
        <v>50</v>
      </c>
      <c r="C28" s="6">
        <v>10351</v>
      </c>
    </row>
    <row r="29" spans="1:3" x14ac:dyDescent="0.25">
      <c r="A29" s="11" t="s">
        <v>51</v>
      </c>
      <c r="B29" s="12" t="s">
        <v>27</v>
      </c>
      <c r="C29" s="6">
        <v>37210</v>
      </c>
    </row>
    <row r="30" spans="1:3" x14ac:dyDescent="0.25">
      <c r="A30" s="11" t="s">
        <v>52</v>
      </c>
      <c r="B30" s="12" t="s">
        <v>41</v>
      </c>
      <c r="C30" s="6">
        <v>37286</v>
      </c>
    </row>
    <row r="31" spans="1:3" x14ac:dyDescent="0.25">
      <c r="A31" s="11" t="s">
        <v>53</v>
      </c>
      <c r="B31" s="12" t="s">
        <v>16</v>
      </c>
      <c r="C31" s="6">
        <v>160035</v>
      </c>
    </row>
    <row r="32" spans="1:3" x14ac:dyDescent="0.25">
      <c r="A32" s="11" t="s">
        <v>54</v>
      </c>
      <c r="B32" s="12" t="s">
        <v>55</v>
      </c>
      <c r="C32" s="6">
        <v>13884</v>
      </c>
    </row>
    <row r="33" spans="1:3" x14ac:dyDescent="0.25">
      <c r="A33" s="11" t="s">
        <v>56</v>
      </c>
      <c r="B33" s="12" t="s">
        <v>50</v>
      </c>
      <c r="C33" s="6">
        <v>116447</v>
      </c>
    </row>
    <row r="34" spans="1:3" x14ac:dyDescent="0.25">
      <c r="A34" s="11" t="s">
        <v>57</v>
      </c>
      <c r="B34" s="12" t="s">
        <v>58</v>
      </c>
      <c r="C34" s="6">
        <v>71615</v>
      </c>
    </row>
    <row r="35" spans="1:3" x14ac:dyDescent="0.25">
      <c r="A35" s="11" t="s">
        <v>57</v>
      </c>
      <c r="B35" s="12" t="s">
        <v>46</v>
      </c>
      <c r="C35" s="6">
        <v>46894</v>
      </c>
    </row>
    <row r="36" spans="1:3" x14ac:dyDescent="0.25">
      <c r="A36" s="11" t="s">
        <v>59</v>
      </c>
      <c r="B36" s="12" t="s">
        <v>41</v>
      </c>
      <c r="C36" s="6">
        <v>11031</v>
      </c>
    </row>
    <row r="37" spans="1:3" x14ac:dyDescent="0.25">
      <c r="A37" s="11" t="s">
        <v>59</v>
      </c>
      <c r="B37" s="12" t="s">
        <v>16</v>
      </c>
      <c r="C37" s="6">
        <v>15122</v>
      </c>
    </row>
    <row r="38" spans="1:3" x14ac:dyDescent="0.25">
      <c r="A38" s="11" t="s">
        <v>60</v>
      </c>
      <c r="B38" s="12" t="s">
        <v>30</v>
      </c>
      <c r="C38" s="6">
        <v>1223048</v>
      </c>
    </row>
    <row r="39" spans="1:3" x14ac:dyDescent="0.25">
      <c r="A39" s="11" t="s">
        <v>61</v>
      </c>
      <c r="B39" s="12" t="s">
        <v>26</v>
      </c>
      <c r="C39" s="6">
        <v>372877</v>
      </c>
    </row>
    <row r="40" spans="1:3" x14ac:dyDescent="0.25">
      <c r="A40" s="11" t="s">
        <v>61</v>
      </c>
      <c r="B40" s="12" t="s">
        <v>62</v>
      </c>
      <c r="C40" s="6">
        <v>12519</v>
      </c>
    </row>
    <row r="41" spans="1:3" x14ac:dyDescent="0.25">
      <c r="A41" s="11" t="s">
        <v>61</v>
      </c>
      <c r="B41" s="12" t="s">
        <v>20</v>
      </c>
      <c r="C41" s="6">
        <v>20933</v>
      </c>
    </row>
    <row r="42" spans="1:3" x14ac:dyDescent="0.25">
      <c r="A42" s="11" t="s">
        <v>61</v>
      </c>
      <c r="B42" s="12" t="s">
        <v>29</v>
      </c>
      <c r="C42" s="6">
        <v>103198</v>
      </c>
    </row>
    <row r="43" spans="1:3" x14ac:dyDescent="0.25">
      <c r="A43" s="11" t="s">
        <v>63</v>
      </c>
      <c r="B43" s="12" t="s">
        <v>14</v>
      </c>
      <c r="C43" s="6">
        <v>25621</v>
      </c>
    </row>
    <row r="44" spans="1:3" x14ac:dyDescent="0.25">
      <c r="A44" s="11" t="s">
        <v>64</v>
      </c>
      <c r="B44" s="12" t="s">
        <v>50</v>
      </c>
      <c r="C44" s="6">
        <v>28462</v>
      </c>
    </row>
    <row r="45" spans="1:3" x14ac:dyDescent="0.25">
      <c r="A45" s="11" t="s">
        <v>65</v>
      </c>
      <c r="B45" s="12" t="s">
        <v>43</v>
      </c>
      <c r="C45" s="6">
        <v>38626</v>
      </c>
    </row>
    <row r="46" spans="1:3" x14ac:dyDescent="0.25">
      <c r="A46" s="11" t="s">
        <v>66</v>
      </c>
      <c r="B46" s="12" t="s">
        <v>16</v>
      </c>
      <c r="C46" s="6">
        <v>13020</v>
      </c>
    </row>
    <row r="47" spans="1:3" x14ac:dyDescent="0.25">
      <c r="A47" s="11" t="s">
        <v>67</v>
      </c>
      <c r="B47" s="12" t="s">
        <v>16</v>
      </c>
      <c r="C47" s="6">
        <v>31594</v>
      </c>
    </row>
    <row r="48" spans="1:3" x14ac:dyDescent="0.25">
      <c r="A48" s="11" t="s">
        <v>68</v>
      </c>
      <c r="B48" s="12" t="s">
        <v>27</v>
      </c>
      <c r="C48" s="6">
        <v>12447</v>
      </c>
    </row>
    <row r="49" spans="1:3" x14ac:dyDescent="0.25">
      <c r="A49" s="11" t="s">
        <v>69</v>
      </c>
      <c r="B49" s="12" t="s">
        <v>70</v>
      </c>
      <c r="C49" s="6">
        <v>294356</v>
      </c>
    </row>
    <row r="50" spans="1:3" x14ac:dyDescent="0.25">
      <c r="A50" s="11" t="s">
        <v>71</v>
      </c>
      <c r="B50" s="12" t="s">
        <v>20</v>
      </c>
      <c r="C50" s="6">
        <v>22544</v>
      </c>
    </row>
    <row r="51" spans="1:3" x14ac:dyDescent="0.25">
      <c r="A51" s="11" t="s">
        <v>71</v>
      </c>
      <c r="B51" s="12" t="s">
        <v>12</v>
      </c>
      <c r="C51" s="6">
        <v>198759</v>
      </c>
    </row>
    <row r="52" spans="1:3" x14ac:dyDescent="0.25">
      <c r="A52" s="11" t="s">
        <v>71</v>
      </c>
      <c r="B52" s="12" t="s">
        <v>72</v>
      </c>
      <c r="C52" s="6">
        <v>76257</v>
      </c>
    </row>
    <row r="53" spans="1:3" x14ac:dyDescent="0.25">
      <c r="A53" s="11" t="s">
        <v>71</v>
      </c>
      <c r="B53" s="12" t="s">
        <v>73</v>
      </c>
      <c r="C53" s="6">
        <v>57741</v>
      </c>
    </row>
    <row r="54" spans="1:3" x14ac:dyDescent="0.25">
      <c r="A54" s="11" t="s">
        <v>74</v>
      </c>
      <c r="B54" s="12" t="s">
        <v>21</v>
      </c>
      <c r="C54" s="6">
        <v>17555</v>
      </c>
    </row>
    <row r="55" spans="1:3" x14ac:dyDescent="0.25">
      <c r="A55" s="11" t="s">
        <v>75</v>
      </c>
      <c r="B55" s="12" t="s">
        <v>73</v>
      </c>
      <c r="C55" s="6">
        <v>17722</v>
      </c>
    </row>
    <row r="56" spans="1:3" x14ac:dyDescent="0.25">
      <c r="A56" s="11" t="s">
        <v>76</v>
      </c>
      <c r="B56" s="12" t="s">
        <v>77</v>
      </c>
      <c r="C56" s="6">
        <v>107651</v>
      </c>
    </row>
    <row r="57" spans="1:3" x14ac:dyDescent="0.25">
      <c r="A57" s="11" t="s">
        <v>78</v>
      </c>
      <c r="B57" s="12" t="s">
        <v>73</v>
      </c>
      <c r="C57" s="6">
        <v>87805</v>
      </c>
    </row>
    <row r="58" spans="1:3" x14ac:dyDescent="0.25">
      <c r="A58" s="11" t="s">
        <v>79</v>
      </c>
      <c r="B58" s="12" t="s">
        <v>58</v>
      </c>
      <c r="C58" s="6">
        <v>573235</v>
      </c>
    </row>
    <row r="59" spans="1:3" x14ac:dyDescent="0.25">
      <c r="A59" s="11" t="s">
        <v>80</v>
      </c>
      <c r="B59" s="12" t="s">
        <v>37</v>
      </c>
      <c r="C59" s="6">
        <v>351373</v>
      </c>
    </row>
    <row r="60" spans="1:3" x14ac:dyDescent="0.25">
      <c r="A60" s="11" t="s">
        <v>81</v>
      </c>
      <c r="B60" s="12" t="s">
        <v>41</v>
      </c>
      <c r="C60" s="6">
        <v>24991</v>
      </c>
    </row>
    <row r="61" spans="1:3" x14ac:dyDescent="0.25">
      <c r="A61" s="11" t="s">
        <v>82</v>
      </c>
      <c r="B61" s="12" t="s">
        <v>50</v>
      </c>
      <c r="C61" s="6">
        <v>23292</v>
      </c>
    </row>
    <row r="62" spans="1:3" x14ac:dyDescent="0.25">
      <c r="A62" s="11" t="s">
        <v>83</v>
      </c>
      <c r="B62" s="12" t="s">
        <v>84</v>
      </c>
      <c r="C62" s="6">
        <v>71606</v>
      </c>
    </row>
    <row r="63" spans="1:3" x14ac:dyDescent="0.25">
      <c r="A63" s="11" t="s">
        <v>85</v>
      </c>
      <c r="B63" s="12" t="s">
        <v>55</v>
      </c>
      <c r="C63" s="6">
        <v>12352</v>
      </c>
    </row>
    <row r="64" spans="1:3" x14ac:dyDescent="0.25">
      <c r="A64" s="11" t="s">
        <v>86</v>
      </c>
      <c r="B64" s="12" t="s">
        <v>87</v>
      </c>
      <c r="C64" s="6">
        <v>18521</v>
      </c>
    </row>
    <row r="65" spans="1:3" x14ac:dyDescent="0.25">
      <c r="A65" s="11" t="s">
        <v>88</v>
      </c>
      <c r="B65" s="12" t="s">
        <v>16</v>
      </c>
      <c r="C65" s="6">
        <v>15681</v>
      </c>
    </row>
    <row r="66" spans="1:3" x14ac:dyDescent="0.25">
      <c r="A66" s="11" t="s">
        <v>89</v>
      </c>
      <c r="B66" s="12" t="s">
        <v>73</v>
      </c>
      <c r="C66" s="6">
        <v>25572</v>
      </c>
    </row>
    <row r="67" spans="1:3" x14ac:dyDescent="0.25">
      <c r="A67" s="11" t="s">
        <v>90</v>
      </c>
      <c r="B67" s="12" t="s">
        <v>24</v>
      </c>
      <c r="C67" s="6">
        <v>643052</v>
      </c>
    </row>
    <row r="68" spans="1:3" x14ac:dyDescent="0.25">
      <c r="A68" s="11" t="s">
        <v>91</v>
      </c>
      <c r="B68" s="12" t="s">
        <v>24</v>
      </c>
      <c r="C68" s="6">
        <v>13315</v>
      </c>
    </row>
    <row r="69" spans="1:3" x14ac:dyDescent="0.25">
      <c r="A69" s="11" t="s">
        <v>92</v>
      </c>
      <c r="B69" s="12" t="s">
        <v>50</v>
      </c>
      <c r="C69" s="6">
        <v>15045</v>
      </c>
    </row>
    <row r="70" spans="1:3" x14ac:dyDescent="0.25">
      <c r="A70" s="11" t="s">
        <v>93</v>
      </c>
      <c r="B70" s="12" t="s">
        <v>94</v>
      </c>
      <c r="C70" s="6">
        <v>17967</v>
      </c>
    </row>
    <row r="71" spans="1:3" x14ac:dyDescent="0.25">
      <c r="A71" s="11" t="s">
        <v>95</v>
      </c>
      <c r="B71" s="12" t="s">
        <v>16</v>
      </c>
      <c r="C71" s="6">
        <v>234965</v>
      </c>
    </row>
    <row r="72" spans="1:3" x14ac:dyDescent="0.25">
      <c r="A72" s="11" t="s">
        <v>96</v>
      </c>
      <c r="B72" s="12" t="s">
        <v>30</v>
      </c>
      <c r="C72" s="6">
        <v>65642</v>
      </c>
    </row>
    <row r="73" spans="1:3" x14ac:dyDescent="0.25">
      <c r="A73" s="11" t="s">
        <v>97</v>
      </c>
      <c r="B73" s="12" t="s">
        <v>77</v>
      </c>
      <c r="C73" s="6">
        <v>67653</v>
      </c>
    </row>
    <row r="74" spans="1:3" x14ac:dyDescent="0.25">
      <c r="A74" s="11" t="s">
        <v>98</v>
      </c>
      <c r="B74" s="12" t="s">
        <v>14</v>
      </c>
      <c r="C74" s="6">
        <v>122948</v>
      </c>
    </row>
    <row r="75" spans="1:3" x14ac:dyDescent="0.25">
      <c r="A75" s="11" t="s">
        <v>99</v>
      </c>
      <c r="B75" s="12" t="s">
        <v>41</v>
      </c>
      <c r="C75" s="6">
        <v>26957</v>
      </c>
    </row>
    <row r="76" spans="1:3" x14ac:dyDescent="0.25">
      <c r="A76" s="11" t="s">
        <v>100</v>
      </c>
      <c r="B76" s="12" t="s">
        <v>29</v>
      </c>
      <c r="C76" s="6">
        <v>53628</v>
      </c>
    </row>
    <row r="77" spans="1:3" x14ac:dyDescent="0.25">
      <c r="A77" s="11" t="s">
        <v>100</v>
      </c>
      <c r="B77" s="12" t="s">
        <v>32</v>
      </c>
      <c r="C77" s="6">
        <v>15500</v>
      </c>
    </row>
    <row r="78" spans="1:3" x14ac:dyDescent="0.25">
      <c r="A78" s="11" t="s">
        <v>101</v>
      </c>
      <c r="B78" s="12" t="s">
        <v>94</v>
      </c>
      <c r="C78" s="6">
        <v>20283</v>
      </c>
    </row>
    <row r="79" spans="1:3" x14ac:dyDescent="0.25">
      <c r="A79" s="11" t="s">
        <v>102</v>
      </c>
      <c r="B79" s="12" t="s">
        <v>29</v>
      </c>
      <c r="C79" s="6">
        <v>97807</v>
      </c>
    </row>
    <row r="80" spans="1:3" x14ac:dyDescent="0.25">
      <c r="A80" s="11" t="s">
        <v>103</v>
      </c>
      <c r="B80" s="12" t="s">
        <v>31</v>
      </c>
      <c r="C80" s="6">
        <v>22535</v>
      </c>
    </row>
    <row r="81" spans="1:3" x14ac:dyDescent="0.25">
      <c r="A81" s="11" t="s">
        <v>104</v>
      </c>
      <c r="B81" s="12" t="s">
        <v>14</v>
      </c>
      <c r="C81" s="6">
        <v>22526</v>
      </c>
    </row>
    <row r="82" spans="1:3" x14ac:dyDescent="0.25">
      <c r="A82" s="11" t="s">
        <v>105</v>
      </c>
      <c r="B82" s="12" t="s">
        <v>73</v>
      </c>
      <c r="C82" s="6">
        <v>48981</v>
      </c>
    </row>
    <row r="83" spans="1:3" x14ac:dyDescent="0.25">
      <c r="A83" s="11" t="s">
        <v>106</v>
      </c>
      <c r="B83" s="12" t="s">
        <v>62</v>
      </c>
      <c r="C83" s="6">
        <v>16332</v>
      </c>
    </row>
    <row r="84" spans="1:3" x14ac:dyDescent="0.25">
      <c r="A84" s="11" t="s">
        <v>107</v>
      </c>
      <c r="B84" s="12" t="s">
        <v>29</v>
      </c>
      <c r="C84" s="6">
        <v>66597</v>
      </c>
    </row>
    <row r="85" spans="1:3" x14ac:dyDescent="0.25">
      <c r="A85" s="11" t="s">
        <v>108</v>
      </c>
      <c r="B85" s="12" t="s">
        <v>109</v>
      </c>
      <c r="C85" s="6">
        <v>269918</v>
      </c>
    </row>
    <row r="86" spans="1:3" x14ac:dyDescent="0.25">
      <c r="A86" s="11" t="s">
        <v>110</v>
      </c>
      <c r="B86" s="12" t="s">
        <v>22</v>
      </c>
      <c r="C86" s="6">
        <v>13887</v>
      </c>
    </row>
    <row r="87" spans="1:3" x14ac:dyDescent="0.25">
      <c r="A87" s="11" t="s">
        <v>111</v>
      </c>
      <c r="B87" s="12" t="s">
        <v>27</v>
      </c>
      <c r="C87" s="6">
        <v>18477</v>
      </c>
    </row>
    <row r="88" spans="1:3" x14ac:dyDescent="0.25">
      <c r="A88" s="11" t="s">
        <v>112</v>
      </c>
      <c r="B88" s="12" t="s">
        <v>21</v>
      </c>
      <c r="C88" s="6">
        <v>25641</v>
      </c>
    </row>
    <row r="89" spans="1:3" x14ac:dyDescent="0.25">
      <c r="A89" s="11" t="s">
        <v>113</v>
      </c>
      <c r="B89" s="12" t="s">
        <v>29</v>
      </c>
      <c r="C89" s="6">
        <v>45778</v>
      </c>
    </row>
    <row r="90" spans="1:3" x14ac:dyDescent="0.25">
      <c r="A90" s="11" t="s">
        <v>114</v>
      </c>
      <c r="B90" s="12" t="s">
        <v>16</v>
      </c>
      <c r="C90" s="6">
        <v>75144</v>
      </c>
    </row>
    <row r="91" spans="1:3" x14ac:dyDescent="0.25">
      <c r="A91" s="11" t="s">
        <v>115</v>
      </c>
      <c r="B91" s="12" t="s">
        <v>73</v>
      </c>
      <c r="C91" s="6">
        <v>29786</v>
      </c>
    </row>
    <row r="92" spans="1:3" x14ac:dyDescent="0.25">
      <c r="A92" s="11" t="s">
        <v>116</v>
      </c>
      <c r="B92" s="12" t="s">
        <v>117</v>
      </c>
      <c r="C92" s="6">
        <v>55504</v>
      </c>
    </row>
    <row r="93" spans="1:3" x14ac:dyDescent="0.25">
      <c r="A93" s="11" t="s">
        <v>118</v>
      </c>
      <c r="B93" s="12" t="s">
        <v>41</v>
      </c>
      <c r="C93" s="6">
        <v>17536</v>
      </c>
    </row>
    <row r="94" spans="1:3" x14ac:dyDescent="0.25">
      <c r="A94" s="11" t="s">
        <v>119</v>
      </c>
      <c r="B94" s="12" t="s">
        <v>14</v>
      </c>
      <c r="C94" s="6">
        <v>40980</v>
      </c>
    </row>
    <row r="95" spans="1:3" x14ac:dyDescent="0.25">
      <c r="A95" s="11" t="s">
        <v>120</v>
      </c>
      <c r="B95" s="12" t="s">
        <v>87</v>
      </c>
      <c r="C95" s="6">
        <v>11319</v>
      </c>
    </row>
    <row r="96" spans="1:3" x14ac:dyDescent="0.25">
      <c r="A96" s="11" t="s">
        <v>121</v>
      </c>
      <c r="B96" s="12" t="s">
        <v>39</v>
      </c>
      <c r="C96" s="6">
        <v>28283</v>
      </c>
    </row>
    <row r="97" spans="1:3" x14ac:dyDescent="0.25">
      <c r="A97" s="11" t="s">
        <v>121</v>
      </c>
      <c r="B97" s="12" t="s">
        <v>122</v>
      </c>
      <c r="C97" s="6">
        <v>16054</v>
      </c>
    </row>
    <row r="98" spans="1:3" x14ac:dyDescent="0.25">
      <c r="A98" s="11" t="s">
        <v>123</v>
      </c>
      <c r="B98" s="12" t="s">
        <v>117</v>
      </c>
      <c r="C98" s="6">
        <v>212628</v>
      </c>
    </row>
    <row r="99" spans="1:3" x14ac:dyDescent="0.25">
      <c r="A99" s="11" t="s">
        <v>123</v>
      </c>
      <c r="B99" s="12" t="s">
        <v>87</v>
      </c>
      <c r="C99" s="6">
        <v>44906</v>
      </c>
    </row>
    <row r="100" spans="1:3" x14ac:dyDescent="0.25">
      <c r="A100" s="11" t="s">
        <v>124</v>
      </c>
      <c r="B100" s="12" t="s">
        <v>58</v>
      </c>
      <c r="C100" s="6">
        <v>611648</v>
      </c>
    </row>
    <row r="101" spans="1:3" x14ac:dyDescent="0.25">
      <c r="A101" s="11" t="s">
        <v>125</v>
      </c>
      <c r="B101" s="12" t="s">
        <v>58</v>
      </c>
      <c r="C101" s="6">
        <v>832468</v>
      </c>
    </row>
    <row r="102" spans="1:3" x14ac:dyDescent="0.25">
      <c r="A102" s="11" t="s">
        <v>126</v>
      </c>
      <c r="B102" s="12" t="s">
        <v>12</v>
      </c>
      <c r="C102" s="6">
        <v>14381</v>
      </c>
    </row>
    <row r="103" spans="1:3" x14ac:dyDescent="0.25">
      <c r="A103" s="11" t="s">
        <v>127</v>
      </c>
      <c r="B103" s="12" t="s">
        <v>73</v>
      </c>
      <c r="C103" s="6">
        <v>22351</v>
      </c>
    </row>
    <row r="104" spans="1:3" x14ac:dyDescent="0.25">
      <c r="A104" s="11" t="s">
        <v>128</v>
      </c>
      <c r="B104" s="12" t="s">
        <v>87</v>
      </c>
      <c r="C104" s="6">
        <v>18634</v>
      </c>
    </row>
    <row r="105" spans="1:3" x14ac:dyDescent="0.25">
      <c r="A105" s="11" t="s">
        <v>129</v>
      </c>
      <c r="B105" s="12" t="s">
        <v>18</v>
      </c>
      <c r="C105" s="6">
        <v>85269</v>
      </c>
    </row>
    <row r="106" spans="1:3" x14ac:dyDescent="0.25">
      <c r="A106" s="11" t="s">
        <v>130</v>
      </c>
      <c r="B106" s="12" t="s">
        <v>117</v>
      </c>
      <c r="C106" s="6">
        <v>25270</v>
      </c>
    </row>
    <row r="107" spans="1:3" x14ac:dyDescent="0.25">
      <c r="A107" s="11" t="s">
        <v>130</v>
      </c>
      <c r="B107" s="12" t="s">
        <v>131</v>
      </c>
      <c r="C107" s="6">
        <v>16497</v>
      </c>
    </row>
    <row r="108" spans="1:3" x14ac:dyDescent="0.25">
      <c r="A108" s="11" t="s">
        <v>132</v>
      </c>
      <c r="B108" s="12" t="s">
        <v>133</v>
      </c>
      <c r="C108" s="6">
        <v>10734</v>
      </c>
    </row>
    <row r="109" spans="1:3" x14ac:dyDescent="0.25">
      <c r="A109" s="11" t="s">
        <v>134</v>
      </c>
      <c r="B109" s="12" t="s">
        <v>135</v>
      </c>
      <c r="C109" s="6">
        <v>213444</v>
      </c>
    </row>
    <row r="110" spans="1:3" x14ac:dyDescent="0.25">
      <c r="A110" s="11" t="s">
        <v>136</v>
      </c>
      <c r="B110" s="12" t="s">
        <v>12</v>
      </c>
      <c r="C110" s="6">
        <v>21345</v>
      </c>
    </row>
    <row r="111" spans="1:3" x14ac:dyDescent="0.25">
      <c r="A111" s="11" t="s">
        <v>137</v>
      </c>
      <c r="B111" s="12" t="s">
        <v>20</v>
      </c>
      <c r="C111" s="6">
        <v>43801</v>
      </c>
    </row>
    <row r="112" spans="1:3" x14ac:dyDescent="0.25">
      <c r="A112" s="11" t="s">
        <v>138</v>
      </c>
      <c r="B112" s="12" t="s">
        <v>32</v>
      </c>
      <c r="C112" s="6">
        <v>45251</v>
      </c>
    </row>
    <row r="113" spans="1:3" x14ac:dyDescent="0.25">
      <c r="A113" s="11" t="s">
        <v>139</v>
      </c>
      <c r="B113" s="12" t="s">
        <v>87</v>
      </c>
      <c r="C113" s="6">
        <v>79061</v>
      </c>
    </row>
    <row r="114" spans="1:3" x14ac:dyDescent="0.25">
      <c r="A114" s="11" t="s">
        <v>140</v>
      </c>
      <c r="B114" s="12" t="s">
        <v>50</v>
      </c>
      <c r="C114" s="6">
        <v>60586</v>
      </c>
    </row>
    <row r="115" spans="1:3" x14ac:dyDescent="0.25">
      <c r="A115" s="11" t="s">
        <v>140</v>
      </c>
      <c r="B115" s="12" t="s">
        <v>21</v>
      </c>
      <c r="C115" s="6">
        <v>35668</v>
      </c>
    </row>
    <row r="116" spans="1:3" x14ac:dyDescent="0.25">
      <c r="A116" s="11" t="s">
        <v>141</v>
      </c>
      <c r="B116" s="12" t="s">
        <v>26</v>
      </c>
      <c r="C116" s="6">
        <v>82040</v>
      </c>
    </row>
    <row r="117" spans="1:3" x14ac:dyDescent="0.25">
      <c r="A117" s="11" t="s">
        <v>142</v>
      </c>
      <c r="B117" s="12" t="s">
        <v>62</v>
      </c>
      <c r="C117" s="6">
        <v>26476</v>
      </c>
    </row>
    <row r="118" spans="1:3" x14ac:dyDescent="0.25">
      <c r="A118" s="11" t="s">
        <v>142</v>
      </c>
      <c r="B118" s="12" t="s">
        <v>21</v>
      </c>
      <c r="C118" s="6">
        <v>11850</v>
      </c>
    </row>
    <row r="119" spans="1:3" x14ac:dyDescent="0.25">
      <c r="A119" s="11" t="s">
        <v>143</v>
      </c>
      <c r="B119" s="12" t="s">
        <v>87</v>
      </c>
      <c r="C119" s="6">
        <v>105054</v>
      </c>
    </row>
    <row r="120" spans="1:3" x14ac:dyDescent="0.25">
      <c r="A120" s="11" t="s">
        <v>144</v>
      </c>
      <c r="B120" s="12" t="s">
        <v>73</v>
      </c>
      <c r="C120" s="6">
        <v>84761</v>
      </c>
    </row>
    <row r="121" spans="1:3" x14ac:dyDescent="0.25">
      <c r="A121" s="11" t="s">
        <v>145</v>
      </c>
      <c r="B121" s="12" t="s">
        <v>21</v>
      </c>
      <c r="C121" s="6">
        <v>16334</v>
      </c>
    </row>
    <row r="122" spans="1:3" x14ac:dyDescent="0.25">
      <c r="A122" s="11" t="s">
        <v>146</v>
      </c>
      <c r="B122" s="12" t="s">
        <v>20</v>
      </c>
      <c r="C122" s="6">
        <v>12378</v>
      </c>
    </row>
    <row r="123" spans="1:3" x14ac:dyDescent="0.25">
      <c r="A123" s="11" t="s">
        <v>147</v>
      </c>
      <c r="B123" s="12" t="s">
        <v>94</v>
      </c>
      <c r="C123" s="6">
        <v>41355</v>
      </c>
    </row>
    <row r="124" spans="1:3" x14ac:dyDescent="0.25">
      <c r="A124" s="11" t="s">
        <v>148</v>
      </c>
      <c r="B124" s="12" t="s">
        <v>39</v>
      </c>
      <c r="C124" s="6">
        <v>183563</v>
      </c>
    </row>
    <row r="125" spans="1:3" x14ac:dyDescent="0.25">
      <c r="A125" s="11" t="s">
        <v>148</v>
      </c>
      <c r="B125" s="12" t="s">
        <v>50</v>
      </c>
      <c r="C125" s="6">
        <v>104239</v>
      </c>
    </row>
    <row r="126" spans="1:3" x14ac:dyDescent="0.25">
      <c r="A126" s="11" t="s">
        <v>149</v>
      </c>
      <c r="B126" s="12" t="s">
        <v>32</v>
      </c>
      <c r="C126" s="6">
        <v>15008</v>
      </c>
    </row>
    <row r="127" spans="1:3" x14ac:dyDescent="0.25">
      <c r="A127" s="11" t="s">
        <v>150</v>
      </c>
      <c r="B127" s="12" t="s">
        <v>151</v>
      </c>
      <c r="C127" s="6">
        <v>18157</v>
      </c>
    </row>
    <row r="128" spans="1:3" x14ac:dyDescent="0.25">
      <c r="A128" s="11" t="s">
        <v>152</v>
      </c>
      <c r="B128" s="12" t="s">
        <v>41</v>
      </c>
      <c r="C128" s="6">
        <v>47088</v>
      </c>
    </row>
    <row r="129" spans="1:3" x14ac:dyDescent="0.25">
      <c r="A129" s="11" t="s">
        <v>152</v>
      </c>
      <c r="B129" s="12" t="s">
        <v>12</v>
      </c>
      <c r="C129" s="6">
        <v>186844</v>
      </c>
    </row>
    <row r="130" spans="1:3" x14ac:dyDescent="0.25">
      <c r="A130" s="11" t="s">
        <v>153</v>
      </c>
      <c r="B130" s="12" t="s">
        <v>14</v>
      </c>
      <c r="C130" s="6">
        <v>36928</v>
      </c>
    </row>
    <row r="131" spans="1:3" x14ac:dyDescent="0.25">
      <c r="A131" s="11" t="s">
        <v>154</v>
      </c>
      <c r="B131" s="12" t="s">
        <v>30</v>
      </c>
      <c r="C131" s="6">
        <v>166140</v>
      </c>
    </row>
    <row r="132" spans="1:3" x14ac:dyDescent="0.25">
      <c r="A132" s="11" t="s">
        <v>155</v>
      </c>
      <c r="B132" s="12" t="s">
        <v>37</v>
      </c>
      <c r="C132" s="6">
        <v>34098</v>
      </c>
    </row>
    <row r="133" spans="1:3" x14ac:dyDescent="0.25">
      <c r="A133" s="11" t="s">
        <v>156</v>
      </c>
      <c r="B133" s="12" t="s">
        <v>22</v>
      </c>
      <c r="C133" s="6">
        <v>21793</v>
      </c>
    </row>
    <row r="134" spans="1:3" x14ac:dyDescent="0.25">
      <c r="A134" s="11" t="s">
        <v>157</v>
      </c>
      <c r="B134" s="12" t="s">
        <v>30</v>
      </c>
      <c r="C134" s="6">
        <v>48480</v>
      </c>
    </row>
    <row r="135" spans="1:3" x14ac:dyDescent="0.25">
      <c r="A135" s="11" t="s">
        <v>157</v>
      </c>
      <c r="B135" s="12" t="s">
        <v>72</v>
      </c>
      <c r="C135" s="6">
        <v>48117</v>
      </c>
    </row>
    <row r="136" spans="1:3" x14ac:dyDescent="0.25">
      <c r="A136" s="11" t="s">
        <v>157</v>
      </c>
      <c r="B136" s="12" t="s">
        <v>16</v>
      </c>
      <c r="C136" s="6">
        <v>77974</v>
      </c>
    </row>
    <row r="137" spans="1:3" x14ac:dyDescent="0.25">
      <c r="A137" s="11" t="s">
        <v>158</v>
      </c>
      <c r="B137" s="12" t="s">
        <v>73</v>
      </c>
      <c r="C137" s="6">
        <v>32563</v>
      </c>
    </row>
    <row r="138" spans="1:3" x14ac:dyDescent="0.25">
      <c r="A138" s="11" t="s">
        <v>159</v>
      </c>
      <c r="B138" s="12" t="s">
        <v>160</v>
      </c>
      <c r="C138" s="6">
        <v>60785</v>
      </c>
    </row>
    <row r="139" spans="1:3" x14ac:dyDescent="0.25">
      <c r="A139" s="11" t="s">
        <v>161</v>
      </c>
      <c r="B139" s="12" t="s">
        <v>20</v>
      </c>
      <c r="C139" s="6">
        <v>26894</v>
      </c>
    </row>
    <row r="140" spans="1:3" x14ac:dyDescent="0.25">
      <c r="A140" s="11" t="s">
        <v>161</v>
      </c>
      <c r="B140" s="12" t="s">
        <v>73</v>
      </c>
      <c r="C140" s="6">
        <v>347833</v>
      </c>
    </row>
    <row r="141" spans="1:3" x14ac:dyDescent="0.25">
      <c r="A141" s="11" t="s">
        <v>162</v>
      </c>
      <c r="B141" s="12" t="s">
        <v>29</v>
      </c>
      <c r="C141" s="6">
        <v>68029</v>
      </c>
    </row>
    <row r="142" spans="1:3" x14ac:dyDescent="0.25">
      <c r="A142" s="11" t="s">
        <v>163</v>
      </c>
      <c r="B142" s="12" t="s">
        <v>37</v>
      </c>
      <c r="C142" s="6">
        <v>46513</v>
      </c>
    </row>
    <row r="143" spans="1:3" x14ac:dyDescent="0.25">
      <c r="A143" s="11" t="s">
        <v>164</v>
      </c>
      <c r="B143" s="12" t="s">
        <v>87</v>
      </c>
      <c r="C143" s="6">
        <v>16996</v>
      </c>
    </row>
    <row r="144" spans="1:3" x14ac:dyDescent="0.25">
      <c r="A144" s="11" t="s">
        <v>165</v>
      </c>
      <c r="B144" s="12" t="s">
        <v>34</v>
      </c>
      <c r="C144" s="6">
        <v>35594</v>
      </c>
    </row>
    <row r="145" spans="1:3" x14ac:dyDescent="0.25">
      <c r="A145" s="11" t="s">
        <v>166</v>
      </c>
      <c r="B145" s="12" t="s">
        <v>94</v>
      </c>
      <c r="C145" s="6">
        <v>266300</v>
      </c>
    </row>
    <row r="146" spans="1:3" x14ac:dyDescent="0.25">
      <c r="A146" s="11" t="s">
        <v>166</v>
      </c>
      <c r="B146" s="12" t="s">
        <v>55</v>
      </c>
      <c r="C146" s="6">
        <v>25642</v>
      </c>
    </row>
    <row r="147" spans="1:3" x14ac:dyDescent="0.25">
      <c r="A147" s="11" t="s">
        <v>166</v>
      </c>
      <c r="B147" s="12" t="s">
        <v>37</v>
      </c>
      <c r="C147" s="6">
        <v>39937</v>
      </c>
    </row>
    <row r="148" spans="1:3" x14ac:dyDescent="0.25">
      <c r="A148" s="11" t="s">
        <v>166</v>
      </c>
      <c r="B148" s="12" t="s">
        <v>21</v>
      </c>
      <c r="C148" s="6">
        <v>19074</v>
      </c>
    </row>
    <row r="149" spans="1:3" x14ac:dyDescent="0.25">
      <c r="A149" s="11" t="s">
        <v>166</v>
      </c>
      <c r="B149" s="12" t="s">
        <v>122</v>
      </c>
      <c r="C149" s="6">
        <v>90951</v>
      </c>
    </row>
    <row r="150" spans="1:3" x14ac:dyDescent="0.25">
      <c r="A150" s="11" t="s">
        <v>166</v>
      </c>
      <c r="B150" s="12" t="s">
        <v>72</v>
      </c>
      <c r="C150" s="6">
        <v>15986</v>
      </c>
    </row>
    <row r="151" spans="1:3" x14ac:dyDescent="0.25">
      <c r="A151" s="11" t="s">
        <v>166</v>
      </c>
      <c r="B151" s="12" t="s">
        <v>31</v>
      </c>
      <c r="C151" s="6">
        <v>198171</v>
      </c>
    </row>
    <row r="152" spans="1:3" x14ac:dyDescent="0.25">
      <c r="A152" s="11" t="s">
        <v>167</v>
      </c>
      <c r="B152" s="12" t="s">
        <v>50</v>
      </c>
      <c r="C152" s="6">
        <v>17573</v>
      </c>
    </row>
    <row r="153" spans="1:3" x14ac:dyDescent="0.25">
      <c r="A153" s="11" t="s">
        <v>168</v>
      </c>
      <c r="B153" s="12" t="s">
        <v>109</v>
      </c>
      <c r="C153" s="6">
        <v>948406</v>
      </c>
    </row>
    <row r="154" spans="1:3" x14ac:dyDescent="0.25">
      <c r="A154" s="11" t="s">
        <v>169</v>
      </c>
      <c r="B154" s="12" t="s">
        <v>12</v>
      </c>
      <c r="C154" s="6">
        <v>217937</v>
      </c>
    </row>
    <row r="155" spans="1:3" x14ac:dyDescent="0.25">
      <c r="A155" s="11" t="s">
        <v>169</v>
      </c>
      <c r="B155" s="12" t="s">
        <v>131</v>
      </c>
      <c r="C155" s="6">
        <v>114920</v>
      </c>
    </row>
    <row r="156" spans="1:3" x14ac:dyDescent="0.25">
      <c r="A156" s="11" t="s">
        <v>170</v>
      </c>
      <c r="B156" s="12" t="s">
        <v>30</v>
      </c>
      <c r="C156" s="6">
        <v>417854</v>
      </c>
    </row>
    <row r="157" spans="1:3" x14ac:dyDescent="0.25">
      <c r="A157" s="11" t="s">
        <v>171</v>
      </c>
      <c r="B157" s="12" t="s">
        <v>135</v>
      </c>
      <c r="C157" s="6">
        <v>126313</v>
      </c>
    </row>
    <row r="158" spans="1:3" x14ac:dyDescent="0.25">
      <c r="A158" s="11" t="s">
        <v>172</v>
      </c>
      <c r="B158" s="12" t="s">
        <v>173</v>
      </c>
      <c r="C158" s="6">
        <v>676773</v>
      </c>
    </row>
    <row r="159" spans="1:3" x14ac:dyDescent="0.25">
      <c r="A159" s="11" t="s">
        <v>174</v>
      </c>
      <c r="B159" s="12" t="s">
        <v>87</v>
      </c>
      <c r="C159" s="6">
        <v>19186</v>
      </c>
    </row>
    <row r="160" spans="1:3" x14ac:dyDescent="0.25">
      <c r="A160" s="11" t="s">
        <v>174</v>
      </c>
      <c r="B160" s="12" t="s">
        <v>50</v>
      </c>
      <c r="C160" s="6">
        <v>154259</v>
      </c>
    </row>
    <row r="161" spans="1:3" x14ac:dyDescent="0.25">
      <c r="A161" s="11" t="s">
        <v>175</v>
      </c>
      <c r="B161" s="12" t="s">
        <v>41</v>
      </c>
      <c r="C161" s="6">
        <v>19224</v>
      </c>
    </row>
    <row r="162" spans="1:3" x14ac:dyDescent="0.25">
      <c r="A162" s="11" t="s">
        <v>176</v>
      </c>
      <c r="B162" s="12" t="s">
        <v>70</v>
      </c>
      <c r="C162" s="6">
        <v>18076</v>
      </c>
    </row>
    <row r="163" spans="1:3" x14ac:dyDescent="0.25">
      <c r="A163" s="11" t="s">
        <v>177</v>
      </c>
      <c r="B163" s="12" t="s">
        <v>73</v>
      </c>
      <c r="C163" s="6">
        <v>1958578</v>
      </c>
    </row>
    <row r="164" spans="1:3" x14ac:dyDescent="0.25">
      <c r="A164" s="11" t="s">
        <v>178</v>
      </c>
      <c r="B164" s="12" t="s">
        <v>117</v>
      </c>
      <c r="C164" s="6">
        <v>22668</v>
      </c>
    </row>
    <row r="165" spans="1:3" x14ac:dyDescent="0.25">
      <c r="A165" s="11" t="s">
        <v>178</v>
      </c>
      <c r="B165" s="12" t="s">
        <v>87</v>
      </c>
      <c r="C165" s="6">
        <v>152862</v>
      </c>
    </row>
    <row r="166" spans="1:3" x14ac:dyDescent="0.25">
      <c r="A166" s="11" t="s">
        <v>179</v>
      </c>
      <c r="B166" s="12" t="s">
        <v>14</v>
      </c>
      <c r="C166" s="6">
        <v>13638</v>
      </c>
    </row>
    <row r="167" spans="1:3" x14ac:dyDescent="0.25">
      <c r="A167" s="11" t="s">
        <v>180</v>
      </c>
      <c r="B167" s="12" t="s">
        <v>181</v>
      </c>
      <c r="C167" s="6">
        <v>13360</v>
      </c>
    </row>
    <row r="168" spans="1:3" x14ac:dyDescent="0.25">
      <c r="A168" s="11" t="s">
        <v>180</v>
      </c>
      <c r="B168" s="12" t="s">
        <v>47</v>
      </c>
      <c r="C168" s="6">
        <v>11906</v>
      </c>
    </row>
    <row r="169" spans="1:3" x14ac:dyDescent="0.25">
      <c r="A169" s="11" t="s">
        <v>182</v>
      </c>
      <c r="B169" s="12" t="s">
        <v>18</v>
      </c>
      <c r="C169" s="6">
        <v>45927</v>
      </c>
    </row>
    <row r="170" spans="1:3" x14ac:dyDescent="0.25">
      <c r="A170" s="11" t="s">
        <v>183</v>
      </c>
      <c r="B170" s="12" t="s">
        <v>55</v>
      </c>
      <c r="C170" s="6">
        <v>132648</v>
      </c>
    </row>
    <row r="171" spans="1:3" x14ac:dyDescent="0.25">
      <c r="A171" s="11" t="s">
        <v>184</v>
      </c>
      <c r="B171" s="12" t="s">
        <v>26</v>
      </c>
      <c r="C171" s="6">
        <v>11976</v>
      </c>
    </row>
    <row r="172" spans="1:3" x14ac:dyDescent="0.25">
      <c r="A172" s="11" t="s">
        <v>185</v>
      </c>
      <c r="B172" s="12" t="s">
        <v>41</v>
      </c>
      <c r="C172" s="6">
        <v>33478</v>
      </c>
    </row>
    <row r="173" spans="1:3" x14ac:dyDescent="0.25">
      <c r="A173" s="11" t="s">
        <v>186</v>
      </c>
      <c r="B173" s="12" t="s">
        <v>18</v>
      </c>
      <c r="C173" s="6">
        <v>22024</v>
      </c>
    </row>
    <row r="174" spans="1:3" x14ac:dyDescent="0.25">
      <c r="A174" s="11" t="s">
        <v>187</v>
      </c>
      <c r="B174" s="12" t="s">
        <v>30</v>
      </c>
      <c r="C174" s="6">
        <v>123457</v>
      </c>
    </row>
    <row r="175" spans="1:3" x14ac:dyDescent="0.25">
      <c r="A175" s="11" t="s">
        <v>188</v>
      </c>
      <c r="B175" s="12" t="s">
        <v>73</v>
      </c>
      <c r="C175" s="6">
        <v>11626</v>
      </c>
    </row>
    <row r="176" spans="1:3" x14ac:dyDescent="0.25">
      <c r="A176" s="11" t="s">
        <v>189</v>
      </c>
      <c r="B176" s="12" t="s">
        <v>87</v>
      </c>
      <c r="C176" s="6">
        <v>12830</v>
      </c>
    </row>
    <row r="177" spans="1:3" x14ac:dyDescent="0.25">
      <c r="A177" s="11" t="s">
        <v>190</v>
      </c>
      <c r="B177" s="12" t="s">
        <v>72</v>
      </c>
      <c r="C177" s="6">
        <v>14717</v>
      </c>
    </row>
    <row r="178" spans="1:3" x14ac:dyDescent="0.25">
      <c r="A178" s="11" t="s">
        <v>191</v>
      </c>
      <c r="B178" s="12" t="s">
        <v>117</v>
      </c>
      <c r="C178" s="6">
        <v>58013</v>
      </c>
    </row>
    <row r="179" spans="1:3" x14ac:dyDescent="0.25">
      <c r="A179" s="11" t="s">
        <v>191</v>
      </c>
      <c r="B179" s="12" t="s">
        <v>72</v>
      </c>
      <c r="C179" s="6">
        <v>129929</v>
      </c>
    </row>
    <row r="180" spans="1:3" x14ac:dyDescent="0.25">
      <c r="A180" s="11" t="s">
        <v>192</v>
      </c>
      <c r="B180" s="12" t="s">
        <v>37</v>
      </c>
      <c r="C180" s="6">
        <v>66973</v>
      </c>
    </row>
    <row r="181" spans="1:3" x14ac:dyDescent="0.25">
      <c r="A181" s="11" t="s">
        <v>193</v>
      </c>
      <c r="B181" s="12" t="s">
        <v>27</v>
      </c>
      <c r="C181" s="6">
        <v>31945</v>
      </c>
    </row>
    <row r="182" spans="1:3" x14ac:dyDescent="0.25">
      <c r="A182" s="11" t="s">
        <v>194</v>
      </c>
      <c r="B182" s="12" t="s">
        <v>21</v>
      </c>
      <c r="C182" s="6">
        <v>12306</v>
      </c>
    </row>
    <row r="183" spans="1:3" x14ac:dyDescent="0.25">
      <c r="A183" s="11" t="s">
        <v>195</v>
      </c>
      <c r="B183" s="12" t="s">
        <v>25</v>
      </c>
      <c r="C183" s="6">
        <v>16948</v>
      </c>
    </row>
    <row r="184" spans="1:3" x14ac:dyDescent="0.25">
      <c r="A184" s="11" t="s">
        <v>196</v>
      </c>
      <c r="B184" s="12" t="s">
        <v>18</v>
      </c>
      <c r="C184" s="6">
        <v>43560</v>
      </c>
    </row>
    <row r="185" spans="1:3" x14ac:dyDescent="0.25">
      <c r="A185" s="11" t="s">
        <v>197</v>
      </c>
      <c r="B185" s="12" t="s">
        <v>18</v>
      </c>
      <c r="C185" s="6">
        <v>114595</v>
      </c>
    </row>
    <row r="186" spans="1:3" x14ac:dyDescent="0.25">
      <c r="A186" s="11" t="s">
        <v>198</v>
      </c>
      <c r="B186" s="12" t="s">
        <v>94</v>
      </c>
      <c r="C186" s="6">
        <v>37381</v>
      </c>
    </row>
    <row r="187" spans="1:3" x14ac:dyDescent="0.25">
      <c r="A187" s="11" t="s">
        <v>198</v>
      </c>
      <c r="B187" s="12" t="s">
        <v>55</v>
      </c>
      <c r="C187" s="6">
        <v>26484</v>
      </c>
    </row>
    <row r="188" spans="1:3" x14ac:dyDescent="0.25">
      <c r="A188" s="11" t="s">
        <v>198</v>
      </c>
      <c r="B188" s="12" t="s">
        <v>25</v>
      </c>
      <c r="C188" s="6">
        <v>53513</v>
      </c>
    </row>
    <row r="189" spans="1:3" x14ac:dyDescent="0.25">
      <c r="A189" s="11" t="s">
        <v>198</v>
      </c>
      <c r="B189" s="12" t="s">
        <v>26</v>
      </c>
      <c r="C189" s="6">
        <v>65875</v>
      </c>
    </row>
    <row r="190" spans="1:3" x14ac:dyDescent="0.25">
      <c r="A190" s="11" t="s">
        <v>198</v>
      </c>
      <c r="B190" s="12" t="s">
        <v>20</v>
      </c>
      <c r="C190" s="6">
        <v>130728</v>
      </c>
    </row>
    <row r="191" spans="1:3" x14ac:dyDescent="0.25">
      <c r="A191" s="11" t="s">
        <v>198</v>
      </c>
      <c r="B191" s="12" t="s">
        <v>21</v>
      </c>
      <c r="C191" s="6">
        <v>178271</v>
      </c>
    </row>
    <row r="192" spans="1:3" x14ac:dyDescent="0.25">
      <c r="A192" s="11" t="s">
        <v>198</v>
      </c>
      <c r="B192" s="12" t="s">
        <v>131</v>
      </c>
      <c r="C192" s="6">
        <v>22349</v>
      </c>
    </row>
    <row r="193" spans="1:3" x14ac:dyDescent="0.25">
      <c r="A193" s="11" t="s">
        <v>199</v>
      </c>
      <c r="B193" s="12" t="s">
        <v>73</v>
      </c>
      <c r="C193" s="6">
        <v>18326</v>
      </c>
    </row>
    <row r="194" spans="1:3" x14ac:dyDescent="0.25">
      <c r="A194" s="11" t="s">
        <v>200</v>
      </c>
      <c r="B194" s="12" t="s">
        <v>14</v>
      </c>
      <c r="C194" s="6">
        <v>127634</v>
      </c>
    </row>
    <row r="195" spans="1:3" x14ac:dyDescent="0.25">
      <c r="A195" s="11" t="s">
        <v>201</v>
      </c>
      <c r="B195" s="12" t="s">
        <v>16</v>
      </c>
      <c r="C195" s="6">
        <v>33192</v>
      </c>
    </row>
    <row r="196" spans="1:3" x14ac:dyDescent="0.25">
      <c r="A196" s="11" t="s">
        <v>202</v>
      </c>
      <c r="B196" s="12" t="s">
        <v>24</v>
      </c>
      <c r="C196" s="6">
        <v>322514</v>
      </c>
    </row>
    <row r="197" spans="1:3" x14ac:dyDescent="0.25">
      <c r="A197" s="11" t="s">
        <v>203</v>
      </c>
      <c r="B197" s="12" t="s">
        <v>18</v>
      </c>
      <c r="C197" s="6">
        <v>11922</v>
      </c>
    </row>
    <row r="198" spans="1:3" x14ac:dyDescent="0.25">
      <c r="A198" s="11" t="s">
        <v>204</v>
      </c>
      <c r="B198" s="12" t="s">
        <v>62</v>
      </c>
      <c r="C198" s="6">
        <v>14754</v>
      </c>
    </row>
    <row r="199" spans="1:3" x14ac:dyDescent="0.25">
      <c r="A199" s="11" t="s">
        <v>204</v>
      </c>
      <c r="B199" s="12" t="s">
        <v>20</v>
      </c>
      <c r="C199" s="6">
        <v>20029</v>
      </c>
    </row>
    <row r="200" spans="1:3" x14ac:dyDescent="0.25">
      <c r="A200" s="11" t="s">
        <v>205</v>
      </c>
      <c r="B200" s="12" t="s">
        <v>73</v>
      </c>
      <c r="C200" s="6">
        <v>94012</v>
      </c>
    </row>
    <row r="201" spans="1:3" x14ac:dyDescent="0.25">
      <c r="A201" s="11" t="s">
        <v>206</v>
      </c>
      <c r="B201" s="12" t="s">
        <v>28</v>
      </c>
      <c r="C201" s="6">
        <v>10886</v>
      </c>
    </row>
    <row r="202" spans="1:3" x14ac:dyDescent="0.25">
      <c r="A202" s="11" t="s">
        <v>207</v>
      </c>
      <c r="B202" s="12" t="s">
        <v>208</v>
      </c>
      <c r="C202" s="6">
        <v>54079</v>
      </c>
    </row>
    <row r="203" spans="1:3" x14ac:dyDescent="0.25">
      <c r="A203" s="11" t="s">
        <v>209</v>
      </c>
      <c r="B203" s="12" t="s">
        <v>20</v>
      </c>
      <c r="C203" s="6">
        <v>47979</v>
      </c>
    </row>
    <row r="204" spans="1:3" x14ac:dyDescent="0.25">
      <c r="A204" s="11" t="s">
        <v>210</v>
      </c>
      <c r="B204" s="12" t="s">
        <v>20</v>
      </c>
      <c r="C204" s="6">
        <v>29924</v>
      </c>
    </row>
    <row r="205" spans="1:3" x14ac:dyDescent="0.25">
      <c r="A205" s="11" t="s">
        <v>211</v>
      </c>
      <c r="B205" s="12" t="s">
        <v>39</v>
      </c>
      <c r="C205" s="6">
        <v>27038</v>
      </c>
    </row>
    <row r="206" spans="1:3" x14ac:dyDescent="0.25">
      <c r="A206" s="11" t="s">
        <v>211</v>
      </c>
      <c r="B206" s="12" t="s">
        <v>30</v>
      </c>
      <c r="C206" s="6">
        <v>60853</v>
      </c>
    </row>
    <row r="207" spans="1:3" x14ac:dyDescent="0.25">
      <c r="A207" s="11" t="s">
        <v>212</v>
      </c>
      <c r="B207" s="12" t="s">
        <v>94</v>
      </c>
      <c r="C207" s="6">
        <v>10864</v>
      </c>
    </row>
    <row r="208" spans="1:3" x14ac:dyDescent="0.25">
      <c r="A208" s="11" t="s">
        <v>212</v>
      </c>
      <c r="B208" s="12" t="s">
        <v>72</v>
      </c>
      <c r="C208" s="6">
        <v>105560</v>
      </c>
    </row>
    <row r="209" spans="1:3" x14ac:dyDescent="0.25">
      <c r="A209" s="11" t="s">
        <v>213</v>
      </c>
      <c r="B209" s="12" t="s">
        <v>50</v>
      </c>
      <c r="C209" s="6">
        <v>43410</v>
      </c>
    </row>
    <row r="210" spans="1:3" x14ac:dyDescent="0.25">
      <c r="A210" s="11" t="s">
        <v>214</v>
      </c>
      <c r="B210" s="12" t="s">
        <v>87</v>
      </c>
      <c r="C210" s="6">
        <v>18731</v>
      </c>
    </row>
    <row r="211" spans="1:3" x14ac:dyDescent="0.25">
      <c r="A211" s="11" t="s">
        <v>215</v>
      </c>
      <c r="B211" s="12" t="s">
        <v>131</v>
      </c>
      <c r="C211" s="6">
        <v>14237</v>
      </c>
    </row>
    <row r="212" spans="1:3" x14ac:dyDescent="0.25">
      <c r="A212" s="11" t="s">
        <v>216</v>
      </c>
      <c r="B212" s="12" t="s">
        <v>73</v>
      </c>
      <c r="C212" s="6">
        <v>362457</v>
      </c>
    </row>
    <row r="213" spans="1:3" x14ac:dyDescent="0.25">
      <c r="A213" s="11" t="s">
        <v>217</v>
      </c>
      <c r="B213" s="12" t="s">
        <v>73</v>
      </c>
      <c r="C213" s="6">
        <v>222830</v>
      </c>
    </row>
    <row r="214" spans="1:3" x14ac:dyDescent="0.25">
      <c r="A214" s="11" t="s">
        <v>218</v>
      </c>
      <c r="B214" s="12" t="s">
        <v>20</v>
      </c>
      <c r="C214" s="6">
        <v>12946</v>
      </c>
    </row>
    <row r="215" spans="1:3" x14ac:dyDescent="0.25">
      <c r="A215" s="11" t="s">
        <v>219</v>
      </c>
      <c r="B215" s="12" t="s">
        <v>20</v>
      </c>
      <c r="C215" s="6">
        <v>20111</v>
      </c>
    </row>
    <row r="216" spans="1:3" x14ac:dyDescent="0.25">
      <c r="A216" s="11" t="s">
        <v>220</v>
      </c>
      <c r="B216" s="12" t="s">
        <v>55</v>
      </c>
      <c r="C216" s="6">
        <v>24911</v>
      </c>
    </row>
    <row r="217" spans="1:3" x14ac:dyDescent="0.25">
      <c r="A217" s="11" t="s">
        <v>221</v>
      </c>
      <c r="B217" s="12" t="s">
        <v>39</v>
      </c>
      <c r="C217" s="6">
        <v>589162</v>
      </c>
    </row>
    <row r="218" spans="1:3" x14ac:dyDescent="0.25">
      <c r="A218" s="11" t="s">
        <v>222</v>
      </c>
      <c r="B218" s="12" t="s">
        <v>16</v>
      </c>
      <c r="C218" s="6">
        <v>16790</v>
      </c>
    </row>
    <row r="219" spans="1:3" x14ac:dyDescent="0.25">
      <c r="A219" s="11" t="s">
        <v>223</v>
      </c>
      <c r="B219" s="12" t="s">
        <v>135</v>
      </c>
      <c r="C219" s="6">
        <v>561483</v>
      </c>
    </row>
    <row r="220" spans="1:3" x14ac:dyDescent="0.25">
      <c r="A220" s="11" t="s">
        <v>223</v>
      </c>
      <c r="B220" s="12" t="s">
        <v>224</v>
      </c>
      <c r="C220" s="6">
        <v>48912</v>
      </c>
    </row>
    <row r="221" spans="1:3" x14ac:dyDescent="0.25">
      <c r="A221" s="11" t="s">
        <v>225</v>
      </c>
      <c r="B221" s="12" t="s">
        <v>46</v>
      </c>
      <c r="C221" s="6">
        <v>1471160</v>
      </c>
    </row>
    <row r="222" spans="1:3" x14ac:dyDescent="0.25">
      <c r="A222" s="11" t="s">
        <v>226</v>
      </c>
      <c r="B222" s="12" t="s">
        <v>131</v>
      </c>
      <c r="C222" s="6">
        <v>22443</v>
      </c>
    </row>
    <row r="223" spans="1:3" x14ac:dyDescent="0.25">
      <c r="A223" s="11" t="s">
        <v>227</v>
      </c>
      <c r="B223" s="12" t="s">
        <v>151</v>
      </c>
      <c r="C223" s="6">
        <v>34255</v>
      </c>
    </row>
    <row r="224" spans="1:3" x14ac:dyDescent="0.25">
      <c r="A224" s="11" t="s">
        <v>228</v>
      </c>
      <c r="B224" s="12" t="s">
        <v>87</v>
      </c>
      <c r="C224" s="6">
        <v>15587</v>
      </c>
    </row>
    <row r="225" spans="1:3" x14ac:dyDescent="0.25">
      <c r="A225" s="11" t="s">
        <v>229</v>
      </c>
      <c r="B225" s="12" t="s">
        <v>46</v>
      </c>
      <c r="C225" s="6">
        <v>193639</v>
      </c>
    </row>
    <row r="226" spans="1:3" x14ac:dyDescent="0.25">
      <c r="A226" s="11" t="s">
        <v>230</v>
      </c>
      <c r="B226" s="12" t="s">
        <v>24</v>
      </c>
      <c r="C226" s="6">
        <v>68341</v>
      </c>
    </row>
    <row r="227" spans="1:3" x14ac:dyDescent="0.25">
      <c r="A227" s="11" t="s">
        <v>231</v>
      </c>
      <c r="B227" s="12" t="s">
        <v>39</v>
      </c>
      <c r="C227" s="6">
        <v>1935878</v>
      </c>
    </row>
    <row r="228" spans="1:3" x14ac:dyDescent="0.25">
      <c r="A228" s="11" t="s">
        <v>232</v>
      </c>
      <c r="B228" s="12" t="s">
        <v>26</v>
      </c>
      <c r="C228" s="6">
        <v>15035</v>
      </c>
    </row>
    <row r="229" spans="1:3" x14ac:dyDescent="0.25">
      <c r="A229" s="11" t="s">
        <v>232</v>
      </c>
      <c r="B229" s="12" t="s">
        <v>37</v>
      </c>
      <c r="C229" s="6">
        <v>25194</v>
      </c>
    </row>
    <row r="230" spans="1:3" x14ac:dyDescent="0.25">
      <c r="A230" s="11" t="s">
        <v>232</v>
      </c>
      <c r="B230" s="12" t="s">
        <v>29</v>
      </c>
      <c r="C230" s="6">
        <v>43576</v>
      </c>
    </row>
    <row r="231" spans="1:3" x14ac:dyDescent="0.25">
      <c r="A231" s="11" t="s">
        <v>232</v>
      </c>
      <c r="B231" s="12" t="s">
        <v>151</v>
      </c>
      <c r="C231" s="6">
        <v>39178</v>
      </c>
    </row>
    <row r="232" spans="1:3" x14ac:dyDescent="0.25">
      <c r="A232" s="11" t="s">
        <v>232</v>
      </c>
      <c r="B232" s="12" t="s">
        <v>73</v>
      </c>
      <c r="C232" s="6">
        <v>38053</v>
      </c>
    </row>
    <row r="233" spans="1:3" x14ac:dyDescent="0.25">
      <c r="A233" s="11" t="s">
        <v>232</v>
      </c>
      <c r="B233" s="12" t="s">
        <v>32</v>
      </c>
      <c r="C233" s="6">
        <v>262052</v>
      </c>
    </row>
    <row r="234" spans="1:3" x14ac:dyDescent="0.25">
      <c r="A234" s="11" t="s">
        <v>233</v>
      </c>
      <c r="B234" s="12" t="s">
        <v>41</v>
      </c>
      <c r="C234" s="6">
        <v>130897</v>
      </c>
    </row>
    <row r="235" spans="1:3" x14ac:dyDescent="0.25">
      <c r="A235" s="11" t="s">
        <v>233</v>
      </c>
      <c r="B235" s="12" t="s">
        <v>16</v>
      </c>
      <c r="C235" s="6">
        <v>16244</v>
      </c>
    </row>
    <row r="236" spans="1:3" x14ac:dyDescent="0.25">
      <c r="A236" s="11" t="s">
        <v>234</v>
      </c>
      <c r="B236" s="12" t="s">
        <v>87</v>
      </c>
      <c r="C236" s="6">
        <v>37060</v>
      </c>
    </row>
    <row r="237" spans="1:3" x14ac:dyDescent="0.25">
      <c r="A237" s="11" t="s">
        <v>234</v>
      </c>
      <c r="B237" s="12" t="s">
        <v>22</v>
      </c>
      <c r="C237" s="6">
        <v>46319</v>
      </c>
    </row>
    <row r="238" spans="1:3" x14ac:dyDescent="0.25">
      <c r="A238" s="11" t="s">
        <v>235</v>
      </c>
      <c r="B238" s="12" t="s">
        <v>55</v>
      </c>
      <c r="C238" s="6">
        <v>21202</v>
      </c>
    </row>
    <row r="239" spans="1:3" x14ac:dyDescent="0.25">
      <c r="A239" s="11" t="s">
        <v>235</v>
      </c>
      <c r="B239" s="12" t="s">
        <v>21</v>
      </c>
      <c r="C239" s="6">
        <v>89065</v>
      </c>
    </row>
    <row r="240" spans="1:3" x14ac:dyDescent="0.25">
      <c r="A240" s="11" t="s">
        <v>235</v>
      </c>
      <c r="B240" s="12" t="s">
        <v>16</v>
      </c>
      <c r="C240" s="6">
        <v>21514</v>
      </c>
    </row>
    <row r="241" spans="1:3" x14ac:dyDescent="0.25">
      <c r="A241" s="11" t="s">
        <v>236</v>
      </c>
      <c r="B241" s="12" t="s">
        <v>16</v>
      </c>
      <c r="C241" s="6">
        <v>17065</v>
      </c>
    </row>
    <row r="242" spans="1:3" x14ac:dyDescent="0.25">
      <c r="A242" s="11" t="s">
        <v>237</v>
      </c>
      <c r="B242" s="12" t="s">
        <v>30</v>
      </c>
      <c r="C242" s="6">
        <v>628341</v>
      </c>
    </row>
    <row r="243" spans="1:3" x14ac:dyDescent="0.25">
      <c r="A243" s="11" t="s">
        <v>238</v>
      </c>
      <c r="B243" s="12" t="s">
        <v>55</v>
      </c>
      <c r="C243" s="6">
        <v>20110</v>
      </c>
    </row>
    <row r="244" spans="1:3" x14ac:dyDescent="0.25">
      <c r="A244" s="11" t="s">
        <v>239</v>
      </c>
      <c r="B244" s="12" t="s">
        <v>28</v>
      </c>
      <c r="C244" s="6">
        <v>49732</v>
      </c>
    </row>
    <row r="245" spans="1:3" x14ac:dyDescent="0.25">
      <c r="A245" s="11" t="s">
        <v>239</v>
      </c>
      <c r="B245" s="12" t="s">
        <v>32</v>
      </c>
      <c r="C245" s="6">
        <v>13167</v>
      </c>
    </row>
    <row r="246" spans="1:3" x14ac:dyDescent="0.25">
      <c r="A246" s="11" t="s">
        <v>240</v>
      </c>
      <c r="B246" s="12" t="s">
        <v>20</v>
      </c>
      <c r="C246" s="6">
        <v>80246</v>
      </c>
    </row>
    <row r="247" spans="1:3" x14ac:dyDescent="0.25">
      <c r="A247" s="11" t="s">
        <v>241</v>
      </c>
      <c r="B247" s="12" t="s">
        <v>87</v>
      </c>
      <c r="C247" s="6">
        <v>76149</v>
      </c>
    </row>
    <row r="248" spans="1:3" x14ac:dyDescent="0.25">
      <c r="A248" s="11" t="s">
        <v>242</v>
      </c>
      <c r="B248" s="12" t="s">
        <v>117</v>
      </c>
      <c r="C248" s="6">
        <v>10309</v>
      </c>
    </row>
    <row r="249" spans="1:3" x14ac:dyDescent="0.25">
      <c r="A249" s="11" t="s">
        <v>243</v>
      </c>
      <c r="B249" s="12" t="s">
        <v>41</v>
      </c>
      <c r="C249" s="6">
        <v>257607</v>
      </c>
    </row>
    <row r="250" spans="1:3" x14ac:dyDescent="0.25">
      <c r="A250" s="11" t="s">
        <v>244</v>
      </c>
      <c r="B250" s="12" t="s">
        <v>25</v>
      </c>
      <c r="C250" s="6">
        <v>33243</v>
      </c>
    </row>
    <row r="251" spans="1:3" x14ac:dyDescent="0.25">
      <c r="A251" s="11" t="s">
        <v>245</v>
      </c>
      <c r="B251" s="12" t="s">
        <v>87</v>
      </c>
      <c r="C251" s="6">
        <v>22522</v>
      </c>
    </row>
    <row r="252" spans="1:3" x14ac:dyDescent="0.25">
      <c r="A252" s="11" t="s">
        <v>245</v>
      </c>
      <c r="B252" s="12" t="s">
        <v>41</v>
      </c>
      <c r="C252" s="6">
        <v>89293</v>
      </c>
    </row>
    <row r="253" spans="1:3" x14ac:dyDescent="0.25">
      <c r="A253" s="11" t="s">
        <v>246</v>
      </c>
      <c r="B253" s="12" t="s">
        <v>133</v>
      </c>
      <c r="C253" s="6">
        <v>95030</v>
      </c>
    </row>
    <row r="254" spans="1:3" x14ac:dyDescent="0.25">
      <c r="A254" s="11" t="s">
        <v>247</v>
      </c>
      <c r="B254" s="12" t="s">
        <v>73</v>
      </c>
      <c r="C254" s="6">
        <v>18011</v>
      </c>
    </row>
    <row r="255" spans="1:3" x14ac:dyDescent="0.25">
      <c r="A255" s="11" t="s">
        <v>248</v>
      </c>
      <c r="B255" s="12" t="s">
        <v>109</v>
      </c>
      <c r="C255" s="6">
        <v>448596</v>
      </c>
    </row>
    <row r="256" spans="1:3" x14ac:dyDescent="0.25">
      <c r="A256" s="11" t="s">
        <v>249</v>
      </c>
      <c r="B256" s="12" t="s">
        <v>73</v>
      </c>
      <c r="C256" s="6">
        <v>46804</v>
      </c>
    </row>
    <row r="257" spans="1:3" x14ac:dyDescent="0.25">
      <c r="A257" s="11" t="s">
        <v>250</v>
      </c>
      <c r="B257" s="12" t="s">
        <v>32</v>
      </c>
      <c r="C257" s="6">
        <v>15352</v>
      </c>
    </row>
    <row r="258" spans="1:3" x14ac:dyDescent="0.25">
      <c r="A258" s="11" t="s">
        <v>251</v>
      </c>
      <c r="B258" s="12" t="s">
        <v>117</v>
      </c>
      <c r="C258" s="6">
        <v>19825</v>
      </c>
    </row>
    <row r="259" spans="1:3" x14ac:dyDescent="0.25">
      <c r="A259" s="11" t="s">
        <v>251</v>
      </c>
      <c r="B259" s="12" t="s">
        <v>55</v>
      </c>
      <c r="C259" s="6">
        <v>14606</v>
      </c>
    </row>
    <row r="260" spans="1:3" x14ac:dyDescent="0.25">
      <c r="A260" s="11" t="s">
        <v>251</v>
      </c>
      <c r="B260" s="12" t="s">
        <v>62</v>
      </c>
      <c r="C260" s="6">
        <v>66878</v>
      </c>
    </row>
    <row r="261" spans="1:3" x14ac:dyDescent="0.25">
      <c r="A261" s="11" t="s">
        <v>251</v>
      </c>
      <c r="B261" s="12" t="s">
        <v>20</v>
      </c>
      <c r="C261" s="6">
        <v>12831</v>
      </c>
    </row>
    <row r="262" spans="1:3" x14ac:dyDescent="0.25">
      <c r="A262" s="11" t="s">
        <v>251</v>
      </c>
      <c r="B262" s="12" t="s">
        <v>21</v>
      </c>
      <c r="C262" s="6">
        <v>42666</v>
      </c>
    </row>
    <row r="263" spans="1:3" x14ac:dyDescent="0.25">
      <c r="A263" s="11" t="s">
        <v>251</v>
      </c>
      <c r="B263" s="12" t="s">
        <v>29</v>
      </c>
      <c r="C263" s="6">
        <v>380604</v>
      </c>
    </row>
    <row r="264" spans="1:3" x14ac:dyDescent="0.25">
      <c r="A264" s="11" t="s">
        <v>251</v>
      </c>
      <c r="B264" s="12" t="s">
        <v>30</v>
      </c>
      <c r="C264" s="6">
        <v>187108</v>
      </c>
    </row>
    <row r="265" spans="1:3" x14ac:dyDescent="0.25">
      <c r="A265" s="11" t="s">
        <v>252</v>
      </c>
      <c r="B265" s="12" t="s">
        <v>43</v>
      </c>
      <c r="C265" s="6">
        <v>229294</v>
      </c>
    </row>
    <row r="266" spans="1:3" x14ac:dyDescent="0.25">
      <c r="A266" s="11" t="s">
        <v>252</v>
      </c>
      <c r="B266" s="12" t="s">
        <v>151</v>
      </c>
      <c r="C266" s="6">
        <v>10107</v>
      </c>
    </row>
    <row r="267" spans="1:3" x14ac:dyDescent="0.25">
      <c r="A267" s="11" t="s">
        <v>253</v>
      </c>
      <c r="B267" s="12" t="s">
        <v>87</v>
      </c>
      <c r="C267" s="6">
        <v>24059</v>
      </c>
    </row>
    <row r="268" spans="1:3" x14ac:dyDescent="0.25">
      <c r="A268" s="11" t="s">
        <v>254</v>
      </c>
      <c r="B268" s="12" t="s">
        <v>41</v>
      </c>
      <c r="C268" s="6">
        <v>206872</v>
      </c>
    </row>
    <row r="269" spans="1:3" x14ac:dyDescent="0.25">
      <c r="A269" s="11" t="s">
        <v>255</v>
      </c>
      <c r="B269" s="12" t="s">
        <v>131</v>
      </c>
      <c r="C269" s="6">
        <v>94958</v>
      </c>
    </row>
    <row r="270" spans="1:3" x14ac:dyDescent="0.25">
      <c r="A270" s="11" t="s">
        <v>256</v>
      </c>
      <c r="B270" s="12" t="s">
        <v>208</v>
      </c>
      <c r="C270" s="6">
        <v>124438</v>
      </c>
    </row>
    <row r="271" spans="1:3" x14ac:dyDescent="0.25">
      <c r="A271" s="11" t="s">
        <v>257</v>
      </c>
      <c r="B271" s="12" t="s">
        <v>22</v>
      </c>
      <c r="C271" s="6">
        <v>29173</v>
      </c>
    </row>
    <row r="272" spans="1:3" x14ac:dyDescent="0.25">
      <c r="A272" s="11" t="s">
        <v>258</v>
      </c>
      <c r="B272" s="12" t="s">
        <v>14</v>
      </c>
      <c r="C272" s="6">
        <v>246581</v>
      </c>
    </row>
    <row r="273" spans="1:3" x14ac:dyDescent="0.25">
      <c r="A273" s="11" t="s">
        <v>259</v>
      </c>
      <c r="B273" s="12" t="s">
        <v>43</v>
      </c>
      <c r="C273" s="6">
        <v>45670</v>
      </c>
    </row>
    <row r="274" spans="1:3" x14ac:dyDescent="0.25">
      <c r="A274" s="11" t="s">
        <v>260</v>
      </c>
      <c r="B274" s="12" t="s">
        <v>14</v>
      </c>
      <c r="C274" s="6">
        <v>202445</v>
      </c>
    </row>
    <row r="275" spans="1:3" x14ac:dyDescent="0.25">
      <c r="A275" s="11" t="s">
        <v>261</v>
      </c>
      <c r="B275" s="12" t="s">
        <v>20</v>
      </c>
      <c r="C275" s="6">
        <v>12639</v>
      </c>
    </row>
    <row r="276" spans="1:3" x14ac:dyDescent="0.25">
      <c r="A276" s="11" t="s">
        <v>261</v>
      </c>
      <c r="B276" s="12" t="s">
        <v>41</v>
      </c>
      <c r="C276" s="6">
        <v>81981</v>
      </c>
    </row>
    <row r="277" spans="1:3" x14ac:dyDescent="0.25">
      <c r="A277" s="11" t="s">
        <v>261</v>
      </c>
      <c r="B277" s="12" t="s">
        <v>73</v>
      </c>
      <c r="C277" s="6">
        <v>42338</v>
      </c>
    </row>
    <row r="278" spans="1:3" x14ac:dyDescent="0.25">
      <c r="A278" s="11" t="s">
        <v>262</v>
      </c>
      <c r="B278" s="12" t="s">
        <v>34</v>
      </c>
      <c r="C278" s="6">
        <v>30164</v>
      </c>
    </row>
    <row r="279" spans="1:3" x14ac:dyDescent="0.25">
      <c r="A279" s="11" t="s">
        <v>263</v>
      </c>
      <c r="B279" s="12" t="s">
        <v>117</v>
      </c>
      <c r="C279" s="6">
        <v>114728</v>
      </c>
    </row>
    <row r="280" spans="1:3" x14ac:dyDescent="0.25">
      <c r="A280" s="11" t="s">
        <v>263</v>
      </c>
      <c r="B280" s="12" t="s">
        <v>39</v>
      </c>
      <c r="C280" s="6">
        <v>14483</v>
      </c>
    </row>
    <row r="281" spans="1:3" x14ac:dyDescent="0.25">
      <c r="A281" s="11" t="s">
        <v>263</v>
      </c>
      <c r="B281" s="12" t="s">
        <v>50</v>
      </c>
      <c r="C281" s="6">
        <v>134128</v>
      </c>
    </row>
    <row r="282" spans="1:3" x14ac:dyDescent="0.25">
      <c r="A282" s="11" t="s">
        <v>263</v>
      </c>
      <c r="B282" s="12" t="s">
        <v>27</v>
      </c>
      <c r="C282" s="6">
        <v>14492</v>
      </c>
    </row>
    <row r="283" spans="1:3" x14ac:dyDescent="0.25">
      <c r="A283" s="11" t="s">
        <v>263</v>
      </c>
      <c r="B283" s="12" t="s">
        <v>12</v>
      </c>
      <c r="C283" s="6">
        <v>14704</v>
      </c>
    </row>
    <row r="284" spans="1:3" x14ac:dyDescent="0.25">
      <c r="A284" s="11" t="s">
        <v>263</v>
      </c>
      <c r="B284" s="12" t="s">
        <v>73</v>
      </c>
      <c r="C284" s="6">
        <v>21744</v>
      </c>
    </row>
    <row r="285" spans="1:3" x14ac:dyDescent="0.25">
      <c r="A285" s="11" t="s">
        <v>264</v>
      </c>
      <c r="B285" s="12" t="s">
        <v>73</v>
      </c>
      <c r="C285" s="6">
        <v>13946</v>
      </c>
    </row>
    <row r="286" spans="1:3" x14ac:dyDescent="0.25">
      <c r="A286" s="11" t="s">
        <v>265</v>
      </c>
      <c r="B286" s="12" t="s">
        <v>21</v>
      </c>
      <c r="C286" s="6">
        <v>45032</v>
      </c>
    </row>
    <row r="287" spans="1:3" x14ac:dyDescent="0.25">
      <c r="A287" s="11" t="s">
        <v>266</v>
      </c>
      <c r="B287" s="12" t="s">
        <v>20</v>
      </c>
      <c r="C287" s="6">
        <v>38919</v>
      </c>
    </row>
    <row r="288" spans="1:3" x14ac:dyDescent="0.25">
      <c r="A288" s="11" t="s">
        <v>267</v>
      </c>
      <c r="B288" s="12" t="s">
        <v>32</v>
      </c>
      <c r="C288" s="6">
        <v>50067</v>
      </c>
    </row>
    <row r="289" spans="1:3" x14ac:dyDescent="0.25">
      <c r="A289" s="11" t="s">
        <v>268</v>
      </c>
      <c r="B289" s="12" t="s">
        <v>58</v>
      </c>
      <c r="C289" s="6">
        <v>91502</v>
      </c>
    </row>
    <row r="290" spans="1:3" x14ac:dyDescent="0.25">
      <c r="A290" s="11" t="s">
        <v>269</v>
      </c>
      <c r="B290" s="12" t="s">
        <v>30</v>
      </c>
      <c r="C290" s="6">
        <v>133054</v>
      </c>
    </row>
    <row r="291" spans="1:3" x14ac:dyDescent="0.25">
      <c r="A291" s="11" t="s">
        <v>270</v>
      </c>
      <c r="B291" s="12" t="s">
        <v>87</v>
      </c>
      <c r="C291" s="6">
        <v>53044</v>
      </c>
    </row>
    <row r="292" spans="1:3" x14ac:dyDescent="0.25">
      <c r="A292" s="11" t="s">
        <v>270</v>
      </c>
      <c r="B292" s="12" t="s">
        <v>21</v>
      </c>
      <c r="C292" s="6">
        <v>45632</v>
      </c>
    </row>
    <row r="293" spans="1:3" x14ac:dyDescent="0.25">
      <c r="A293" s="11" t="s">
        <v>270</v>
      </c>
      <c r="B293" s="12" t="s">
        <v>41</v>
      </c>
      <c r="C293" s="6">
        <v>10581</v>
      </c>
    </row>
    <row r="294" spans="1:3" x14ac:dyDescent="0.25">
      <c r="A294" s="11" t="s">
        <v>270</v>
      </c>
      <c r="B294" s="12" t="s">
        <v>109</v>
      </c>
      <c r="C294" s="6">
        <v>510719</v>
      </c>
    </row>
    <row r="295" spans="1:3" x14ac:dyDescent="0.25">
      <c r="A295" s="11" t="s">
        <v>271</v>
      </c>
      <c r="B295" s="12" t="s">
        <v>73</v>
      </c>
      <c r="C295" s="6">
        <v>423725</v>
      </c>
    </row>
    <row r="296" spans="1:3" x14ac:dyDescent="0.25">
      <c r="A296" s="11" t="s">
        <v>272</v>
      </c>
      <c r="B296" s="12" t="s">
        <v>73</v>
      </c>
      <c r="C296" s="6">
        <v>12855</v>
      </c>
    </row>
    <row r="297" spans="1:3" x14ac:dyDescent="0.25">
      <c r="A297" s="11" t="s">
        <v>273</v>
      </c>
      <c r="B297" s="12" t="s">
        <v>20</v>
      </c>
      <c r="C297" s="6">
        <v>92488</v>
      </c>
    </row>
    <row r="298" spans="1:3" x14ac:dyDescent="0.25">
      <c r="A298" s="11" t="s">
        <v>273</v>
      </c>
      <c r="B298" s="12" t="s">
        <v>72</v>
      </c>
      <c r="C298" s="6">
        <v>39648</v>
      </c>
    </row>
    <row r="299" spans="1:3" x14ac:dyDescent="0.25">
      <c r="A299" s="11" t="s">
        <v>273</v>
      </c>
      <c r="B299" s="12" t="s">
        <v>16</v>
      </c>
      <c r="C299" s="6">
        <v>55010</v>
      </c>
    </row>
    <row r="300" spans="1:3" x14ac:dyDescent="0.25">
      <c r="A300" s="11" t="s">
        <v>273</v>
      </c>
      <c r="B300" s="12" t="s">
        <v>47</v>
      </c>
      <c r="C300" s="6">
        <v>46242</v>
      </c>
    </row>
    <row r="301" spans="1:3" x14ac:dyDescent="0.25">
      <c r="A301" s="11" t="s">
        <v>274</v>
      </c>
      <c r="B301" s="12" t="s">
        <v>22</v>
      </c>
      <c r="C301" s="6">
        <v>139926</v>
      </c>
    </row>
    <row r="302" spans="1:3" x14ac:dyDescent="0.25">
      <c r="A302" s="11" t="s">
        <v>275</v>
      </c>
      <c r="B302" s="12" t="s">
        <v>87</v>
      </c>
      <c r="C302" s="6">
        <v>10797</v>
      </c>
    </row>
    <row r="303" spans="1:3" x14ac:dyDescent="0.25">
      <c r="A303" s="11" t="s">
        <v>276</v>
      </c>
      <c r="B303" s="12" t="s">
        <v>72</v>
      </c>
      <c r="C303" s="6">
        <v>14216</v>
      </c>
    </row>
    <row r="304" spans="1:3" x14ac:dyDescent="0.25">
      <c r="A304" s="11" t="s">
        <v>277</v>
      </c>
      <c r="B304" s="12" t="s">
        <v>18</v>
      </c>
      <c r="C304" s="6">
        <v>216699</v>
      </c>
    </row>
    <row r="305" spans="1:3" x14ac:dyDescent="0.25">
      <c r="A305" s="11" t="s">
        <v>278</v>
      </c>
      <c r="B305" s="12" t="s">
        <v>21</v>
      </c>
      <c r="C305" s="6">
        <v>78161</v>
      </c>
    </row>
    <row r="306" spans="1:3" x14ac:dyDescent="0.25">
      <c r="A306" s="11" t="s">
        <v>279</v>
      </c>
      <c r="B306" s="12" t="s">
        <v>109</v>
      </c>
      <c r="C306" s="6">
        <v>93553</v>
      </c>
    </row>
    <row r="307" spans="1:3" x14ac:dyDescent="0.25">
      <c r="A307" s="11" t="s">
        <v>280</v>
      </c>
      <c r="B307" s="12" t="s">
        <v>181</v>
      </c>
      <c r="C307" s="6">
        <v>10696</v>
      </c>
    </row>
    <row r="308" spans="1:3" x14ac:dyDescent="0.25">
      <c r="A308" s="11" t="s">
        <v>280</v>
      </c>
      <c r="B308" s="12" t="s">
        <v>30</v>
      </c>
      <c r="C308" s="6">
        <v>63853</v>
      </c>
    </row>
    <row r="309" spans="1:3" x14ac:dyDescent="0.25">
      <c r="A309" s="11" t="s">
        <v>280</v>
      </c>
      <c r="B309" s="12" t="s">
        <v>208</v>
      </c>
      <c r="C309" s="6">
        <v>20295</v>
      </c>
    </row>
    <row r="310" spans="1:3" x14ac:dyDescent="0.25">
      <c r="A310" s="11" t="s">
        <v>280</v>
      </c>
      <c r="B310" s="12" t="s">
        <v>47</v>
      </c>
      <c r="C310" s="6">
        <v>15303</v>
      </c>
    </row>
    <row r="311" spans="1:3" x14ac:dyDescent="0.25">
      <c r="A311" s="11" t="s">
        <v>281</v>
      </c>
      <c r="B311" s="12" t="s">
        <v>37</v>
      </c>
      <c r="C311" s="6">
        <v>35498</v>
      </c>
    </row>
    <row r="312" spans="1:3" x14ac:dyDescent="0.25">
      <c r="A312" s="11" t="s">
        <v>282</v>
      </c>
      <c r="B312" s="12" t="s">
        <v>58</v>
      </c>
      <c r="C312" s="6">
        <v>33193</v>
      </c>
    </row>
    <row r="313" spans="1:3" x14ac:dyDescent="0.25">
      <c r="A313" s="11" t="s">
        <v>282</v>
      </c>
      <c r="B313" s="12" t="s">
        <v>16</v>
      </c>
      <c r="C313" s="6">
        <v>30461</v>
      </c>
    </row>
    <row r="314" spans="1:3" x14ac:dyDescent="0.25">
      <c r="A314" s="11" t="s">
        <v>283</v>
      </c>
      <c r="B314" s="12" t="s">
        <v>94</v>
      </c>
      <c r="C314" s="6">
        <v>27944</v>
      </c>
    </row>
    <row r="315" spans="1:3" x14ac:dyDescent="0.25">
      <c r="A315" s="11" t="s">
        <v>283</v>
      </c>
      <c r="B315" s="12" t="s">
        <v>87</v>
      </c>
      <c r="C315" s="6">
        <v>117812</v>
      </c>
    </row>
    <row r="316" spans="1:3" x14ac:dyDescent="0.25">
      <c r="A316" s="11" t="s">
        <v>283</v>
      </c>
      <c r="B316" s="12" t="s">
        <v>55</v>
      </c>
      <c r="C316" s="6">
        <v>20320</v>
      </c>
    </row>
    <row r="317" spans="1:3" x14ac:dyDescent="0.25">
      <c r="A317" s="11" t="s">
        <v>283</v>
      </c>
      <c r="B317" s="12" t="s">
        <v>25</v>
      </c>
      <c r="C317" s="6">
        <v>14518</v>
      </c>
    </row>
    <row r="318" spans="1:3" x14ac:dyDescent="0.25">
      <c r="A318" s="11" t="s">
        <v>283</v>
      </c>
      <c r="B318" s="12" t="s">
        <v>26</v>
      </c>
      <c r="C318" s="6">
        <v>20039</v>
      </c>
    </row>
    <row r="319" spans="1:3" x14ac:dyDescent="0.25">
      <c r="A319" s="11" t="s">
        <v>283</v>
      </c>
      <c r="B319" s="12" t="s">
        <v>20</v>
      </c>
      <c r="C319" s="6">
        <v>10713</v>
      </c>
    </row>
    <row r="320" spans="1:3" x14ac:dyDescent="0.25">
      <c r="A320" s="11" t="s">
        <v>283</v>
      </c>
      <c r="B320" s="12" t="s">
        <v>58</v>
      </c>
      <c r="C320" s="6">
        <v>167781</v>
      </c>
    </row>
    <row r="321" spans="1:3" x14ac:dyDescent="0.25">
      <c r="A321" s="11" t="s">
        <v>283</v>
      </c>
      <c r="B321" s="12" t="s">
        <v>27</v>
      </c>
      <c r="C321" s="6">
        <v>10139</v>
      </c>
    </row>
    <row r="322" spans="1:3" x14ac:dyDescent="0.25">
      <c r="A322" s="11" t="s">
        <v>283</v>
      </c>
      <c r="B322" s="12" t="s">
        <v>160</v>
      </c>
      <c r="C322" s="6">
        <v>48064</v>
      </c>
    </row>
    <row r="323" spans="1:3" x14ac:dyDescent="0.25">
      <c r="A323" s="11" t="s">
        <v>283</v>
      </c>
      <c r="B323" s="12" t="s">
        <v>29</v>
      </c>
      <c r="C323" s="6">
        <v>27385</v>
      </c>
    </row>
    <row r="324" spans="1:3" x14ac:dyDescent="0.25">
      <c r="A324" s="11" t="s">
        <v>283</v>
      </c>
      <c r="B324" s="12" t="s">
        <v>72</v>
      </c>
      <c r="C324" s="6">
        <v>27860</v>
      </c>
    </row>
    <row r="325" spans="1:3" x14ac:dyDescent="0.25">
      <c r="A325" s="11" t="s">
        <v>283</v>
      </c>
      <c r="B325" s="12" t="s">
        <v>16</v>
      </c>
      <c r="C325" s="6">
        <v>29708</v>
      </c>
    </row>
    <row r="326" spans="1:3" x14ac:dyDescent="0.25">
      <c r="A326" s="11" t="s">
        <v>284</v>
      </c>
      <c r="B326" s="12" t="s">
        <v>285</v>
      </c>
      <c r="C326" s="6">
        <v>54745</v>
      </c>
    </row>
    <row r="327" spans="1:3" x14ac:dyDescent="0.25">
      <c r="A327" s="11" t="s">
        <v>286</v>
      </c>
      <c r="B327" s="12" t="s">
        <v>20</v>
      </c>
      <c r="C327" s="6">
        <v>27144</v>
      </c>
    </row>
    <row r="328" spans="1:3" x14ac:dyDescent="0.25">
      <c r="A328" s="11" t="s">
        <v>286</v>
      </c>
      <c r="B328" s="12" t="s">
        <v>22</v>
      </c>
      <c r="C328" s="6">
        <v>48190</v>
      </c>
    </row>
    <row r="329" spans="1:3" x14ac:dyDescent="0.25">
      <c r="A329" s="11" t="s">
        <v>286</v>
      </c>
      <c r="B329" s="12" t="s">
        <v>72</v>
      </c>
      <c r="C329" s="6">
        <v>56488</v>
      </c>
    </row>
    <row r="330" spans="1:3" x14ac:dyDescent="0.25">
      <c r="A330" s="11" t="s">
        <v>287</v>
      </c>
      <c r="B330" s="12" t="s">
        <v>41</v>
      </c>
      <c r="C330" s="6">
        <v>68881</v>
      </c>
    </row>
    <row r="331" spans="1:3" x14ac:dyDescent="0.25">
      <c r="A331" s="11" t="s">
        <v>288</v>
      </c>
      <c r="B331" s="12" t="s">
        <v>37</v>
      </c>
      <c r="C331" s="6">
        <v>102119</v>
      </c>
    </row>
    <row r="332" spans="1:3" x14ac:dyDescent="0.25">
      <c r="A332" s="11" t="s">
        <v>289</v>
      </c>
      <c r="B332" s="12" t="s">
        <v>181</v>
      </c>
      <c r="C332" s="6">
        <v>81654</v>
      </c>
    </row>
    <row r="333" spans="1:3" x14ac:dyDescent="0.25">
      <c r="A333" s="11" t="s">
        <v>290</v>
      </c>
      <c r="B333" s="12" t="s">
        <v>20</v>
      </c>
      <c r="C333" s="6">
        <v>15750</v>
      </c>
    </row>
    <row r="334" spans="1:3" x14ac:dyDescent="0.25">
      <c r="A334" s="11" t="s">
        <v>291</v>
      </c>
      <c r="B334" s="12" t="s">
        <v>55</v>
      </c>
      <c r="C334" s="6">
        <v>13145</v>
      </c>
    </row>
    <row r="335" spans="1:3" x14ac:dyDescent="0.25">
      <c r="A335" s="11" t="s">
        <v>291</v>
      </c>
      <c r="B335" s="12" t="s">
        <v>25</v>
      </c>
      <c r="C335" s="6">
        <v>12505</v>
      </c>
    </row>
    <row r="336" spans="1:3" x14ac:dyDescent="0.25">
      <c r="A336" s="11" t="s">
        <v>291</v>
      </c>
      <c r="B336" s="12" t="s">
        <v>26</v>
      </c>
      <c r="C336" s="6">
        <v>37994</v>
      </c>
    </row>
    <row r="337" spans="1:3" x14ac:dyDescent="0.25">
      <c r="A337" s="11" t="s">
        <v>291</v>
      </c>
      <c r="B337" s="12" t="s">
        <v>50</v>
      </c>
      <c r="C337" s="6">
        <v>51381</v>
      </c>
    </row>
    <row r="338" spans="1:3" x14ac:dyDescent="0.25">
      <c r="A338" s="11" t="s">
        <v>291</v>
      </c>
      <c r="B338" s="12" t="s">
        <v>37</v>
      </c>
      <c r="C338" s="6">
        <v>29355</v>
      </c>
    </row>
    <row r="339" spans="1:3" x14ac:dyDescent="0.25">
      <c r="A339" s="11" t="s">
        <v>291</v>
      </c>
      <c r="B339" s="12" t="s">
        <v>21</v>
      </c>
      <c r="C339" s="6">
        <v>103724</v>
      </c>
    </row>
    <row r="340" spans="1:3" x14ac:dyDescent="0.25">
      <c r="A340" s="11" t="s">
        <v>291</v>
      </c>
      <c r="B340" s="12" t="s">
        <v>133</v>
      </c>
      <c r="C340" s="6">
        <v>177787</v>
      </c>
    </row>
    <row r="341" spans="1:3" x14ac:dyDescent="0.25">
      <c r="A341" s="11" t="s">
        <v>291</v>
      </c>
      <c r="B341" s="12" t="s">
        <v>28</v>
      </c>
      <c r="C341" s="6">
        <v>25889</v>
      </c>
    </row>
    <row r="342" spans="1:3" x14ac:dyDescent="0.25">
      <c r="A342" s="11" t="s">
        <v>291</v>
      </c>
      <c r="B342" s="12" t="s">
        <v>73</v>
      </c>
      <c r="C342" s="6">
        <v>30012</v>
      </c>
    </row>
    <row r="343" spans="1:3" x14ac:dyDescent="0.25">
      <c r="A343" s="11" t="s">
        <v>292</v>
      </c>
      <c r="B343" s="12" t="s">
        <v>18</v>
      </c>
      <c r="C343" s="6">
        <v>23664</v>
      </c>
    </row>
    <row r="344" spans="1:3" x14ac:dyDescent="0.25">
      <c r="A344" s="11" t="s">
        <v>293</v>
      </c>
      <c r="B344" s="12" t="s">
        <v>41</v>
      </c>
      <c r="C344" s="6">
        <v>22646</v>
      </c>
    </row>
    <row r="345" spans="1:3" x14ac:dyDescent="0.25">
      <c r="A345" s="11" t="s">
        <v>294</v>
      </c>
      <c r="B345" s="12" t="s">
        <v>41</v>
      </c>
      <c r="C345" s="6">
        <v>157974</v>
      </c>
    </row>
    <row r="346" spans="1:3" x14ac:dyDescent="0.25">
      <c r="A346" s="11" t="s">
        <v>295</v>
      </c>
      <c r="B346" s="12" t="s">
        <v>87</v>
      </c>
      <c r="C346" s="6">
        <v>66550</v>
      </c>
    </row>
    <row r="347" spans="1:3" x14ac:dyDescent="0.25">
      <c r="A347" s="11" t="s">
        <v>296</v>
      </c>
      <c r="B347" s="12" t="s">
        <v>46</v>
      </c>
      <c r="C347" s="6">
        <v>77348</v>
      </c>
    </row>
    <row r="348" spans="1:3" x14ac:dyDescent="0.25">
      <c r="A348" s="11" t="s">
        <v>297</v>
      </c>
      <c r="B348" s="12" t="s">
        <v>46</v>
      </c>
      <c r="C348" s="6">
        <v>77603</v>
      </c>
    </row>
    <row r="349" spans="1:3" x14ac:dyDescent="0.25">
      <c r="A349" s="11" t="s">
        <v>298</v>
      </c>
      <c r="B349" s="12" t="s">
        <v>58</v>
      </c>
      <c r="C349" s="6">
        <v>102746</v>
      </c>
    </row>
    <row r="350" spans="1:3" x14ac:dyDescent="0.25">
      <c r="A350" s="11" t="s">
        <v>299</v>
      </c>
      <c r="B350" s="12" t="s">
        <v>55</v>
      </c>
      <c r="C350" s="6">
        <v>18543</v>
      </c>
    </row>
    <row r="351" spans="1:3" x14ac:dyDescent="0.25">
      <c r="A351" s="11" t="s">
        <v>299</v>
      </c>
      <c r="B351" s="12" t="s">
        <v>21</v>
      </c>
      <c r="C351" s="6">
        <v>14073</v>
      </c>
    </row>
    <row r="352" spans="1:3" x14ac:dyDescent="0.25">
      <c r="A352" s="11" t="s">
        <v>300</v>
      </c>
      <c r="B352" s="12" t="s">
        <v>30</v>
      </c>
      <c r="C352" s="6">
        <v>162660</v>
      </c>
    </row>
    <row r="353" spans="1:3" x14ac:dyDescent="0.25">
      <c r="A353" s="11" t="s">
        <v>301</v>
      </c>
      <c r="B353" s="12" t="s">
        <v>55</v>
      </c>
      <c r="C353" s="6">
        <v>43006</v>
      </c>
    </row>
    <row r="354" spans="1:3" x14ac:dyDescent="0.25">
      <c r="A354" s="11" t="s">
        <v>302</v>
      </c>
      <c r="B354" s="12" t="s">
        <v>24</v>
      </c>
      <c r="C354" s="6">
        <v>19638</v>
      </c>
    </row>
    <row r="355" spans="1:3" x14ac:dyDescent="0.25">
      <c r="A355" s="11" t="s">
        <v>303</v>
      </c>
      <c r="B355" s="12" t="s">
        <v>117</v>
      </c>
      <c r="C355" s="6">
        <v>33713</v>
      </c>
    </row>
    <row r="356" spans="1:3" x14ac:dyDescent="0.25">
      <c r="A356" s="11" t="s">
        <v>303</v>
      </c>
      <c r="B356" s="12" t="s">
        <v>73</v>
      </c>
      <c r="C356" s="6">
        <v>41441</v>
      </c>
    </row>
    <row r="357" spans="1:3" x14ac:dyDescent="0.25">
      <c r="A357" s="11" t="s">
        <v>304</v>
      </c>
      <c r="B357" s="12" t="s">
        <v>25</v>
      </c>
      <c r="C357" s="6">
        <v>209399</v>
      </c>
    </row>
    <row r="358" spans="1:3" x14ac:dyDescent="0.25">
      <c r="A358" s="11" t="s">
        <v>304</v>
      </c>
      <c r="B358" s="12" t="s">
        <v>29</v>
      </c>
      <c r="C358" s="6">
        <v>38840</v>
      </c>
    </row>
    <row r="359" spans="1:3" x14ac:dyDescent="0.25">
      <c r="A359" s="11" t="s">
        <v>305</v>
      </c>
      <c r="B359" s="12" t="s">
        <v>58</v>
      </c>
      <c r="C359" s="6">
        <v>159700</v>
      </c>
    </row>
    <row r="360" spans="1:3" x14ac:dyDescent="0.25">
      <c r="A360" s="11" t="s">
        <v>306</v>
      </c>
      <c r="B360" s="12" t="s">
        <v>12</v>
      </c>
      <c r="C360" s="6">
        <v>401438</v>
      </c>
    </row>
    <row r="361" spans="1:3" x14ac:dyDescent="0.25">
      <c r="A361" s="11" t="s">
        <v>307</v>
      </c>
      <c r="B361" s="12" t="s">
        <v>50</v>
      </c>
      <c r="C361" s="6">
        <v>26139</v>
      </c>
    </row>
    <row r="362" spans="1:3" x14ac:dyDescent="0.25">
      <c r="A362" s="11" t="s">
        <v>308</v>
      </c>
      <c r="B362" s="12" t="s">
        <v>39</v>
      </c>
      <c r="C362" s="6">
        <v>182033</v>
      </c>
    </row>
    <row r="363" spans="1:3" x14ac:dyDescent="0.25">
      <c r="A363" s="11" t="s">
        <v>308</v>
      </c>
      <c r="B363" s="12" t="s">
        <v>16</v>
      </c>
      <c r="C363" s="6">
        <v>12119</v>
      </c>
    </row>
    <row r="364" spans="1:3" x14ac:dyDescent="0.25">
      <c r="A364" s="11" t="s">
        <v>309</v>
      </c>
      <c r="B364" s="12" t="s">
        <v>16</v>
      </c>
      <c r="C364" s="6">
        <v>48019</v>
      </c>
    </row>
    <row r="365" spans="1:3" x14ac:dyDescent="0.25">
      <c r="A365" s="11" t="s">
        <v>310</v>
      </c>
      <c r="B365" s="12" t="s">
        <v>87</v>
      </c>
      <c r="C365" s="6">
        <v>12715</v>
      </c>
    </row>
    <row r="366" spans="1:3" x14ac:dyDescent="0.25">
      <c r="A366" s="11" t="s">
        <v>311</v>
      </c>
      <c r="B366" s="12" t="s">
        <v>87</v>
      </c>
      <c r="C366" s="6">
        <v>290501</v>
      </c>
    </row>
    <row r="367" spans="1:3" x14ac:dyDescent="0.25">
      <c r="A367" s="11" t="s">
        <v>311</v>
      </c>
      <c r="B367" s="12" t="s">
        <v>41</v>
      </c>
      <c r="C367" s="6">
        <v>71472</v>
      </c>
    </row>
    <row r="368" spans="1:3" x14ac:dyDescent="0.25">
      <c r="A368" s="11" t="s">
        <v>312</v>
      </c>
      <c r="B368" s="12" t="s">
        <v>87</v>
      </c>
      <c r="C368" s="6">
        <v>10343</v>
      </c>
    </row>
    <row r="369" spans="1:3" x14ac:dyDescent="0.25">
      <c r="A369" s="11" t="s">
        <v>313</v>
      </c>
      <c r="B369" s="12" t="s">
        <v>87</v>
      </c>
      <c r="C369" s="6">
        <v>24770</v>
      </c>
    </row>
    <row r="370" spans="1:3" x14ac:dyDescent="0.25">
      <c r="A370" s="11" t="s">
        <v>314</v>
      </c>
      <c r="B370" s="12" t="s">
        <v>46</v>
      </c>
      <c r="C370" s="6">
        <v>129046</v>
      </c>
    </row>
    <row r="371" spans="1:3" x14ac:dyDescent="0.25">
      <c r="A371" s="11" t="s">
        <v>315</v>
      </c>
      <c r="B371" s="12" t="s">
        <v>173</v>
      </c>
      <c r="C371" s="6">
        <v>64866</v>
      </c>
    </row>
    <row r="372" spans="1:3" x14ac:dyDescent="0.25">
      <c r="A372" s="11" t="s">
        <v>316</v>
      </c>
      <c r="B372" s="12" t="s">
        <v>72</v>
      </c>
      <c r="C372" s="6">
        <v>40330</v>
      </c>
    </row>
    <row r="373" spans="1:3" x14ac:dyDescent="0.25">
      <c r="A373" s="11" t="s">
        <v>317</v>
      </c>
      <c r="B373" s="12" t="s">
        <v>50</v>
      </c>
      <c r="C373" s="6">
        <v>25369</v>
      </c>
    </row>
    <row r="374" spans="1:3" x14ac:dyDescent="0.25">
      <c r="A374" s="11" t="s">
        <v>318</v>
      </c>
      <c r="B374" s="12" t="s">
        <v>31</v>
      </c>
      <c r="C374" s="6">
        <v>76533</v>
      </c>
    </row>
    <row r="375" spans="1:3" x14ac:dyDescent="0.25">
      <c r="A375" s="11" t="s">
        <v>319</v>
      </c>
      <c r="B375" s="12" t="s">
        <v>46</v>
      </c>
      <c r="C375" s="6">
        <v>85557</v>
      </c>
    </row>
    <row r="376" spans="1:3" x14ac:dyDescent="0.25">
      <c r="A376" s="11" t="s">
        <v>320</v>
      </c>
      <c r="B376" s="12" t="s">
        <v>46</v>
      </c>
      <c r="C376" s="6">
        <v>47863</v>
      </c>
    </row>
    <row r="377" spans="1:3" x14ac:dyDescent="0.25">
      <c r="A377" s="11" t="s">
        <v>321</v>
      </c>
      <c r="B377" s="12" t="s">
        <v>117</v>
      </c>
      <c r="C377" s="6">
        <v>25857</v>
      </c>
    </row>
    <row r="378" spans="1:3" x14ac:dyDescent="0.25">
      <c r="A378" s="11" t="s">
        <v>321</v>
      </c>
      <c r="B378" s="12" t="s">
        <v>87</v>
      </c>
      <c r="C378" s="6">
        <v>247573</v>
      </c>
    </row>
    <row r="379" spans="1:3" x14ac:dyDescent="0.25">
      <c r="A379" s="11" t="s">
        <v>321</v>
      </c>
      <c r="B379" s="12" t="s">
        <v>55</v>
      </c>
      <c r="C379" s="6">
        <v>11316</v>
      </c>
    </row>
    <row r="380" spans="1:3" x14ac:dyDescent="0.25">
      <c r="A380" s="11" t="s">
        <v>321</v>
      </c>
      <c r="B380" s="12" t="s">
        <v>62</v>
      </c>
      <c r="C380" s="6">
        <v>20115</v>
      </c>
    </row>
    <row r="381" spans="1:3" x14ac:dyDescent="0.25">
      <c r="A381" s="11" t="s">
        <v>321</v>
      </c>
      <c r="B381" s="12" t="s">
        <v>41</v>
      </c>
      <c r="C381" s="6">
        <v>28087</v>
      </c>
    </row>
    <row r="382" spans="1:3" x14ac:dyDescent="0.25">
      <c r="A382" s="11" t="s">
        <v>321</v>
      </c>
      <c r="B382" s="12" t="s">
        <v>22</v>
      </c>
      <c r="C382" s="6">
        <v>48888</v>
      </c>
    </row>
    <row r="383" spans="1:3" x14ac:dyDescent="0.25">
      <c r="A383" s="11" t="s">
        <v>321</v>
      </c>
      <c r="B383" s="12" t="s">
        <v>12</v>
      </c>
      <c r="C383" s="6">
        <v>57105</v>
      </c>
    </row>
    <row r="384" spans="1:3" x14ac:dyDescent="0.25">
      <c r="A384" s="11" t="s">
        <v>321</v>
      </c>
      <c r="B384" s="12" t="s">
        <v>73</v>
      </c>
      <c r="C384" s="6">
        <v>52240</v>
      </c>
    </row>
    <row r="385" spans="1:3" x14ac:dyDescent="0.25">
      <c r="A385" s="11" t="s">
        <v>322</v>
      </c>
      <c r="B385" s="12" t="s">
        <v>16</v>
      </c>
      <c r="C385" s="6">
        <v>240397</v>
      </c>
    </row>
    <row r="386" spans="1:3" x14ac:dyDescent="0.25">
      <c r="A386" s="11" t="s">
        <v>323</v>
      </c>
      <c r="B386" s="12" t="s">
        <v>160</v>
      </c>
      <c r="C386" s="6">
        <v>75960</v>
      </c>
    </row>
    <row r="387" spans="1:3" x14ac:dyDescent="0.25">
      <c r="A387" s="11" t="s">
        <v>324</v>
      </c>
      <c r="B387" s="12" t="s">
        <v>30</v>
      </c>
      <c r="C387" s="6">
        <v>519293</v>
      </c>
    </row>
    <row r="388" spans="1:3" x14ac:dyDescent="0.25">
      <c r="A388" s="11" t="s">
        <v>324</v>
      </c>
      <c r="B388" s="12" t="s">
        <v>12</v>
      </c>
      <c r="C388" s="6">
        <v>32301</v>
      </c>
    </row>
    <row r="389" spans="1:3" x14ac:dyDescent="0.25">
      <c r="A389" s="11" t="s">
        <v>324</v>
      </c>
      <c r="B389" s="12" t="s">
        <v>72</v>
      </c>
      <c r="C389" s="6">
        <v>17119</v>
      </c>
    </row>
    <row r="390" spans="1:3" x14ac:dyDescent="0.25">
      <c r="A390" s="11" t="s">
        <v>325</v>
      </c>
      <c r="B390" s="12" t="s">
        <v>12</v>
      </c>
      <c r="C390" s="6">
        <v>45948</v>
      </c>
    </row>
    <row r="391" spans="1:3" x14ac:dyDescent="0.25">
      <c r="A391" s="11" t="s">
        <v>325</v>
      </c>
      <c r="B391" s="12" t="s">
        <v>16</v>
      </c>
      <c r="C391" s="6">
        <v>343599</v>
      </c>
    </row>
    <row r="392" spans="1:3" x14ac:dyDescent="0.25">
      <c r="A392" s="11" t="s">
        <v>326</v>
      </c>
      <c r="B392" s="12" t="s">
        <v>55</v>
      </c>
      <c r="C392" s="6">
        <v>12005</v>
      </c>
    </row>
    <row r="393" spans="1:3" x14ac:dyDescent="0.25">
      <c r="A393" s="11" t="s">
        <v>326</v>
      </c>
      <c r="B393" s="12" t="s">
        <v>27</v>
      </c>
      <c r="C393" s="6">
        <v>17146</v>
      </c>
    </row>
    <row r="394" spans="1:3" x14ac:dyDescent="0.25">
      <c r="A394" s="11" t="s">
        <v>327</v>
      </c>
      <c r="B394" s="12" t="s">
        <v>94</v>
      </c>
      <c r="C394" s="6">
        <v>10636</v>
      </c>
    </row>
    <row r="395" spans="1:3" x14ac:dyDescent="0.25">
      <c r="A395" s="11" t="s">
        <v>328</v>
      </c>
      <c r="B395" s="12" t="s">
        <v>117</v>
      </c>
      <c r="C395" s="6">
        <v>44067</v>
      </c>
    </row>
    <row r="396" spans="1:3" x14ac:dyDescent="0.25">
      <c r="A396" s="11" t="s">
        <v>329</v>
      </c>
      <c r="B396" s="12" t="s">
        <v>50</v>
      </c>
      <c r="C396" s="6">
        <v>37711</v>
      </c>
    </row>
    <row r="397" spans="1:3" x14ac:dyDescent="0.25">
      <c r="A397" s="11" t="s">
        <v>329</v>
      </c>
      <c r="B397" s="12" t="s">
        <v>37</v>
      </c>
      <c r="C397" s="6">
        <v>11980</v>
      </c>
    </row>
    <row r="398" spans="1:3" x14ac:dyDescent="0.25">
      <c r="A398" s="11" t="s">
        <v>329</v>
      </c>
      <c r="B398" s="12" t="s">
        <v>32</v>
      </c>
      <c r="C398" s="6">
        <v>63813</v>
      </c>
    </row>
    <row r="399" spans="1:3" x14ac:dyDescent="0.25">
      <c r="A399" s="11" t="s">
        <v>330</v>
      </c>
      <c r="B399" s="12" t="s">
        <v>37</v>
      </c>
      <c r="C399" s="6">
        <v>55308</v>
      </c>
    </row>
    <row r="400" spans="1:3" x14ac:dyDescent="0.25">
      <c r="A400" s="11" t="s">
        <v>331</v>
      </c>
      <c r="B400" s="12" t="s">
        <v>34</v>
      </c>
      <c r="C400" s="6">
        <v>162372</v>
      </c>
    </row>
    <row r="401" spans="1:3" x14ac:dyDescent="0.25">
      <c r="A401" s="11" t="s">
        <v>332</v>
      </c>
      <c r="B401" s="12" t="s">
        <v>117</v>
      </c>
      <c r="C401" s="6">
        <v>12945</v>
      </c>
    </row>
    <row r="402" spans="1:3" x14ac:dyDescent="0.25">
      <c r="A402" s="11" t="s">
        <v>332</v>
      </c>
      <c r="B402" s="12" t="s">
        <v>22</v>
      </c>
      <c r="C402" s="6">
        <v>14863</v>
      </c>
    </row>
    <row r="403" spans="1:3" x14ac:dyDescent="0.25">
      <c r="A403" s="11" t="s">
        <v>333</v>
      </c>
      <c r="B403" s="12" t="s">
        <v>41</v>
      </c>
      <c r="C403" s="6">
        <v>14105</v>
      </c>
    </row>
    <row r="404" spans="1:3" x14ac:dyDescent="0.25">
      <c r="A404" s="11" t="s">
        <v>334</v>
      </c>
      <c r="B404" s="12" t="s">
        <v>25</v>
      </c>
      <c r="C404" s="6">
        <v>33102</v>
      </c>
    </row>
    <row r="405" spans="1:3" x14ac:dyDescent="0.25">
      <c r="A405" s="11" t="s">
        <v>334</v>
      </c>
      <c r="B405" s="12" t="s">
        <v>20</v>
      </c>
      <c r="C405" s="6">
        <v>70416</v>
      </c>
    </row>
    <row r="406" spans="1:3" x14ac:dyDescent="0.25">
      <c r="A406" s="11" t="s">
        <v>334</v>
      </c>
      <c r="B406" s="12" t="s">
        <v>21</v>
      </c>
      <c r="C406" s="6">
        <v>85432</v>
      </c>
    </row>
    <row r="407" spans="1:3" x14ac:dyDescent="0.25">
      <c r="A407" s="11" t="s">
        <v>335</v>
      </c>
      <c r="B407" s="12" t="s">
        <v>285</v>
      </c>
      <c r="C407" s="6">
        <v>24230</v>
      </c>
    </row>
    <row r="408" spans="1:3" x14ac:dyDescent="0.25">
      <c r="A408" s="11" t="s">
        <v>336</v>
      </c>
      <c r="B408" s="12" t="s">
        <v>173</v>
      </c>
      <c r="C408" s="6">
        <v>26853</v>
      </c>
    </row>
    <row r="409" spans="1:3" x14ac:dyDescent="0.25">
      <c r="A409" s="11" t="s">
        <v>337</v>
      </c>
      <c r="B409" s="12" t="s">
        <v>39</v>
      </c>
      <c r="C409" s="6">
        <v>145647</v>
      </c>
    </row>
    <row r="410" spans="1:3" x14ac:dyDescent="0.25">
      <c r="A410" s="11" t="s">
        <v>338</v>
      </c>
      <c r="B410" s="12" t="s">
        <v>122</v>
      </c>
      <c r="C410" s="6">
        <v>412672</v>
      </c>
    </row>
    <row r="411" spans="1:3" x14ac:dyDescent="0.25">
      <c r="A411" s="11" t="s">
        <v>339</v>
      </c>
      <c r="B411" s="12" t="s">
        <v>72</v>
      </c>
      <c r="C411" s="6">
        <v>31609</v>
      </c>
    </row>
    <row r="412" spans="1:3" x14ac:dyDescent="0.25">
      <c r="A412" s="11" t="s">
        <v>340</v>
      </c>
      <c r="B412" s="12" t="s">
        <v>14</v>
      </c>
      <c r="C412" s="6">
        <v>15969</v>
      </c>
    </row>
    <row r="413" spans="1:3" x14ac:dyDescent="0.25">
      <c r="A413" s="11" t="s">
        <v>341</v>
      </c>
      <c r="B413" s="12" t="s">
        <v>31</v>
      </c>
      <c r="C413" s="6">
        <v>75474</v>
      </c>
    </row>
    <row r="414" spans="1:3" x14ac:dyDescent="0.25">
      <c r="A414" s="11" t="s">
        <v>342</v>
      </c>
      <c r="B414" s="12" t="s">
        <v>50</v>
      </c>
      <c r="C414" s="6">
        <v>30653</v>
      </c>
    </row>
    <row r="415" spans="1:3" x14ac:dyDescent="0.25">
      <c r="A415" s="11" t="s">
        <v>343</v>
      </c>
      <c r="B415" s="12" t="s">
        <v>12</v>
      </c>
      <c r="C415" s="6">
        <v>34057</v>
      </c>
    </row>
    <row r="416" spans="1:3" x14ac:dyDescent="0.25">
      <c r="A416" s="11" t="s">
        <v>344</v>
      </c>
      <c r="B416" s="12" t="s">
        <v>30</v>
      </c>
      <c r="C416" s="6">
        <v>38458</v>
      </c>
    </row>
    <row r="417" spans="1:3" x14ac:dyDescent="0.25">
      <c r="A417" s="11" t="s">
        <v>345</v>
      </c>
      <c r="B417" s="12" t="s">
        <v>94</v>
      </c>
      <c r="C417" s="6">
        <v>22293</v>
      </c>
    </row>
    <row r="418" spans="1:3" x14ac:dyDescent="0.25">
      <c r="A418" s="11" t="s">
        <v>345</v>
      </c>
      <c r="B418" s="12" t="s">
        <v>25</v>
      </c>
      <c r="C418" s="6">
        <v>15767</v>
      </c>
    </row>
    <row r="419" spans="1:3" x14ac:dyDescent="0.25">
      <c r="A419" s="11" t="s">
        <v>345</v>
      </c>
      <c r="B419" s="12" t="s">
        <v>26</v>
      </c>
      <c r="C419" s="6">
        <v>116973</v>
      </c>
    </row>
    <row r="420" spans="1:3" x14ac:dyDescent="0.25">
      <c r="A420" s="11" t="s">
        <v>345</v>
      </c>
      <c r="B420" s="12" t="s">
        <v>20</v>
      </c>
      <c r="C420" s="6">
        <v>36046</v>
      </c>
    </row>
    <row r="421" spans="1:3" x14ac:dyDescent="0.25">
      <c r="A421" s="11" t="s">
        <v>345</v>
      </c>
      <c r="B421" s="12" t="s">
        <v>285</v>
      </c>
      <c r="C421" s="6">
        <v>2204079</v>
      </c>
    </row>
    <row r="422" spans="1:3" x14ac:dyDescent="0.25">
      <c r="A422" s="11" t="s">
        <v>345</v>
      </c>
      <c r="B422" s="12" t="s">
        <v>29</v>
      </c>
      <c r="C422" s="6">
        <v>134557</v>
      </c>
    </row>
    <row r="423" spans="1:3" x14ac:dyDescent="0.25">
      <c r="A423" s="11" t="s">
        <v>345</v>
      </c>
      <c r="B423" s="12" t="s">
        <v>31</v>
      </c>
      <c r="C423" s="6">
        <v>474643</v>
      </c>
    </row>
    <row r="424" spans="1:3" x14ac:dyDescent="0.25">
      <c r="A424" s="11" t="s">
        <v>345</v>
      </c>
      <c r="B424" s="12" t="s">
        <v>32</v>
      </c>
      <c r="C424" s="6">
        <v>34679</v>
      </c>
    </row>
    <row r="425" spans="1:3" x14ac:dyDescent="0.25">
      <c r="A425" s="11" t="s">
        <v>346</v>
      </c>
      <c r="B425" s="12" t="s">
        <v>117</v>
      </c>
      <c r="C425" s="6">
        <v>24083</v>
      </c>
    </row>
    <row r="426" spans="1:3" x14ac:dyDescent="0.25">
      <c r="A426" s="11" t="s">
        <v>346</v>
      </c>
      <c r="B426" s="12" t="s">
        <v>87</v>
      </c>
      <c r="C426" s="6">
        <v>127064</v>
      </c>
    </row>
    <row r="427" spans="1:3" x14ac:dyDescent="0.25">
      <c r="A427" s="11" t="s">
        <v>346</v>
      </c>
      <c r="B427" s="12" t="s">
        <v>27</v>
      </c>
      <c r="C427" s="6">
        <v>15828</v>
      </c>
    </row>
    <row r="428" spans="1:3" x14ac:dyDescent="0.25">
      <c r="A428" s="11" t="s">
        <v>346</v>
      </c>
      <c r="B428" s="12" t="s">
        <v>16</v>
      </c>
      <c r="C428" s="6">
        <v>14508</v>
      </c>
    </row>
    <row r="429" spans="1:3" x14ac:dyDescent="0.25">
      <c r="A429" s="11" t="s">
        <v>347</v>
      </c>
      <c r="B429" s="12" t="s">
        <v>122</v>
      </c>
      <c r="C429" s="6">
        <v>39182</v>
      </c>
    </row>
    <row r="430" spans="1:3" x14ac:dyDescent="0.25">
      <c r="A430" s="11" t="s">
        <v>348</v>
      </c>
      <c r="B430" s="12" t="s">
        <v>117</v>
      </c>
      <c r="C430" s="6">
        <v>13367</v>
      </c>
    </row>
    <row r="431" spans="1:3" x14ac:dyDescent="0.25">
      <c r="A431" s="11" t="s">
        <v>348</v>
      </c>
      <c r="B431" s="12" t="s">
        <v>94</v>
      </c>
      <c r="C431" s="6">
        <v>14920</v>
      </c>
    </row>
    <row r="432" spans="1:3" x14ac:dyDescent="0.25">
      <c r="A432" s="11" t="s">
        <v>348</v>
      </c>
      <c r="B432" s="12" t="s">
        <v>39</v>
      </c>
      <c r="C432" s="6">
        <v>212230</v>
      </c>
    </row>
    <row r="433" spans="1:3" x14ac:dyDescent="0.25">
      <c r="A433" s="11" t="s">
        <v>348</v>
      </c>
      <c r="B433" s="12" t="s">
        <v>55</v>
      </c>
      <c r="C433" s="6">
        <v>16170</v>
      </c>
    </row>
    <row r="434" spans="1:3" x14ac:dyDescent="0.25">
      <c r="A434" s="11" t="s">
        <v>348</v>
      </c>
      <c r="B434" s="12" t="s">
        <v>25</v>
      </c>
      <c r="C434" s="6">
        <v>13269</v>
      </c>
    </row>
    <row r="435" spans="1:3" x14ac:dyDescent="0.25">
      <c r="A435" s="11" t="s">
        <v>348</v>
      </c>
      <c r="B435" s="12" t="s">
        <v>26</v>
      </c>
      <c r="C435" s="6">
        <v>26198</v>
      </c>
    </row>
    <row r="436" spans="1:3" x14ac:dyDescent="0.25">
      <c r="A436" s="11" t="s">
        <v>348</v>
      </c>
      <c r="B436" s="12" t="s">
        <v>20</v>
      </c>
      <c r="C436" s="6">
        <v>20366</v>
      </c>
    </row>
    <row r="437" spans="1:3" x14ac:dyDescent="0.25">
      <c r="A437" s="11" t="s">
        <v>348</v>
      </c>
      <c r="B437" s="12" t="s">
        <v>37</v>
      </c>
      <c r="C437" s="6">
        <v>63569</v>
      </c>
    </row>
    <row r="438" spans="1:3" x14ac:dyDescent="0.25">
      <c r="A438" s="11" t="s">
        <v>348</v>
      </c>
      <c r="B438" s="12" t="s">
        <v>21</v>
      </c>
      <c r="C438" s="6">
        <v>242874</v>
      </c>
    </row>
    <row r="439" spans="1:3" x14ac:dyDescent="0.25">
      <c r="A439" s="11" t="s">
        <v>348</v>
      </c>
      <c r="B439" s="12" t="s">
        <v>27</v>
      </c>
      <c r="C439" s="6">
        <v>19640</v>
      </c>
    </row>
    <row r="440" spans="1:3" x14ac:dyDescent="0.25">
      <c r="A440" s="11" t="s">
        <v>348</v>
      </c>
      <c r="B440" s="12" t="s">
        <v>41</v>
      </c>
      <c r="C440" s="6">
        <v>11074</v>
      </c>
    </row>
    <row r="441" spans="1:3" x14ac:dyDescent="0.25">
      <c r="A441" s="11" t="s">
        <v>348</v>
      </c>
      <c r="B441" s="12" t="s">
        <v>151</v>
      </c>
      <c r="C441" s="6">
        <v>13990</v>
      </c>
    </row>
    <row r="442" spans="1:3" x14ac:dyDescent="0.25">
      <c r="A442" s="11" t="s">
        <v>348</v>
      </c>
      <c r="B442" s="12" t="s">
        <v>73</v>
      </c>
      <c r="C442" s="6">
        <v>10421</v>
      </c>
    </row>
    <row r="443" spans="1:3" x14ac:dyDescent="0.25">
      <c r="A443" s="11" t="s">
        <v>349</v>
      </c>
      <c r="B443" s="12" t="s">
        <v>87</v>
      </c>
      <c r="C443" s="6">
        <v>285153</v>
      </c>
    </row>
    <row r="444" spans="1:3" x14ac:dyDescent="0.25">
      <c r="A444" s="11" t="s">
        <v>349</v>
      </c>
      <c r="B444" s="12" t="s">
        <v>55</v>
      </c>
      <c r="C444" s="6">
        <v>17637</v>
      </c>
    </row>
    <row r="445" spans="1:3" x14ac:dyDescent="0.25">
      <c r="A445" s="11" t="s">
        <v>350</v>
      </c>
      <c r="B445" s="12" t="s">
        <v>30</v>
      </c>
      <c r="C445" s="6">
        <v>79685</v>
      </c>
    </row>
    <row r="446" spans="1:3" x14ac:dyDescent="0.25">
      <c r="A446" s="11" t="s">
        <v>351</v>
      </c>
      <c r="B446" s="12" t="s">
        <v>117</v>
      </c>
      <c r="C446" s="6">
        <v>14900</v>
      </c>
    </row>
    <row r="447" spans="1:3" x14ac:dyDescent="0.25">
      <c r="A447" s="11" t="s">
        <v>351</v>
      </c>
      <c r="B447" s="12" t="s">
        <v>94</v>
      </c>
      <c r="C447" s="6">
        <v>25048</v>
      </c>
    </row>
    <row r="448" spans="1:3" x14ac:dyDescent="0.25">
      <c r="A448" s="11" t="s">
        <v>352</v>
      </c>
      <c r="B448" s="12" t="s">
        <v>29</v>
      </c>
      <c r="C448" s="6">
        <v>204214</v>
      </c>
    </row>
    <row r="449" spans="1:3" x14ac:dyDescent="0.25">
      <c r="A449" s="11" t="s">
        <v>353</v>
      </c>
      <c r="B449" s="12" t="s">
        <v>41</v>
      </c>
      <c r="C449" s="6">
        <v>97334</v>
      </c>
    </row>
    <row r="450" spans="1:3" x14ac:dyDescent="0.25">
      <c r="A450" s="11" t="s">
        <v>353</v>
      </c>
      <c r="B450" s="12" t="s">
        <v>22</v>
      </c>
      <c r="C450" s="6">
        <v>279641</v>
      </c>
    </row>
    <row r="451" spans="1:3" x14ac:dyDescent="0.25">
      <c r="A451" s="11" t="s">
        <v>354</v>
      </c>
      <c r="B451" s="12" t="s">
        <v>55</v>
      </c>
      <c r="C451" s="6">
        <v>47010</v>
      </c>
    </row>
    <row r="452" spans="1:3" x14ac:dyDescent="0.25">
      <c r="A452" s="11" t="s">
        <v>354</v>
      </c>
      <c r="B452" s="12" t="s">
        <v>25</v>
      </c>
      <c r="C452" s="6">
        <v>37614</v>
      </c>
    </row>
    <row r="453" spans="1:3" x14ac:dyDescent="0.25">
      <c r="A453" s="11" t="s">
        <v>354</v>
      </c>
      <c r="B453" s="12" t="s">
        <v>26</v>
      </c>
      <c r="C453" s="6">
        <v>32317</v>
      </c>
    </row>
    <row r="454" spans="1:3" x14ac:dyDescent="0.25">
      <c r="A454" s="11" t="s">
        <v>354</v>
      </c>
      <c r="B454" s="12" t="s">
        <v>20</v>
      </c>
      <c r="C454" s="6">
        <v>10276</v>
      </c>
    </row>
    <row r="455" spans="1:3" x14ac:dyDescent="0.25">
      <c r="A455" s="11" t="s">
        <v>354</v>
      </c>
      <c r="B455" s="12" t="s">
        <v>50</v>
      </c>
      <c r="C455" s="6">
        <v>78443</v>
      </c>
    </row>
    <row r="456" spans="1:3" x14ac:dyDescent="0.25">
      <c r="A456" s="11" t="s">
        <v>354</v>
      </c>
      <c r="B456" s="12" t="s">
        <v>21</v>
      </c>
      <c r="C456" s="6">
        <v>20554</v>
      </c>
    </row>
    <row r="457" spans="1:3" x14ac:dyDescent="0.25">
      <c r="A457" s="11" t="s">
        <v>354</v>
      </c>
      <c r="B457" s="12" t="s">
        <v>46</v>
      </c>
      <c r="C457" s="6">
        <v>80980</v>
      </c>
    </row>
    <row r="458" spans="1:3" x14ac:dyDescent="0.25">
      <c r="A458" s="11" t="s">
        <v>354</v>
      </c>
      <c r="B458" s="12" t="s">
        <v>29</v>
      </c>
      <c r="C458" s="6">
        <v>42009</v>
      </c>
    </row>
    <row r="459" spans="1:3" x14ac:dyDescent="0.25">
      <c r="A459" s="11" t="s">
        <v>354</v>
      </c>
      <c r="B459" s="12" t="s">
        <v>30</v>
      </c>
      <c r="C459" s="6">
        <v>38998</v>
      </c>
    </row>
    <row r="460" spans="1:3" x14ac:dyDescent="0.25">
      <c r="A460" s="11" t="s">
        <v>355</v>
      </c>
      <c r="B460" s="12" t="s">
        <v>27</v>
      </c>
      <c r="C460" s="6">
        <v>23154</v>
      </c>
    </row>
    <row r="461" spans="1:3" x14ac:dyDescent="0.25">
      <c r="A461" s="11" t="s">
        <v>356</v>
      </c>
      <c r="B461" s="12" t="s">
        <v>87</v>
      </c>
      <c r="C461" s="6">
        <v>755754</v>
      </c>
    </row>
    <row r="462" spans="1:3" x14ac:dyDescent="0.25">
      <c r="A462" s="11" t="s">
        <v>357</v>
      </c>
      <c r="B462" s="12" t="s">
        <v>84</v>
      </c>
      <c r="C462" s="6">
        <v>124756</v>
      </c>
    </row>
    <row r="463" spans="1:3" x14ac:dyDescent="0.25">
      <c r="A463" s="11" t="s">
        <v>358</v>
      </c>
      <c r="B463" s="12" t="s">
        <v>72</v>
      </c>
      <c r="C463" s="6">
        <v>35556</v>
      </c>
    </row>
    <row r="464" spans="1:3" x14ac:dyDescent="0.25">
      <c r="A464" s="11" t="s">
        <v>359</v>
      </c>
      <c r="B464" s="12" t="s">
        <v>84</v>
      </c>
      <c r="C464" s="6">
        <v>140776</v>
      </c>
    </row>
    <row r="465" spans="1:3" x14ac:dyDescent="0.25">
      <c r="A465" s="11" t="s">
        <v>360</v>
      </c>
      <c r="B465" s="12" t="s">
        <v>151</v>
      </c>
      <c r="C465" s="6">
        <v>28099</v>
      </c>
    </row>
    <row r="466" spans="1:3" x14ac:dyDescent="0.25">
      <c r="A466" s="11" t="s">
        <v>361</v>
      </c>
      <c r="B466" s="12" t="s">
        <v>117</v>
      </c>
      <c r="C466" s="6">
        <v>51874</v>
      </c>
    </row>
    <row r="467" spans="1:3" x14ac:dyDescent="0.25">
      <c r="A467" s="11" t="s">
        <v>361</v>
      </c>
      <c r="B467" s="12" t="s">
        <v>87</v>
      </c>
      <c r="C467" s="6">
        <v>43014</v>
      </c>
    </row>
    <row r="468" spans="1:3" x14ac:dyDescent="0.25">
      <c r="A468" s="11" t="s">
        <v>361</v>
      </c>
      <c r="B468" s="12" t="s">
        <v>72</v>
      </c>
      <c r="C468" s="6">
        <v>55034</v>
      </c>
    </row>
    <row r="469" spans="1:3" x14ac:dyDescent="0.25">
      <c r="A469" s="11" t="s">
        <v>362</v>
      </c>
      <c r="B469" s="12" t="s">
        <v>117</v>
      </c>
      <c r="C469" s="6">
        <v>54500</v>
      </c>
    </row>
    <row r="470" spans="1:3" x14ac:dyDescent="0.25">
      <c r="A470" s="11" t="s">
        <v>363</v>
      </c>
      <c r="B470" s="12" t="s">
        <v>21</v>
      </c>
      <c r="C470" s="6">
        <v>76708</v>
      </c>
    </row>
    <row r="471" spans="1:3" x14ac:dyDescent="0.25">
      <c r="A471" s="11" t="s">
        <v>364</v>
      </c>
      <c r="B471" s="12" t="s">
        <v>25</v>
      </c>
      <c r="C471" s="6">
        <v>51979</v>
      </c>
    </row>
    <row r="472" spans="1:3" x14ac:dyDescent="0.25">
      <c r="A472" s="11" t="s">
        <v>365</v>
      </c>
      <c r="B472" s="12" t="s">
        <v>28</v>
      </c>
      <c r="C472" s="6">
        <v>10585</v>
      </c>
    </row>
    <row r="473" spans="1:3" x14ac:dyDescent="0.25">
      <c r="A473" s="11" t="s">
        <v>365</v>
      </c>
      <c r="B473" s="12" t="s">
        <v>173</v>
      </c>
      <c r="C473" s="6">
        <v>12174</v>
      </c>
    </row>
    <row r="474" spans="1:3" x14ac:dyDescent="0.25">
      <c r="A474" s="11" t="s">
        <v>366</v>
      </c>
      <c r="B474" s="12" t="s">
        <v>12</v>
      </c>
      <c r="C474" s="6">
        <v>37611</v>
      </c>
    </row>
    <row r="475" spans="1:3" x14ac:dyDescent="0.25">
      <c r="A475" s="11" t="s">
        <v>367</v>
      </c>
      <c r="B475" s="12" t="s">
        <v>39</v>
      </c>
      <c r="C475" s="6">
        <v>372880</v>
      </c>
    </row>
    <row r="476" spans="1:3" x14ac:dyDescent="0.25">
      <c r="A476" s="11" t="s">
        <v>368</v>
      </c>
      <c r="B476" s="12" t="s">
        <v>73</v>
      </c>
      <c r="C476" s="6">
        <v>969603</v>
      </c>
    </row>
    <row r="477" spans="1:3" x14ac:dyDescent="0.25">
      <c r="A477" s="11" t="s">
        <v>369</v>
      </c>
      <c r="B477" s="12" t="s">
        <v>16</v>
      </c>
      <c r="C477" s="6">
        <v>17830</v>
      </c>
    </row>
    <row r="478" spans="1:3" x14ac:dyDescent="0.25">
      <c r="A478" s="11" t="s">
        <v>370</v>
      </c>
      <c r="B478" s="12" t="s">
        <v>73</v>
      </c>
      <c r="C478" s="6">
        <v>21232</v>
      </c>
    </row>
    <row r="479" spans="1:3" x14ac:dyDescent="0.25">
      <c r="A479" s="11" t="s">
        <v>371</v>
      </c>
      <c r="B479" s="12" t="s">
        <v>87</v>
      </c>
      <c r="C479" s="6">
        <v>45835</v>
      </c>
    </row>
    <row r="480" spans="1:3" x14ac:dyDescent="0.25">
      <c r="A480" s="11" t="s">
        <v>372</v>
      </c>
      <c r="B480" s="12" t="s">
        <v>94</v>
      </c>
      <c r="C480" s="6">
        <v>23627</v>
      </c>
    </row>
    <row r="481" spans="1:3" x14ac:dyDescent="0.25">
      <c r="A481" s="11" t="s">
        <v>372</v>
      </c>
      <c r="B481" s="12" t="s">
        <v>39</v>
      </c>
      <c r="C481" s="6">
        <v>69612</v>
      </c>
    </row>
    <row r="482" spans="1:3" x14ac:dyDescent="0.25">
      <c r="A482" s="11" t="s">
        <v>372</v>
      </c>
      <c r="B482" s="12" t="s">
        <v>87</v>
      </c>
      <c r="C482" s="6">
        <v>151579</v>
      </c>
    </row>
    <row r="483" spans="1:3" x14ac:dyDescent="0.25">
      <c r="A483" s="11" t="s">
        <v>372</v>
      </c>
      <c r="B483" s="12" t="s">
        <v>46</v>
      </c>
      <c r="C483" s="6">
        <v>60604</v>
      </c>
    </row>
    <row r="484" spans="1:3" x14ac:dyDescent="0.25">
      <c r="A484" s="11" t="s">
        <v>372</v>
      </c>
      <c r="B484" s="12" t="s">
        <v>122</v>
      </c>
      <c r="C484" s="6">
        <v>51782</v>
      </c>
    </row>
    <row r="485" spans="1:3" x14ac:dyDescent="0.25">
      <c r="A485" s="11" t="s">
        <v>372</v>
      </c>
      <c r="B485" s="12" t="s">
        <v>30</v>
      </c>
      <c r="C485" s="6">
        <v>65932</v>
      </c>
    </row>
    <row r="486" spans="1:3" x14ac:dyDescent="0.25">
      <c r="A486" s="11" t="s">
        <v>372</v>
      </c>
      <c r="B486" s="12" t="s">
        <v>32</v>
      </c>
      <c r="C486" s="6">
        <v>57248</v>
      </c>
    </row>
    <row r="487" spans="1:3" x14ac:dyDescent="0.25">
      <c r="A487" s="11" t="s">
        <v>373</v>
      </c>
      <c r="B487" s="12" t="s">
        <v>29</v>
      </c>
      <c r="C487" s="6">
        <v>103077</v>
      </c>
    </row>
    <row r="488" spans="1:3" x14ac:dyDescent="0.25">
      <c r="A488" s="11" t="s">
        <v>374</v>
      </c>
      <c r="B488" s="12" t="s">
        <v>41</v>
      </c>
      <c r="C488" s="6">
        <v>55936</v>
      </c>
    </row>
    <row r="489" spans="1:3" x14ac:dyDescent="0.25">
      <c r="A489" s="11" t="s">
        <v>375</v>
      </c>
      <c r="B489" s="12" t="s">
        <v>43</v>
      </c>
      <c r="C489" s="6">
        <v>21805</v>
      </c>
    </row>
    <row r="490" spans="1:3" x14ac:dyDescent="0.25">
      <c r="A490" s="11" t="s">
        <v>376</v>
      </c>
      <c r="B490" s="12" t="s">
        <v>73</v>
      </c>
      <c r="C490" s="6">
        <v>141009</v>
      </c>
    </row>
    <row r="491" spans="1:3" x14ac:dyDescent="0.25">
      <c r="A491" s="11" t="s">
        <v>377</v>
      </c>
      <c r="B491" s="12" t="s">
        <v>22</v>
      </c>
      <c r="C491" s="6">
        <v>121526</v>
      </c>
    </row>
    <row r="492" spans="1:3" x14ac:dyDescent="0.25">
      <c r="A492" s="11" t="s">
        <v>377</v>
      </c>
      <c r="B492" s="12" t="s">
        <v>73</v>
      </c>
      <c r="C492" s="6">
        <v>13573</v>
      </c>
    </row>
    <row r="493" spans="1:3" x14ac:dyDescent="0.25">
      <c r="A493" s="11" t="s">
        <v>378</v>
      </c>
      <c r="B493" s="12" t="s">
        <v>14</v>
      </c>
      <c r="C493" s="6">
        <v>19866</v>
      </c>
    </row>
    <row r="494" spans="1:3" x14ac:dyDescent="0.25">
      <c r="A494" s="11" t="s">
        <v>379</v>
      </c>
      <c r="B494" s="12" t="s">
        <v>117</v>
      </c>
      <c r="C494" s="6">
        <v>12469</v>
      </c>
    </row>
    <row r="495" spans="1:3" x14ac:dyDescent="0.25">
      <c r="A495" s="11" t="s">
        <v>380</v>
      </c>
      <c r="B495" s="12" t="s">
        <v>43</v>
      </c>
      <c r="C495" s="6">
        <v>1147439</v>
      </c>
    </row>
    <row r="496" spans="1:3" x14ac:dyDescent="0.25">
      <c r="A496" s="11" t="s">
        <v>381</v>
      </c>
      <c r="B496" s="12" t="s">
        <v>47</v>
      </c>
      <c r="C496" s="6">
        <v>13809</v>
      </c>
    </row>
    <row r="497" spans="1:3" x14ac:dyDescent="0.25">
      <c r="A497" s="11" t="s">
        <v>382</v>
      </c>
      <c r="B497" s="12" t="s">
        <v>94</v>
      </c>
      <c r="C497" s="6">
        <v>20916</v>
      </c>
    </row>
    <row r="498" spans="1:3" x14ac:dyDescent="0.25">
      <c r="A498" s="11" t="s">
        <v>383</v>
      </c>
      <c r="B498" s="12" t="s">
        <v>87</v>
      </c>
      <c r="C498" s="6">
        <v>17277</v>
      </c>
    </row>
    <row r="499" spans="1:3" x14ac:dyDescent="0.25">
      <c r="A499" s="11" t="s">
        <v>383</v>
      </c>
      <c r="B499" s="12" t="s">
        <v>25</v>
      </c>
      <c r="C499" s="6">
        <v>5211263</v>
      </c>
    </row>
    <row r="500" spans="1:3" x14ac:dyDescent="0.25">
      <c r="A500" s="11" t="s">
        <v>384</v>
      </c>
      <c r="B500" s="12" t="s">
        <v>73</v>
      </c>
      <c r="C500" s="6">
        <v>39895</v>
      </c>
    </row>
    <row r="501" spans="1:3" x14ac:dyDescent="0.25">
      <c r="A501" s="11" t="s">
        <v>385</v>
      </c>
      <c r="B501" s="12" t="s">
        <v>21</v>
      </c>
      <c r="C501" s="6">
        <v>17644</v>
      </c>
    </row>
    <row r="502" spans="1:3" x14ac:dyDescent="0.25">
      <c r="A502" s="11" t="s">
        <v>386</v>
      </c>
      <c r="B502" s="12" t="s">
        <v>160</v>
      </c>
      <c r="C502" s="6">
        <v>31634</v>
      </c>
    </row>
    <row r="503" spans="1:3" x14ac:dyDescent="0.25">
      <c r="A503" s="11" t="s">
        <v>386</v>
      </c>
      <c r="B503" s="12" t="s">
        <v>122</v>
      </c>
      <c r="C503" s="6">
        <v>63888</v>
      </c>
    </row>
    <row r="504" spans="1:3" x14ac:dyDescent="0.25">
      <c r="A504" s="11" t="s">
        <v>387</v>
      </c>
      <c r="B504" s="12" t="s">
        <v>117</v>
      </c>
      <c r="C504" s="6">
        <v>10754</v>
      </c>
    </row>
    <row r="505" spans="1:3" x14ac:dyDescent="0.25">
      <c r="A505" s="11" t="s">
        <v>388</v>
      </c>
      <c r="B505" s="12" t="s">
        <v>27</v>
      </c>
      <c r="C505" s="6">
        <v>28516</v>
      </c>
    </row>
    <row r="506" spans="1:3" x14ac:dyDescent="0.25">
      <c r="A506" s="11" t="s">
        <v>389</v>
      </c>
      <c r="B506" s="12" t="s">
        <v>46</v>
      </c>
      <c r="C506" s="6">
        <v>47786</v>
      </c>
    </row>
    <row r="507" spans="1:3" x14ac:dyDescent="0.25">
      <c r="A507" s="11" t="s">
        <v>390</v>
      </c>
      <c r="B507" s="12" t="s">
        <v>73</v>
      </c>
      <c r="C507" s="6">
        <v>74913</v>
      </c>
    </row>
    <row r="508" spans="1:3" x14ac:dyDescent="0.25">
      <c r="A508" s="11" t="s">
        <v>391</v>
      </c>
      <c r="B508" s="12" t="s">
        <v>29</v>
      </c>
      <c r="C508" s="6">
        <v>36544</v>
      </c>
    </row>
    <row r="509" spans="1:3" x14ac:dyDescent="0.25">
      <c r="A509" s="11" t="s">
        <v>392</v>
      </c>
      <c r="B509" s="12" t="s">
        <v>37</v>
      </c>
      <c r="C509" s="6">
        <v>11295</v>
      </c>
    </row>
    <row r="510" spans="1:3" x14ac:dyDescent="0.25">
      <c r="A510" s="11" t="s">
        <v>393</v>
      </c>
      <c r="B510" s="12" t="s">
        <v>117</v>
      </c>
      <c r="C510" s="6">
        <v>37092</v>
      </c>
    </row>
    <row r="511" spans="1:3" x14ac:dyDescent="0.25">
      <c r="A511" s="11" t="s">
        <v>393</v>
      </c>
      <c r="B511" s="12" t="s">
        <v>27</v>
      </c>
      <c r="C511" s="6">
        <v>19079</v>
      </c>
    </row>
    <row r="512" spans="1:3" x14ac:dyDescent="0.25">
      <c r="A512" s="11" t="s">
        <v>394</v>
      </c>
      <c r="B512" s="12" t="s">
        <v>87</v>
      </c>
      <c r="C512" s="6">
        <v>143114</v>
      </c>
    </row>
    <row r="513" spans="1:3" x14ac:dyDescent="0.25">
      <c r="A513" s="11" t="s">
        <v>395</v>
      </c>
      <c r="B513" s="12" t="s">
        <v>62</v>
      </c>
      <c r="C513" s="6">
        <v>35361</v>
      </c>
    </row>
    <row r="514" spans="1:3" x14ac:dyDescent="0.25">
      <c r="A514" s="11" t="s">
        <v>396</v>
      </c>
      <c r="B514" s="12" t="s">
        <v>31</v>
      </c>
      <c r="C514" s="6">
        <v>106910</v>
      </c>
    </row>
    <row r="515" spans="1:3" x14ac:dyDescent="0.25">
      <c r="A515" s="11" t="s">
        <v>397</v>
      </c>
      <c r="B515" s="12" t="s">
        <v>22</v>
      </c>
      <c r="C515" s="6">
        <v>14327</v>
      </c>
    </row>
    <row r="516" spans="1:3" x14ac:dyDescent="0.25">
      <c r="A516" s="11" t="s">
        <v>398</v>
      </c>
      <c r="B516" s="12" t="s">
        <v>94</v>
      </c>
      <c r="C516" s="6">
        <v>107115</v>
      </c>
    </row>
    <row r="517" spans="1:3" x14ac:dyDescent="0.25">
      <c r="A517" s="11" t="s">
        <v>399</v>
      </c>
      <c r="B517" s="12" t="s">
        <v>41</v>
      </c>
      <c r="C517" s="6">
        <v>102578</v>
      </c>
    </row>
    <row r="518" spans="1:3" x14ac:dyDescent="0.25">
      <c r="A518" s="11" t="s">
        <v>400</v>
      </c>
      <c r="B518" s="12" t="s">
        <v>94</v>
      </c>
      <c r="C518" s="6">
        <v>62996</v>
      </c>
    </row>
    <row r="519" spans="1:3" x14ac:dyDescent="0.25">
      <c r="A519" s="11" t="s">
        <v>400</v>
      </c>
      <c r="B519" s="12" t="s">
        <v>87</v>
      </c>
      <c r="C519" s="6">
        <v>12295</v>
      </c>
    </row>
    <row r="520" spans="1:3" x14ac:dyDescent="0.25">
      <c r="A520" s="11" t="s">
        <v>400</v>
      </c>
      <c r="B520" s="12" t="s">
        <v>55</v>
      </c>
      <c r="C520" s="6">
        <v>17056</v>
      </c>
    </row>
    <row r="521" spans="1:3" x14ac:dyDescent="0.25">
      <c r="A521" s="11" t="s">
        <v>400</v>
      </c>
      <c r="B521" s="12" t="s">
        <v>25</v>
      </c>
      <c r="C521" s="6">
        <v>18961</v>
      </c>
    </row>
    <row r="522" spans="1:3" x14ac:dyDescent="0.25">
      <c r="A522" s="11" t="s">
        <v>400</v>
      </c>
      <c r="B522" s="12" t="s">
        <v>26</v>
      </c>
      <c r="C522" s="6">
        <v>10566</v>
      </c>
    </row>
    <row r="523" spans="1:3" x14ac:dyDescent="0.25">
      <c r="A523" s="11" t="s">
        <v>400</v>
      </c>
      <c r="B523" s="12" t="s">
        <v>62</v>
      </c>
      <c r="C523" s="6">
        <v>39034</v>
      </c>
    </row>
    <row r="524" spans="1:3" x14ac:dyDescent="0.25">
      <c r="A524" s="11" t="s">
        <v>400</v>
      </c>
      <c r="B524" s="12" t="s">
        <v>50</v>
      </c>
      <c r="C524" s="6">
        <v>13907</v>
      </c>
    </row>
    <row r="525" spans="1:3" x14ac:dyDescent="0.25">
      <c r="A525" s="11" t="s">
        <v>400</v>
      </c>
      <c r="B525" s="12" t="s">
        <v>21</v>
      </c>
      <c r="C525" s="6">
        <v>24102</v>
      </c>
    </row>
    <row r="526" spans="1:3" x14ac:dyDescent="0.25">
      <c r="A526" s="11" t="s">
        <v>400</v>
      </c>
      <c r="B526" s="12" t="s">
        <v>29</v>
      </c>
      <c r="C526" s="6">
        <v>41746</v>
      </c>
    </row>
    <row r="527" spans="1:3" x14ac:dyDescent="0.25">
      <c r="A527" s="11" t="s">
        <v>400</v>
      </c>
      <c r="B527" s="12" t="s">
        <v>30</v>
      </c>
      <c r="C527" s="6">
        <v>86159</v>
      </c>
    </row>
    <row r="528" spans="1:3" x14ac:dyDescent="0.25">
      <c r="A528" s="11" t="s">
        <v>400</v>
      </c>
      <c r="B528" s="12" t="s">
        <v>32</v>
      </c>
      <c r="C528" s="6">
        <v>16214</v>
      </c>
    </row>
    <row r="529" spans="1:3" x14ac:dyDescent="0.25">
      <c r="A529" s="11" t="s">
        <v>401</v>
      </c>
      <c r="B529" s="12" t="s">
        <v>22</v>
      </c>
      <c r="C529" s="6">
        <v>71704</v>
      </c>
    </row>
    <row r="530" spans="1:3" x14ac:dyDescent="0.25">
      <c r="A530" s="11" t="s">
        <v>402</v>
      </c>
      <c r="B530" s="12" t="s">
        <v>117</v>
      </c>
      <c r="C530" s="6">
        <v>13871</v>
      </c>
    </row>
    <row r="531" spans="1:3" x14ac:dyDescent="0.25">
      <c r="A531" s="11" t="s">
        <v>403</v>
      </c>
      <c r="B531" s="12" t="s">
        <v>87</v>
      </c>
      <c r="C531" s="6">
        <v>22736</v>
      </c>
    </row>
    <row r="532" spans="1:3" x14ac:dyDescent="0.25">
      <c r="A532" s="11" t="s">
        <v>404</v>
      </c>
      <c r="B532" s="12" t="s">
        <v>94</v>
      </c>
      <c r="C532" s="6">
        <v>48750</v>
      </c>
    </row>
    <row r="533" spans="1:3" x14ac:dyDescent="0.25">
      <c r="A533" s="11" t="s">
        <v>405</v>
      </c>
      <c r="B533" s="12" t="s">
        <v>72</v>
      </c>
      <c r="C533" s="6">
        <v>14473</v>
      </c>
    </row>
    <row r="534" spans="1:3" x14ac:dyDescent="0.25">
      <c r="A534" s="11" t="s">
        <v>406</v>
      </c>
      <c r="B534" s="12" t="s">
        <v>122</v>
      </c>
      <c r="C534" s="6">
        <v>23123</v>
      </c>
    </row>
    <row r="535" spans="1:3" x14ac:dyDescent="0.25">
      <c r="A535" s="11" t="s">
        <v>407</v>
      </c>
      <c r="B535" s="12" t="s">
        <v>94</v>
      </c>
      <c r="C535" s="6">
        <v>16863</v>
      </c>
    </row>
    <row r="536" spans="1:3" x14ac:dyDescent="0.25">
      <c r="A536" s="11" t="s">
        <v>408</v>
      </c>
      <c r="B536" s="12" t="s">
        <v>37</v>
      </c>
      <c r="C536" s="6">
        <v>64424</v>
      </c>
    </row>
    <row r="537" spans="1:3" x14ac:dyDescent="0.25">
      <c r="A537" s="11" t="s">
        <v>409</v>
      </c>
      <c r="B537" s="12" t="s">
        <v>117</v>
      </c>
      <c r="C537" s="6">
        <v>82755</v>
      </c>
    </row>
    <row r="538" spans="1:3" x14ac:dyDescent="0.25">
      <c r="A538" s="11" t="s">
        <v>410</v>
      </c>
      <c r="B538" s="12" t="s">
        <v>16</v>
      </c>
      <c r="C538" s="6">
        <v>51282</v>
      </c>
    </row>
    <row r="539" spans="1:3" x14ac:dyDescent="0.25">
      <c r="A539" s="11" t="s">
        <v>411</v>
      </c>
      <c r="B539" s="12" t="s">
        <v>25</v>
      </c>
      <c r="C539" s="6">
        <v>10908</v>
      </c>
    </row>
    <row r="540" spans="1:3" x14ac:dyDescent="0.25">
      <c r="A540" s="11" t="s">
        <v>411</v>
      </c>
      <c r="B540" s="12" t="s">
        <v>77</v>
      </c>
      <c r="C540" s="6">
        <v>292500</v>
      </c>
    </row>
    <row r="541" spans="1:3" x14ac:dyDescent="0.25">
      <c r="A541" s="11" t="s">
        <v>411</v>
      </c>
      <c r="B541" s="12" t="s">
        <v>41</v>
      </c>
      <c r="C541" s="6">
        <v>332546</v>
      </c>
    </row>
    <row r="542" spans="1:3" x14ac:dyDescent="0.25">
      <c r="A542" s="11" t="s">
        <v>411</v>
      </c>
      <c r="B542" s="12" t="s">
        <v>109</v>
      </c>
      <c r="C542" s="6">
        <v>152538</v>
      </c>
    </row>
    <row r="543" spans="1:3" x14ac:dyDescent="0.25">
      <c r="A543" s="11" t="s">
        <v>411</v>
      </c>
      <c r="B543" s="12" t="s">
        <v>30</v>
      </c>
      <c r="C543" s="6">
        <v>250066</v>
      </c>
    </row>
    <row r="544" spans="1:3" x14ac:dyDescent="0.25">
      <c r="A544" s="11" t="s">
        <v>411</v>
      </c>
      <c r="B544" s="12" t="s">
        <v>72</v>
      </c>
      <c r="C544" s="6">
        <v>59078</v>
      </c>
    </row>
    <row r="545" spans="1:3" x14ac:dyDescent="0.25">
      <c r="A545" s="11" t="s">
        <v>412</v>
      </c>
      <c r="B545" s="12" t="s">
        <v>41</v>
      </c>
      <c r="C545" s="6">
        <v>26331</v>
      </c>
    </row>
    <row r="546" spans="1:3" x14ac:dyDescent="0.25">
      <c r="A546" s="11" t="s">
        <v>413</v>
      </c>
      <c r="B546" s="12" t="s">
        <v>173</v>
      </c>
      <c r="C546" s="6">
        <v>49812</v>
      </c>
    </row>
    <row r="547" spans="1:3" x14ac:dyDescent="0.25">
      <c r="A547" s="11" t="s">
        <v>413</v>
      </c>
      <c r="B547" s="12" t="s">
        <v>122</v>
      </c>
      <c r="C547" s="6">
        <v>22669</v>
      </c>
    </row>
    <row r="548" spans="1:3" x14ac:dyDescent="0.25">
      <c r="A548" s="11" t="s">
        <v>414</v>
      </c>
      <c r="B548" s="12" t="s">
        <v>181</v>
      </c>
      <c r="C548" s="6">
        <v>11721</v>
      </c>
    </row>
    <row r="549" spans="1:3" x14ac:dyDescent="0.25">
      <c r="A549" s="11" t="s">
        <v>414</v>
      </c>
      <c r="B549" s="12" t="s">
        <v>28</v>
      </c>
      <c r="C549" s="6">
        <v>10897</v>
      </c>
    </row>
    <row r="550" spans="1:3" x14ac:dyDescent="0.25">
      <c r="A550" s="11" t="s">
        <v>414</v>
      </c>
      <c r="B550" s="12" t="s">
        <v>22</v>
      </c>
      <c r="C550" s="6">
        <v>28800</v>
      </c>
    </row>
    <row r="551" spans="1:3" x14ac:dyDescent="0.25">
      <c r="A551" s="11" t="s">
        <v>415</v>
      </c>
      <c r="B551" s="12" t="s">
        <v>29</v>
      </c>
      <c r="C551" s="6">
        <v>1248514</v>
      </c>
    </row>
    <row r="552" spans="1:3" x14ac:dyDescent="0.25">
      <c r="A552" s="11" t="s">
        <v>416</v>
      </c>
      <c r="B552" s="12" t="s">
        <v>87</v>
      </c>
      <c r="C552" s="6">
        <v>16285</v>
      </c>
    </row>
    <row r="553" spans="1:3" x14ac:dyDescent="0.25">
      <c r="A553" s="11" t="s">
        <v>417</v>
      </c>
      <c r="B553" s="12" t="s">
        <v>37</v>
      </c>
      <c r="C553" s="6">
        <v>421751</v>
      </c>
    </row>
    <row r="554" spans="1:3" x14ac:dyDescent="0.25">
      <c r="A554" s="11" t="s">
        <v>417</v>
      </c>
      <c r="B554" s="12" t="s">
        <v>28</v>
      </c>
      <c r="C554" s="6">
        <v>20186</v>
      </c>
    </row>
    <row r="555" spans="1:3" x14ac:dyDescent="0.25">
      <c r="A555" s="11" t="s">
        <v>418</v>
      </c>
      <c r="B555" s="12" t="s">
        <v>117</v>
      </c>
      <c r="C555" s="6">
        <v>49226</v>
      </c>
    </row>
    <row r="556" spans="1:3" x14ac:dyDescent="0.25">
      <c r="A556" s="11" t="s">
        <v>419</v>
      </c>
      <c r="B556" s="12" t="s">
        <v>117</v>
      </c>
      <c r="C556" s="6">
        <v>39215</v>
      </c>
    </row>
    <row r="557" spans="1:3" x14ac:dyDescent="0.25">
      <c r="A557" s="11" t="s">
        <v>419</v>
      </c>
      <c r="B557" s="12" t="s">
        <v>55</v>
      </c>
      <c r="C557" s="6">
        <v>87235</v>
      </c>
    </row>
    <row r="558" spans="1:3" x14ac:dyDescent="0.25">
      <c r="A558" s="11" t="s">
        <v>419</v>
      </c>
      <c r="B558" s="12" t="s">
        <v>21</v>
      </c>
      <c r="C558" s="6">
        <v>16673</v>
      </c>
    </row>
    <row r="559" spans="1:3" x14ac:dyDescent="0.25">
      <c r="A559" s="11" t="s">
        <v>419</v>
      </c>
      <c r="B559" s="12" t="s">
        <v>73</v>
      </c>
      <c r="C559" s="6">
        <v>2618148</v>
      </c>
    </row>
    <row r="560" spans="1:3" x14ac:dyDescent="0.25">
      <c r="A560" s="11" t="s">
        <v>420</v>
      </c>
      <c r="B560" s="12" t="s">
        <v>32</v>
      </c>
      <c r="C560" s="6">
        <v>536416</v>
      </c>
    </row>
    <row r="561" spans="1:3" x14ac:dyDescent="0.25">
      <c r="A561" s="11" t="s">
        <v>421</v>
      </c>
      <c r="B561" s="12" t="s">
        <v>16</v>
      </c>
      <c r="C561" s="6">
        <v>41130</v>
      </c>
    </row>
    <row r="562" spans="1:3" x14ac:dyDescent="0.25">
      <c r="A562" s="11" t="s">
        <v>422</v>
      </c>
      <c r="B562" s="12" t="s">
        <v>41</v>
      </c>
      <c r="C562" s="6">
        <v>36099</v>
      </c>
    </row>
    <row r="563" spans="1:3" x14ac:dyDescent="0.25">
      <c r="A563" s="11" t="s">
        <v>423</v>
      </c>
      <c r="B563" s="12" t="s">
        <v>29</v>
      </c>
      <c r="C563" s="6">
        <v>51536</v>
      </c>
    </row>
    <row r="564" spans="1:3" x14ac:dyDescent="0.25">
      <c r="A564" s="11" t="s">
        <v>424</v>
      </c>
      <c r="B564" s="12" t="s">
        <v>12</v>
      </c>
      <c r="C564" s="6">
        <v>67265</v>
      </c>
    </row>
    <row r="565" spans="1:3" x14ac:dyDescent="0.25">
      <c r="A565" s="11" t="s">
        <v>425</v>
      </c>
      <c r="B565" s="12" t="s">
        <v>30</v>
      </c>
      <c r="C565" s="6">
        <v>275710</v>
      </c>
    </row>
    <row r="566" spans="1:3" x14ac:dyDescent="0.25">
      <c r="A566" s="11" t="s">
        <v>426</v>
      </c>
      <c r="B566" s="12" t="s">
        <v>41</v>
      </c>
      <c r="C566" s="6">
        <v>165466</v>
      </c>
    </row>
    <row r="567" spans="1:3" x14ac:dyDescent="0.25">
      <c r="A567" s="11" t="s">
        <v>426</v>
      </c>
      <c r="B567" s="12" t="s">
        <v>72</v>
      </c>
      <c r="C567" s="6">
        <v>691243</v>
      </c>
    </row>
    <row r="568" spans="1:3" x14ac:dyDescent="0.25">
      <c r="A568" s="11" t="s">
        <v>427</v>
      </c>
      <c r="B568" s="12" t="s">
        <v>41</v>
      </c>
      <c r="C568" s="6">
        <v>42456</v>
      </c>
    </row>
    <row r="569" spans="1:3" x14ac:dyDescent="0.25">
      <c r="A569" s="11" t="s">
        <v>428</v>
      </c>
      <c r="B569" s="12" t="s">
        <v>26</v>
      </c>
      <c r="C569" s="6">
        <v>33113</v>
      </c>
    </row>
    <row r="570" spans="1:3" x14ac:dyDescent="0.25">
      <c r="A570" s="11" t="s">
        <v>428</v>
      </c>
      <c r="B570" s="12" t="s">
        <v>20</v>
      </c>
      <c r="C570" s="6">
        <v>100374</v>
      </c>
    </row>
    <row r="571" spans="1:3" x14ac:dyDescent="0.25">
      <c r="A571" s="11" t="s">
        <v>429</v>
      </c>
      <c r="B571" s="12" t="s">
        <v>208</v>
      </c>
      <c r="C571" s="6">
        <v>347637</v>
      </c>
    </row>
    <row r="572" spans="1:3" x14ac:dyDescent="0.25">
      <c r="A572" s="11" t="s">
        <v>430</v>
      </c>
      <c r="B572" s="12" t="s">
        <v>151</v>
      </c>
      <c r="C572" s="6">
        <v>19704</v>
      </c>
    </row>
    <row r="573" spans="1:3" x14ac:dyDescent="0.25">
      <c r="A573" s="11" t="s">
        <v>431</v>
      </c>
      <c r="B573" s="12" t="s">
        <v>87</v>
      </c>
      <c r="C573" s="6">
        <v>24379</v>
      </c>
    </row>
    <row r="574" spans="1:3" x14ac:dyDescent="0.25">
      <c r="A574" s="11" t="s">
        <v>431</v>
      </c>
      <c r="B574" s="12" t="s">
        <v>28</v>
      </c>
      <c r="C574" s="6">
        <v>23709</v>
      </c>
    </row>
    <row r="575" spans="1:3" x14ac:dyDescent="0.25">
      <c r="A575" s="11" t="s">
        <v>431</v>
      </c>
      <c r="B575" s="12" t="s">
        <v>73</v>
      </c>
      <c r="C575" s="6">
        <v>12813</v>
      </c>
    </row>
    <row r="576" spans="1:3" x14ac:dyDescent="0.25">
      <c r="A576" s="11" t="s">
        <v>432</v>
      </c>
      <c r="B576" s="12" t="s">
        <v>14</v>
      </c>
      <c r="C576" s="6">
        <v>27340</v>
      </c>
    </row>
    <row r="577" spans="1:3" x14ac:dyDescent="0.25">
      <c r="A577" s="11" t="s">
        <v>433</v>
      </c>
      <c r="B577" s="12" t="s">
        <v>25</v>
      </c>
      <c r="C577" s="6">
        <v>15942</v>
      </c>
    </row>
    <row r="578" spans="1:3" x14ac:dyDescent="0.25">
      <c r="A578" s="11" t="s">
        <v>434</v>
      </c>
      <c r="B578" s="12" t="s">
        <v>73</v>
      </c>
      <c r="C578" s="6">
        <v>18836</v>
      </c>
    </row>
    <row r="579" spans="1:3" x14ac:dyDescent="0.25">
      <c r="A579" s="11" t="s">
        <v>435</v>
      </c>
      <c r="B579" s="12" t="s">
        <v>26</v>
      </c>
      <c r="C579" s="6">
        <v>49741</v>
      </c>
    </row>
    <row r="580" spans="1:3" x14ac:dyDescent="0.25">
      <c r="A580" s="11" t="s">
        <v>436</v>
      </c>
      <c r="B580" s="12" t="s">
        <v>87</v>
      </c>
      <c r="C580" s="6">
        <v>26716</v>
      </c>
    </row>
    <row r="581" spans="1:3" x14ac:dyDescent="0.25">
      <c r="A581" s="11" t="s">
        <v>436</v>
      </c>
      <c r="B581" s="12" t="s">
        <v>26</v>
      </c>
      <c r="C581" s="6">
        <v>26737</v>
      </c>
    </row>
    <row r="582" spans="1:3" x14ac:dyDescent="0.25">
      <c r="A582" s="11" t="s">
        <v>436</v>
      </c>
      <c r="B582" s="12" t="s">
        <v>72</v>
      </c>
      <c r="C582" s="6">
        <v>11751</v>
      </c>
    </row>
    <row r="583" spans="1:3" x14ac:dyDescent="0.25">
      <c r="A583" s="11" t="s">
        <v>437</v>
      </c>
      <c r="B583" s="12" t="s">
        <v>29</v>
      </c>
      <c r="C583" s="6">
        <v>38156</v>
      </c>
    </row>
    <row r="584" spans="1:3" x14ac:dyDescent="0.25">
      <c r="A584" s="11" t="s">
        <v>438</v>
      </c>
      <c r="B584" s="12" t="s">
        <v>117</v>
      </c>
      <c r="C584" s="6">
        <v>71617</v>
      </c>
    </row>
    <row r="585" spans="1:3" x14ac:dyDescent="0.25">
      <c r="A585" s="11" t="s">
        <v>438</v>
      </c>
      <c r="B585" s="12" t="s">
        <v>87</v>
      </c>
      <c r="C585" s="6">
        <v>753253</v>
      </c>
    </row>
    <row r="586" spans="1:3" x14ac:dyDescent="0.25">
      <c r="A586" s="11" t="s">
        <v>438</v>
      </c>
      <c r="B586" s="12" t="s">
        <v>25</v>
      </c>
      <c r="C586" s="6">
        <v>104733</v>
      </c>
    </row>
    <row r="587" spans="1:3" x14ac:dyDescent="0.25">
      <c r="A587" s="11" t="s">
        <v>438</v>
      </c>
      <c r="B587" s="12" t="s">
        <v>26</v>
      </c>
      <c r="C587" s="6">
        <v>42836</v>
      </c>
    </row>
    <row r="588" spans="1:3" x14ac:dyDescent="0.25">
      <c r="A588" s="11" t="s">
        <v>438</v>
      </c>
      <c r="B588" s="12" t="s">
        <v>21</v>
      </c>
      <c r="C588" s="6">
        <v>12588</v>
      </c>
    </row>
    <row r="589" spans="1:3" x14ac:dyDescent="0.25">
      <c r="A589" s="11" t="s">
        <v>438</v>
      </c>
      <c r="B589" s="12" t="s">
        <v>72</v>
      </c>
      <c r="C589" s="6">
        <v>19852</v>
      </c>
    </row>
    <row r="590" spans="1:3" x14ac:dyDescent="0.25">
      <c r="A590" s="11" t="s">
        <v>439</v>
      </c>
      <c r="B590" s="12" t="s">
        <v>43</v>
      </c>
      <c r="C590" s="6">
        <v>27470</v>
      </c>
    </row>
    <row r="591" spans="1:3" x14ac:dyDescent="0.25">
      <c r="A591" s="11" t="s">
        <v>440</v>
      </c>
      <c r="B591" s="12" t="s">
        <v>55</v>
      </c>
      <c r="C591" s="6">
        <v>17153</v>
      </c>
    </row>
    <row r="592" spans="1:3" x14ac:dyDescent="0.25">
      <c r="A592" s="11" t="s">
        <v>440</v>
      </c>
      <c r="B592" s="12" t="s">
        <v>26</v>
      </c>
      <c r="C592" s="6">
        <v>115184</v>
      </c>
    </row>
    <row r="593" spans="1:3" x14ac:dyDescent="0.25">
      <c r="A593" s="11" t="s">
        <v>440</v>
      </c>
      <c r="B593" s="12" t="s">
        <v>46</v>
      </c>
      <c r="C593" s="6">
        <v>45001</v>
      </c>
    </row>
    <row r="594" spans="1:3" x14ac:dyDescent="0.25">
      <c r="A594" s="11" t="s">
        <v>440</v>
      </c>
      <c r="B594" s="12" t="s">
        <v>29</v>
      </c>
      <c r="C594" s="6">
        <v>200464</v>
      </c>
    </row>
    <row r="595" spans="1:3" x14ac:dyDescent="0.25">
      <c r="A595" s="11" t="s">
        <v>440</v>
      </c>
      <c r="B595" s="12" t="s">
        <v>22</v>
      </c>
      <c r="C595" s="6">
        <v>42602</v>
      </c>
    </row>
    <row r="596" spans="1:3" x14ac:dyDescent="0.25">
      <c r="A596" s="11" t="s">
        <v>440</v>
      </c>
      <c r="B596" s="12" t="s">
        <v>30</v>
      </c>
      <c r="C596" s="6">
        <v>564696</v>
      </c>
    </row>
    <row r="597" spans="1:3" x14ac:dyDescent="0.25">
      <c r="A597" s="11" t="s">
        <v>441</v>
      </c>
      <c r="B597" s="12" t="s">
        <v>24</v>
      </c>
      <c r="C597" s="6">
        <v>30568</v>
      </c>
    </row>
    <row r="598" spans="1:3" x14ac:dyDescent="0.25">
      <c r="A598" s="11" t="s">
        <v>441</v>
      </c>
      <c r="B598" s="12" t="s">
        <v>50</v>
      </c>
      <c r="C598" s="6">
        <v>35965</v>
      </c>
    </row>
    <row r="599" spans="1:3" x14ac:dyDescent="0.25">
      <c r="A599" s="11" t="s">
        <v>442</v>
      </c>
      <c r="B599" s="12" t="s">
        <v>21</v>
      </c>
      <c r="C599" s="6">
        <v>15480</v>
      </c>
    </row>
    <row r="600" spans="1:3" x14ac:dyDescent="0.25">
      <c r="A600" s="11" t="s">
        <v>443</v>
      </c>
      <c r="B600" s="12" t="s">
        <v>73</v>
      </c>
      <c r="C600" s="6">
        <v>836210</v>
      </c>
    </row>
    <row r="601" spans="1:3" x14ac:dyDescent="0.25">
      <c r="A601" s="11" t="s">
        <v>444</v>
      </c>
      <c r="B601" s="12" t="s">
        <v>24</v>
      </c>
      <c r="C601" s="6">
        <v>704621</v>
      </c>
    </row>
    <row r="602" spans="1:3" x14ac:dyDescent="0.25">
      <c r="A602" s="11" t="s">
        <v>445</v>
      </c>
      <c r="B602" s="12" t="s">
        <v>55</v>
      </c>
      <c r="C602" s="6">
        <v>39417</v>
      </c>
    </row>
    <row r="603" spans="1:3" x14ac:dyDescent="0.25">
      <c r="A603" s="11" t="s">
        <v>446</v>
      </c>
      <c r="B603" s="12" t="s">
        <v>122</v>
      </c>
      <c r="C603" s="6">
        <v>186875</v>
      </c>
    </row>
    <row r="604" spans="1:3" x14ac:dyDescent="0.25">
      <c r="A604" s="11" t="s">
        <v>447</v>
      </c>
      <c r="B604" s="12" t="s">
        <v>94</v>
      </c>
      <c r="C604" s="6">
        <v>11764</v>
      </c>
    </row>
    <row r="605" spans="1:3" x14ac:dyDescent="0.25">
      <c r="A605" s="11" t="s">
        <v>448</v>
      </c>
      <c r="B605" s="12" t="s">
        <v>39</v>
      </c>
      <c r="C605" s="6">
        <v>36862</v>
      </c>
    </row>
    <row r="606" spans="1:3" x14ac:dyDescent="0.25">
      <c r="A606" s="11" t="s">
        <v>448</v>
      </c>
      <c r="B606" s="12" t="s">
        <v>27</v>
      </c>
      <c r="C606" s="6">
        <v>178751</v>
      </c>
    </row>
    <row r="607" spans="1:3" x14ac:dyDescent="0.25">
      <c r="A607" s="11" t="s">
        <v>449</v>
      </c>
      <c r="B607" s="12" t="s">
        <v>73</v>
      </c>
      <c r="C607" s="6">
        <v>20226</v>
      </c>
    </row>
    <row r="608" spans="1:3" x14ac:dyDescent="0.25">
      <c r="A608" s="11" t="s">
        <v>450</v>
      </c>
      <c r="B608" s="12" t="s">
        <v>16</v>
      </c>
      <c r="C608" s="6">
        <v>14782</v>
      </c>
    </row>
    <row r="609" spans="1:3" x14ac:dyDescent="0.25">
      <c r="A609" s="11" t="s">
        <v>451</v>
      </c>
      <c r="B609" s="12" t="s">
        <v>55</v>
      </c>
      <c r="C609" s="6">
        <v>17199</v>
      </c>
    </row>
    <row r="610" spans="1:3" x14ac:dyDescent="0.25">
      <c r="A610" s="11" t="s">
        <v>451</v>
      </c>
      <c r="B610" s="12" t="s">
        <v>62</v>
      </c>
      <c r="C610" s="6">
        <v>18902</v>
      </c>
    </row>
    <row r="611" spans="1:3" x14ac:dyDescent="0.25">
      <c r="A611" s="11" t="s">
        <v>451</v>
      </c>
      <c r="B611" s="12" t="s">
        <v>50</v>
      </c>
      <c r="C611" s="6">
        <v>25415</v>
      </c>
    </row>
    <row r="612" spans="1:3" x14ac:dyDescent="0.25">
      <c r="A612" s="11" t="s">
        <v>452</v>
      </c>
      <c r="B612" s="12" t="s">
        <v>72</v>
      </c>
      <c r="C612" s="6">
        <v>52853</v>
      </c>
    </row>
    <row r="613" spans="1:3" x14ac:dyDescent="0.25">
      <c r="A613" s="11" t="s">
        <v>453</v>
      </c>
      <c r="B613" s="12" t="s">
        <v>12</v>
      </c>
      <c r="C613" s="6">
        <v>30666</v>
      </c>
    </row>
    <row r="614" spans="1:3" x14ac:dyDescent="0.25">
      <c r="A614" s="11" t="s">
        <v>454</v>
      </c>
      <c r="B614" s="12" t="s">
        <v>73</v>
      </c>
      <c r="C614" s="6">
        <v>10418</v>
      </c>
    </row>
    <row r="615" spans="1:3" x14ac:dyDescent="0.25">
      <c r="A615" s="11" t="s">
        <v>455</v>
      </c>
      <c r="B615" s="12" t="s">
        <v>16</v>
      </c>
      <c r="C615" s="6">
        <v>28208</v>
      </c>
    </row>
    <row r="616" spans="1:3" x14ac:dyDescent="0.25">
      <c r="A616" s="11" t="s">
        <v>456</v>
      </c>
      <c r="B616" s="12" t="s">
        <v>39</v>
      </c>
      <c r="C616" s="6">
        <v>16673</v>
      </c>
    </row>
    <row r="617" spans="1:3" x14ac:dyDescent="0.25">
      <c r="A617" s="11" t="s">
        <v>457</v>
      </c>
      <c r="B617" s="12" t="s">
        <v>87</v>
      </c>
      <c r="C617" s="6">
        <v>20730</v>
      </c>
    </row>
    <row r="618" spans="1:3" x14ac:dyDescent="0.25">
      <c r="A618" s="11" t="s">
        <v>457</v>
      </c>
      <c r="B618" s="12" t="s">
        <v>37</v>
      </c>
      <c r="C618" s="6">
        <v>20762</v>
      </c>
    </row>
    <row r="619" spans="1:3" x14ac:dyDescent="0.25">
      <c r="A619" s="11" t="s">
        <v>457</v>
      </c>
      <c r="B619" s="12" t="s">
        <v>28</v>
      </c>
      <c r="C619" s="6">
        <v>36707</v>
      </c>
    </row>
    <row r="620" spans="1:3" x14ac:dyDescent="0.25">
      <c r="A620" s="11" t="s">
        <v>457</v>
      </c>
      <c r="B620" s="12" t="s">
        <v>32</v>
      </c>
      <c r="C620" s="6">
        <v>87786</v>
      </c>
    </row>
    <row r="621" spans="1:3" x14ac:dyDescent="0.25">
      <c r="A621" s="11" t="s">
        <v>458</v>
      </c>
      <c r="B621" s="12" t="s">
        <v>173</v>
      </c>
      <c r="C621" s="6">
        <v>215579</v>
      </c>
    </row>
    <row r="622" spans="1:3" x14ac:dyDescent="0.25">
      <c r="A622" s="11" t="s">
        <v>459</v>
      </c>
      <c r="B622" s="12" t="s">
        <v>87</v>
      </c>
      <c r="C622" s="6">
        <v>13737</v>
      </c>
    </row>
    <row r="623" spans="1:3" x14ac:dyDescent="0.25">
      <c r="A623" s="11" t="s">
        <v>460</v>
      </c>
      <c r="B623" s="12" t="s">
        <v>32</v>
      </c>
      <c r="C623" s="6">
        <v>27483</v>
      </c>
    </row>
    <row r="624" spans="1:3" x14ac:dyDescent="0.25">
      <c r="A624" s="11" t="s">
        <v>461</v>
      </c>
      <c r="B624" s="12" t="s">
        <v>58</v>
      </c>
      <c r="C624" s="6">
        <v>32162</v>
      </c>
    </row>
    <row r="625" spans="1:3" x14ac:dyDescent="0.25">
      <c r="A625" s="11" t="s">
        <v>461</v>
      </c>
      <c r="B625" s="12" t="s">
        <v>12</v>
      </c>
      <c r="C625" s="6">
        <v>156456</v>
      </c>
    </row>
    <row r="626" spans="1:3" x14ac:dyDescent="0.25">
      <c r="A626" s="11" t="s">
        <v>462</v>
      </c>
      <c r="B626" s="12" t="s">
        <v>87</v>
      </c>
      <c r="C626" s="6">
        <v>89502</v>
      </c>
    </row>
    <row r="627" spans="1:3" x14ac:dyDescent="0.25">
      <c r="A627" s="11" t="s">
        <v>463</v>
      </c>
      <c r="B627" s="12" t="s">
        <v>24</v>
      </c>
      <c r="C627" s="6">
        <v>335299</v>
      </c>
    </row>
    <row r="628" spans="1:3" x14ac:dyDescent="0.25">
      <c r="A628" s="11" t="s">
        <v>463</v>
      </c>
      <c r="B628" s="12" t="s">
        <v>87</v>
      </c>
      <c r="C628" s="6">
        <v>143882</v>
      </c>
    </row>
    <row r="629" spans="1:3" x14ac:dyDescent="0.25">
      <c r="A629" s="11" t="s">
        <v>463</v>
      </c>
      <c r="B629" s="12" t="s">
        <v>25</v>
      </c>
      <c r="C629" s="6">
        <v>19748</v>
      </c>
    </row>
    <row r="630" spans="1:3" x14ac:dyDescent="0.25">
      <c r="A630" s="11" t="s">
        <v>463</v>
      </c>
      <c r="B630" s="12" t="s">
        <v>62</v>
      </c>
      <c r="C630" s="6">
        <v>120793</v>
      </c>
    </row>
    <row r="631" spans="1:3" x14ac:dyDescent="0.25">
      <c r="A631" s="11" t="s">
        <v>463</v>
      </c>
      <c r="B631" s="12" t="s">
        <v>37</v>
      </c>
      <c r="C631" s="6">
        <v>37575</v>
      </c>
    </row>
    <row r="632" spans="1:3" x14ac:dyDescent="0.25">
      <c r="A632" s="11" t="s">
        <v>463</v>
      </c>
      <c r="B632" s="12" t="s">
        <v>21</v>
      </c>
      <c r="C632" s="6">
        <v>13300</v>
      </c>
    </row>
    <row r="633" spans="1:3" x14ac:dyDescent="0.25">
      <c r="A633" s="11" t="s">
        <v>463</v>
      </c>
      <c r="B633" s="12" t="s">
        <v>28</v>
      </c>
      <c r="C633" s="6">
        <v>561620</v>
      </c>
    </row>
    <row r="634" spans="1:3" x14ac:dyDescent="0.25">
      <c r="A634" s="11" t="s">
        <v>463</v>
      </c>
      <c r="B634" s="12" t="s">
        <v>285</v>
      </c>
      <c r="C634" s="6">
        <v>48309</v>
      </c>
    </row>
    <row r="635" spans="1:3" x14ac:dyDescent="0.25">
      <c r="A635" s="11" t="s">
        <v>463</v>
      </c>
      <c r="B635" s="12" t="s">
        <v>122</v>
      </c>
      <c r="C635" s="6">
        <v>109405</v>
      </c>
    </row>
    <row r="636" spans="1:3" x14ac:dyDescent="0.25">
      <c r="A636" s="11" t="s">
        <v>463</v>
      </c>
      <c r="B636" s="12" t="s">
        <v>31</v>
      </c>
      <c r="C636" s="6">
        <v>41945</v>
      </c>
    </row>
    <row r="637" spans="1:3" x14ac:dyDescent="0.25">
      <c r="A637" s="11" t="s">
        <v>463</v>
      </c>
      <c r="B637" s="12" t="s">
        <v>32</v>
      </c>
      <c r="C637" s="6">
        <v>43284</v>
      </c>
    </row>
    <row r="638" spans="1:3" x14ac:dyDescent="0.25">
      <c r="A638" s="11" t="s">
        <v>464</v>
      </c>
      <c r="B638" s="12" t="s">
        <v>94</v>
      </c>
      <c r="C638" s="6">
        <v>18547</v>
      </c>
    </row>
    <row r="639" spans="1:3" x14ac:dyDescent="0.25">
      <c r="A639" s="11" t="s">
        <v>465</v>
      </c>
      <c r="B639" s="12" t="s">
        <v>26</v>
      </c>
      <c r="C639" s="6">
        <v>42558</v>
      </c>
    </row>
    <row r="640" spans="1:3" x14ac:dyDescent="0.25">
      <c r="A640" s="11" t="s">
        <v>466</v>
      </c>
      <c r="B640" s="12" t="s">
        <v>55</v>
      </c>
      <c r="C640" s="6">
        <v>97041</v>
      </c>
    </row>
    <row r="641" spans="1:3" x14ac:dyDescent="0.25">
      <c r="A641" s="11" t="s">
        <v>467</v>
      </c>
      <c r="B641" s="12" t="s">
        <v>208</v>
      </c>
      <c r="C641" s="6">
        <v>20026</v>
      </c>
    </row>
    <row r="642" spans="1:3" x14ac:dyDescent="0.25">
      <c r="A642" s="11" t="s">
        <v>468</v>
      </c>
      <c r="B642" s="12" t="s">
        <v>135</v>
      </c>
      <c r="C642" s="6">
        <v>17325</v>
      </c>
    </row>
    <row r="643" spans="1:3" x14ac:dyDescent="0.25">
      <c r="A643" s="11" t="s">
        <v>469</v>
      </c>
      <c r="B643" s="12" t="s">
        <v>21</v>
      </c>
      <c r="C643" s="6">
        <v>30119</v>
      </c>
    </row>
    <row r="644" spans="1:3" x14ac:dyDescent="0.25">
      <c r="A644" s="11" t="s">
        <v>470</v>
      </c>
      <c r="B644" s="12" t="s">
        <v>32</v>
      </c>
      <c r="C644" s="6">
        <v>44693</v>
      </c>
    </row>
    <row r="645" spans="1:3" x14ac:dyDescent="0.25">
      <c r="A645" s="11" t="s">
        <v>471</v>
      </c>
      <c r="B645" s="12" t="s">
        <v>25</v>
      </c>
      <c r="C645" s="6">
        <v>930128</v>
      </c>
    </row>
    <row r="646" spans="1:3" x14ac:dyDescent="0.25">
      <c r="A646" s="11" t="s">
        <v>472</v>
      </c>
      <c r="B646" s="12" t="s">
        <v>41</v>
      </c>
      <c r="C646" s="6">
        <v>59039</v>
      </c>
    </row>
    <row r="647" spans="1:3" x14ac:dyDescent="0.25">
      <c r="A647" s="11" t="s">
        <v>473</v>
      </c>
      <c r="B647" s="12" t="s">
        <v>41</v>
      </c>
      <c r="C647" s="6">
        <v>311640</v>
      </c>
    </row>
    <row r="648" spans="1:3" x14ac:dyDescent="0.25">
      <c r="A648" s="11" t="s">
        <v>474</v>
      </c>
      <c r="B648" s="12" t="s">
        <v>46</v>
      </c>
      <c r="C648" s="6">
        <v>295568</v>
      </c>
    </row>
    <row r="649" spans="1:3" x14ac:dyDescent="0.25">
      <c r="A649" s="11" t="s">
        <v>475</v>
      </c>
      <c r="B649" s="12" t="s">
        <v>39</v>
      </c>
      <c r="C649" s="6">
        <v>937934</v>
      </c>
    </row>
    <row r="650" spans="1:3" x14ac:dyDescent="0.25">
      <c r="A650" s="11" t="s">
        <v>475</v>
      </c>
      <c r="B650" s="12" t="s">
        <v>73</v>
      </c>
      <c r="C650" s="6">
        <v>11273</v>
      </c>
    </row>
    <row r="651" spans="1:3" x14ac:dyDescent="0.25">
      <c r="A651" s="11" t="s">
        <v>476</v>
      </c>
      <c r="B651" s="12" t="s">
        <v>72</v>
      </c>
      <c r="C651" s="6">
        <v>37463</v>
      </c>
    </row>
    <row r="652" spans="1:3" x14ac:dyDescent="0.25">
      <c r="A652" s="11" t="s">
        <v>477</v>
      </c>
      <c r="B652" s="12" t="s">
        <v>24</v>
      </c>
      <c r="C652" s="6">
        <v>54772</v>
      </c>
    </row>
    <row r="653" spans="1:3" x14ac:dyDescent="0.25">
      <c r="A653" s="11" t="s">
        <v>478</v>
      </c>
      <c r="B653" s="12" t="s">
        <v>87</v>
      </c>
      <c r="C653" s="6">
        <v>10296</v>
      </c>
    </row>
    <row r="654" spans="1:3" x14ac:dyDescent="0.25">
      <c r="A654" s="11" t="s">
        <v>479</v>
      </c>
      <c r="B654" s="12" t="s">
        <v>14</v>
      </c>
      <c r="C654" s="6">
        <v>446268</v>
      </c>
    </row>
    <row r="655" spans="1:3" x14ac:dyDescent="0.25">
      <c r="A655" s="11" t="s">
        <v>480</v>
      </c>
      <c r="B655" s="12" t="s">
        <v>14</v>
      </c>
      <c r="C655" s="6">
        <v>19412</v>
      </c>
    </row>
    <row r="656" spans="1:3" x14ac:dyDescent="0.25">
      <c r="A656" s="11" t="s">
        <v>481</v>
      </c>
      <c r="B656" s="12" t="s">
        <v>73</v>
      </c>
      <c r="C656" s="6">
        <v>18411</v>
      </c>
    </row>
    <row r="657" spans="1:3" x14ac:dyDescent="0.25">
      <c r="A657" s="11" t="s">
        <v>482</v>
      </c>
      <c r="B657" s="12" t="s">
        <v>50</v>
      </c>
      <c r="C657" s="6">
        <v>109027</v>
      </c>
    </row>
    <row r="658" spans="1:3" x14ac:dyDescent="0.25">
      <c r="A658" s="11" t="s">
        <v>483</v>
      </c>
      <c r="B658" s="12" t="s">
        <v>32</v>
      </c>
      <c r="C658" s="6">
        <v>103671</v>
      </c>
    </row>
    <row r="659" spans="1:3" x14ac:dyDescent="0.25">
      <c r="A659" s="11" t="s">
        <v>484</v>
      </c>
      <c r="B659" s="12" t="s">
        <v>73</v>
      </c>
      <c r="C659" s="6">
        <v>157087</v>
      </c>
    </row>
    <row r="660" spans="1:3" x14ac:dyDescent="0.25">
      <c r="A660" s="11" t="s">
        <v>485</v>
      </c>
      <c r="B660" s="12" t="s">
        <v>173</v>
      </c>
      <c r="C660" s="6">
        <v>56997</v>
      </c>
    </row>
    <row r="661" spans="1:3" x14ac:dyDescent="0.25">
      <c r="A661" s="11" t="s">
        <v>486</v>
      </c>
      <c r="B661" s="12" t="s">
        <v>25</v>
      </c>
      <c r="C661" s="6">
        <v>17328</v>
      </c>
    </row>
    <row r="662" spans="1:3" x14ac:dyDescent="0.25">
      <c r="A662" s="11" t="s">
        <v>487</v>
      </c>
      <c r="B662" s="12" t="s">
        <v>41</v>
      </c>
      <c r="C662" s="6">
        <v>52747</v>
      </c>
    </row>
    <row r="663" spans="1:3" x14ac:dyDescent="0.25">
      <c r="A663" s="11" t="s">
        <v>488</v>
      </c>
      <c r="B663" s="12" t="s">
        <v>12</v>
      </c>
      <c r="C663" s="6">
        <v>26693</v>
      </c>
    </row>
    <row r="664" spans="1:3" x14ac:dyDescent="0.25">
      <c r="A664" s="11" t="s">
        <v>489</v>
      </c>
      <c r="B664" s="12" t="s">
        <v>20</v>
      </c>
      <c r="C664" s="6">
        <v>12226</v>
      </c>
    </row>
    <row r="665" spans="1:3" x14ac:dyDescent="0.25">
      <c r="A665" s="11" t="s">
        <v>490</v>
      </c>
      <c r="B665" s="12" t="s">
        <v>87</v>
      </c>
      <c r="C665" s="6">
        <v>59982</v>
      </c>
    </row>
    <row r="666" spans="1:3" x14ac:dyDescent="0.25">
      <c r="A666" s="11" t="s">
        <v>490</v>
      </c>
      <c r="B666" s="12" t="s">
        <v>25</v>
      </c>
      <c r="C666" s="6">
        <v>34132</v>
      </c>
    </row>
    <row r="667" spans="1:3" x14ac:dyDescent="0.25">
      <c r="A667" s="11" t="s">
        <v>491</v>
      </c>
      <c r="B667" s="12" t="s">
        <v>43</v>
      </c>
      <c r="C667" s="6">
        <v>188987</v>
      </c>
    </row>
    <row r="668" spans="1:3" x14ac:dyDescent="0.25">
      <c r="A668" s="11" t="s">
        <v>492</v>
      </c>
      <c r="B668" s="12" t="s">
        <v>24</v>
      </c>
      <c r="C668" s="6">
        <v>699232</v>
      </c>
    </row>
    <row r="669" spans="1:3" x14ac:dyDescent="0.25">
      <c r="A669" s="11" t="s">
        <v>492</v>
      </c>
      <c r="B669" s="12" t="s">
        <v>73</v>
      </c>
      <c r="C669" s="6">
        <v>840410</v>
      </c>
    </row>
    <row r="670" spans="1:3" x14ac:dyDescent="0.25">
      <c r="A670" s="11" t="s">
        <v>493</v>
      </c>
      <c r="B670" s="12" t="s">
        <v>24</v>
      </c>
      <c r="C670" s="6">
        <v>25642</v>
      </c>
    </row>
    <row r="671" spans="1:3" x14ac:dyDescent="0.25">
      <c r="A671" s="11" t="s">
        <v>493</v>
      </c>
      <c r="B671" s="12" t="s">
        <v>87</v>
      </c>
      <c r="C671" s="6">
        <v>19109</v>
      </c>
    </row>
    <row r="672" spans="1:3" x14ac:dyDescent="0.25">
      <c r="A672" s="11" t="s">
        <v>494</v>
      </c>
      <c r="B672" s="12" t="s">
        <v>30</v>
      </c>
      <c r="C672" s="6">
        <v>30197</v>
      </c>
    </row>
    <row r="673" spans="1:3" x14ac:dyDescent="0.25">
      <c r="A673" s="11" t="s">
        <v>495</v>
      </c>
      <c r="B673" s="12" t="s">
        <v>26</v>
      </c>
      <c r="C673" s="6">
        <v>205032</v>
      </c>
    </row>
    <row r="674" spans="1:3" x14ac:dyDescent="0.25">
      <c r="A674" s="11" t="s">
        <v>496</v>
      </c>
      <c r="B674" s="12" t="s">
        <v>285</v>
      </c>
      <c r="C674" s="6">
        <v>52649</v>
      </c>
    </row>
    <row r="675" spans="1:3" x14ac:dyDescent="0.25">
      <c r="A675" s="11" t="s">
        <v>497</v>
      </c>
      <c r="B675" s="12" t="s">
        <v>62</v>
      </c>
      <c r="C675" s="6">
        <v>28689</v>
      </c>
    </row>
    <row r="676" spans="1:3" x14ac:dyDescent="0.25">
      <c r="A676" s="11" t="s">
        <v>497</v>
      </c>
      <c r="B676" s="12" t="s">
        <v>73</v>
      </c>
      <c r="C676" s="6">
        <v>173620</v>
      </c>
    </row>
    <row r="677" spans="1:3" x14ac:dyDescent="0.25">
      <c r="A677" s="11" t="s">
        <v>498</v>
      </c>
      <c r="B677" s="12" t="s">
        <v>117</v>
      </c>
      <c r="C677" s="6">
        <v>81677</v>
      </c>
    </row>
    <row r="678" spans="1:3" x14ac:dyDescent="0.25">
      <c r="A678" s="11" t="s">
        <v>498</v>
      </c>
      <c r="B678" s="12" t="s">
        <v>18</v>
      </c>
      <c r="C678" s="6">
        <v>26823</v>
      </c>
    </row>
    <row r="679" spans="1:3" x14ac:dyDescent="0.25">
      <c r="A679" s="11" t="s">
        <v>499</v>
      </c>
      <c r="B679" s="12" t="s">
        <v>87</v>
      </c>
      <c r="C679" s="6">
        <v>22530</v>
      </c>
    </row>
    <row r="680" spans="1:3" x14ac:dyDescent="0.25">
      <c r="A680" s="11" t="s">
        <v>500</v>
      </c>
      <c r="B680" s="12" t="s">
        <v>208</v>
      </c>
      <c r="C680" s="6">
        <v>10077</v>
      </c>
    </row>
    <row r="681" spans="1:3" x14ac:dyDescent="0.25">
      <c r="A681" s="11" t="s">
        <v>501</v>
      </c>
      <c r="B681" s="12" t="s">
        <v>50</v>
      </c>
      <c r="C681" s="6">
        <v>33193</v>
      </c>
    </row>
    <row r="682" spans="1:3" x14ac:dyDescent="0.25">
      <c r="A682" s="11" t="s">
        <v>502</v>
      </c>
      <c r="B682" s="12" t="s">
        <v>73</v>
      </c>
      <c r="C682" s="6">
        <v>41969</v>
      </c>
    </row>
    <row r="683" spans="1:3" x14ac:dyDescent="0.25">
      <c r="A683" s="11" t="s">
        <v>503</v>
      </c>
      <c r="B683" s="12" t="s">
        <v>46</v>
      </c>
      <c r="C683" s="6">
        <v>925528</v>
      </c>
    </row>
    <row r="684" spans="1:3" x14ac:dyDescent="0.25">
      <c r="A684" s="11" t="s">
        <v>503</v>
      </c>
      <c r="B684" s="12" t="s">
        <v>29</v>
      </c>
      <c r="C684" s="6">
        <v>74817</v>
      </c>
    </row>
    <row r="685" spans="1:3" x14ac:dyDescent="0.25">
      <c r="A685" s="11" t="s">
        <v>503</v>
      </c>
      <c r="B685" s="12" t="s">
        <v>30</v>
      </c>
      <c r="C685" s="6">
        <v>274541</v>
      </c>
    </row>
    <row r="686" spans="1:3" x14ac:dyDescent="0.25">
      <c r="A686" s="11" t="s">
        <v>504</v>
      </c>
      <c r="B686" s="12" t="s">
        <v>117</v>
      </c>
      <c r="C686" s="6">
        <v>37447</v>
      </c>
    </row>
    <row r="687" spans="1:3" x14ac:dyDescent="0.25">
      <c r="A687" s="11" t="s">
        <v>504</v>
      </c>
      <c r="B687" s="12" t="s">
        <v>39</v>
      </c>
      <c r="C687" s="6">
        <v>313512</v>
      </c>
    </row>
    <row r="688" spans="1:3" x14ac:dyDescent="0.25">
      <c r="A688" s="11" t="s">
        <v>505</v>
      </c>
      <c r="B688" s="12" t="s">
        <v>135</v>
      </c>
      <c r="C688" s="6">
        <v>785205</v>
      </c>
    </row>
    <row r="689" spans="1:3" x14ac:dyDescent="0.25">
      <c r="A689" s="11" t="s">
        <v>505</v>
      </c>
      <c r="B689" s="12" t="s">
        <v>109</v>
      </c>
      <c r="C689" s="6">
        <v>808285</v>
      </c>
    </row>
    <row r="690" spans="1:3" x14ac:dyDescent="0.25">
      <c r="A690" s="11" t="s">
        <v>505</v>
      </c>
      <c r="B690" s="12" t="s">
        <v>46</v>
      </c>
      <c r="C690" s="6">
        <v>37956</v>
      </c>
    </row>
    <row r="691" spans="1:3" x14ac:dyDescent="0.25">
      <c r="A691" s="11" t="s">
        <v>505</v>
      </c>
      <c r="B691" s="12" t="s">
        <v>16</v>
      </c>
      <c r="C691" s="6">
        <v>11028</v>
      </c>
    </row>
    <row r="692" spans="1:3" x14ac:dyDescent="0.25">
      <c r="A692" s="11" t="s">
        <v>506</v>
      </c>
      <c r="B692" s="12" t="s">
        <v>20</v>
      </c>
      <c r="C692" s="6">
        <v>14277</v>
      </c>
    </row>
    <row r="693" spans="1:3" x14ac:dyDescent="0.25">
      <c r="A693" s="11" t="s">
        <v>507</v>
      </c>
      <c r="B693" s="12" t="s">
        <v>117</v>
      </c>
      <c r="C693" s="6">
        <v>102755</v>
      </c>
    </row>
    <row r="694" spans="1:3" x14ac:dyDescent="0.25">
      <c r="A694" s="11" t="s">
        <v>508</v>
      </c>
      <c r="B694" s="12" t="s">
        <v>14</v>
      </c>
      <c r="C694" s="6">
        <v>33708</v>
      </c>
    </row>
    <row r="695" spans="1:3" x14ac:dyDescent="0.25">
      <c r="A695" s="11" t="s">
        <v>509</v>
      </c>
      <c r="B695" s="12" t="s">
        <v>87</v>
      </c>
      <c r="C695" s="6">
        <v>10775</v>
      </c>
    </row>
    <row r="696" spans="1:3" x14ac:dyDescent="0.25">
      <c r="A696" s="11" t="s">
        <v>510</v>
      </c>
      <c r="B696" s="12" t="s">
        <v>70</v>
      </c>
      <c r="C696" s="6">
        <v>99703</v>
      </c>
    </row>
    <row r="697" spans="1:3" x14ac:dyDescent="0.25">
      <c r="A697" s="11" t="s">
        <v>511</v>
      </c>
      <c r="B697" s="12" t="s">
        <v>16</v>
      </c>
      <c r="C697" s="6">
        <v>24097</v>
      </c>
    </row>
    <row r="698" spans="1:3" x14ac:dyDescent="0.25">
      <c r="A698" s="11" t="s">
        <v>512</v>
      </c>
      <c r="B698" s="12" t="s">
        <v>16</v>
      </c>
      <c r="C698" s="6">
        <v>1148433</v>
      </c>
    </row>
    <row r="699" spans="1:3" x14ac:dyDescent="0.25">
      <c r="A699" s="11" t="s">
        <v>513</v>
      </c>
      <c r="B699" s="12" t="s">
        <v>514</v>
      </c>
      <c r="C699" s="6">
        <v>949921</v>
      </c>
    </row>
    <row r="700" spans="1:3" x14ac:dyDescent="0.25">
      <c r="A700" s="11" t="s">
        <v>513</v>
      </c>
      <c r="B700" s="12" t="s">
        <v>29</v>
      </c>
      <c r="C700" s="6">
        <v>154733</v>
      </c>
    </row>
    <row r="701" spans="1:3" x14ac:dyDescent="0.25">
      <c r="A701" s="11" t="s">
        <v>513</v>
      </c>
      <c r="B701" s="12" t="s">
        <v>12</v>
      </c>
      <c r="C701" s="6">
        <v>22607</v>
      </c>
    </row>
    <row r="702" spans="1:3" x14ac:dyDescent="0.25">
      <c r="A702" s="11" t="s">
        <v>515</v>
      </c>
      <c r="B702" s="12" t="s">
        <v>16</v>
      </c>
      <c r="C702" s="6">
        <v>14583</v>
      </c>
    </row>
    <row r="703" spans="1:3" x14ac:dyDescent="0.25">
      <c r="A703" s="11" t="s">
        <v>516</v>
      </c>
      <c r="B703" s="12" t="s">
        <v>73</v>
      </c>
      <c r="C703" s="6">
        <v>17437</v>
      </c>
    </row>
    <row r="704" spans="1:3" x14ac:dyDescent="0.25">
      <c r="A704" s="11" t="s">
        <v>517</v>
      </c>
      <c r="B704" s="12" t="s">
        <v>87</v>
      </c>
      <c r="C704" s="6">
        <v>25322</v>
      </c>
    </row>
    <row r="705" spans="1:3" x14ac:dyDescent="0.25">
      <c r="A705" s="11" t="s">
        <v>517</v>
      </c>
      <c r="B705" s="12" t="s">
        <v>73</v>
      </c>
      <c r="C705" s="6">
        <v>34446</v>
      </c>
    </row>
    <row r="706" spans="1:3" x14ac:dyDescent="0.25">
      <c r="A706" s="11" t="s">
        <v>518</v>
      </c>
      <c r="B706" s="12" t="s">
        <v>37</v>
      </c>
      <c r="C706" s="6">
        <v>13784</v>
      </c>
    </row>
    <row r="707" spans="1:3" x14ac:dyDescent="0.25">
      <c r="A707" s="11" t="s">
        <v>519</v>
      </c>
      <c r="B707" s="12" t="s">
        <v>94</v>
      </c>
      <c r="C707" s="6">
        <v>123654</v>
      </c>
    </row>
    <row r="708" spans="1:3" x14ac:dyDescent="0.25">
      <c r="A708" s="11" t="s">
        <v>520</v>
      </c>
      <c r="B708" s="12" t="s">
        <v>16</v>
      </c>
      <c r="C708" s="6">
        <v>69465</v>
      </c>
    </row>
    <row r="709" spans="1:3" x14ac:dyDescent="0.25">
      <c r="A709" s="11" t="s">
        <v>521</v>
      </c>
      <c r="B709" s="12" t="s">
        <v>117</v>
      </c>
      <c r="C709" s="6">
        <v>16468</v>
      </c>
    </row>
    <row r="710" spans="1:3" x14ac:dyDescent="0.25">
      <c r="A710" s="11" t="s">
        <v>521</v>
      </c>
      <c r="B710" s="12" t="s">
        <v>87</v>
      </c>
      <c r="C710" s="6">
        <v>112549</v>
      </c>
    </row>
    <row r="711" spans="1:3" x14ac:dyDescent="0.25">
      <c r="A711" s="11" t="s">
        <v>521</v>
      </c>
      <c r="B711" s="12" t="s">
        <v>55</v>
      </c>
      <c r="C711" s="6">
        <v>19796</v>
      </c>
    </row>
    <row r="712" spans="1:3" x14ac:dyDescent="0.25">
      <c r="A712" s="11" t="s">
        <v>521</v>
      </c>
      <c r="B712" s="12" t="s">
        <v>25</v>
      </c>
      <c r="C712" s="6">
        <v>21784</v>
      </c>
    </row>
    <row r="713" spans="1:3" x14ac:dyDescent="0.25">
      <c r="A713" s="11" t="s">
        <v>521</v>
      </c>
      <c r="B713" s="12" t="s">
        <v>26</v>
      </c>
      <c r="C713" s="6">
        <v>23209</v>
      </c>
    </row>
    <row r="714" spans="1:3" x14ac:dyDescent="0.25">
      <c r="A714" s="11" t="s">
        <v>521</v>
      </c>
      <c r="B714" s="12" t="s">
        <v>20</v>
      </c>
      <c r="C714" s="6">
        <v>321959</v>
      </c>
    </row>
    <row r="715" spans="1:3" x14ac:dyDescent="0.25">
      <c r="A715" s="11" t="s">
        <v>521</v>
      </c>
      <c r="B715" s="12" t="s">
        <v>29</v>
      </c>
      <c r="C715" s="6">
        <v>28752</v>
      </c>
    </row>
    <row r="716" spans="1:3" x14ac:dyDescent="0.25">
      <c r="A716" s="11" t="s">
        <v>521</v>
      </c>
      <c r="B716" s="12" t="s">
        <v>30</v>
      </c>
      <c r="C716" s="6">
        <v>131504</v>
      </c>
    </row>
    <row r="717" spans="1:3" x14ac:dyDescent="0.25">
      <c r="A717" s="11" t="s">
        <v>521</v>
      </c>
      <c r="B717" s="12" t="s">
        <v>72</v>
      </c>
      <c r="C717" s="6">
        <v>40036</v>
      </c>
    </row>
    <row r="718" spans="1:3" x14ac:dyDescent="0.25">
      <c r="A718" s="11" t="s">
        <v>521</v>
      </c>
      <c r="B718" s="12" t="s">
        <v>73</v>
      </c>
      <c r="C718" s="6">
        <v>25272</v>
      </c>
    </row>
    <row r="719" spans="1:3" x14ac:dyDescent="0.25">
      <c r="A719" s="11" t="s">
        <v>521</v>
      </c>
      <c r="B719" s="12" t="s">
        <v>131</v>
      </c>
      <c r="C719" s="6">
        <v>43521</v>
      </c>
    </row>
    <row r="720" spans="1:3" x14ac:dyDescent="0.25">
      <c r="A720" s="11" t="s">
        <v>522</v>
      </c>
      <c r="B720" s="12" t="s">
        <v>72</v>
      </c>
      <c r="C720" s="6">
        <v>18136</v>
      </c>
    </row>
    <row r="721" spans="1:3" x14ac:dyDescent="0.25">
      <c r="A721" s="11" t="s">
        <v>523</v>
      </c>
      <c r="B721" s="12" t="s">
        <v>181</v>
      </c>
      <c r="C721" s="6">
        <v>11291</v>
      </c>
    </row>
    <row r="722" spans="1:3" x14ac:dyDescent="0.25">
      <c r="A722" s="11" t="s">
        <v>524</v>
      </c>
      <c r="B722" s="12" t="s">
        <v>37</v>
      </c>
      <c r="C722" s="6">
        <v>20980</v>
      </c>
    </row>
    <row r="723" spans="1:3" x14ac:dyDescent="0.25">
      <c r="A723" s="11" t="s">
        <v>525</v>
      </c>
      <c r="B723" s="12" t="s">
        <v>62</v>
      </c>
      <c r="C723" s="6">
        <v>37084</v>
      </c>
    </row>
    <row r="724" spans="1:3" x14ac:dyDescent="0.25">
      <c r="A724" s="11" t="s">
        <v>526</v>
      </c>
      <c r="B724" s="12" t="s">
        <v>39</v>
      </c>
      <c r="C724" s="6">
        <v>110510</v>
      </c>
    </row>
    <row r="725" spans="1:3" x14ac:dyDescent="0.25">
      <c r="A725" s="11" t="s">
        <v>527</v>
      </c>
      <c r="B725" s="12" t="s">
        <v>181</v>
      </c>
      <c r="C725" s="6">
        <v>100000</v>
      </c>
    </row>
    <row r="726" spans="1:3" x14ac:dyDescent="0.25">
      <c r="A726" s="11" t="s">
        <v>528</v>
      </c>
      <c r="B726" s="12" t="s">
        <v>20</v>
      </c>
      <c r="C726" s="6">
        <v>14446</v>
      </c>
    </row>
    <row r="727" spans="1:3" x14ac:dyDescent="0.25">
      <c r="A727" s="11" t="s">
        <v>529</v>
      </c>
      <c r="B727" s="12" t="s">
        <v>12</v>
      </c>
      <c r="C727" s="6">
        <v>138566</v>
      </c>
    </row>
    <row r="728" spans="1:3" x14ac:dyDescent="0.25">
      <c r="A728" s="11" t="s">
        <v>530</v>
      </c>
      <c r="B728" s="12" t="s">
        <v>87</v>
      </c>
      <c r="C728" s="6">
        <v>97613</v>
      </c>
    </row>
    <row r="729" spans="1:3" x14ac:dyDescent="0.25">
      <c r="A729" s="11" t="s">
        <v>530</v>
      </c>
      <c r="B729" s="12" t="s">
        <v>55</v>
      </c>
      <c r="C729" s="6">
        <v>15744</v>
      </c>
    </row>
    <row r="730" spans="1:3" x14ac:dyDescent="0.25">
      <c r="A730" s="11" t="s">
        <v>530</v>
      </c>
      <c r="B730" s="12" t="s">
        <v>26</v>
      </c>
      <c r="C730" s="6">
        <v>77071</v>
      </c>
    </row>
    <row r="731" spans="1:3" x14ac:dyDescent="0.25">
      <c r="A731" s="11" t="s">
        <v>530</v>
      </c>
      <c r="B731" s="12" t="s">
        <v>20</v>
      </c>
      <c r="C731" s="6">
        <v>36271</v>
      </c>
    </row>
    <row r="732" spans="1:3" x14ac:dyDescent="0.25">
      <c r="A732" s="11" t="s">
        <v>530</v>
      </c>
      <c r="B732" s="12" t="s">
        <v>16</v>
      </c>
      <c r="C732" s="6">
        <v>15755</v>
      </c>
    </row>
    <row r="733" spans="1:3" x14ac:dyDescent="0.25">
      <c r="A733" s="11" t="s">
        <v>531</v>
      </c>
      <c r="B733" s="12" t="s">
        <v>16</v>
      </c>
      <c r="C733" s="6">
        <v>26452</v>
      </c>
    </row>
    <row r="734" spans="1:3" x14ac:dyDescent="0.25">
      <c r="A734" s="11" t="s">
        <v>532</v>
      </c>
      <c r="B734" s="12" t="s">
        <v>32</v>
      </c>
      <c r="C734" s="6">
        <v>102548</v>
      </c>
    </row>
    <row r="735" spans="1:3" x14ac:dyDescent="0.25">
      <c r="A735" s="11" t="s">
        <v>533</v>
      </c>
      <c r="B735" s="12" t="s">
        <v>25</v>
      </c>
      <c r="C735" s="6">
        <v>13280</v>
      </c>
    </row>
    <row r="736" spans="1:3" x14ac:dyDescent="0.25">
      <c r="A736" s="11" t="s">
        <v>533</v>
      </c>
      <c r="B736" s="12" t="s">
        <v>62</v>
      </c>
      <c r="C736" s="6">
        <v>34381</v>
      </c>
    </row>
    <row r="737" spans="1:3" x14ac:dyDescent="0.25">
      <c r="A737" s="11" t="s">
        <v>534</v>
      </c>
      <c r="B737" s="12" t="s">
        <v>27</v>
      </c>
      <c r="C737" s="6">
        <v>75471</v>
      </c>
    </row>
    <row r="738" spans="1:3" x14ac:dyDescent="0.25">
      <c r="A738" s="11" t="s">
        <v>535</v>
      </c>
      <c r="B738" s="12" t="s">
        <v>87</v>
      </c>
      <c r="C738" s="6">
        <v>227967</v>
      </c>
    </row>
    <row r="739" spans="1:3" x14ac:dyDescent="0.25">
      <c r="A739" s="11" t="s">
        <v>535</v>
      </c>
      <c r="B739" s="12" t="s">
        <v>41</v>
      </c>
      <c r="C739" s="6">
        <v>376320</v>
      </c>
    </row>
    <row r="740" spans="1:3" x14ac:dyDescent="0.25">
      <c r="A740" s="11" t="s">
        <v>536</v>
      </c>
      <c r="B740" s="12" t="s">
        <v>73</v>
      </c>
      <c r="C740" s="6">
        <v>764828</v>
      </c>
    </row>
    <row r="741" spans="1:3" x14ac:dyDescent="0.25">
      <c r="A741" s="11" t="s">
        <v>537</v>
      </c>
      <c r="B741" s="12" t="s">
        <v>26</v>
      </c>
      <c r="C741" s="6">
        <v>16505</v>
      </c>
    </row>
    <row r="742" spans="1:3" x14ac:dyDescent="0.25">
      <c r="A742" s="11" t="s">
        <v>538</v>
      </c>
      <c r="B742" s="12" t="s">
        <v>117</v>
      </c>
      <c r="C742" s="6">
        <v>31495</v>
      </c>
    </row>
    <row r="743" spans="1:3" x14ac:dyDescent="0.25">
      <c r="A743" s="11" t="s">
        <v>538</v>
      </c>
      <c r="B743" s="12" t="s">
        <v>94</v>
      </c>
      <c r="C743" s="6">
        <v>17890</v>
      </c>
    </row>
    <row r="744" spans="1:3" x14ac:dyDescent="0.25">
      <c r="A744" s="11" t="s">
        <v>538</v>
      </c>
      <c r="B744" s="12" t="s">
        <v>39</v>
      </c>
      <c r="C744" s="6">
        <v>11727</v>
      </c>
    </row>
    <row r="745" spans="1:3" x14ac:dyDescent="0.25">
      <c r="A745" s="11" t="s">
        <v>538</v>
      </c>
      <c r="B745" s="12" t="s">
        <v>87</v>
      </c>
      <c r="C745" s="6">
        <v>22820</v>
      </c>
    </row>
    <row r="746" spans="1:3" x14ac:dyDescent="0.25">
      <c r="A746" s="11" t="s">
        <v>538</v>
      </c>
      <c r="B746" s="12" t="s">
        <v>55</v>
      </c>
      <c r="C746" s="6">
        <v>10164</v>
      </c>
    </row>
    <row r="747" spans="1:3" x14ac:dyDescent="0.25">
      <c r="A747" s="11" t="s">
        <v>538</v>
      </c>
      <c r="B747" s="12" t="s">
        <v>18</v>
      </c>
      <c r="C747" s="6">
        <v>13564</v>
      </c>
    </row>
    <row r="748" spans="1:3" x14ac:dyDescent="0.25">
      <c r="A748" s="11" t="s">
        <v>538</v>
      </c>
      <c r="B748" s="12" t="s">
        <v>25</v>
      </c>
      <c r="C748" s="6">
        <v>39041</v>
      </c>
    </row>
    <row r="749" spans="1:3" x14ac:dyDescent="0.25">
      <c r="A749" s="11" t="s">
        <v>538</v>
      </c>
      <c r="B749" s="12" t="s">
        <v>26</v>
      </c>
      <c r="C749" s="6">
        <v>22619</v>
      </c>
    </row>
    <row r="750" spans="1:3" x14ac:dyDescent="0.25">
      <c r="A750" s="11" t="s">
        <v>538</v>
      </c>
      <c r="B750" s="12" t="s">
        <v>62</v>
      </c>
      <c r="C750" s="6">
        <v>25733</v>
      </c>
    </row>
    <row r="751" spans="1:3" x14ac:dyDescent="0.25">
      <c r="A751" s="11" t="s">
        <v>538</v>
      </c>
      <c r="B751" s="12" t="s">
        <v>20</v>
      </c>
      <c r="C751" s="6">
        <v>50485</v>
      </c>
    </row>
    <row r="752" spans="1:3" x14ac:dyDescent="0.25">
      <c r="A752" s="11" t="s">
        <v>538</v>
      </c>
      <c r="B752" s="12" t="s">
        <v>135</v>
      </c>
      <c r="C752" s="6">
        <v>70702</v>
      </c>
    </row>
    <row r="753" spans="1:3" x14ac:dyDescent="0.25">
      <c r="A753" s="11" t="s">
        <v>538</v>
      </c>
      <c r="B753" s="12" t="s">
        <v>77</v>
      </c>
      <c r="C753" s="6">
        <v>29988</v>
      </c>
    </row>
    <row r="754" spans="1:3" x14ac:dyDescent="0.25">
      <c r="A754" s="11" t="s">
        <v>538</v>
      </c>
      <c r="B754" s="12" t="s">
        <v>21</v>
      </c>
      <c r="C754" s="6">
        <v>103330</v>
      </c>
    </row>
    <row r="755" spans="1:3" x14ac:dyDescent="0.25">
      <c r="A755" s="11" t="s">
        <v>538</v>
      </c>
      <c r="B755" s="12" t="s">
        <v>41</v>
      </c>
      <c r="C755" s="6">
        <v>66168</v>
      </c>
    </row>
    <row r="756" spans="1:3" x14ac:dyDescent="0.25">
      <c r="A756" s="11" t="s">
        <v>538</v>
      </c>
      <c r="B756" s="12" t="s">
        <v>46</v>
      </c>
      <c r="C756" s="6">
        <v>51116</v>
      </c>
    </row>
    <row r="757" spans="1:3" x14ac:dyDescent="0.25">
      <c r="A757" s="11" t="s">
        <v>538</v>
      </c>
      <c r="B757" s="12" t="s">
        <v>29</v>
      </c>
      <c r="C757" s="6">
        <v>1291981</v>
      </c>
    </row>
    <row r="758" spans="1:3" x14ac:dyDescent="0.25">
      <c r="A758" s="11" t="s">
        <v>538</v>
      </c>
      <c r="B758" s="12" t="s">
        <v>30</v>
      </c>
      <c r="C758" s="6">
        <v>154234</v>
      </c>
    </row>
    <row r="759" spans="1:3" x14ac:dyDescent="0.25">
      <c r="A759" s="11" t="s">
        <v>538</v>
      </c>
      <c r="B759" s="12" t="s">
        <v>72</v>
      </c>
      <c r="C759" s="6">
        <v>41652</v>
      </c>
    </row>
    <row r="760" spans="1:3" x14ac:dyDescent="0.25">
      <c r="A760" s="11" t="s">
        <v>538</v>
      </c>
      <c r="B760" s="12" t="s">
        <v>73</v>
      </c>
      <c r="C760" s="6">
        <v>10767</v>
      </c>
    </row>
    <row r="761" spans="1:3" x14ac:dyDescent="0.25">
      <c r="A761" s="11" t="s">
        <v>538</v>
      </c>
      <c r="B761" s="12" t="s">
        <v>16</v>
      </c>
      <c r="C761" s="6">
        <v>56445</v>
      </c>
    </row>
    <row r="762" spans="1:3" x14ac:dyDescent="0.25">
      <c r="A762" s="11" t="s">
        <v>538</v>
      </c>
      <c r="B762" s="12" t="s">
        <v>34</v>
      </c>
      <c r="C762" s="6">
        <v>49025</v>
      </c>
    </row>
    <row r="763" spans="1:3" x14ac:dyDescent="0.25">
      <c r="A763" s="11" t="s">
        <v>538</v>
      </c>
      <c r="B763" s="12" t="s">
        <v>31</v>
      </c>
      <c r="C763" s="6">
        <v>92125</v>
      </c>
    </row>
    <row r="764" spans="1:3" x14ac:dyDescent="0.25">
      <c r="A764" s="11" t="s">
        <v>539</v>
      </c>
      <c r="B764" s="12" t="s">
        <v>14</v>
      </c>
      <c r="C764" s="6">
        <v>20260</v>
      </c>
    </row>
    <row r="765" spans="1:3" x14ac:dyDescent="0.25">
      <c r="A765" s="11" t="s">
        <v>540</v>
      </c>
      <c r="B765" s="12" t="s">
        <v>58</v>
      </c>
      <c r="C765" s="6">
        <v>252022</v>
      </c>
    </row>
    <row r="766" spans="1:3" x14ac:dyDescent="0.25">
      <c r="A766" s="11" t="s">
        <v>540</v>
      </c>
      <c r="B766" s="12" t="s">
        <v>16</v>
      </c>
      <c r="C766" s="6">
        <v>86484</v>
      </c>
    </row>
    <row r="767" spans="1:3" x14ac:dyDescent="0.25">
      <c r="A767" s="11" t="s">
        <v>541</v>
      </c>
      <c r="B767" s="12" t="s">
        <v>16</v>
      </c>
      <c r="C767" s="6">
        <v>28360</v>
      </c>
    </row>
    <row r="768" spans="1:3" x14ac:dyDescent="0.25">
      <c r="A768" s="11" t="s">
        <v>542</v>
      </c>
      <c r="B768" s="12" t="s">
        <v>37</v>
      </c>
      <c r="C768" s="6">
        <v>30535</v>
      </c>
    </row>
    <row r="769" spans="1:3" x14ac:dyDescent="0.25">
      <c r="A769" s="11" t="s">
        <v>543</v>
      </c>
      <c r="B769" s="12" t="s">
        <v>73</v>
      </c>
      <c r="C769" s="6">
        <v>19625</v>
      </c>
    </row>
    <row r="770" spans="1:3" x14ac:dyDescent="0.25">
      <c r="A770" s="11" t="s">
        <v>544</v>
      </c>
      <c r="B770" s="12" t="s">
        <v>24</v>
      </c>
      <c r="C770" s="6">
        <v>47559</v>
      </c>
    </row>
    <row r="771" spans="1:3" x14ac:dyDescent="0.25">
      <c r="A771" s="11" t="s">
        <v>544</v>
      </c>
      <c r="B771" s="12" t="s">
        <v>18</v>
      </c>
      <c r="C771" s="6">
        <v>13094</v>
      </c>
    </row>
    <row r="772" spans="1:3" x14ac:dyDescent="0.25">
      <c r="A772" s="11" t="s">
        <v>544</v>
      </c>
      <c r="B772" s="12" t="s">
        <v>47</v>
      </c>
      <c r="C772" s="6">
        <v>39803</v>
      </c>
    </row>
    <row r="773" spans="1:3" x14ac:dyDescent="0.25">
      <c r="A773" s="11" t="s">
        <v>545</v>
      </c>
      <c r="B773" s="12" t="s">
        <v>43</v>
      </c>
      <c r="C773" s="6">
        <v>989255</v>
      </c>
    </row>
    <row r="774" spans="1:3" x14ac:dyDescent="0.25">
      <c r="A774" s="11" t="s">
        <v>546</v>
      </c>
      <c r="B774" s="12" t="s">
        <v>73</v>
      </c>
      <c r="C774" s="6">
        <v>19600</v>
      </c>
    </row>
    <row r="775" spans="1:3" x14ac:dyDescent="0.25">
      <c r="A775" s="11" t="s">
        <v>547</v>
      </c>
      <c r="B775" s="12" t="s">
        <v>94</v>
      </c>
      <c r="C775" s="6">
        <v>12055</v>
      </c>
    </row>
    <row r="776" spans="1:3" x14ac:dyDescent="0.25">
      <c r="A776" s="11" t="s">
        <v>547</v>
      </c>
      <c r="B776" s="12" t="s">
        <v>87</v>
      </c>
      <c r="C776" s="6">
        <v>1041423</v>
      </c>
    </row>
    <row r="777" spans="1:3" x14ac:dyDescent="0.25">
      <c r="A777" s="11" t="s">
        <v>547</v>
      </c>
      <c r="B777" s="12" t="s">
        <v>25</v>
      </c>
      <c r="C777" s="6">
        <v>35110</v>
      </c>
    </row>
    <row r="778" spans="1:3" x14ac:dyDescent="0.25">
      <c r="A778" s="11" t="s">
        <v>547</v>
      </c>
      <c r="B778" s="12" t="s">
        <v>26</v>
      </c>
      <c r="C778" s="6">
        <v>20059</v>
      </c>
    </row>
    <row r="779" spans="1:3" x14ac:dyDescent="0.25">
      <c r="A779" s="11" t="s">
        <v>547</v>
      </c>
      <c r="B779" s="12" t="s">
        <v>46</v>
      </c>
      <c r="C779" s="6">
        <v>53877</v>
      </c>
    </row>
    <row r="780" spans="1:3" x14ac:dyDescent="0.25">
      <c r="A780" s="11" t="s">
        <v>547</v>
      </c>
      <c r="B780" s="12" t="s">
        <v>29</v>
      </c>
      <c r="C780" s="6">
        <v>42289</v>
      </c>
    </row>
    <row r="781" spans="1:3" x14ac:dyDescent="0.25">
      <c r="A781" s="11" t="s">
        <v>547</v>
      </c>
      <c r="B781" s="12" t="s">
        <v>30</v>
      </c>
      <c r="C781" s="6">
        <v>14590</v>
      </c>
    </row>
    <row r="782" spans="1:3" x14ac:dyDescent="0.25">
      <c r="A782" s="11" t="s">
        <v>548</v>
      </c>
      <c r="B782" s="12" t="s">
        <v>39</v>
      </c>
      <c r="C782" s="6">
        <v>46071</v>
      </c>
    </row>
    <row r="783" spans="1:3" x14ac:dyDescent="0.25">
      <c r="A783" s="11" t="s">
        <v>549</v>
      </c>
      <c r="B783" s="12" t="s">
        <v>28</v>
      </c>
      <c r="C783" s="6">
        <v>21601</v>
      </c>
    </row>
    <row r="784" spans="1:3" x14ac:dyDescent="0.25">
      <c r="A784" s="11" t="s">
        <v>550</v>
      </c>
      <c r="B784" s="12" t="s">
        <v>73</v>
      </c>
      <c r="C784" s="6">
        <v>20638</v>
      </c>
    </row>
    <row r="785" spans="1:3" x14ac:dyDescent="0.25">
      <c r="A785" s="11" t="s">
        <v>551</v>
      </c>
      <c r="B785" s="12" t="s">
        <v>181</v>
      </c>
      <c r="C785" s="6">
        <v>107810</v>
      </c>
    </row>
    <row r="786" spans="1:3" x14ac:dyDescent="0.25">
      <c r="A786" s="11" t="s">
        <v>552</v>
      </c>
      <c r="B786" s="12" t="s">
        <v>29</v>
      </c>
      <c r="C786" s="6">
        <v>29973</v>
      </c>
    </row>
    <row r="787" spans="1:3" x14ac:dyDescent="0.25">
      <c r="A787" s="11" t="s">
        <v>553</v>
      </c>
      <c r="B787" s="12" t="s">
        <v>73</v>
      </c>
      <c r="C787" s="6">
        <v>335036</v>
      </c>
    </row>
    <row r="788" spans="1:3" x14ac:dyDescent="0.25">
      <c r="A788" s="11" t="s">
        <v>554</v>
      </c>
      <c r="B788" s="12" t="s">
        <v>24</v>
      </c>
      <c r="C788" s="6">
        <v>59118</v>
      </c>
    </row>
    <row r="789" spans="1:3" x14ac:dyDescent="0.25">
      <c r="A789" s="11" t="s">
        <v>554</v>
      </c>
      <c r="B789" s="12" t="s">
        <v>22</v>
      </c>
      <c r="C789" s="6">
        <v>61581</v>
      </c>
    </row>
    <row r="790" spans="1:3" x14ac:dyDescent="0.25">
      <c r="A790" s="11" t="s">
        <v>555</v>
      </c>
      <c r="B790" s="12" t="s">
        <v>94</v>
      </c>
      <c r="C790" s="6">
        <v>98658</v>
      </c>
    </row>
    <row r="791" spans="1:3" x14ac:dyDescent="0.25">
      <c r="A791" s="11" t="s">
        <v>556</v>
      </c>
      <c r="B791" s="12" t="s">
        <v>20</v>
      </c>
      <c r="C791" s="6">
        <v>17523</v>
      </c>
    </row>
    <row r="792" spans="1:3" x14ac:dyDescent="0.25">
      <c r="A792" s="11" t="s">
        <v>557</v>
      </c>
      <c r="B792" s="12" t="s">
        <v>58</v>
      </c>
      <c r="C792" s="6">
        <v>29233</v>
      </c>
    </row>
    <row r="793" spans="1:3" x14ac:dyDescent="0.25">
      <c r="A793" s="11" t="s">
        <v>558</v>
      </c>
      <c r="B793" s="12" t="s">
        <v>22</v>
      </c>
      <c r="C793" s="6">
        <v>27909</v>
      </c>
    </row>
    <row r="794" spans="1:3" x14ac:dyDescent="0.25">
      <c r="A794" s="11" t="s">
        <v>559</v>
      </c>
      <c r="B794" s="12" t="s">
        <v>21</v>
      </c>
      <c r="C794" s="6">
        <v>14726</v>
      </c>
    </row>
    <row r="795" spans="1:3" x14ac:dyDescent="0.25">
      <c r="A795" s="11" t="s">
        <v>560</v>
      </c>
      <c r="B795" s="12" t="s">
        <v>41</v>
      </c>
      <c r="C795" s="6">
        <v>220182</v>
      </c>
    </row>
    <row r="796" spans="1:3" x14ac:dyDescent="0.25">
      <c r="A796" s="11" t="s">
        <v>561</v>
      </c>
      <c r="B796" s="12" t="s">
        <v>41</v>
      </c>
      <c r="C796" s="6">
        <v>11544</v>
      </c>
    </row>
    <row r="797" spans="1:3" x14ac:dyDescent="0.25">
      <c r="A797" s="11" t="s">
        <v>562</v>
      </c>
      <c r="B797" s="12" t="s">
        <v>62</v>
      </c>
      <c r="C797" s="6">
        <v>33855</v>
      </c>
    </row>
    <row r="798" spans="1:3" x14ac:dyDescent="0.25">
      <c r="A798" s="11" t="s">
        <v>563</v>
      </c>
      <c r="B798" s="12" t="s">
        <v>29</v>
      </c>
      <c r="C798" s="6">
        <v>93918</v>
      </c>
    </row>
    <row r="799" spans="1:3" x14ac:dyDescent="0.25">
      <c r="A799" s="11" t="s">
        <v>564</v>
      </c>
      <c r="B799" s="12" t="s">
        <v>18</v>
      </c>
      <c r="C799" s="6">
        <v>17379</v>
      </c>
    </row>
    <row r="800" spans="1:3" x14ac:dyDescent="0.25">
      <c r="A800" s="11" t="s">
        <v>565</v>
      </c>
      <c r="B800" s="12" t="s">
        <v>50</v>
      </c>
      <c r="C800" s="6">
        <v>407385</v>
      </c>
    </row>
    <row r="801" spans="1:3" x14ac:dyDescent="0.25">
      <c r="A801" s="11" t="s">
        <v>565</v>
      </c>
      <c r="B801" s="12" t="s">
        <v>46</v>
      </c>
      <c r="C801" s="6">
        <v>57956</v>
      </c>
    </row>
    <row r="802" spans="1:3" x14ac:dyDescent="0.25">
      <c r="A802" s="11" t="s">
        <v>566</v>
      </c>
      <c r="B802" s="12" t="s">
        <v>117</v>
      </c>
      <c r="C802" s="6">
        <v>26421</v>
      </c>
    </row>
    <row r="803" spans="1:3" x14ac:dyDescent="0.25">
      <c r="A803" s="11" t="s">
        <v>567</v>
      </c>
      <c r="B803" s="12" t="s">
        <v>27</v>
      </c>
      <c r="C803" s="6">
        <v>24094</v>
      </c>
    </row>
    <row r="804" spans="1:3" x14ac:dyDescent="0.25">
      <c r="A804" s="11" t="s">
        <v>568</v>
      </c>
      <c r="B804" s="12" t="s">
        <v>12</v>
      </c>
      <c r="C804" s="6">
        <v>61607</v>
      </c>
    </row>
    <row r="805" spans="1:3" x14ac:dyDescent="0.25">
      <c r="A805" s="11" t="s">
        <v>569</v>
      </c>
      <c r="B805" s="12" t="s">
        <v>26</v>
      </c>
      <c r="C805" s="6">
        <v>33576</v>
      </c>
    </row>
    <row r="806" spans="1:3" x14ac:dyDescent="0.25">
      <c r="A806" s="11" t="s">
        <v>569</v>
      </c>
      <c r="B806" s="12" t="s">
        <v>72</v>
      </c>
      <c r="C806" s="6">
        <v>49111</v>
      </c>
    </row>
    <row r="807" spans="1:3" x14ac:dyDescent="0.25">
      <c r="A807" s="11" t="s">
        <v>570</v>
      </c>
      <c r="B807" s="12" t="s">
        <v>84</v>
      </c>
      <c r="C807" s="6">
        <v>53501</v>
      </c>
    </row>
    <row r="808" spans="1:3" x14ac:dyDescent="0.25">
      <c r="A808" s="11" t="s">
        <v>571</v>
      </c>
      <c r="B808" s="12" t="s">
        <v>39</v>
      </c>
      <c r="C808" s="6">
        <v>17743</v>
      </c>
    </row>
    <row r="809" spans="1:3" x14ac:dyDescent="0.25">
      <c r="A809" s="11" t="s">
        <v>572</v>
      </c>
      <c r="B809" s="12" t="s">
        <v>72</v>
      </c>
      <c r="C809" s="6">
        <v>29401</v>
      </c>
    </row>
    <row r="810" spans="1:3" x14ac:dyDescent="0.25">
      <c r="A810" s="11" t="s">
        <v>572</v>
      </c>
      <c r="B810" s="12" t="s">
        <v>16</v>
      </c>
      <c r="C810" s="6">
        <v>16837</v>
      </c>
    </row>
    <row r="811" spans="1:3" x14ac:dyDescent="0.25">
      <c r="A811" s="11" t="s">
        <v>573</v>
      </c>
      <c r="B811" s="12" t="s">
        <v>73</v>
      </c>
      <c r="C811" s="6">
        <v>26646</v>
      </c>
    </row>
    <row r="812" spans="1:3" x14ac:dyDescent="0.25">
      <c r="A812" s="11" t="s">
        <v>574</v>
      </c>
      <c r="B812" s="12" t="s">
        <v>87</v>
      </c>
      <c r="C812" s="6">
        <v>30674</v>
      </c>
    </row>
    <row r="813" spans="1:3" x14ac:dyDescent="0.25">
      <c r="A813" s="11" t="s">
        <v>575</v>
      </c>
      <c r="B813" s="12" t="s">
        <v>181</v>
      </c>
      <c r="C813" s="6">
        <v>13640</v>
      </c>
    </row>
    <row r="814" spans="1:3" x14ac:dyDescent="0.25">
      <c r="A814" s="11" t="s">
        <v>576</v>
      </c>
      <c r="B814" s="12" t="s">
        <v>39</v>
      </c>
      <c r="C814" s="6">
        <v>13754</v>
      </c>
    </row>
    <row r="815" spans="1:3" x14ac:dyDescent="0.25">
      <c r="A815" s="11" t="s">
        <v>577</v>
      </c>
      <c r="B815" s="12" t="s">
        <v>50</v>
      </c>
      <c r="C815" s="6">
        <v>25234</v>
      </c>
    </row>
    <row r="816" spans="1:3" x14ac:dyDescent="0.25">
      <c r="A816" s="11" t="s">
        <v>578</v>
      </c>
      <c r="B816" s="12" t="s">
        <v>43</v>
      </c>
      <c r="C816" s="6">
        <v>28094</v>
      </c>
    </row>
    <row r="817" spans="1:3" x14ac:dyDescent="0.25">
      <c r="A817" s="11" t="s">
        <v>579</v>
      </c>
      <c r="B817" s="12" t="s">
        <v>109</v>
      </c>
      <c r="C817" s="6">
        <v>292206</v>
      </c>
    </row>
    <row r="818" spans="1:3" x14ac:dyDescent="0.25">
      <c r="A818" s="11" t="s">
        <v>579</v>
      </c>
      <c r="B818" s="12" t="s">
        <v>16</v>
      </c>
      <c r="C818" s="6">
        <v>37292</v>
      </c>
    </row>
    <row r="819" spans="1:3" x14ac:dyDescent="0.25">
      <c r="A819" s="11" t="s">
        <v>580</v>
      </c>
      <c r="B819" s="12" t="s">
        <v>87</v>
      </c>
      <c r="C819" s="6">
        <v>85282</v>
      </c>
    </row>
    <row r="820" spans="1:3" x14ac:dyDescent="0.25">
      <c r="A820" s="11" t="s">
        <v>581</v>
      </c>
      <c r="B820" s="12" t="s">
        <v>50</v>
      </c>
      <c r="C820" s="6">
        <v>15342</v>
      </c>
    </row>
    <row r="821" spans="1:3" x14ac:dyDescent="0.25">
      <c r="A821" s="11" t="s">
        <v>582</v>
      </c>
      <c r="B821" s="12" t="s">
        <v>73</v>
      </c>
      <c r="C821" s="6">
        <v>20893</v>
      </c>
    </row>
    <row r="822" spans="1:3" x14ac:dyDescent="0.25">
      <c r="A822" s="11" t="s">
        <v>583</v>
      </c>
      <c r="B822" s="12" t="s">
        <v>16</v>
      </c>
      <c r="C822" s="6">
        <v>22685</v>
      </c>
    </row>
    <row r="823" spans="1:3" x14ac:dyDescent="0.25">
      <c r="A823" s="11" t="s">
        <v>584</v>
      </c>
      <c r="B823" s="12" t="s">
        <v>37</v>
      </c>
      <c r="C823" s="6">
        <v>46304</v>
      </c>
    </row>
    <row r="824" spans="1:3" x14ac:dyDescent="0.25">
      <c r="A824" s="11" t="s">
        <v>585</v>
      </c>
      <c r="B824" s="12" t="s">
        <v>18</v>
      </c>
      <c r="C824" s="6">
        <v>15124</v>
      </c>
    </row>
    <row r="825" spans="1:3" x14ac:dyDescent="0.25">
      <c r="A825" s="11" t="s">
        <v>586</v>
      </c>
      <c r="B825" s="12" t="s">
        <v>87</v>
      </c>
      <c r="C825" s="6">
        <v>57089</v>
      </c>
    </row>
    <row r="826" spans="1:3" x14ac:dyDescent="0.25">
      <c r="A826" s="11" t="s">
        <v>587</v>
      </c>
      <c r="B826" s="12" t="s">
        <v>47</v>
      </c>
      <c r="C826" s="6">
        <v>13378</v>
      </c>
    </row>
    <row r="827" spans="1:3" x14ac:dyDescent="0.25">
      <c r="A827" s="11" t="s">
        <v>588</v>
      </c>
      <c r="B827" s="12" t="s">
        <v>87</v>
      </c>
      <c r="C827" s="6">
        <v>24819</v>
      </c>
    </row>
    <row r="828" spans="1:3" x14ac:dyDescent="0.25">
      <c r="A828" s="11" t="s">
        <v>588</v>
      </c>
      <c r="B828" s="12" t="s">
        <v>22</v>
      </c>
      <c r="C828" s="6">
        <v>54943</v>
      </c>
    </row>
    <row r="829" spans="1:3" x14ac:dyDescent="0.25">
      <c r="A829" s="11" t="s">
        <v>589</v>
      </c>
      <c r="B829" s="12" t="s">
        <v>160</v>
      </c>
      <c r="C829" s="6">
        <v>89386</v>
      </c>
    </row>
    <row r="830" spans="1:3" x14ac:dyDescent="0.25">
      <c r="A830" s="11" t="s">
        <v>590</v>
      </c>
      <c r="B830" s="12" t="s">
        <v>84</v>
      </c>
      <c r="C830" s="6">
        <v>37466</v>
      </c>
    </row>
    <row r="831" spans="1:3" x14ac:dyDescent="0.25">
      <c r="A831" s="11" t="s">
        <v>591</v>
      </c>
      <c r="B831" s="12" t="s">
        <v>72</v>
      </c>
      <c r="C831" s="6">
        <v>23144</v>
      </c>
    </row>
    <row r="832" spans="1:3" x14ac:dyDescent="0.25">
      <c r="A832" s="11" t="s">
        <v>592</v>
      </c>
      <c r="B832" s="12" t="s">
        <v>24</v>
      </c>
      <c r="C832" s="6">
        <v>15321</v>
      </c>
    </row>
    <row r="833" spans="1:3" x14ac:dyDescent="0.25">
      <c r="A833" s="11" t="s">
        <v>593</v>
      </c>
      <c r="B833" s="12" t="s">
        <v>133</v>
      </c>
      <c r="C833" s="6">
        <v>70795</v>
      </c>
    </row>
    <row r="834" spans="1:3" x14ac:dyDescent="0.25">
      <c r="A834" s="11" t="s">
        <v>594</v>
      </c>
      <c r="B834" s="12" t="s">
        <v>50</v>
      </c>
      <c r="C834" s="6">
        <v>91807</v>
      </c>
    </row>
    <row r="835" spans="1:3" x14ac:dyDescent="0.25">
      <c r="A835" s="11" t="s">
        <v>595</v>
      </c>
      <c r="B835" s="12" t="s">
        <v>94</v>
      </c>
      <c r="C835" s="6">
        <v>18165</v>
      </c>
    </row>
    <row r="836" spans="1:3" x14ac:dyDescent="0.25">
      <c r="A836" s="11" t="s">
        <v>595</v>
      </c>
      <c r="B836" s="12" t="s">
        <v>26</v>
      </c>
      <c r="C836" s="6">
        <v>66491</v>
      </c>
    </row>
    <row r="837" spans="1:3" x14ac:dyDescent="0.25">
      <c r="A837" s="11" t="s">
        <v>595</v>
      </c>
      <c r="B837" s="12" t="s">
        <v>20</v>
      </c>
      <c r="C837" s="6">
        <v>24984</v>
      </c>
    </row>
    <row r="838" spans="1:3" x14ac:dyDescent="0.25">
      <c r="A838" s="11" t="s">
        <v>595</v>
      </c>
      <c r="B838" s="12" t="s">
        <v>173</v>
      </c>
      <c r="C838" s="6">
        <v>27687</v>
      </c>
    </row>
    <row r="839" spans="1:3" x14ac:dyDescent="0.25">
      <c r="A839" s="11" t="s">
        <v>595</v>
      </c>
      <c r="B839" s="12" t="s">
        <v>31</v>
      </c>
      <c r="C839" s="6">
        <v>95158</v>
      </c>
    </row>
    <row r="840" spans="1:3" x14ac:dyDescent="0.25">
      <c r="A840" s="11" t="s">
        <v>595</v>
      </c>
      <c r="B840" s="12" t="s">
        <v>32</v>
      </c>
      <c r="C840" s="6">
        <v>51999</v>
      </c>
    </row>
    <row r="841" spans="1:3" x14ac:dyDescent="0.25">
      <c r="A841" s="11" t="s">
        <v>595</v>
      </c>
      <c r="B841" s="12" t="s">
        <v>131</v>
      </c>
      <c r="C841" s="6">
        <v>11670</v>
      </c>
    </row>
    <row r="842" spans="1:3" x14ac:dyDescent="0.25">
      <c r="A842" s="11" t="s">
        <v>596</v>
      </c>
      <c r="B842" s="12" t="s">
        <v>14</v>
      </c>
      <c r="C842" s="6">
        <v>22336</v>
      </c>
    </row>
    <row r="843" spans="1:3" x14ac:dyDescent="0.25">
      <c r="A843" s="11" t="s">
        <v>597</v>
      </c>
      <c r="B843" s="12" t="s">
        <v>41</v>
      </c>
      <c r="C843" s="6">
        <v>59557</v>
      </c>
    </row>
    <row r="844" spans="1:3" x14ac:dyDescent="0.25">
      <c r="A844" s="11" t="s">
        <v>598</v>
      </c>
      <c r="B844" s="12" t="s">
        <v>50</v>
      </c>
      <c r="C844" s="6">
        <v>41018</v>
      </c>
    </row>
    <row r="845" spans="1:3" x14ac:dyDescent="0.25">
      <c r="A845" s="11" t="s">
        <v>599</v>
      </c>
      <c r="B845" s="12" t="s">
        <v>20</v>
      </c>
      <c r="C845" s="6">
        <v>37121</v>
      </c>
    </row>
    <row r="846" spans="1:3" x14ac:dyDescent="0.25">
      <c r="A846" s="11" t="s">
        <v>600</v>
      </c>
      <c r="B846" s="12" t="s">
        <v>73</v>
      </c>
      <c r="C846" s="6">
        <v>22404</v>
      </c>
    </row>
    <row r="847" spans="1:3" x14ac:dyDescent="0.25">
      <c r="A847" s="11" t="s">
        <v>601</v>
      </c>
      <c r="B847" s="12" t="s">
        <v>31</v>
      </c>
      <c r="C847" s="6">
        <v>72697</v>
      </c>
    </row>
    <row r="848" spans="1:3" x14ac:dyDescent="0.25">
      <c r="A848" s="11" t="s">
        <v>602</v>
      </c>
      <c r="B848" s="12" t="s">
        <v>20</v>
      </c>
      <c r="C848" s="6">
        <v>26358</v>
      </c>
    </row>
    <row r="849" spans="1:3" x14ac:dyDescent="0.25">
      <c r="A849" s="11" t="s">
        <v>602</v>
      </c>
      <c r="B849" s="12" t="s">
        <v>73</v>
      </c>
      <c r="C849" s="6">
        <v>131140</v>
      </c>
    </row>
    <row r="850" spans="1:3" x14ac:dyDescent="0.25">
      <c r="A850" s="11" t="s">
        <v>602</v>
      </c>
      <c r="B850" s="12" t="s">
        <v>16</v>
      </c>
      <c r="C850" s="6">
        <v>15665</v>
      </c>
    </row>
    <row r="851" spans="1:3" x14ac:dyDescent="0.25">
      <c r="A851" s="11" t="s">
        <v>603</v>
      </c>
      <c r="B851" s="12" t="s">
        <v>20</v>
      </c>
      <c r="C851" s="6">
        <v>11065</v>
      </c>
    </row>
    <row r="852" spans="1:3" x14ac:dyDescent="0.25">
      <c r="A852" s="11" t="s">
        <v>603</v>
      </c>
      <c r="B852" s="12" t="s">
        <v>32</v>
      </c>
      <c r="C852" s="6">
        <v>36851</v>
      </c>
    </row>
    <row r="853" spans="1:3" x14ac:dyDescent="0.25">
      <c r="A853" s="11" t="s">
        <v>604</v>
      </c>
      <c r="B853" s="12" t="s">
        <v>32</v>
      </c>
      <c r="C853" s="6">
        <v>18760</v>
      </c>
    </row>
    <row r="854" spans="1:3" x14ac:dyDescent="0.25">
      <c r="A854" s="11" t="s">
        <v>605</v>
      </c>
      <c r="B854" s="12" t="s">
        <v>131</v>
      </c>
      <c r="C854" s="6">
        <v>35287</v>
      </c>
    </row>
    <row r="855" spans="1:3" x14ac:dyDescent="0.25">
      <c r="A855" s="11" t="s">
        <v>606</v>
      </c>
      <c r="B855" s="12" t="s">
        <v>94</v>
      </c>
      <c r="C855" s="6">
        <v>45053</v>
      </c>
    </row>
    <row r="856" spans="1:3" x14ac:dyDescent="0.25">
      <c r="A856" s="11" t="s">
        <v>606</v>
      </c>
      <c r="B856" s="12" t="s">
        <v>87</v>
      </c>
      <c r="C856" s="6">
        <v>17281</v>
      </c>
    </row>
    <row r="857" spans="1:3" x14ac:dyDescent="0.25">
      <c r="A857" s="11" t="s">
        <v>606</v>
      </c>
      <c r="B857" s="12" t="s">
        <v>25</v>
      </c>
      <c r="C857" s="6">
        <v>13174</v>
      </c>
    </row>
    <row r="858" spans="1:3" x14ac:dyDescent="0.25">
      <c r="A858" s="11" t="s">
        <v>606</v>
      </c>
      <c r="B858" s="12" t="s">
        <v>26</v>
      </c>
      <c r="C858" s="6">
        <v>32177</v>
      </c>
    </row>
    <row r="859" spans="1:3" x14ac:dyDescent="0.25">
      <c r="A859" s="11" t="s">
        <v>606</v>
      </c>
      <c r="B859" s="12" t="s">
        <v>21</v>
      </c>
      <c r="C859" s="6">
        <v>289805</v>
      </c>
    </row>
    <row r="860" spans="1:3" x14ac:dyDescent="0.25">
      <c r="A860" s="11" t="s">
        <v>606</v>
      </c>
      <c r="B860" s="12" t="s">
        <v>27</v>
      </c>
      <c r="C860" s="6">
        <v>13345</v>
      </c>
    </row>
    <row r="861" spans="1:3" x14ac:dyDescent="0.25">
      <c r="A861" s="11" t="s">
        <v>606</v>
      </c>
      <c r="B861" s="12" t="s">
        <v>41</v>
      </c>
      <c r="C861" s="6">
        <v>21015</v>
      </c>
    </row>
    <row r="862" spans="1:3" x14ac:dyDescent="0.25">
      <c r="A862" s="11" t="s">
        <v>606</v>
      </c>
      <c r="B862" s="12" t="s">
        <v>46</v>
      </c>
      <c r="C862" s="6">
        <v>47470</v>
      </c>
    </row>
    <row r="863" spans="1:3" x14ac:dyDescent="0.25">
      <c r="A863" s="11" t="s">
        <v>606</v>
      </c>
      <c r="B863" s="12" t="s">
        <v>29</v>
      </c>
      <c r="C863" s="6">
        <v>166752</v>
      </c>
    </row>
    <row r="864" spans="1:3" x14ac:dyDescent="0.25">
      <c r="A864" s="11" t="s">
        <v>606</v>
      </c>
      <c r="B864" s="12" t="s">
        <v>30</v>
      </c>
      <c r="C864" s="6">
        <v>36770</v>
      </c>
    </row>
    <row r="865" spans="1:3" x14ac:dyDescent="0.25">
      <c r="A865" s="11" t="s">
        <v>606</v>
      </c>
      <c r="B865" s="12" t="s">
        <v>72</v>
      </c>
      <c r="C865" s="6">
        <v>68808</v>
      </c>
    </row>
    <row r="866" spans="1:3" x14ac:dyDescent="0.25">
      <c r="A866" s="11" t="s">
        <v>606</v>
      </c>
      <c r="B866" s="12" t="s">
        <v>16</v>
      </c>
      <c r="C866" s="6">
        <v>19612</v>
      </c>
    </row>
    <row r="867" spans="1:3" x14ac:dyDescent="0.25">
      <c r="A867" s="11" t="s">
        <v>607</v>
      </c>
      <c r="B867" s="12" t="s">
        <v>16</v>
      </c>
      <c r="C867" s="6">
        <v>11679</v>
      </c>
    </row>
    <row r="868" spans="1:3" x14ac:dyDescent="0.25">
      <c r="A868" s="11" t="s">
        <v>608</v>
      </c>
      <c r="B868" s="12" t="s">
        <v>20</v>
      </c>
      <c r="C868" s="6">
        <v>35518</v>
      </c>
    </row>
    <row r="869" spans="1:3" x14ac:dyDescent="0.25">
      <c r="A869" s="11" t="s">
        <v>609</v>
      </c>
      <c r="B869" s="12" t="s">
        <v>12</v>
      </c>
      <c r="C869" s="6">
        <v>506837</v>
      </c>
    </row>
    <row r="870" spans="1:3" x14ac:dyDescent="0.25">
      <c r="A870" s="11" t="s">
        <v>610</v>
      </c>
      <c r="B870" s="12" t="s">
        <v>12</v>
      </c>
      <c r="C870" s="6">
        <v>70355</v>
      </c>
    </row>
    <row r="871" spans="1:3" x14ac:dyDescent="0.25">
      <c r="A871" s="11" t="s">
        <v>611</v>
      </c>
      <c r="B871" s="12" t="s">
        <v>73</v>
      </c>
      <c r="C871" s="6">
        <v>123367</v>
      </c>
    </row>
    <row r="872" spans="1:3" x14ac:dyDescent="0.25">
      <c r="A872" s="11" t="s">
        <v>612</v>
      </c>
      <c r="B872" s="12" t="s">
        <v>27</v>
      </c>
      <c r="C872" s="6">
        <v>21087</v>
      </c>
    </row>
    <row r="873" spans="1:3" x14ac:dyDescent="0.25">
      <c r="A873" s="11" t="s">
        <v>613</v>
      </c>
      <c r="B873" s="12" t="s">
        <v>73</v>
      </c>
      <c r="C873" s="6">
        <v>28082</v>
      </c>
    </row>
    <row r="874" spans="1:3" x14ac:dyDescent="0.25">
      <c r="A874" s="11" t="s">
        <v>614</v>
      </c>
      <c r="B874" s="12" t="s">
        <v>55</v>
      </c>
      <c r="C874" s="6">
        <v>12333</v>
      </c>
    </row>
    <row r="875" spans="1:3" x14ac:dyDescent="0.25">
      <c r="A875" s="11" t="s">
        <v>614</v>
      </c>
      <c r="B875" s="12" t="s">
        <v>25</v>
      </c>
      <c r="C875" s="6">
        <v>50586</v>
      </c>
    </row>
    <row r="876" spans="1:3" x14ac:dyDescent="0.25">
      <c r="A876" s="11" t="s">
        <v>614</v>
      </c>
      <c r="B876" s="12" t="s">
        <v>72</v>
      </c>
      <c r="C876" s="6">
        <v>13361</v>
      </c>
    </row>
    <row r="877" spans="1:3" x14ac:dyDescent="0.25">
      <c r="A877" s="11" t="s">
        <v>615</v>
      </c>
      <c r="B877" s="12" t="s">
        <v>73</v>
      </c>
      <c r="C877" s="6">
        <v>159659</v>
      </c>
    </row>
    <row r="878" spans="1:3" x14ac:dyDescent="0.25">
      <c r="A878" s="11" t="s">
        <v>616</v>
      </c>
      <c r="B878" s="12" t="s">
        <v>29</v>
      </c>
      <c r="C878" s="6">
        <v>39093</v>
      </c>
    </row>
    <row r="879" spans="1:3" x14ac:dyDescent="0.25">
      <c r="A879" s="11" t="s">
        <v>617</v>
      </c>
      <c r="B879" s="12" t="s">
        <v>41</v>
      </c>
      <c r="C879" s="6">
        <v>526953</v>
      </c>
    </row>
    <row r="880" spans="1:3" x14ac:dyDescent="0.25">
      <c r="A880" s="11" t="s">
        <v>618</v>
      </c>
      <c r="B880" s="12" t="s">
        <v>39</v>
      </c>
      <c r="C880" s="6">
        <v>16160</v>
      </c>
    </row>
    <row r="881" spans="1:3" x14ac:dyDescent="0.25">
      <c r="A881" s="11" t="s">
        <v>619</v>
      </c>
      <c r="B881" s="12" t="s">
        <v>24</v>
      </c>
      <c r="C881" s="6">
        <v>16939</v>
      </c>
    </row>
    <row r="882" spans="1:3" x14ac:dyDescent="0.25">
      <c r="A882" s="11" t="s">
        <v>620</v>
      </c>
      <c r="B882" s="12" t="s">
        <v>55</v>
      </c>
      <c r="C882" s="6">
        <v>10670</v>
      </c>
    </row>
    <row r="883" spans="1:3" x14ac:dyDescent="0.25">
      <c r="A883" s="11" t="s">
        <v>621</v>
      </c>
      <c r="B883" s="12" t="s">
        <v>87</v>
      </c>
      <c r="C883" s="6">
        <v>920260</v>
      </c>
    </row>
    <row r="884" spans="1:3" x14ac:dyDescent="0.25">
      <c r="A884" s="11" t="s">
        <v>622</v>
      </c>
      <c r="B884" s="12" t="s">
        <v>87</v>
      </c>
      <c r="C884" s="6">
        <v>44567</v>
      </c>
    </row>
    <row r="885" spans="1:3" x14ac:dyDescent="0.25">
      <c r="A885" s="11" t="s">
        <v>623</v>
      </c>
      <c r="B885" s="12" t="s">
        <v>117</v>
      </c>
      <c r="C885" s="6">
        <v>14812</v>
      </c>
    </row>
    <row r="886" spans="1:3" x14ac:dyDescent="0.25">
      <c r="A886" s="11" t="s">
        <v>623</v>
      </c>
      <c r="B886" s="12" t="s">
        <v>73</v>
      </c>
      <c r="C886" s="6">
        <v>34134</v>
      </c>
    </row>
    <row r="887" spans="1:3" x14ac:dyDescent="0.25">
      <c r="A887" s="11" t="s">
        <v>624</v>
      </c>
      <c r="B887" s="12" t="s">
        <v>41</v>
      </c>
      <c r="C887" s="6">
        <v>51310</v>
      </c>
    </row>
    <row r="888" spans="1:3" x14ac:dyDescent="0.25">
      <c r="A888" s="11" t="s">
        <v>624</v>
      </c>
      <c r="B888" s="12" t="s">
        <v>16</v>
      </c>
      <c r="C888" s="6">
        <v>34563</v>
      </c>
    </row>
    <row r="889" spans="1:3" x14ac:dyDescent="0.25">
      <c r="A889" s="11" t="s">
        <v>625</v>
      </c>
      <c r="B889" s="12" t="s">
        <v>87</v>
      </c>
      <c r="C889" s="6">
        <v>199335</v>
      </c>
    </row>
    <row r="890" spans="1:3" x14ac:dyDescent="0.25">
      <c r="A890" s="11" t="s">
        <v>625</v>
      </c>
      <c r="B890" s="12" t="s">
        <v>28</v>
      </c>
      <c r="C890" s="6">
        <v>61519</v>
      </c>
    </row>
    <row r="891" spans="1:3" x14ac:dyDescent="0.25">
      <c r="A891" s="11" t="s">
        <v>626</v>
      </c>
      <c r="B891" s="12" t="s">
        <v>72</v>
      </c>
      <c r="C891" s="6">
        <v>64277</v>
      </c>
    </row>
    <row r="892" spans="1:3" x14ac:dyDescent="0.25">
      <c r="A892" s="11" t="s">
        <v>627</v>
      </c>
      <c r="B892" s="12" t="s">
        <v>39</v>
      </c>
      <c r="C892" s="6">
        <v>14184</v>
      </c>
    </row>
    <row r="893" spans="1:3" x14ac:dyDescent="0.25">
      <c r="A893" s="11" t="s">
        <v>627</v>
      </c>
      <c r="B893" s="12" t="s">
        <v>55</v>
      </c>
      <c r="C893" s="6">
        <v>15115</v>
      </c>
    </row>
    <row r="894" spans="1:3" x14ac:dyDescent="0.25">
      <c r="A894" s="11" t="s">
        <v>627</v>
      </c>
      <c r="B894" s="12" t="s">
        <v>26</v>
      </c>
      <c r="C894" s="6">
        <v>323747</v>
      </c>
    </row>
    <row r="895" spans="1:3" x14ac:dyDescent="0.25">
      <c r="A895" s="11" t="s">
        <v>627</v>
      </c>
      <c r="B895" s="12" t="s">
        <v>29</v>
      </c>
      <c r="C895" s="6">
        <v>813822</v>
      </c>
    </row>
    <row r="896" spans="1:3" x14ac:dyDescent="0.25">
      <c r="A896" s="11" t="s">
        <v>627</v>
      </c>
      <c r="B896" s="12" t="s">
        <v>72</v>
      </c>
      <c r="C896" s="6">
        <v>361613</v>
      </c>
    </row>
    <row r="897" spans="1:3" x14ac:dyDescent="0.25">
      <c r="A897" s="11" t="s">
        <v>628</v>
      </c>
      <c r="B897" s="12" t="s">
        <v>135</v>
      </c>
      <c r="C897" s="6">
        <v>469818</v>
      </c>
    </row>
    <row r="898" spans="1:3" x14ac:dyDescent="0.25">
      <c r="A898" s="11" t="s">
        <v>629</v>
      </c>
      <c r="B898" s="12" t="s">
        <v>135</v>
      </c>
      <c r="C898" s="6">
        <v>161834</v>
      </c>
    </row>
    <row r="899" spans="1:3" x14ac:dyDescent="0.25">
      <c r="A899" s="11" t="s">
        <v>629</v>
      </c>
      <c r="B899" s="12" t="s">
        <v>131</v>
      </c>
      <c r="C899" s="6">
        <v>23471</v>
      </c>
    </row>
    <row r="900" spans="1:3" x14ac:dyDescent="0.25">
      <c r="A900" s="11" t="s">
        <v>630</v>
      </c>
      <c r="B900" s="12" t="s">
        <v>16</v>
      </c>
      <c r="C900" s="6">
        <v>134669</v>
      </c>
    </row>
    <row r="901" spans="1:3" x14ac:dyDescent="0.25">
      <c r="A901" s="11" t="s">
        <v>631</v>
      </c>
      <c r="B901" s="12" t="s">
        <v>12</v>
      </c>
      <c r="C901" s="6">
        <v>19602</v>
      </c>
    </row>
    <row r="902" spans="1:3" x14ac:dyDescent="0.25">
      <c r="A902" s="11" t="s">
        <v>632</v>
      </c>
      <c r="B902" s="12" t="s">
        <v>55</v>
      </c>
      <c r="C902" s="6">
        <v>10771</v>
      </c>
    </row>
    <row r="903" spans="1:3" x14ac:dyDescent="0.25">
      <c r="A903" s="11" t="s">
        <v>632</v>
      </c>
      <c r="B903" s="12" t="s">
        <v>25</v>
      </c>
      <c r="C903" s="6">
        <v>18020</v>
      </c>
    </row>
    <row r="904" spans="1:3" x14ac:dyDescent="0.25">
      <c r="A904" s="11" t="s">
        <v>632</v>
      </c>
      <c r="B904" s="12" t="s">
        <v>26</v>
      </c>
      <c r="C904" s="6">
        <v>74985</v>
      </c>
    </row>
    <row r="905" spans="1:3" x14ac:dyDescent="0.25">
      <c r="A905" s="11" t="s">
        <v>632</v>
      </c>
      <c r="B905" s="12" t="s">
        <v>77</v>
      </c>
      <c r="C905" s="6">
        <v>54497</v>
      </c>
    </row>
    <row r="906" spans="1:3" x14ac:dyDescent="0.25">
      <c r="A906" s="11" t="s">
        <v>632</v>
      </c>
      <c r="B906" s="12" t="s">
        <v>27</v>
      </c>
      <c r="C906" s="6">
        <v>47053</v>
      </c>
    </row>
    <row r="907" spans="1:3" x14ac:dyDescent="0.25">
      <c r="A907" s="11" t="s">
        <v>632</v>
      </c>
      <c r="B907" s="12" t="s">
        <v>29</v>
      </c>
      <c r="C907" s="6">
        <v>75754</v>
      </c>
    </row>
    <row r="908" spans="1:3" x14ac:dyDescent="0.25">
      <c r="A908" s="11" t="s">
        <v>632</v>
      </c>
      <c r="B908" s="12" t="s">
        <v>131</v>
      </c>
      <c r="C908" s="6">
        <v>29448</v>
      </c>
    </row>
    <row r="909" spans="1:3" x14ac:dyDescent="0.25">
      <c r="A909" s="11" t="s">
        <v>633</v>
      </c>
      <c r="B909" s="12" t="s">
        <v>16</v>
      </c>
      <c r="C909" s="6">
        <v>105923</v>
      </c>
    </row>
    <row r="910" spans="1:3" x14ac:dyDescent="0.25">
      <c r="A910" s="11" t="s">
        <v>634</v>
      </c>
      <c r="B910" s="12" t="s">
        <v>87</v>
      </c>
      <c r="C910" s="6">
        <v>29256</v>
      </c>
    </row>
    <row r="911" spans="1:3" x14ac:dyDescent="0.25">
      <c r="A911" s="11" t="s">
        <v>635</v>
      </c>
      <c r="B911" s="12" t="s">
        <v>39</v>
      </c>
      <c r="C911" s="6">
        <v>27411</v>
      </c>
    </row>
    <row r="912" spans="1:3" x14ac:dyDescent="0.25">
      <c r="A912" s="11" t="s">
        <v>636</v>
      </c>
      <c r="B912" s="12" t="s">
        <v>72</v>
      </c>
      <c r="C912" s="6">
        <v>25447</v>
      </c>
    </row>
    <row r="913" spans="1:3" x14ac:dyDescent="0.25">
      <c r="A913" s="11" t="s">
        <v>637</v>
      </c>
      <c r="B913" s="12" t="s">
        <v>55</v>
      </c>
      <c r="C913" s="6">
        <v>17048</v>
      </c>
    </row>
    <row r="914" spans="1:3" x14ac:dyDescent="0.25">
      <c r="A914" s="11" t="s">
        <v>637</v>
      </c>
      <c r="B914" s="12" t="s">
        <v>20</v>
      </c>
      <c r="C914" s="6">
        <v>108071</v>
      </c>
    </row>
    <row r="915" spans="1:3" x14ac:dyDescent="0.25">
      <c r="A915" s="11" t="s">
        <v>637</v>
      </c>
      <c r="B915" s="12" t="s">
        <v>29</v>
      </c>
      <c r="C915" s="6">
        <v>31364</v>
      </c>
    </row>
    <row r="916" spans="1:3" x14ac:dyDescent="0.25">
      <c r="A916" s="11" t="s">
        <v>637</v>
      </c>
      <c r="B916" s="12" t="s">
        <v>72</v>
      </c>
      <c r="C916" s="6">
        <v>25846</v>
      </c>
    </row>
    <row r="917" spans="1:3" x14ac:dyDescent="0.25">
      <c r="A917" s="11" t="s">
        <v>637</v>
      </c>
      <c r="B917" s="12" t="s">
        <v>73</v>
      </c>
      <c r="C917" s="6">
        <v>57139</v>
      </c>
    </row>
    <row r="918" spans="1:3" x14ac:dyDescent="0.25">
      <c r="A918" s="11" t="s">
        <v>638</v>
      </c>
      <c r="B918" s="12" t="s">
        <v>131</v>
      </c>
      <c r="C918" s="6">
        <v>13717</v>
      </c>
    </row>
    <row r="919" spans="1:3" x14ac:dyDescent="0.25">
      <c r="A919" s="11" t="s">
        <v>639</v>
      </c>
      <c r="B919" s="12" t="s">
        <v>58</v>
      </c>
      <c r="C919" s="6">
        <v>252160</v>
      </c>
    </row>
    <row r="920" spans="1:3" x14ac:dyDescent="0.25">
      <c r="A920" s="11" t="s">
        <v>640</v>
      </c>
      <c r="B920" s="12" t="s">
        <v>20</v>
      </c>
      <c r="C920" s="6">
        <v>26713</v>
      </c>
    </row>
    <row r="921" spans="1:3" x14ac:dyDescent="0.25">
      <c r="A921" s="11" t="s">
        <v>641</v>
      </c>
      <c r="B921" s="12" t="s">
        <v>41</v>
      </c>
      <c r="C921" s="6">
        <v>132754</v>
      </c>
    </row>
    <row r="922" spans="1:3" x14ac:dyDescent="0.25">
      <c r="A922" s="11" t="s">
        <v>642</v>
      </c>
      <c r="B922" s="12" t="s">
        <v>87</v>
      </c>
      <c r="C922" s="6">
        <v>33915</v>
      </c>
    </row>
    <row r="923" spans="1:3" x14ac:dyDescent="0.25">
      <c r="A923" s="11" t="s">
        <v>642</v>
      </c>
      <c r="B923" s="12" t="s">
        <v>73</v>
      </c>
      <c r="C923" s="6">
        <v>4652980</v>
      </c>
    </row>
    <row r="924" spans="1:3" x14ac:dyDescent="0.25">
      <c r="A924" s="11" t="s">
        <v>643</v>
      </c>
      <c r="B924" s="12" t="s">
        <v>55</v>
      </c>
      <c r="C924" s="6">
        <v>14136</v>
      </c>
    </row>
    <row r="925" spans="1:3" x14ac:dyDescent="0.25">
      <c r="A925" s="11" t="s">
        <v>643</v>
      </c>
      <c r="B925" s="12" t="s">
        <v>26</v>
      </c>
      <c r="C925" s="6">
        <v>39898</v>
      </c>
    </row>
    <row r="926" spans="1:3" x14ac:dyDescent="0.25">
      <c r="A926" s="11" t="s">
        <v>643</v>
      </c>
      <c r="B926" s="12" t="s">
        <v>20</v>
      </c>
      <c r="C926" s="6">
        <v>18781</v>
      </c>
    </row>
    <row r="927" spans="1:3" x14ac:dyDescent="0.25">
      <c r="A927" s="11" t="s">
        <v>643</v>
      </c>
      <c r="B927" s="12" t="s">
        <v>27</v>
      </c>
      <c r="C927" s="6">
        <v>205027</v>
      </c>
    </row>
    <row r="928" spans="1:3" x14ac:dyDescent="0.25">
      <c r="A928" s="11" t="s">
        <v>643</v>
      </c>
      <c r="B928" s="12" t="s">
        <v>29</v>
      </c>
      <c r="C928" s="6">
        <v>15216</v>
      </c>
    </row>
    <row r="929" spans="1:3" x14ac:dyDescent="0.25">
      <c r="A929" s="11" t="s">
        <v>643</v>
      </c>
      <c r="B929" s="12" t="s">
        <v>73</v>
      </c>
      <c r="C929" s="6">
        <v>66661</v>
      </c>
    </row>
    <row r="930" spans="1:3" x14ac:dyDescent="0.25">
      <c r="A930" s="11" t="s">
        <v>643</v>
      </c>
      <c r="B930" s="12" t="s">
        <v>131</v>
      </c>
      <c r="C930" s="6">
        <v>67811</v>
      </c>
    </row>
    <row r="931" spans="1:3" x14ac:dyDescent="0.25">
      <c r="A931" s="11" t="s">
        <v>644</v>
      </c>
      <c r="B931" s="12" t="s">
        <v>16</v>
      </c>
      <c r="C931" s="6">
        <v>54215</v>
      </c>
    </row>
    <row r="932" spans="1:3" x14ac:dyDescent="0.25">
      <c r="A932" s="11" t="s">
        <v>645</v>
      </c>
      <c r="B932" s="12" t="s">
        <v>87</v>
      </c>
      <c r="C932" s="6">
        <v>25794</v>
      </c>
    </row>
    <row r="933" spans="1:3" x14ac:dyDescent="0.25">
      <c r="A933" s="11" t="s">
        <v>645</v>
      </c>
      <c r="B933" s="12" t="s">
        <v>20</v>
      </c>
      <c r="C933" s="6">
        <v>18757</v>
      </c>
    </row>
    <row r="934" spans="1:3" x14ac:dyDescent="0.25">
      <c r="A934" s="11" t="s">
        <v>646</v>
      </c>
      <c r="B934" s="12" t="s">
        <v>514</v>
      </c>
      <c r="C934" s="6">
        <v>895388</v>
      </c>
    </row>
    <row r="935" spans="1:3" x14ac:dyDescent="0.25">
      <c r="A935" s="11" t="s">
        <v>647</v>
      </c>
      <c r="B935" s="12" t="s">
        <v>62</v>
      </c>
      <c r="C935" s="6">
        <v>34544</v>
      </c>
    </row>
    <row r="936" spans="1:3" x14ac:dyDescent="0.25">
      <c r="A936" s="11" t="s">
        <v>648</v>
      </c>
      <c r="B936" s="12" t="s">
        <v>22</v>
      </c>
      <c r="C936" s="6">
        <v>12763</v>
      </c>
    </row>
    <row r="937" spans="1:3" x14ac:dyDescent="0.25">
      <c r="A937" s="11" t="s">
        <v>649</v>
      </c>
      <c r="B937" s="12" t="s">
        <v>650</v>
      </c>
      <c r="C937" s="6">
        <v>200381</v>
      </c>
    </row>
    <row r="938" spans="1:3" x14ac:dyDescent="0.25">
      <c r="A938" s="11" t="s">
        <v>651</v>
      </c>
      <c r="B938" s="12" t="s">
        <v>72</v>
      </c>
      <c r="C938" s="6">
        <v>56459</v>
      </c>
    </row>
    <row r="939" spans="1:3" x14ac:dyDescent="0.25">
      <c r="A939" s="11" t="s">
        <v>652</v>
      </c>
      <c r="B939" s="12" t="s">
        <v>73</v>
      </c>
      <c r="C939" s="6">
        <v>214485</v>
      </c>
    </row>
    <row r="940" spans="1:3" x14ac:dyDescent="0.25">
      <c r="A940" s="11" t="s">
        <v>653</v>
      </c>
      <c r="B940" s="12" t="s">
        <v>41</v>
      </c>
      <c r="C940" s="6">
        <v>61084</v>
      </c>
    </row>
    <row r="941" spans="1:3" x14ac:dyDescent="0.25">
      <c r="A941" s="11" t="s">
        <v>653</v>
      </c>
      <c r="B941" s="12" t="s">
        <v>72</v>
      </c>
      <c r="C941" s="6">
        <v>17573</v>
      </c>
    </row>
    <row r="942" spans="1:3" x14ac:dyDescent="0.25">
      <c r="A942" s="11" t="s">
        <v>654</v>
      </c>
      <c r="B942" s="12" t="s">
        <v>87</v>
      </c>
      <c r="C942" s="6">
        <v>11730</v>
      </c>
    </row>
    <row r="943" spans="1:3" x14ac:dyDescent="0.25">
      <c r="A943" s="11" t="s">
        <v>655</v>
      </c>
      <c r="B943" s="12" t="s">
        <v>94</v>
      </c>
      <c r="C943" s="6">
        <v>21861</v>
      </c>
    </row>
    <row r="944" spans="1:3" x14ac:dyDescent="0.25">
      <c r="A944" s="11" t="s">
        <v>656</v>
      </c>
      <c r="B944" s="12" t="s">
        <v>20</v>
      </c>
      <c r="C944" s="6">
        <v>45928</v>
      </c>
    </row>
    <row r="945" spans="1:3" x14ac:dyDescent="0.25">
      <c r="A945" s="11" t="s">
        <v>656</v>
      </c>
      <c r="B945" s="12" t="s">
        <v>41</v>
      </c>
      <c r="C945" s="6">
        <v>115708</v>
      </c>
    </row>
    <row r="946" spans="1:3" x14ac:dyDescent="0.25">
      <c r="A946" s="11" t="s">
        <v>656</v>
      </c>
      <c r="B946" s="12" t="s">
        <v>72</v>
      </c>
      <c r="C946" s="6">
        <v>27751</v>
      </c>
    </row>
    <row r="947" spans="1:3" x14ac:dyDescent="0.25">
      <c r="A947" s="11" t="s">
        <v>656</v>
      </c>
      <c r="B947" s="12" t="s">
        <v>73</v>
      </c>
      <c r="C947" s="6">
        <v>81064</v>
      </c>
    </row>
    <row r="948" spans="1:3" x14ac:dyDescent="0.25">
      <c r="A948" s="11" t="s">
        <v>657</v>
      </c>
      <c r="B948" s="12" t="s">
        <v>26</v>
      </c>
      <c r="C948" s="6">
        <v>163685</v>
      </c>
    </row>
    <row r="949" spans="1:3" x14ac:dyDescent="0.25">
      <c r="A949" s="11" t="s">
        <v>658</v>
      </c>
      <c r="B949" s="12" t="s">
        <v>39</v>
      </c>
      <c r="C949" s="6">
        <v>40347</v>
      </c>
    </row>
    <row r="950" spans="1:3" x14ac:dyDescent="0.25">
      <c r="A950" s="11" t="s">
        <v>659</v>
      </c>
      <c r="B950" s="12" t="s">
        <v>37</v>
      </c>
      <c r="C950" s="6">
        <v>1252024</v>
      </c>
    </row>
    <row r="951" spans="1:3" x14ac:dyDescent="0.25">
      <c r="A951" s="11" t="s">
        <v>660</v>
      </c>
      <c r="B951" s="12" t="s">
        <v>16</v>
      </c>
      <c r="C951" s="6">
        <v>327898</v>
      </c>
    </row>
    <row r="952" spans="1:3" x14ac:dyDescent="0.25">
      <c r="A952" s="11" t="s">
        <v>661</v>
      </c>
      <c r="B952" s="12" t="s">
        <v>117</v>
      </c>
      <c r="C952" s="6">
        <v>17147</v>
      </c>
    </row>
    <row r="953" spans="1:3" x14ac:dyDescent="0.25">
      <c r="A953" s="11" t="s">
        <v>661</v>
      </c>
      <c r="B953" s="12" t="s">
        <v>87</v>
      </c>
      <c r="C953" s="6">
        <v>225813</v>
      </c>
    </row>
    <row r="954" spans="1:3" x14ac:dyDescent="0.25">
      <c r="A954" s="11" t="s">
        <v>661</v>
      </c>
      <c r="B954" s="12" t="s">
        <v>55</v>
      </c>
      <c r="C954" s="6">
        <v>19863</v>
      </c>
    </row>
    <row r="955" spans="1:3" x14ac:dyDescent="0.25">
      <c r="A955" s="11" t="s">
        <v>661</v>
      </c>
      <c r="B955" s="12" t="s">
        <v>25</v>
      </c>
      <c r="C955" s="6">
        <v>49328</v>
      </c>
    </row>
    <row r="956" spans="1:3" x14ac:dyDescent="0.25">
      <c r="A956" s="11" t="s">
        <v>661</v>
      </c>
      <c r="B956" s="12" t="s">
        <v>26</v>
      </c>
      <c r="C956" s="6">
        <v>48476</v>
      </c>
    </row>
    <row r="957" spans="1:3" x14ac:dyDescent="0.25">
      <c r="A957" s="11" t="s">
        <v>661</v>
      </c>
      <c r="B957" s="12" t="s">
        <v>20</v>
      </c>
      <c r="C957" s="6">
        <v>16006</v>
      </c>
    </row>
    <row r="958" spans="1:3" x14ac:dyDescent="0.25">
      <c r="A958" s="11" t="s">
        <v>661</v>
      </c>
      <c r="B958" s="12" t="s">
        <v>21</v>
      </c>
      <c r="C958" s="6">
        <v>21718</v>
      </c>
    </row>
    <row r="959" spans="1:3" x14ac:dyDescent="0.25">
      <c r="A959" s="11" t="s">
        <v>661</v>
      </c>
      <c r="B959" s="12" t="s">
        <v>29</v>
      </c>
      <c r="C959" s="6">
        <v>27185</v>
      </c>
    </row>
    <row r="960" spans="1:3" x14ac:dyDescent="0.25">
      <c r="A960" s="11" t="s">
        <v>661</v>
      </c>
      <c r="B960" s="12" t="s">
        <v>72</v>
      </c>
      <c r="C960" s="6">
        <v>32450</v>
      </c>
    </row>
    <row r="961" spans="1:3" x14ac:dyDescent="0.25">
      <c r="A961" s="11" t="s">
        <v>661</v>
      </c>
      <c r="B961" s="12" t="s">
        <v>16</v>
      </c>
      <c r="C961" s="6">
        <v>51227</v>
      </c>
    </row>
    <row r="962" spans="1:3" x14ac:dyDescent="0.25">
      <c r="A962" s="11" t="s">
        <v>662</v>
      </c>
      <c r="B962" s="12" t="s">
        <v>46</v>
      </c>
      <c r="C962" s="6">
        <v>62240</v>
      </c>
    </row>
    <row r="963" spans="1:3" x14ac:dyDescent="0.25">
      <c r="A963" s="11" t="s">
        <v>663</v>
      </c>
      <c r="B963" s="12" t="s">
        <v>39</v>
      </c>
      <c r="C963" s="6">
        <v>186553</v>
      </c>
    </row>
    <row r="964" spans="1:3" x14ac:dyDescent="0.25">
      <c r="A964" s="11" t="s">
        <v>664</v>
      </c>
      <c r="B964" s="12" t="s">
        <v>41</v>
      </c>
      <c r="C964" s="6">
        <v>23906</v>
      </c>
    </row>
    <row r="965" spans="1:3" x14ac:dyDescent="0.25">
      <c r="A965" s="11" t="s">
        <v>665</v>
      </c>
      <c r="B965" s="12" t="s">
        <v>72</v>
      </c>
      <c r="C965" s="6">
        <v>24864</v>
      </c>
    </row>
    <row r="966" spans="1:3" x14ac:dyDescent="0.25">
      <c r="A966" s="11" t="s">
        <v>666</v>
      </c>
      <c r="B966" s="12" t="s">
        <v>73</v>
      </c>
      <c r="C966" s="6">
        <v>860661</v>
      </c>
    </row>
    <row r="967" spans="1:3" x14ac:dyDescent="0.25">
      <c r="A967" s="11" t="s">
        <v>667</v>
      </c>
      <c r="B967" s="12" t="s">
        <v>29</v>
      </c>
      <c r="C967" s="6">
        <v>42971</v>
      </c>
    </row>
    <row r="968" spans="1:3" x14ac:dyDescent="0.25">
      <c r="A968" s="11" t="s">
        <v>668</v>
      </c>
      <c r="B968" s="12" t="s">
        <v>39</v>
      </c>
      <c r="C968" s="6">
        <v>102883</v>
      </c>
    </row>
    <row r="969" spans="1:3" x14ac:dyDescent="0.25">
      <c r="A969" s="11" t="s">
        <v>669</v>
      </c>
      <c r="B969" s="12" t="s">
        <v>181</v>
      </c>
      <c r="C969" s="6">
        <v>16463</v>
      </c>
    </row>
    <row r="970" spans="1:3" x14ac:dyDescent="0.25">
      <c r="A970" s="11" t="s">
        <v>669</v>
      </c>
      <c r="B970" s="12" t="s">
        <v>73</v>
      </c>
      <c r="C970" s="6">
        <v>35852</v>
      </c>
    </row>
    <row r="971" spans="1:3" x14ac:dyDescent="0.25">
      <c r="A971" s="11" t="s">
        <v>670</v>
      </c>
      <c r="B971" s="12" t="s">
        <v>39</v>
      </c>
      <c r="C971" s="6">
        <v>1408566</v>
      </c>
    </row>
    <row r="972" spans="1:3" x14ac:dyDescent="0.25">
      <c r="A972" s="11" t="s">
        <v>670</v>
      </c>
      <c r="B972" s="12" t="s">
        <v>160</v>
      </c>
      <c r="C972" s="6">
        <v>409697</v>
      </c>
    </row>
    <row r="973" spans="1:3" x14ac:dyDescent="0.25">
      <c r="A973" s="11" t="s">
        <v>671</v>
      </c>
      <c r="B973" s="12" t="s">
        <v>50</v>
      </c>
      <c r="C973" s="6">
        <v>45879</v>
      </c>
    </row>
    <row r="974" spans="1:3" x14ac:dyDescent="0.25">
      <c r="A974" s="11" t="s">
        <v>672</v>
      </c>
      <c r="B974" s="12" t="s">
        <v>27</v>
      </c>
      <c r="C974" s="6">
        <v>239497</v>
      </c>
    </row>
    <row r="975" spans="1:3" x14ac:dyDescent="0.25">
      <c r="A975" s="11" t="s">
        <v>673</v>
      </c>
      <c r="B975" s="12" t="s">
        <v>29</v>
      </c>
      <c r="C975" s="6">
        <v>28474</v>
      </c>
    </row>
    <row r="976" spans="1:3" x14ac:dyDescent="0.25">
      <c r="A976" s="11" t="s">
        <v>674</v>
      </c>
      <c r="B976" s="12" t="s">
        <v>73</v>
      </c>
      <c r="C976" s="6">
        <v>23088</v>
      </c>
    </row>
    <row r="977" spans="1:3" x14ac:dyDescent="0.25">
      <c r="A977" s="11" t="s">
        <v>675</v>
      </c>
      <c r="B977" s="12" t="s">
        <v>41</v>
      </c>
      <c r="C977" s="6">
        <v>54116</v>
      </c>
    </row>
    <row r="978" spans="1:3" x14ac:dyDescent="0.25">
      <c r="A978" s="11" t="s">
        <v>676</v>
      </c>
      <c r="B978" s="12" t="s">
        <v>39</v>
      </c>
      <c r="C978" s="6">
        <v>19558</v>
      </c>
    </row>
    <row r="979" spans="1:3" x14ac:dyDescent="0.25">
      <c r="A979" s="11" t="s">
        <v>676</v>
      </c>
      <c r="B979" s="12" t="s">
        <v>27</v>
      </c>
      <c r="C979" s="6">
        <v>17739</v>
      </c>
    </row>
    <row r="980" spans="1:3" x14ac:dyDescent="0.25">
      <c r="A980" s="11" t="s">
        <v>676</v>
      </c>
      <c r="B980" s="12" t="s">
        <v>29</v>
      </c>
      <c r="C980" s="6">
        <v>43957</v>
      </c>
    </row>
    <row r="981" spans="1:3" x14ac:dyDescent="0.25">
      <c r="A981" s="11" t="s">
        <v>677</v>
      </c>
      <c r="B981" s="12" t="s">
        <v>28</v>
      </c>
      <c r="C981" s="6">
        <v>10202</v>
      </c>
    </row>
    <row r="982" spans="1:3" x14ac:dyDescent="0.25">
      <c r="A982" s="11" t="s">
        <v>678</v>
      </c>
      <c r="B982" s="12" t="s">
        <v>650</v>
      </c>
      <c r="C982" s="6">
        <v>988650</v>
      </c>
    </row>
    <row r="983" spans="1:3" x14ac:dyDescent="0.25">
      <c r="A983" s="11" t="s">
        <v>679</v>
      </c>
      <c r="B983" s="12" t="s">
        <v>73</v>
      </c>
      <c r="C983" s="6">
        <v>58273</v>
      </c>
    </row>
    <row r="984" spans="1:3" x14ac:dyDescent="0.25">
      <c r="A984" s="11" t="s">
        <v>680</v>
      </c>
      <c r="B984" s="12" t="s">
        <v>122</v>
      </c>
      <c r="C984" s="6">
        <v>23377</v>
      </c>
    </row>
    <row r="985" spans="1:3" x14ac:dyDescent="0.25">
      <c r="A985" s="11" t="s">
        <v>681</v>
      </c>
      <c r="B985" s="12" t="s">
        <v>16</v>
      </c>
      <c r="C985" s="6">
        <v>22621</v>
      </c>
    </row>
    <row r="986" spans="1:3" x14ac:dyDescent="0.25">
      <c r="A986" s="11" t="s">
        <v>682</v>
      </c>
      <c r="B986" s="12" t="s">
        <v>20</v>
      </c>
      <c r="C986" s="6">
        <v>45547</v>
      </c>
    </row>
    <row r="987" spans="1:3" x14ac:dyDescent="0.25">
      <c r="A987" s="11" t="s">
        <v>682</v>
      </c>
      <c r="B987" s="12" t="s">
        <v>73</v>
      </c>
      <c r="C987" s="6">
        <v>36496</v>
      </c>
    </row>
    <row r="988" spans="1:3" x14ac:dyDescent="0.25">
      <c r="A988" s="11" t="s">
        <v>683</v>
      </c>
      <c r="B988" s="12" t="s">
        <v>12</v>
      </c>
      <c r="C988" s="6">
        <v>333268</v>
      </c>
    </row>
    <row r="989" spans="1:3" x14ac:dyDescent="0.25">
      <c r="A989" s="11" t="s">
        <v>684</v>
      </c>
      <c r="B989" s="12" t="s">
        <v>94</v>
      </c>
      <c r="C989" s="6">
        <v>33574</v>
      </c>
    </row>
    <row r="990" spans="1:3" x14ac:dyDescent="0.25">
      <c r="A990" s="11" t="s">
        <v>685</v>
      </c>
      <c r="B990" s="12" t="s">
        <v>50</v>
      </c>
      <c r="C990" s="6">
        <v>36305</v>
      </c>
    </row>
    <row r="991" spans="1:3" x14ac:dyDescent="0.25">
      <c r="A991" s="11" t="s">
        <v>686</v>
      </c>
      <c r="B991" s="12" t="s">
        <v>117</v>
      </c>
      <c r="C991" s="6">
        <v>104346</v>
      </c>
    </row>
    <row r="992" spans="1:3" x14ac:dyDescent="0.25">
      <c r="A992" s="11" t="s">
        <v>686</v>
      </c>
      <c r="B992" s="12" t="s">
        <v>87</v>
      </c>
      <c r="C992" s="6">
        <v>153479</v>
      </c>
    </row>
    <row r="993" spans="1:3" x14ac:dyDescent="0.25">
      <c r="A993" s="11" t="s">
        <v>686</v>
      </c>
      <c r="B993" s="12" t="s">
        <v>37</v>
      </c>
      <c r="C993" s="6">
        <v>18660</v>
      </c>
    </row>
    <row r="994" spans="1:3" x14ac:dyDescent="0.25">
      <c r="A994" s="11" t="s">
        <v>686</v>
      </c>
      <c r="B994" s="12" t="s">
        <v>73</v>
      </c>
      <c r="C994" s="6">
        <v>23021</v>
      </c>
    </row>
    <row r="995" spans="1:3" x14ac:dyDescent="0.25">
      <c r="A995" s="11" t="s">
        <v>687</v>
      </c>
      <c r="B995" s="12" t="s">
        <v>94</v>
      </c>
      <c r="C995" s="6">
        <v>13478</v>
      </c>
    </row>
    <row r="996" spans="1:3" x14ac:dyDescent="0.25">
      <c r="A996" s="11" t="s">
        <v>687</v>
      </c>
      <c r="B996" s="12" t="s">
        <v>26</v>
      </c>
      <c r="C996" s="6">
        <v>82363</v>
      </c>
    </row>
    <row r="997" spans="1:3" x14ac:dyDescent="0.25">
      <c r="A997" s="11" t="s">
        <v>687</v>
      </c>
      <c r="B997" s="12" t="s">
        <v>58</v>
      </c>
      <c r="C997" s="6">
        <v>321113</v>
      </c>
    </row>
    <row r="998" spans="1:3" x14ac:dyDescent="0.25">
      <c r="A998" s="11" t="s">
        <v>687</v>
      </c>
      <c r="B998" s="12" t="s">
        <v>21</v>
      </c>
      <c r="C998" s="6">
        <v>10139</v>
      </c>
    </row>
    <row r="999" spans="1:3" x14ac:dyDescent="0.25">
      <c r="A999" s="11" t="s">
        <v>687</v>
      </c>
      <c r="B999" s="12" t="s">
        <v>73</v>
      </c>
      <c r="C999" s="6">
        <v>36040</v>
      </c>
    </row>
    <row r="1000" spans="1:3" x14ac:dyDescent="0.25">
      <c r="A1000" s="11" t="s">
        <v>688</v>
      </c>
      <c r="B1000" s="12" t="s">
        <v>21</v>
      </c>
      <c r="C1000" s="6">
        <v>40103</v>
      </c>
    </row>
    <row r="1001" spans="1:3" x14ac:dyDescent="0.25">
      <c r="A1001" s="11" t="s">
        <v>689</v>
      </c>
      <c r="B1001" s="12" t="s">
        <v>37</v>
      </c>
      <c r="C1001" s="6">
        <v>21018</v>
      </c>
    </row>
    <row r="1002" spans="1:3" x14ac:dyDescent="0.25">
      <c r="A1002" s="11" t="s">
        <v>690</v>
      </c>
      <c r="B1002" s="12" t="s">
        <v>109</v>
      </c>
      <c r="C1002" s="6">
        <v>691643</v>
      </c>
    </row>
    <row r="1003" spans="1:3" x14ac:dyDescent="0.25">
      <c r="A1003" s="11" t="s">
        <v>691</v>
      </c>
      <c r="B1003" s="12" t="s">
        <v>22</v>
      </c>
      <c r="C1003" s="6">
        <v>13302</v>
      </c>
    </row>
    <row r="1004" spans="1:3" x14ac:dyDescent="0.25">
      <c r="A1004" s="11" t="s">
        <v>691</v>
      </c>
      <c r="B1004" s="12" t="s">
        <v>151</v>
      </c>
      <c r="C1004" s="6">
        <v>17666</v>
      </c>
    </row>
    <row r="1005" spans="1:3" x14ac:dyDescent="0.25">
      <c r="A1005" s="11" t="s">
        <v>692</v>
      </c>
      <c r="B1005" s="12" t="s">
        <v>43</v>
      </c>
      <c r="C1005" s="6">
        <v>136754</v>
      </c>
    </row>
    <row r="1006" spans="1:3" x14ac:dyDescent="0.25">
      <c r="A1006" s="11" t="s">
        <v>692</v>
      </c>
      <c r="B1006" s="12" t="s">
        <v>285</v>
      </c>
      <c r="C1006" s="6">
        <v>16826</v>
      </c>
    </row>
    <row r="1007" spans="1:3" x14ac:dyDescent="0.25">
      <c r="A1007" s="11" t="s">
        <v>693</v>
      </c>
      <c r="B1007" s="12" t="s">
        <v>72</v>
      </c>
      <c r="C1007" s="6">
        <v>18484</v>
      </c>
    </row>
    <row r="1008" spans="1:3" x14ac:dyDescent="0.25">
      <c r="A1008" s="11" t="s">
        <v>694</v>
      </c>
      <c r="B1008" s="12" t="s">
        <v>73</v>
      </c>
      <c r="C1008" s="6">
        <v>93872</v>
      </c>
    </row>
    <row r="1009" spans="1:3" x14ac:dyDescent="0.25">
      <c r="A1009" s="11" t="s">
        <v>695</v>
      </c>
      <c r="B1009" s="12" t="s">
        <v>109</v>
      </c>
      <c r="C1009" s="6">
        <v>125059</v>
      </c>
    </row>
    <row r="1010" spans="1:3" x14ac:dyDescent="0.25">
      <c r="A1010" s="11" t="s">
        <v>696</v>
      </c>
      <c r="B1010" s="12" t="s">
        <v>30</v>
      </c>
      <c r="C1010" s="6">
        <v>45491</v>
      </c>
    </row>
    <row r="1011" spans="1:3" x14ac:dyDescent="0.25">
      <c r="A1011" s="11" t="s">
        <v>697</v>
      </c>
      <c r="B1011" s="12" t="s">
        <v>26</v>
      </c>
      <c r="C1011" s="6">
        <v>36337</v>
      </c>
    </row>
    <row r="1012" spans="1:3" x14ac:dyDescent="0.25">
      <c r="A1012" s="11" t="s">
        <v>698</v>
      </c>
      <c r="B1012" s="12" t="s">
        <v>50</v>
      </c>
      <c r="C1012" s="6">
        <v>31280</v>
      </c>
    </row>
    <row r="1013" spans="1:3" x14ac:dyDescent="0.25">
      <c r="A1013" s="11" t="s">
        <v>698</v>
      </c>
      <c r="B1013" s="12" t="s">
        <v>29</v>
      </c>
      <c r="C1013" s="6">
        <v>58494</v>
      </c>
    </row>
    <row r="1014" spans="1:3" x14ac:dyDescent="0.25">
      <c r="A1014" s="11" t="s">
        <v>699</v>
      </c>
      <c r="B1014" s="12" t="s">
        <v>73</v>
      </c>
      <c r="C1014" s="6">
        <v>21375</v>
      </c>
    </row>
    <row r="1015" spans="1:3" x14ac:dyDescent="0.25">
      <c r="A1015" s="11" t="s">
        <v>700</v>
      </c>
      <c r="B1015" s="12" t="s">
        <v>14</v>
      </c>
      <c r="C1015" s="6">
        <v>72176</v>
      </c>
    </row>
    <row r="1016" spans="1:3" x14ac:dyDescent="0.25">
      <c r="A1016" s="11" t="s">
        <v>701</v>
      </c>
      <c r="B1016" s="12" t="s">
        <v>14</v>
      </c>
      <c r="C1016" s="6">
        <v>33027</v>
      </c>
    </row>
    <row r="1017" spans="1:3" x14ac:dyDescent="0.25">
      <c r="A1017" s="11" t="s">
        <v>702</v>
      </c>
      <c r="B1017" s="12" t="s">
        <v>18</v>
      </c>
      <c r="C1017" s="6">
        <v>16369</v>
      </c>
    </row>
    <row r="1018" spans="1:3" x14ac:dyDescent="0.25">
      <c r="A1018" s="11" t="s">
        <v>703</v>
      </c>
      <c r="B1018" s="12" t="s">
        <v>43</v>
      </c>
      <c r="C1018" s="6">
        <v>182830</v>
      </c>
    </row>
    <row r="1019" spans="1:3" x14ac:dyDescent="0.25">
      <c r="A1019" s="11" t="s">
        <v>704</v>
      </c>
      <c r="B1019" s="12" t="s">
        <v>94</v>
      </c>
      <c r="C1019" s="6">
        <v>37504</v>
      </c>
    </row>
    <row r="1020" spans="1:3" x14ac:dyDescent="0.25">
      <c r="A1020" s="11" t="s">
        <v>705</v>
      </c>
      <c r="B1020" s="12" t="s">
        <v>39</v>
      </c>
      <c r="C1020" s="6">
        <v>154383</v>
      </c>
    </row>
    <row r="1021" spans="1:3" x14ac:dyDescent="0.25">
      <c r="A1021" s="11" t="s">
        <v>706</v>
      </c>
      <c r="B1021" s="12" t="s">
        <v>30</v>
      </c>
      <c r="C1021" s="6">
        <v>84953</v>
      </c>
    </row>
    <row r="1022" spans="1:3" x14ac:dyDescent="0.25">
      <c r="A1022" s="11" t="s">
        <v>707</v>
      </c>
      <c r="B1022" s="12" t="s">
        <v>50</v>
      </c>
      <c r="C1022" s="6">
        <v>290186</v>
      </c>
    </row>
    <row r="1023" spans="1:3" x14ac:dyDescent="0.25">
      <c r="A1023" s="11" t="s">
        <v>708</v>
      </c>
      <c r="B1023" s="12" t="s">
        <v>43</v>
      </c>
      <c r="C1023" s="6">
        <v>18026</v>
      </c>
    </row>
    <row r="1024" spans="1:3" x14ac:dyDescent="0.25">
      <c r="A1024" s="11" t="s">
        <v>709</v>
      </c>
      <c r="B1024" s="12" t="s">
        <v>50</v>
      </c>
      <c r="C1024" s="6">
        <v>64291</v>
      </c>
    </row>
    <row r="1025" spans="1:3" x14ac:dyDescent="0.25">
      <c r="A1025" s="11" t="s">
        <v>710</v>
      </c>
      <c r="B1025" s="12" t="s">
        <v>50</v>
      </c>
      <c r="C1025" s="6">
        <v>25162</v>
      </c>
    </row>
    <row r="1026" spans="1:3" x14ac:dyDescent="0.25">
      <c r="A1026" s="11" t="s">
        <v>711</v>
      </c>
      <c r="B1026" s="12" t="s">
        <v>55</v>
      </c>
      <c r="C1026" s="6">
        <v>16103</v>
      </c>
    </row>
    <row r="1027" spans="1:3" x14ac:dyDescent="0.25">
      <c r="A1027" s="11" t="s">
        <v>711</v>
      </c>
      <c r="B1027" s="12" t="s">
        <v>32</v>
      </c>
      <c r="C1027" s="6">
        <v>23715</v>
      </c>
    </row>
    <row r="1028" spans="1:3" x14ac:dyDescent="0.25">
      <c r="A1028" s="11" t="s">
        <v>712</v>
      </c>
      <c r="B1028" s="12" t="s">
        <v>41</v>
      </c>
      <c r="C1028" s="6">
        <v>175711</v>
      </c>
    </row>
    <row r="1029" spans="1:3" x14ac:dyDescent="0.25">
      <c r="A1029" s="11" t="s">
        <v>713</v>
      </c>
      <c r="B1029" s="12" t="s">
        <v>50</v>
      </c>
      <c r="C1029" s="6">
        <v>11124</v>
      </c>
    </row>
    <row r="1030" spans="1:3" x14ac:dyDescent="0.25">
      <c r="A1030" s="11" t="s">
        <v>713</v>
      </c>
      <c r="B1030" s="12" t="s">
        <v>21</v>
      </c>
      <c r="C1030" s="6">
        <v>10226</v>
      </c>
    </row>
    <row r="1031" spans="1:3" x14ac:dyDescent="0.25">
      <c r="A1031" s="11" t="s">
        <v>713</v>
      </c>
      <c r="B1031" s="12" t="s">
        <v>208</v>
      </c>
      <c r="C1031" s="6">
        <v>51001</v>
      </c>
    </row>
    <row r="1032" spans="1:3" x14ac:dyDescent="0.25">
      <c r="A1032" s="11" t="s">
        <v>714</v>
      </c>
      <c r="B1032" s="12" t="s">
        <v>25</v>
      </c>
      <c r="C1032" s="6">
        <v>27876</v>
      </c>
    </row>
    <row r="1033" spans="1:3" x14ac:dyDescent="0.25">
      <c r="A1033" s="11" t="s">
        <v>715</v>
      </c>
      <c r="B1033" s="12" t="s">
        <v>50</v>
      </c>
      <c r="C1033" s="6">
        <v>71063</v>
      </c>
    </row>
    <row r="1034" spans="1:3" x14ac:dyDescent="0.25">
      <c r="A1034" s="11" t="s">
        <v>716</v>
      </c>
      <c r="B1034" s="12" t="s">
        <v>37</v>
      </c>
      <c r="C1034" s="6">
        <v>39582</v>
      </c>
    </row>
    <row r="1035" spans="1:3" x14ac:dyDescent="0.25">
      <c r="A1035" s="11" t="s">
        <v>717</v>
      </c>
      <c r="B1035" s="12" t="s">
        <v>31</v>
      </c>
      <c r="C1035" s="6">
        <v>83159</v>
      </c>
    </row>
    <row r="1036" spans="1:3" x14ac:dyDescent="0.25">
      <c r="A1036" s="11" t="s">
        <v>718</v>
      </c>
      <c r="B1036" s="12" t="s">
        <v>16</v>
      </c>
      <c r="C1036" s="6">
        <v>36552</v>
      </c>
    </row>
    <row r="1037" spans="1:3" x14ac:dyDescent="0.25">
      <c r="A1037" s="11" t="s">
        <v>719</v>
      </c>
      <c r="B1037" s="12" t="s">
        <v>37</v>
      </c>
      <c r="C1037" s="6">
        <v>45137</v>
      </c>
    </row>
    <row r="1038" spans="1:3" x14ac:dyDescent="0.25">
      <c r="A1038" s="11" t="s">
        <v>720</v>
      </c>
      <c r="B1038" s="12" t="s">
        <v>27</v>
      </c>
      <c r="C1038" s="6">
        <v>23508</v>
      </c>
    </row>
    <row r="1039" spans="1:3" x14ac:dyDescent="0.25">
      <c r="A1039" s="11" t="s">
        <v>721</v>
      </c>
      <c r="B1039" s="12" t="s">
        <v>94</v>
      </c>
      <c r="C1039" s="6">
        <v>13686</v>
      </c>
    </row>
    <row r="1040" spans="1:3" x14ac:dyDescent="0.25">
      <c r="A1040" s="11" t="s">
        <v>722</v>
      </c>
      <c r="B1040" s="12" t="s">
        <v>117</v>
      </c>
      <c r="C1040" s="6">
        <v>51909</v>
      </c>
    </row>
    <row r="1041" spans="1:3" x14ac:dyDescent="0.25">
      <c r="A1041" s="11" t="s">
        <v>722</v>
      </c>
      <c r="B1041" s="12" t="s">
        <v>94</v>
      </c>
      <c r="C1041" s="6">
        <v>17135</v>
      </c>
    </row>
    <row r="1042" spans="1:3" x14ac:dyDescent="0.25">
      <c r="A1042" s="11" t="s">
        <v>722</v>
      </c>
      <c r="B1042" s="12" t="s">
        <v>39</v>
      </c>
      <c r="C1042" s="6">
        <v>48330</v>
      </c>
    </row>
    <row r="1043" spans="1:3" x14ac:dyDescent="0.25">
      <c r="A1043" s="11" t="s">
        <v>722</v>
      </c>
      <c r="B1043" s="12" t="s">
        <v>87</v>
      </c>
      <c r="C1043" s="6">
        <v>67519</v>
      </c>
    </row>
    <row r="1044" spans="1:3" x14ac:dyDescent="0.25">
      <c r="A1044" s="11" t="s">
        <v>722</v>
      </c>
      <c r="B1044" s="12" t="s">
        <v>55</v>
      </c>
      <c r="C1044" s="6">
        <v>19366</v>
      </c>
    </row>
    <row r="1045" spans="1:3" x14ac:dyDescent="0.25">
      <c r="A1045" s="11" t="s">
        <v>722</v>
      </c>
      <c r="B1045" s="12" t="s">
        <v>25</v>
      </c>
      <c r="C1045" s="6">
        <v>58284</v>
      </c>
    </row>
    <row r="1046" spans="1:3" x14ac:dyDescent="0.25">
      <c r="A1046" s="11" t="s">
        <v>722</v>
      </c>
      <c r="B1046" s="12" t="s">
        <v>26</v>
      </c>
      <c r="C1046" s="6">
        <v>43884</v>
      </c>
    </row>
    <row r="1047" spans="1:3" x14ac:dyDescent="0.25">
      <c r="A1047" s="11" t="s">
        <v>722</v>
      </c>
      <c r="B1047" s="12" t="s">
        <v>62</v>
      </c>
      <c r="C1047" s="6">
        <v>13318</v>
      </c>
    </row>
    <row r="1048" spans="1:3" x14ac:dyDescent="0.25">
      <c r="A1048" s="11" t="s">
        <v>722</v>
      </c>
      <c r="B1048" s="12" t="s">
        <v>20</v>
      </c>
      <c r="C1048" s="6">
        <v>13431</v>
      </c>
    </row>
    <row r="1049" spans="1:3" x14ac:dyDescent="0.25">
      <c r="A1049" s="11" t="s">
        <v>722</v>
      </c>
      <c r="B1049" s="12" t="s">
        <v>50</v>
      </c>
      <c r="C1049" s="6">
        <v>158640</v>
      </c>
    </row>
    <row r="1050" spans="1:3" x14ac:dyDescent="0.25">
      <c r="A1050" s="11" t="s">
        <v>722</v>
      </c>
      <c r="B1050" s="12" t="s">
        <v>21</v>
      </c>
      <c r="C1050" s="6">
        <v>698895</v>
      </c>
    </row>
    <row r="1051" spans="1:3" x14ac:dyDescent="0.25">
      <c r="A1051" s="11" t="s">
        <v>722</v>
      </c>
      <c r="B1051" s="12" t="s">
        <v>27</v>
      </c>
      <c r="C1051" s="6">
        <v>142152</v>
      </c>
    </row>
    <row r="1052" spans="1:3" x14ac:dyDescent="0.25">
      <c r="A1052" s="11" t="s">
        <v>722</v>
      </c>
      <c r="B1052" s="12" t="s">
        <v>41</v>
      </c>
      <c r="C1052" s="6">
        <v>42973</v>
      </c>
    </row>
    <row r="1053" spans="1:3" x14ac:dyDescent="0.25">
      <c r="A1053" s="11" t="s">
        <v>722</v>
      </c>
      <c r="B1053" s="12" t="s">
        <v>29</v>
      </c>
      <c r="C1053" s="6">
        <v>32449</v>
      </c>
    </row>
    <row r="1054" spans="1:3" x14ac:dyDescent="0.25">
      <c r="A1054" s="11" t="s">
        <v>722</v>
      </c>
      <c r="B1054" s="12" t="s">
        <v>22</v>
      </c>
      <c r="C1054" s="6">
        <v>25125</v>
      </c>
    </row>
    <row r="1055" spans="1:3" x14ac:dyDescent="0.25">
      <c r="A1055" s="11" t="s">
        <v>722</v>
      </c>
      <c r="B1055" s="12" t="s">
        <v>122</v>
      </c>
      <c r="C1055" s="6">
        <v>217479</v>
      </c>
    </row>
    <row r="1056" spans="1:3" x14ac:dyDescent="0.25">
      <c r="A1056" s="11" t="s">
        <v>722</v>
      </c>
      <c r="B1056" s="12" t="s">
        <v>72</v>
      </c>
      <c r="C1056" s="6">
        <v>11677</v>
      </c>
    </row>
    <row r="1057" spans="1:3" x14ac:dyDescent="0.25">
      <c r="A1057" s="11" t="s">
        <v>722</v>
      </c>
      <c r="B1057" s="12" t="s">
        <v>73</v>
      </c>
      <c r="C1057" s="6">
        <v>14805</v>
      </c>
    </row>
    <row r="1058" spans="1:3" x14ac:dyDescent="0.25">
      <c r="A1058" s="11" t="s">
        <v>722</v>
      </c>
      <c r="B1058" s="12" t="s">
        <v>32</v>
      </c>
      <c r="C1058" s="6">
        <v>20529</v>
      </c>
    </row>
    <row r="1059" spans="1:3" x14ac:dyDescent="0.25">
      <c r="A1059" s="11" t="s">
        <v>722</v>
      </c>
      <c r="B1059" s="12" t="s">
        <v>131</v>
      </c>
      <c r="C1059" s="6">
        <v>28976</v>
      </c>
    </row>
    <row r="1060" spans="1:3" x14ac:dyDescent="0.25">
      <c r="A1060" s="11" t="s">
        <v>723</v>
      </c>
      <c r="B1060" s="12" t="s">
        <v>14</v>
      </c>
      <c r="C1060" s="6">
        <v>15846</v>
      </c>
    </row>
    <row r="1061" spans="1:3" x14ac:dyDescent="0.25">
      <c r="A1061" s="11" t="s">
        <v>724</v>
      </c>
      <c r="B1061" s="12" t="s">
        <v>16</v>
      </c>
      <c r="C1061" s="6">
        <v>75524</v>
      </c>
    </row>
    <row r="1062" spans="1:3" x14ac:dyDescent="0.25">
      <c r="A1062" s="11" t="s">
        <v>725</v>
      </c>
      <c r="B1062" s="12" t="s">
        <v>87</v>
      </c>
      <c r="C1062" s="6">
        <v>13964</v>
      </c>
    </row>
    <row r="1063" spans="1:3" x14ac:dyDescent="0.25">
      <c r="A1063" s="11" t="s">
        <v>725</v>
      </c>
      <c r="B1063" s="12" t="s">
        <v>55</v>
      </c>
      <c r="C1063" s="6">
        <v>36966</v>
      </c>
    </row>
    <row r="1064" spans="1:3" x14ac:dyDescent="0.25">
      <c r="A1064" s="11" t="s">
        <v>725</v>
      </c>
      <c r="B1064" s="12" t="s">
        <v>26</v>
      </c>
      <c r="C1064" s="6">
        <v>33447</v>
      </c>
    </row>
    <row r="1065" spans="1:3" x14ac:dyDescent="0.25">
      <c r="A1065" s="11" t="s">
        <v>725</v>
      </c>
      <c r="B1065" s="12" t="s">
        <v>21</v>
      </c>
      <c r="C1065" s="6">
        <v>120217</v>
      </c>
    </row>
    <row r="1066" spans="1:3" x14ac:dyDescent="0.25">
      <c r="A1066" s="11" t="s">
        <v>725</v>
      </c>
      <c r="B1066" s="12" t="s">
        <v>27</v>
      </c>
      <c r="C1066" s="6">
        <v>16582</v>
      </c>
    </row>
    <row r="1067" spans="1:3" x14ac:dyDescent="0.25">
      <c r="A1067" s="11" t="s">
        <v>725</v>
      </c>
      <c r="B1067" s="12" t="s">
        <v>12</v>
      </c>
      <c r="C1067" s="6">
        <v>28458</v>
      </c>
    </row>
    <row r="1068" spans="1:3" x14ac:dyDescent="0.25">
      <c r="A1068" s="11" t="s">
        <v>725</v>
      </c>
      <c r="B1068" s="12" t="s">
        <v>73</v>
      </c>
      <c r="C1068" s="6">
        <v>35561</v>
      </c>
    </row>
    <row r="1069" spans="1:3" x14ac:dyDescent="0.25">
      <c r="A1069" s="11" t="s">
        <v>726</v>
      </c>
      <c r="B1069" s="12" t="s">
        <v>26</v>
      </c>
      <c r="C1069" s="6">
        <v>20945</v>
      </c>
    </row>
    <row r="1070" spans="1:3" x14ac:dyDescent="0.25">
      <c r="A1070" s="11" t="s">
        <v>727</v>
      </c>
      <c r="B1070" s="12" t="s">
        <v>87</v>
      </c>
      <c r="C1070" s="6">
        <v>15025</v>
      </c>
    </row>
    <row r="1071" spans="1:3" x14ac:dyDescent="0.25">
      <c r="A1071" s="11" t="s">
        <v>728</v>
      </c>
      <c r="B1071" s="12" t="s">
        <v>117</v>
      </c>
      <c r="C1071" s="6">
        <v>659197</v>
      </c>
    </row>
    <row r="1072" spans="1:3" x14ac:dyDescent="0.25">
      <c r="A1072" s="11" t="s">
        <v>728</v>
      </c>
      <c r="B1072" s="12" t="s">
        <v>94</v>
      </c>
      <c r="C1072" s="6">
        <v>69115</v>
      </c>
    </row>
    <row r="1073" spans="1:3" x14ac:dyDescent="0.25">
      <c r="A1073" s="11" t="s">
        <v>728</v>
      </c>
      <c r="B1073" s="12" t="s">
        <v>24</v>
      </c>
      <c r="C1073" s="6">
        <v>574613</v>
      </c>
    </row>
    <row r="1074" spans="1:3" x14ac:dyDescent="0.25">
      <c r="A1074" s="11" t="s">
        <v>728</v>
      </c>
      <c r="B1074" s="12" t="s">
        <v>39</v>
      </c>
      <c r="C1074" s="6">
        <v>14144</v>
      </c>
    </row>
    <row r="1075" spans="1:3" x14ac:dyDescent="0.25">
      <c r="A1075" s="11" t="s">
        <v>728</v>
      </c>
      <c r="B1075" s="12" t="s">
        <v>87</v>
      </c>
      <c r="C1075" s="6">
        <v>15648</v>
      </c>
    </row>
    <row r="1076" spans="1:3" x14ac:dyDescent="0.25">
      <c r="A1076" s="11" t="s">
        <v>728</v>
      </c>
      <c r="B1076" s="12" t="s">
        <v>55</v>
      </c>
      <c r="C1076" s="6">
        <v>18422</v>
      </c>
    </row>
    <row r="1077" spans="1:3" x14ac:dyDescent="0.25">
      <c r="A1077" s="11" t="s">
        <v>728</v>
      </c>
      <c r="B1077" s="12" t="s">
        <v>18</v>
      </c>
      <c r="C1077" s="6">
        <v>28446</v>
      </c>
    </row>
    <row r="1078" spans="1:3" x14ac:dyDescent="0.25">
      <c r="A1078" s="11" t="s">
        <v>728</v>
      </c>
      <c r="B1078" s="12" t="s">
        <v>25</v>
      </c>
      <c r="C1078" s="6">
        <v>38179</v>
      </c>
    </row>
    <row r="1079" spans="1:3" x14ac:dyDescent="0.25">
      <c r="A1079" s="11" t="s">
        <v>728</v>
      </c>
      <c r="B1079" s="12" t="s">
        <v>26</v>
      </c>
      <c r="C1079" s="6">
        <v>32089</v>
      </c>
    </row>
    <row r="1080" spans="1:3" x14ac:dyDescent="0.25">
      <c r="A1080" s="11" t="s">
        <v>728</v>
      </c>
      <c r="B1080" s="12" t="s">
        <v>62</v>
      </c>
      <c r="C1080" s="6">
        <v>18998</v>
      </c>
    </row>
    <row r="1081" spans="1:3" x14ac:dyDescent="0.25">
      <c r="A1081" s="11" t="s">
        <v>728</v>
      </c>
      <c r="B1081" s="12" t="s">
        <v>20</v>
      </c>
      <c r="C1081" s="6">
        <v>771158</v>
      </c>
    </row>
    <row r="1082" spans="1:3" x14ac:dyDescent="0.25">
      <c r="A1082" s="11" t="s">
        <v>728</v>
      </c>
      <c r="B1082" s="12" t="s">
        <v>21</v>
      </c>
      <c r="C1082" s="6">
        <v>223810</v>
      </c>
    </row>
    <row r="1083" spans="1:3" x14ac:dyDescent="0.25">
      <c r="A1083" s="11" t="s">
        <v>728</v>
      </c>
      <c r="B1083" s="12" t="s">
        <v>181</v>
      </c>
      <c r="C1083" s="6">
        <v>11891</v>
      </c>
    </row>
    <row r="1084" spans="1:3" x14ac:dyDescent="0.25">
      <c r="A1084" s="11" t="s">
        <v>728</v>
      </c>
      <c r="B1084" s="12" t="s">
        <v>46</v>
      </c>
      <c r="C1084" s="6">
        <v>114187</v>
      </c>
    </row>
    <row r="1085" spans="1:3" x14ac:dyDescent="0.25">
      <c r="A1085" s="11" t="s">
        <v>728</v>
      </c>
      <c r="B1085" s="12" t="s">
        <v>29</v>
      </c>
      <c r="C1085" s="6">
        <v>66359</v>
      </c>
    </row>
    <row r="1086" spans="1:3" x14ac:dyDescent="0.25">
      <c r="A1086" s="11" t="s">
        <v>728</v>
      </c>
      <c r="B1086" s="12" t="s">
        <v>122</v>
      </c>
      <c r="C1086" s="6">
        <v>23758</v>
      </c>
    </row>
    <row r="1087" spans="1:3" x14ac:dyDescent="0.25">
      <c r="A1087" s="11" t="s">
        <v>728</v>
      </c>
      <c r="B1087" s="12" t="s">
        <v>30</v>
      </c>
      <c r="C1087" s="6">
        <v>43804</v>
      </c>
    </row>
    <row r="1088" spans="1:3" x14ac:dyDescent="0.25">
      <c r="A1088" s="11" t="s">
        <v>728</v>
      </c>
      <c r="B1088" s="12" t="s">
        <v>72</v>
      </c>
      <c r="C1088" s="6">
        <v>53804</v>
      </c>
    </row>
    <row r="1089" spans="1:3" x14ac:dyDescent="0.25">
      <c r="A1089" s="11" t="s">
        <v>728</v>
      </c>
      <c r="B1089" s="12" t="s">
        <v>73</v>
      </c>
      <c r="C1089" s="6">
        <v>256299</v>
      </c>
    </row>
    <row r="1090" spans="1:3" x14ac:dyDescent="0.25">
      <c r="A1090" s="11" t="s">
        <v>728</v>
      </c>
      <c r="B1090" s="12" t="s">
        <v>31</v>
      </c>
      <c r="C1090" s="6">
        <v>31234</v>
      </c>
    </row>
    <row r="1091" spans="1:3" x14ac:dyDescent="0.25">
      <c r="A1091" s="11" t="s">
        <v>728</v>
      </c>
      <c r="B1091" s="12" t="s">
        <v>32</v>
      </c>
      <c r="C1091" s="6">
        <v>84832</v>
      </c>
    </row>
    <row r="1092" spans="1:3" x14ac:dyDescent="0.25">
      <c r="A1092" s="11" t="s">
        <v>728</v>
      </c>
      <c r="B1092" s="12" t="s">
        <v>131</v>
      </c>
      <c r="C1092" s="6">
        <v>56338</v>
      </c>
    </row>
    <row r="1093" spans="1:3" x14ac:dyDescent="0.25">
      <c r="A1093" s="11" t="s">
        <v>729</v>
      </c>
      <c r="B1093" s="12" t="s">
        <v>27</v>
      </c>
      <c r="C1093" s="6">
        <v>11314</v>
      </c>
    </row>
    <row r="1094" spans="1:3" x14ac:dyDescent="0.25">
      <c r="A1094" s="11" t="s">
        <v>730</v>
      </c>
      <c r="B1094" s="12" t="s">
        <v>14</v>
      </c>
      <c r="C1094" s="6">
        <v>31477</v>
      </c>
    </row>
    <row r="1095" spans="1:3" x14ac:dyDescent="0.25">
      <c r="A1095" s="11" t="s">
        <v>731</v>
      </c>
      <c r="B1095" s="12" t="s">
        <v>14</v>
      </c>
      <c r="C1095" s="6">
        <v>439036</v>
      </c>
    </row>
    <row r="1096" spans="1:3" x14ac:dyDescent="0.25">
      <c r="A1096" s="11" t="s">
        <v>732</v>
      </c>
      <c r="B1096" s="12" t="s">
        <v>26</v>
      </c>
      <c r="C1096" s="6">
        <v>27626</v>
      </c>
    </row>
    <row r="1097" spans="1:3" x14ac:dyDescent="0.25">
      <c r="A1097" s="11" t="s">
        <v>733</v>
      </c>
      <c r="B1097" s="12" t="s">
        <v>18</v>
      </c>
      <c r="C1097" s="6">
        <v>23627</v>
      </c>
    </row>
    <row r="1098" spans="1:3" x14ac:dyDescent="0.25">
      <c r="A1098" s="11" t="s">
        <v>734</v>
      </c>
      <c r="B1098" s="12" t="s">
        <v>25</v>
      </c>
      <c r="C1098" s="6">
        <v>21941</v>
      </c>
    </row>
    <row r="1099" spans="1:3" x14ac:dyDescent="0.25">
      <c r="A1099" s="11" t="s">
        <v>735</v>
      </c>
      <c r="B1099" s="12" t="s">
        <v>20</v>
      </c>
      <c r="C1099" s="6">
        <v>53375</v>
      </c>
    </row>
    <row r="1100" spans="1:3" x14ac:dyDescent="0.25">
      <c r="A1100" s="11" t="s">
        <v>736</v>
      </c>
      <c r="B1100" s="12" t="s">
        <v>73</v>
      </c>
      <c r="C1100" s="6">
        <v>40871</v>
      </c>
    </row>
    <row r="1101" spans="1:3" x14ac:dyDescent="0.25">
      <c r="A1101" s="11" t="s">
        <v>737</v>
      </c>
      <c r="B1101" s="12" t="s">
        <v>25</v>
      </c>
      <c r="C1101" s="6">
        <v>21594</v>
      </c>
    </row>
    <row r="1102" spans="1:3" x14ac:dyDescent="0.25">
      <c r="A1102" s="11" t="s">
        <v>738</v>
      </c>
      <c r="B1102" s="12" t="s">
        <v>94</v>
      </c>
      <c r="C1102" s="6">
        <v>26552</v>
      </c>
    </row>
    <row r="1103" spans="1:3" x14ac:dyDescent="0.25">
      <c r="A1103" s="11" t="s">
        <v>738</v>
      </c>
      <c r="B1103" s="12" t="s">
        <v>55</v>
      </c>
      <c r="C1103" s="6">
        <v>149210</v>
      </c>
    </row>
    <row r="1104" spans="1:3" x14ac:dyDescent="0.25">
      <c r="A1104" s="11" t="s">
        <v>738</v>
      </c>
      <c r="B1104" s="12" t="s">
        <v>25</v>
      </c>
      <c r="C1104" s="6">
        <v>12900</v>
      </c>
    </row>
    <row r="1105" spans="1:3" x14ac:dyDescent="0.25">
      <c r="A1105" s="11" t="s">
        <v>738</v>
      </c>
      <c r="B1105" s="12" t="s">
        <v>26</v>
      </c>
      <c r="C1105" s="6">
        <v>153897</v>
      </c>
    </row>
    <row r="1106" spans="1:3" x14ac:dyDescent="0.25">
      <c r="A1106" s="11" t="s">
        <v>738</v>
      </c>
      <c r="B1106" s="12" t="s">
        <v>62</v>
      </c>
      <c r="C1106" s="6">
        <v>591178</v>
      </c>
    </row>
    <row r="1107" spans="1:3" x14ac:dyDescent="0.25">
      <c r="A1107" s="11" t="s">
        <v>738</v>
      </c>
      <c r="B1107" s="12" t="s">
        <v>20</v>
      </c>
      <c r="C1107" s="6">
        <v>22594</v>
      </c>
    </row>
    <row r="1108" spans="1:3" x14ac:dyDescent="0.25">
      <c r="A1108" s="11" t="s">
        <v>738</v>
      </c>
      <c r="B1108" s="12" t="s">
        <v>21</v>
      </c>
      <c r="C1108" s="6">
        <v>53897</v>
      </c>
    </row>
    <row r="1109" spans="1:3" x14ac:dyDescent="0.25">
      <c r="A1109" s="11" t="s">
        <v>738</v>
      </c>
      <c r="B1109" s="12" t="s">
        <v>72</v>
      </c>
      <c r="C1109" s="6">
        <v>17691</v>
      </c>
    </row>
    <row r="1110" spans="1:3" x14ac:dyDescent="0.25">
      <c r="A1110" s="11" t="s">
        <v>738</v>
      </c>
      <c r="B1110" s="12" t="s">
        <v>73</v>
      </c>
      <c r="C1110" s="6">
        <v>167301</v>
      </c>
    </row>
    <row r="1111" spans="1:3" x14ac:dyDescent="0.25">
      <c r="A1111" s="11" t="s">
        <v>739</v>
      </c>
      <c r="B1111" s="12" t="s">
        <v>41</v>
      </c>
      <c r="C1111" s="6">
        <v>196708</v>
      </c>
    </row>
    <row r="1112" spans="1:3" x14ac:dyDescent="0.25">
      <c r="A1112" s="11" t="s">
        <v>739</v>
      </c>
      <c r="B1112" s="12" t="s">
        <v>22</v>
      </c>
      <c r="C1112" s="6">
        <v>11060</v>
      </c>
    </row>
    <row r="1113" spans="1:3" x14ac:dyDescent="0.25">
      <c r="A1113" s="11" t="s">
        <v>740</v>
      </c>
      <c r="B1113" s="12" t="s">
        <v>87</v>
      </c>
      <c r="C1113" s="6">
        <v>28470</v>
      </c>
    </row>
    <row r="1114" spans="1:3" x14ac:dyDescent="0.25">
      <c r="A1114" s="11" t="s">
        <v>740</v>
      </c>
      <c r="B1114" s="12" t="s">
        <v>55</v>
      </c>
      <c r="C1114" s="6">
        <v>20536</v>
      </c>
    </row>
    <row r="1115" spans="1:3" x14ac:dyDescent="0.25">
      <c r="A1115" s="11" t="s">
        <v>740</v>
      </c>
      <c r="B1115" s="12" t="s">
        <v>27</v>
      </c>
      <c r="C1115" s="6">
        <v>67930</v>
      </c>
    </row>
    <row r="1116" spans="1:3" x14ac:dyDescent="0.25">
      <c r="A1116" s="11" t="s">
        <v>740</v>
      </c>
      <c r="B1116" s="12" t="s">
        <v>73</v>
      </c>
      <c r="C1116" s="6">
        <v>19983</v>
      </c>
    </row>
    <row r="1117" spans="1:3" x14ac:dyDescent="0.25">
      <c r="A1117" s="11" t="s">
        <v>741</v>
      </c>
      <c r="B1117" s="12" t="s">
        <v>122</v>
      </c>
      <c r="C1117" s="6">
        <v>86352</v>
      </c>
    </row>
    <row r="1118" spans="1:3" x14ac:dyDescent="0.25">
      <c r="A1118" s="11" t="s">
        <v>742</v>
      </c>
      <c r="B1118" s="12" t="s">
        <v>208</v>
      </c>
      <c r="C1118" s="6">
        <v>11250</v>
      </c>
    </row>
    <row r="1119" spans="1:3" x14ac:dyDescent="0.25">
      <c r="A1119" s="11" t="s">
        <v>743</v>
      </c>
      <c r="B1119" s="12" t="s">
        <v>70</v>
      </c>
      <c r="C1119" s="6">
        <v>32094</v>
      </c>
    </row>
    <row r="1120" spans="1:3" x14ac:dyDescent="0.25">
      <c r="A1120" s="11" t="s">
        <v>744</v>
      </c>
      <c r="B1120" s="12" t="s">
        <v>32</v>
      </c>
      <c r="C1120" s="6">
        <v>26576</v>
      </c>
    </row>
    <row r="1121" spans="1:3" x14ac:dyDescent="0.25">
      <c r="A1121" s="11" t="s">
        <v>745</v>
      </c>
      <c r="B1121" s="12" t="s">
        <v>30</v>
      </c>
      <c r="C1121" s="6">
        <v>24514</v>
      </c>
    </row>
    <row r="1122" spans="1:3" x14ac:dyDescent="0.25">
      <c r="A1122" s="11" t="s">
        <v>746</v>
      </c>
      <c r="B1122" s="12" t="s">
        <v>50</v>
      </c>
      <c r="C1122" s="6">
        <v>262985</v>
      </c>
    </row>
    <row r="1123" spans="1:3" x14ac:dyDescent="0.25">
      <c r="A1123" s="11" t="s">
        <v>747</v>
      </c>
      <c r="B1123" s="12" t="s">
        <v>50</v>
      </c>
      <c r="C1123" s="6">
        <v>17634</v>
      </c>
    </row>
    <row r="1124" spans="1:3" x14ac:dyDescent="0.25">
      <c r="A1124" s="11" t="s">
        <v>748</v>
      </c>
      <c r="B1124" s="12" t="s">
        <v>37</v>
      </c>
      <c r="C1124" s="6">
        <v>16024</v>
      </c>
    </row>
    <row r="1125" spans="1:3" x14ac:dyDescent="0.25">
      <c r="A1125" s="11" t="s">
        <v>749</v>
      </c>
      <c r="B1125" s="12" t="s">
        <v>131</v>
      </c>
      <c r="C1125" s="6">
        <v>183293</v>
      </c>
    </row>
    <row r="1126" spans="1:3" x14ac:dyDescent="0.25">
      <c r="A1126" s="11" t="s">
        <v>750</v>
      </c>
      <c r="B1126" s="12" t="s">
        <v>37</v>
      </c>
      <c r="C1126" s="6">
        <v>42743</v>
      </c>
    </row>
    <row r="1127" spans="1:3" x14ac:dyDescent="0.25">
      <c r="A1127" s="11" t="s">
        <v>751</v>
      </c>
      <c r="B1127" s="12" t="s">
        <v>25</v>
      </c>
      <c r="C1127" s="6">
        <v>534667</v>
      </c>
    </row>
    <row r="1128" spans="1:3" x14ac:dyDescent="0.25">
      <c r="A1128" s="11" t="s">
        <v>752</v>
      </c>
      <c r="B1128" s="12" t="s">
        <v>25</v>
      </c>
      <c r="C1128" s="6">
        <v>109605</v>
      </c>
    </row>
    <row r="1129" spans="1:3" x14ac:dyDescent="0.25">
      <c r="A1129" s="11" t="s">
        <v>753</v>
      </c>
      <c r="B1129" s="12" t="s">
        <v>73</v>
      </c>
      <c r="C1129" s="6">
        <v>15187</v>
      </c>
    </row>
    <row r="1130" spans="1:3" x14ac:dyDescent="0.25">
      <c r="A1130" s="11" t="s">
        <v>754</v>
      </c>
      <c r="B1130" s="12" t="s">
        <v>650</v>
      </c>
      <c r="C1130" s="6">
        <v>72159</v>
      </c>
    </row>
    <row r="1131" spans="1:3" x14ac:dyDescent="0.25">
      <c r="A1131" s="11" t="s">
        <v>755</v>
      </c>
      <c r="B1131" s="12" t="s">
        <v>73</v>
      </c>
      <c r="C1131" s="6">
        <v>122883</v>
      </c>
    </row>
    <row r="1132" spans="1:3" x14ac:dyDescent="0.25">
      <c r="A1132" s="11" t="s">
        <v>756</v>
      </c>
      <c r="B1132" s="12" t="s">
        <v>22</v>
      </c>
      <c r="C1132" s="6">
        <v>44544</v>
      </c>
    </row>
    <row r="1133" spans="1:3" x14ac:dyDescent="0.25">
      <c r="A1133" s="11" t="s">
        <v>757</v>
      </c>
      <c r="B1133" s="12" t="s">
        <v>70</v>
      </c>
      <c r="C1133" s="6">
        <v>58617</v>
      </c>
    </row>
    <row r="1134" spans="1:3" x14ac:dyDescent="0.25">
      <c r="A1134" s="11" t="s">
        <v>758</v>
      </c>
      <c r="B1134" s="12" t="s">
        <v>25</v>
      </c>
      <c r="C1134" s="6">
        <v>126218</v>
      </c>
    </row>
    <row r="1135" spans="1:3" x14ac:dyDescent="0.25">
      <c r="A1135" s="11" t="s">
        <v>758</v>
      </c>
      <c r="B1135" s="12" t="s">
        <v>73</v>
      </c>
      <c r="C1135" s="6">
        <v>44026</v>
      </c>
    </row>
    <row r="1136" spans="1:3" x14ac:dyDescent="0.25">
      <c r="A1136" s="11" t="s">
        <v>759</v>
      </c>
      <c r="B1136" s="12" t="s">
        <v>77</v>
      </c>
      <c r="C1136" s="6">
        <v>121821</v>
      </c>
    </row>
    <row r="1137" spans="1:3" x14ac:dyDescent="0.25">
      <c r="A1137" s="11" t="s">
        <v>760</v>
      </c>
      <c r="B1137" s="12" t="s">
        <v>32</v>
      </c>
      <c r="C1137" s="6">
        <v>168521</v>
      </c>
    </row>
    <row r="1138" spans="1:3" x14ac:dyDescent="0.25">
      <c r="A1138" s="11" t="s">
        <v>761</v>
      </c>
      <c r="B1138" s="12" t="s">
        <v>762</v>
      </c>
      <c r="C1138" s="6">
        <v>176824</v>
      </c>
    </row>
    <row r="1139" spans="1:3" x14ac:dyDescent="0.25">
      <c r="A1139" s="11" t="s">
        <v>761</v>
      </c>
      <c r="B1139" s="12" t="s">
        <v>58</v>
      </c>
      <c r="C1139" s="6">
        <v>19384</v>
      </c>
    </row>
    <row r="1140" spans="1:3" x14ac:dyDescent="0.25">
      <c r="A1140" s="11" t="s">
        <v>761</v>
      </c>
      <c r="B1140" s="12" t="s">
        <v>50</v>
      </c>
      <c r="C1140" s="6">
        <v>648594</v>
      </c>
    </row>
    <row r="1141" spans="1:3" x14ac:dyDescent="0.25">
      <c r="A1141" s="11" t="s">
        <v>761</v>
      </c>
      <c r="B1141" s="12" t="s">
        <v>224</v>
      </c>
      <c r="C1141" s="6">
        <v>163760</v>
      </c>
    </row>
    <row r="1142" spans="1:3" x14ac:dyDescent="0.25">
      <c r="A1142" s="11" t="s">
        <v>763</v>
      </c>
      <c r="B1142" s="12" t="s">
        <v>20</v>
      </c>
      <c r="C1142" s="6">
        <v>165399</v>
      </c>
    </row>
    <row r="1143" spans="1:3" x14ac:dyDescent="0.25">
      <c r="A1143" s="11" t="s">
        <v>764</v>
      </c>
      <c r="B1143" s="12" t="s">
        <v>55</v>
      </c>
      <c r="C1143" s="6">
        <v>10153</v>
      </c>
    </row>
    <row r="1144" spans="1:3" x14ac:dyDescent="0.25">
      <c r="A1144" s="11" t="s">
        <v>765</v>
      </c>
      <c r="B1144" s="12" t="s">
        <v>43</v>
      </c>
      <c r="C1144" s="6">
        <v>893119</v>
      </c>
    </row>
    <row r="1145" spans="1:3" x14ac:dyDescent="0.25">
      <c r="A1145" s="11" t="s">
        <v>766</v>
      </c>
      <c r="B1145" s="12" t="s">
        <v>73</v>
      </c>
      <c r="C1145" s="6">
        <v>51720</v>
      </c>
    </row>
    <row r="1146" spans="1:3" x14ac:dyDescent="0.25">
      <c r="A1146" s="11" t="s">
        <v>767</v>
      </c>
      <c r="B1146" s="12" t="s">
        <v>12</v>
      </c>
      <c r="C1146" s="6">
        <v>65036</v>
      </c>
    </row>
    <row r="1147" spans="1:3" x14ac:dyDescent="0.25">
      <c r="A1147" s="11" t="s">
        <v>768</v>
      </c>
      <c r="B1147" s="12" t="s">
        <v>70</v>
      </c>
      <c r="C1147" s="6">
        <v>13856</v>
      </c>
    </row>
    <row r="1148" spans="1:3" x14ac:dyDescent="0.25">
      <c r="A1148" s="11" t="s">
        <v>769</v>
      </c>
      <c r="B1148" s="12" t="s">
        <v>32</v>
      </c>
      <c r="C1148" s="6">
        <v>20445</v>
      </c>
    </row>
    <row r="1149" spans="1:3" x14ac:dyDescent="0.25">
      <c r="A1149" s="11" t="s">
        <v>770</v>
      </c>
      <c r="B1149" s="12" t="s">
        <v>31</v>
      </c>
      <c r="C1149" s="6">
        <v>2188649</v>
      </c>
    </row>
    <row r="1150" spans="1:3" x14ac:dyDescent="0.25">
      <c r="A1150" s="11" t="s">
        <v>771</v>
      </c>
      <c r="B1150" s="12" t="s">
        <v>16</v>
      </c>
      <c r="C1150" s="6">
        <v>26337</v>
      </c>
    </row>
    <row r="1151" spans="1:3" x14ac:dyDescent="0.25">
      <c r="A1151" s="11" t="s">
        <v>772</v>
      </c>
      <c r="B1151" s="12" t="s">
        <v>16</v>
      </c>
      <c r="C1151" s="6">
        <v>16708</v>
      </c>
    </row>
    <row r="1152" spans="1:3" x14ac:dyDescent="0.25">
      <c r="A1152" s="11" t="s">
        <v>773</v>
      </c>
      <c r="B1152" s="12" t="s">
        <v>22</v>
      </c>
      <c r="C1152" s="6">
        <v>15669</v>
      </c>
    </row>
    <row r="1153" spans="1:3" x14ac:dyDescent="0.25">
      <c r="A1153" s="11" t="s">
        <v>774</v>
      </c>
      <c r="B1153" s="12" t="s">
        <v>43</v>
      </c>
      <c r="C1153" s="6">
        <v>150101</v>
      </c>
    </row>
    <row r="1154" spans="1:3" x14ac:dyDescent="0.25">
      <c r="A1154" s="11" t="s">
        <v>774</v>
      </c>
      <c r="B1154" s="12" t="s">
        <v>46</v>
      </c>
      <c r="C1154" s="6">
        <v>2648771</v>
      </c>
    </row>
    <row r="1155" spans="1:3" x14ac:dyDescent="0.25">
      <c r="A1155" s="11" t="s">
        <v>775</v>
      </c>
      <c r="B1155" s="12" t="s">
        <v>31</v>
      </c>
      <c r="C1155" s="6">
        <v>266414</v>
      </c>
    </row>
    <row r="1156" spans="1:3" x14ac:dyDescent="0.25">
      <c r="A1156" s="11" t="s">
        <v>776</v>
      </c>
      <c r="B1156" s="12" t="s">
        <v>31</v>
      </c>
      <c r="C1156" s="6">
        <v>46205</v>
      </c>
    </row>
    <row r="1157" spans="1:3" x14ac:dyDescent="0.25">
      <c r="A1157" s="11" t="s">
        <v>777</v>
      </c>
      <c r="B1157" s="12" t="s">
        <v>122</v>
      </c>
      <c r="C1157" s="6">
        <v>66935</v>
      </c>
    </row>
    <row r="1158" spans="1:3" x14ac:dyDescent="0.25">
      <c r="A1158" s="11" t="s">
        <v>778</v>
      </c>
      <c r="B1158" s="12" t="s">
        <v>73</v>
      </c>
      <c r="C1158" s="6">
        <v>31088</v>
      </c>
    </row>
    <row r="1159" spans="1:3" x14ac:dyDescent="0.25">
      <c r="A1159" s="11" t="s">
        <v>779</v>
      </c>
      <c r="B1159" s="12" t="s">
        <v>31</v>
      </c>
      <c r="C1159" s="6">
        <v>21811</v>
      </c>
    </row>
    <row r="1160" spans="1:3" x14ac:dyDescent="0.25">
      <c r="A1160" s="11" t="s">
        <v>780</v>
      </c>
      <c r="B1160" s="12" t="s">
        <v>20</v>
      </c>
      <c r="C1160" s="6">
        <v>15291</v>
      </c>
    </row>
    <row r="1161" spans="1:3" x14ac:dyDescent="0.25">
      <c r="A1161" s="11" t="s">
        <v>781</v>
      </c>
      <c r="B1161" s="12" t="s">
        <v>25</v>
      </c>
      <c r="C1161" s="6">
        <v>50638</v>
      </c>
    </row>
    <row r="1162" spans="1:3" x14ac:dyDescent="0.25">
      <c r="A1162" s="11" t="s">
        <v>781</v>
      </c>
      <c r="B1162" s="12" t="s">
        <v>26</v>
      </c>
      <c r="C1162" s="6">
        <v>37508</v>
      </c>
    </row>
    <row r="1163" spans="1:3" x14ac:dyDescent="0.25">
      <c r="A1163" s="11" t="s">
        <v>781</v>
      </c>
      <c r="B1163" s="12" t="s">
        <v>20</v>
      </c>
      <c r="C1163" s="6">
        <v>31227</v>
      </c>
    </row>
    <row r="1164" spans="1:3" x14ac:dyDescent="0.25">
      <c r="A1164" s="11" t="s">
        <v>781</v>
      </c>
      <c r="B1164" s="12" t="s">
        <v>77</v>
      </c>
      <c r="C1164" s="6">
        <v>39790</v>
      </c>
    </row>
    <row r="1165" spans="1:3" x14ac:dyDescent="0.25">
      <c r="A1165" s="11" t="s">
        <v>781</v>
      </c>
      <c r="B1165" s="12" t="s">
        <v>29</v>
      </c>
      <c r="C1165" s="6">
        <v>61261</v>
      </c>
    </row>
    <row r="1166" spans="1:3" x14ac:dyDescent="0.25">
      <c r="A1166" s="11" t="s">
        <v>781</v>
      </c>
      <c r="B1166" s="12" t="s">
        <v>72</v>
      </c>
      <c r="C1166" s="6">
        <v>461860</v>
      </c>
    </row>
    <row r="1167" spans="1:3" x14ac:dyDescent="0.25">
      <c r="A1167" s="11" t="s">
        <v>782</v>
      </c>
      <c r="B1167" s="12" t="s">
        <v>70</v>
      </c>
      <c r="C1167" s="6">
        <v>13448</v>
      </c>
    </row>
    <row r="1168" spans="1:3" x14ac:dyDescent="0.25">
      <c r="A1168" s="11" t="s">
        <v>783</v>
      </c>
      <c r="B1168" s="12" t="s">
        <v>37</v>
      </c>
      <c r="C1168" s="6">
        <v>12528</v>
      </c>
    </row>
    <row r="1169" spans="1:3" x14ac:dyDescent="0.25">
      <c r="A1169" s="11" t="s">
        <v>784</v>
      </c>
      <c r="B1169" s="12" t="s">
        <v>18</v>
      </c>
      <c r="C1169" s="6">
        <v>157637</v>
      </c>
    </row>
    <row r="1170" spans="1:3" x14ac:dyDescent="0.25">
      <c r="A1170" s="11" t="s">
        <v>785</v>
      </c>
      <c r="B1170" s="12" t="s">
        <v>26</v>
      </c>
      <c r="C1170" s="6">
        <v>79206</v>
      </c>
    </row>
    <row r="1171" spans="1:3" x14ac:dyDescent="0.25">
      <c r="A1171" s="11" t="s">
        <v>786</v>
      </c>
      <c r="B1171" s="12" t="s">
        <v>55</v>
      </c>
      <c r="C1171" s="6">
        <v>14999</v>
      </c>
    </row>
    <row r="1172" spans="1:3" x14ac:dyDescent="0.25">
      <c r="A1172" s="11" t="s">
        <v>787</v>
      </c>
      <c r="B1172" s="12" t="s">
        <v>32</v>
      </c>
      <c r="C1172" s="6">
        <v>118274</v>
      </c>
    </row>
    <row r="1173" spans="1:3" x14ac:dyDescent="0.25">
      <c r="A1173" s="11" t="s">
        <v>788</v>
      </c>
      <c r="B1173" s="12" t="s">
        <v>84</v>
      </c>
      <c r="C1173" s="6">
        <v>20601</v>
      </c>
    </row>
    <row r="1174" spans="1:3" x14ac:dyDescent="0.25">
      <c r="A1174" s="11" t="s">
        <v>789</v>
      </c>
      <c r="B1174" s="12" t="s">
        <v>24</v>
      </c>
      <c r="C1174" s="6">
        <v>55589</v>
      </c>
    </row>
    <row r="1175" spans="1:3" x14ac:dyDescent="0.25">
      <c r="A1175" s="11" t="s">
        <v>790</v>
      </c>
      <c r="B1175" s="12" t="s">
        <v>62</v>
      </c>
      <c r="C1175" s="6">
        <v>20145</v>
      </c>
    </row>
    <row r="1176" spans="1:3" x14ac:dyDescent="0.25">
      <c r="A1176" s="11" t="s">
        <v>791</v>
      </c>
      <c r="B1176" s="12" t="s">
        <v>30</v>
      </c>
      <c r="C1176" s="6">
        <v>210761</v>
      </c>
    </row>
    <row r="1177" spans="1:3" x14ac:dyDescent="0.25">
      <c r="A1177" s="11" t="s">
        <v>792</v>
      </c>
      <c r="B1177" s="12" t="s">
        <v>21</v>
      </c>
      <c r="C1177" s="6">
        <v>35443</v>
      </c>
    </row>
    <row r="1178" spans="1:3" x14ac:dyDescent="0.25">
      <c r="A1178" s="11" t="s">
        <v>793</v>
      </c>
      <c r="B1178" s="12" t="s">
        <v>21</v>
      </c>
      <c r="C1178" s="6">
        <v>32641</v>
      </c>
    </row>
    <row r="1179" spans="1:3" x14ac:dyDescent="0.25">
      <c r="A1179" s="11" t="s">
        <v>793</v>
      </c>
      <c r="B1179" s="12" t="s">
        <v>27</v>
      </c>
      <c r="C1179" s="6">
        <v>54374</v>
      </c>
    </row>
    <row r="1180" spans="1:3" x14ac:dyDescent="0.25">
      <c r="A1180" s="11" t="s">
        <v>793</v>
      </c>
      <c r="B1180" s="12" t="s">
        <v>32</v>
      </c>
      <c r="C1180" s="6">
        <v>16741</v>
      </c>
    </row>
    <row r="1181" spans="1:3" x14ac:dyDescent="0.25">
      <c r="A1181" s="11" t="s">
        <v>794</v>
      </c>
      <c r="B1181" s="12" t="s">
        <v>14</v>
      </c>
      <c r="C1181" s="6">
        <v>242485</v>
      </c>
    </row>
    <row r="1182" spans="1:3" x14ac:dyDescent="0.25">
      <c r="A1182" s="11" t="s">
        <v>795</v>
      </c>
      <c r="B1182" s="12" t="s">
        <v>14</v>
      </c>
      <c r="C1182" s="6">
        <v>98426</v>
      </c>
    </row>
    <row r="1183" spans="1:3" x14ac:dyDescent="0.25">
      <c r="A1183" s="11" t="s">
        <v>796</v>
      </c>
      <c r="B1183" s="12" t="s">
        <v>26</v>
      </c>
      <c r="C1183" s="6">
        <v>39303</v>
      </c>
    </row>
    <row r="1184" spans="1:3" x14ac:dyDescent="0.25">
      <c r="A1184" s="11" t="s">
        <v>797</v>
      </c>
      <c r="B1184" s="12" t="s">
        <v>43</v>
      </c>
      <c r="C1184" s="6">
        <v>64246</v>
      </c>
    </row>
    <row r="1185" spans="1:3" x14ac:dyDescent="0.25">
      <c r="A1185" s="11" t="s">
        <v>797</v>
      </c>
      <c r="B1185" s="12" t="s">
        <v>39</v>
      </c>
      <c r="C1185" s="6">
        <v>346017</v>
      </c>
    </row>
    <row r="1186" spans="1:3" x14ac:dyDescent="0.25">
      <c r="A1186" s="11" t="s">
        <v>797</v>
      </c>
      <c r="B1186" s="12" t="s">
        <v>25</v>
      </c>
      <c r="C1186" s="6">
        <v>703520</v>
      </c>
    </row>
    <row r="1187" spans="1:3" x14ac:dyDescent="0.25">
      <c r="A1187" s="11" t="s">
        <v>797</v>
      </c>
      <c r="B1187" s="12" t="s">
        <v>26</v>
      </c>
      <c r="C1187" s="6">
        <v>485640</v>
      </c>
    </row>
    <row r="1188" spans="1:3" x14ac:dyDescent="0.25">
      <c r="A1188" s="11" t="s">
        <v>797</v>
      </c>
      <c r="B1188" s="12" t="s">
        <v>50</v>
      </c>
      <c r="C1188" s="6">
        <v>12013</v>
      </c>
    </row>
    <row r="1189" spans="1:3" x14ac:dyDescent="0.25">
      <c r="A1189" s="11" t="s">
        <v>797</v>
      </c>
      <c r="B1189" s="12" t="s">
        <v>37</v>
      </c>
      <c r="C1189" s="6">
        <v>10524</v>
      </c>
    </row>
    <row r="1190" spans="1:3" x14ac:dyDescent="0.25">
      <c r="A1190" s="11" t="s">
        <v>797</v>
      </c>
      <c r="B1190" s="12" t="s">
        <v>181</v>
      </c>
      <c r="C1190" s="6">
        <v>30273</v>
      </c>
    </row>
    <row r="1191" spans="1:3" x14ac:dyDescent="0.25">
      <c r="A1191" s="11" t="s">
        <v>797</v>
      </c>
      <c r="B1191" s="12" t="s">
        <v>29</v>
      </c>
      <c r="C1191" s="6">
        <v>230117</v>
      </c>
    </row>
    <row r="1192" spans="1:3" x14ac:dyDescent="0.25">
      <c r="A1192" s="11" t="s">
        <v>797</v>
      </c>
      <c r="B1192" s="12" t="s">
        <v>151</v>
      </c>
      <c r="C1192" s="6">
        <v>12809</v>
      </c>
    </row>
    <row r="1193" spans="1:3" x14ac:dyDescent="0.25">
      <c r="A1193" s="11" t="s">
        <v>798</v>
      </c>
      <c r="B1193" s="12" t="s">
        <v>117</v>
      </c>
      <c r="C1193" s="6">
        <v>13946</v>
      </c>
    </row>
    <row r="1194" spans="1:3" x14ac:dyDescent="0.25">
      <c r="A1194" s="11" t="s">
        <v>798</v>
      </c>
      <c r="B1194" s="12" t="s">
        <v>87</v>
      </c>
      <c r="C1194" s="6">
        <v>18599</v>
      </c>
    </row>
    <row r="1195" spans="1:3" x14ac:dyDescent="0.25">
      <c r="A1195" s="11" t="s">
        <v>798</v>
      </c>
      <c r="B1195" s="12" t="s">
        <v>27</v>
      </c>
      <c r="C1195" s="6">
        <v>61374</v>
      </c>
    </row>
    <row r="1196" spans="1:3" x14ac:dyDescent="0.25">
      <c r="A1196" s="11" t="s">
        <v>798</v>
      </c>
      <c r="B1196" s="12" t="s">
        <v>73</v>
      </c>
      <c r="C1196" s="6">
        <v>49587</v>
      </c>
    </row>
    <row r="1197" spans="1:3" x14ac:dyDescent="0.25">
      <c r="A1197" s="11" t="s">
        <v>799</v>
      </c>
      <c r="B1197" s="12" t="s">
        <v>73</v>
      </c>
      <c r="C1197" s="6">
        <v>13210</v>
      </c>
    </row>
    <row r="1198" spans="1:3" x14ac:dyDescent="0.25">
      <c r="A1198" s="11" t="s">
        <v>800</v>
      </c>
      <c r="B1198" s="12" t="s">
        <v>34</v>
      </c>
      <c r="C1198" s="6">
        <v>25337</v>
      </c>
    </row>
    <row r="1199" spans="1:3" x14ac:dyDescent="0.25">
      <c r="A1199" s="11" t="s">
        <v>801</v>
      </c>
      <c r="B1199" s="12" t="s">
        <v>73</v>
      </c>
      <c r="C1199" s="6">
        <v>21027</v>
      </c>
    </row>
    <row r="1200" spans="1:3" x14ac:dyDescent="0.25">
      <c r="A1200" s="11" t="s">
        <v>802</v>
      </c>
      <c r="B1200" s="12" t="s">
        <v>28</v>
      </c>
      <c r="C1200" s="6">
        <v>314358</v>
      </c>
    </row>
    <row r="1201" spans="1:3" x14ac:dyDescent="0.25">
      <c r="A1201" s="11" t="s">
        <v>802</v>
      </c>
      <c r="B1201" s="12" t="s">
        <v>30</v>
      </c>
      <c r="C1201" s="6">
        <v>542903</v>
      </c>
    </row>
    <row r="1202" spans="1:3" x14ac:dyDescent="0.25">
      <c r="A1202" s="11" t="s">
        <v>802</v>
      </c>
      <c r="B1202" s="12" t="s">
        <v>12</v>
      </c>
      <c r="C1202" s="6">
        <v>92550</v>
      </c>
    </row>
    <row r="1203" spans="1:3" x14ac:dyDescent="0.25">
      <c r="A1203" s="11" t="s">
        <v>802</v>
      </c>
      <c r="B1203" s="12" t="s">
        <v>16</v>
      </c>
      <c r="C1203" s="6">
        <v>10788</v>
      </c>
    </row>
    <row r="1204" spans="1:3" x14ac:dyDescent="0.25">
      <c r="A1204" s="11" t="s">
        <v>803</v>
      </c>
      <c r="B1204" s="12" t="s">
        <v>122</v>
      </c>
      <c r="C1204" s="6">
        <v>374748</v>
      </c>
    </row>
    <row r="1205" spans="1:3" x14ac:dyDescent="0.25">
      <c r="A1205" s="11" t="s">
        <v>804</v>
      </c>
      <c r="B1205" s="12" t="s">
        <v>32</v>
      </c>
      <c r="C1205" s="6">
        <v>19160</v>
      </c>
    </row>
    <row r="1206" spans="1:3" x14ac:dyDescent="0.25">
      <c r="A1206" s="11" t="s">
        <v>805</v>
      </c>
      <c r="B1206" s="12" t="s">
        <v>87</v>
      </c>
      <c r="C1206" s="6">
        <v>10425</v>
      </c>
    </row>
    <row r="1207" spans="1:3" x14ac:dyDescent="0.25">
      <c r="A1207" s="11" t="s">
        <v>806</v>
      </c>
      <c r="B1207" s="12" t="s">
        <v>50</v>
      </c>
      <c r="C1207" s="6">
        <v>88174</v>
      </c>
    </row>
    <row r="1208" spans="1:3" x14ac:dyDescent="0.25">
      <c r="A1208" s="11" t="s">
        <v>807</v>
      </c>
      <c r="B1208" s="12" t="s">
        <v>26</v>
      </c>
      <c r="C1208" s="6">
        <v>110029</v>
      </c>
    </row>
    <row r="1209" spans="1:3" x14ac:dyDescent="0.25">
      <c r="A1209" s="11" t="s">
        <v>808</v>
      </c>
      <c r="B1209" s="12" t="s">
        <v>47</v>
      </c>
      <c r="C1209" s="6">
        <v>98327</v>
      </c>
    </row>
    <row r="1210" spans="1:3" x14ac:dyDescent="0.25">
      <c r="A1210" s="11" t="s">
        <v>809</v>
      </c>
      <c r="B1210" s="12" t="s">
        <v>24</v>
      </c>
      <c r="C1210" s="6">
        <v>343976</v>
      </c>
    </row>
    <row r="1211" spans="1:3" x14ac:dyDescent="0.25">
      <c r="A1211" s="11" t="s">
        <v>810</v>
      </c>
      <c r="B1211" s="12" t="s">
        <v>20</v>
      </c>
      <c r="C1211" s="6">
        <v>14205</v>
      </c>
    </row>
    <row r="1212" spans="1:3" x14ac:dyDescent="0.25">
      <c r="A1212" s="11" t="s">
        <v>811</v>
      </c>
      <c r="B1212" s="12" t="s">
        <v>24</v>
      </c>
      <c r="C1212" s="6">
        <v>14238</v>
      </c>
    </row>
    <row r="1213" spans="1:3" x14ac:dyDescent="0.25">
      <c r="A1213" s="11" t="s">
        <v>812</v>
      </c>
      <c r="B1213" s="12" t="s">
        <v>25</v>
      </c>
      <c r="C1213" s="6">
        <v>110067</v>
      </c>
    </row>
    <row r="1214" spans="1:3" x14ac:dyDescent="0.25">
      <c r="A1214" s="11" t="s">
        <v>813</v>
      </c>
      <c r="B1214" s="12" t="s">
        <v>14</v>
      </c>
      <c r="C1214" s="6">
        <v>14933</v>
      </c>
    </row>
    <row r="1215" spans="1:3" x14ac:dyDescent="0.25">
      <c r="A1215" s="11" t="s">
        <v>814</v>
      </c>
      <c r="B1215" s="12" t="s">
        <v>43</v>
      </c>
      <c r="C1215" s="6">
        <v>31163</v>
      </c>
    </row>
    <row r="1216" spans="1:3" x14ac:dyDescent="0.25">
      <c r="A1216" s="11" t="s">
        <v>815</v>
      </c>
      <c r="B1216" s="12" t="s">
        <v>18</v>
      </c>
      <c r="C1216" s="6">
        <v>39333</v>
      </c>
    </row>
    <row r="1217" spans="1:3" x14ac:dyDescent="0.25">
      <c r="A1217" s="11" t="s">
        <v>816</v>
      </c>
      <c r="B1217" s="12" t="s">
        <v>22</v>
      </c>
      <c r="C1217" s="6">
        <v>10411</v>
      </c>
    </row>
    <row r="1218" spans="1:3" x14ac:dyDescent="0.25">
      <c r="A1218" s="11" t="s">
        <v>817</v>
      </c>
      <c r="B1218" s="12" t="s">
        <v>117</v>
      </c>
      <c r="C1218" s="6">
        <v>92538</v>
      </c>
    </row>
    <row r="1219" spans="1:3" x14ac:dyDescent="0.25">
      <c r="A1219" s="11" t="s">
        <v>817</v>
      </c>
      <c r="B1219" s="12" t="s">
        <v>27</v>
      </c>
      <c r="C1219" s="6">
        <v>76155</v>
      </c>
    </row>
    <row r="1220" spans="1:3" x14ac:dyDescent="0.25">
      <c r="A1220" s="11" t="s">
        <v>817</v>
      </c>
      <c r="B1220" s="12" t="s">
        <v>72</v>
      </c>
      <c r="C1220" s="6">
        <v>25274</v>
      </c>
    </row>
    <row r="1221" spans="1:3" x14ac:dyDescent="0.25">
      <c r="A1221" s="11" t="s">
        <v>818</v>
      </c>
      <c r="B1221" s="12" t="s">
        <v>20</v>
      </c>
      <c r="C1221" s="6">
        <v>60174</v>
      </c>
    </row>
    <row r="1222" spans="1:3" x14ac:dyDescent="0.25">
      <c r="A1222" s="11" t="s">
        <v>819</v>
      </c>
      <c r="B1222" s="12" t="s">
        <v>87</v>
      </c>
      <c r="C1222" s="6">
        <v>47330</v>
      </c>
    </row>
    <row r="1223" spans="1:3" x14ac:dyDescent="0.25">
      <c r="A1223" s="11" t="s">
        <v>819</v>
      </c>
      <c r="B1223" s="12" t="s">
        <v>12</v>
      </c>
      <c r="C1223" s="6">
        <v>66848</v>
      </c>
    </row>
    <row r="1224" spans="1:3" x14ac:dyDescent="0.25">
      <c r="A1224" s="11" t="s">
        <v>820</v>
      </c>
      <c r="B1224" s="12" t="s">
        <v>73</v>
      </c>
      <c r="C1224" s="6">
        <v>20062</v>
      </c>
    </row>
    <row r="1225" spans="1:3" x14ac:dyDescent="0.25">
      <c r="A1225" s="11" t="s">
        <v>821</v>
      </c>
      <c r="B1225" s="12" t="s">
        <v>117</v>
      </c>
      <c r="C1225" s="6">
        <v>33049</v>
      </c>
    </row>
    <row r="1226" spans="1:3" x14ac:dyDescent="0.25">
      <c r="A1226" s="11" t="s">
        <v>821</v>
      </c>
      <c r="B1226" s="12" t="s">
        <v>94</v>
      </c>
      <c r="C1226" s="6">
        <v>16525</v>
      </c>
    </row>
    <row r="1227" spans="1:3" x14ac:dyDescent="0.25">
      <c r="A1227" s="11" t="s">
        <v>821</v>
      </c>
      <c r="B1227" s="12" t="s">
        <v>25</v>
      </c>
      <c r="C1227" s="6">
        <v>16168</v>
      </c>
    </row>
    <row r="1228" spans="1:3" x14ac:dyDescent="0.25">
      <c r="A1228" s="11" t="s">
        <v>821</v>
      </c>
      <c r="B1228" s="12" t="s">
        <v>26</v>
      </c>
      <c r="C1228" s="6">
        <v>45666</v>
      </c>
    </row>
    <row r="1229" spans="1:3" x14ac:dyDescent="0.25">
      <c r="A1229" s="11" t="s">
        <v>821</v>
      </c>
      <c r="B1229" s="12" t="s">
        <v>20</v>
      </c>
      <c r="C1229" s="6">
        <v>15719</v>
      </c>
    </row>
    <row r="1230" spans="1:3" x14ac:dyDescent="0.25">
      <c r="A1230" s="11" t="s">
        <v>821</v>
      </c>
      <c r="B1230" s="12" t="s">
        <v>21</v>
      </c>
      <c r="C1230" s="6">
        <v>38434</v>
      </c>
    </row>
    <row r="1231" spans="1:3" x14ac:dyDescent="0.25">
      <c r="A1231" s="11" t="s">
        <v>821</v>
      </c>
      <c r="B1231" s="12" t="s">
        <v>27</v>
      </c>
      <c r="C1231" s="6">
        <v>12643</v>
      </c>
    </row>
    <row r="1232" spans="1:3" x14ac:dyDescent="0.25">
      <c r="A1232" s="11" t="s">
        <v>821</v>
      </c>
      <c r="B1232" s="12" t="s">
        <v>29</v>
      </c>
      <c r="C1232" s="6">
        <v>60249</v>
      </c>
    </row>
    <row r="1233" spans="1:3" x14ac:dyDescent="0.25">
      <c r="A1233" s="11" t="s">
        <v>821</v>
      </c>
      <c r="B1233" s="12" t="s">
        <v>30</v>
      </c>
      <c r="C1233" s="6">
        <v>87069</v>
      </c>
    </row>
    <row r="1234" spans="1:3" x14ac:dyDescent="0.25">
      <c r="A1234" s="11" t="s">
        <v>821</v>
      </c>
      <c r="B1234" s="12" t="s">
        <v>151</v>
      </c>
      <c r="C1234" s="6">
        <v>25429</v>
      </c>
    </row>
    <row r="1235" spans="1:3" x14ac:dyDescent="0.25">
      <c r="A1235" s="11" t="s">
        <v>821</v>
      </c>
      <c r="B1235" s="12" t="s">
        <v>72</v>
      </c>
      <c r="C1235" s="6">
        <v>43396</v>
      </c>
    </row>
    <row r="1236" spans="1:3" x14ac:dyDescent="0.25">
      <c r="A1236" s="11" t="s">
        <v>822</v>
      </c>
      <c r="B1236" s="12" t="s">
        <v>22</v>
      </c>
      <c r="C1236" s="6">
        <v>49731</v>
      </c>
    </row>
    <row r="1237" spans="1:3" x14ac:dyDescent="0.25">
      <c r="A1237" s="11" t="s">
        <v>823</v>
      </c>
      <c r="B1237" s="12" t="s">
        <v>37</v>
      </c>
      <c r="C1237" s="6">
        <v>28111</v>
      </c>
    </row>
    <row r="1238" spans="1:3" x14ac:dyDescent="0.25">
      <c r="A1238" s="11" t="s">
        <v>824</v>
      </c>
      <c r="B1238" s="12" t="s">
        <v>173</v>
      </c>
      <c r="C1238" s="6">
        <v>68759</v>
      </c>
    </row>
    <row r="1239" spans="1:3" x14ac:dyDescent="0.25">
      <c r="A1239" s="11" t="s">
        <v>825</v>
      </c>
      <c r="B1239" s="12" t="s">
        <v>27</v>
      </c>
      <c r="C1239" s="6">
        <v>22715</v>
      </c>
    </row>
    <row r="1240" spans="1:3" x14ac:dyDescent="0.25">
      <c r="A1240" s="11" t="s">
        <v>826</v>
      </c>
      <c r="B1240" s="12" t="s">
        <v>62</v>
      </c>
      <c r="C1240" s="6">
        <v>81095</v>
      </c>
    </row>
    <row r="1241" spans="1:3" x14ac:dyDescent="0.25">
      <c r="A1241" s="11" t="s">
        <v>827</v>
      </c>
      <c r="B1241" s="12" t="s">
        <v>30</v>
      </c>
      <c r="C1241" s="6">
        <v>139754</v>
      </c>
    </row>
    <row r="1242" spans="1:3" x14ac:dyDescent="0.25">
      <c r="A1242" s="11" t="s">
        <v>828</v>
      </c>
      <c r="B1242" s="12" t="s">
        <v>117</v>
      </c>
      <c r="C1242" s="6">
        <v>161604</v>
      </c>
    </row>
    <row r="1243" spans="1:3" x14ac:dyDescent="0.25">
      <c r="A1243" s="11" t="s">
        <v>828</v>
      </c>
      <c r="B1243" s="12" t="s">
        <v>39</v>
      </c>
      <c r="C1243" s="6">
        <v>739224</v>
      </c>
    </row>
    <row r="1244" spans="1:3" x14ac:dyDescent="0.25">
      <c r="A1244" s="11" t="s">
        <v>828</v>
      </c>
      <c r="B1244" s="12" t="s">
        <v>87</v>
      </c>
      <c r="C1244" s="6">
        <v>29470</v>
      </c>
    </row>
    <row r="1245" spans="1:3" x14ac:dyDescent="0.25">
      <c r="A1245" s="11" t="s">
        <v>828</v>
      </c>
      <c r="B1245" s="12" t="s">
        <v>55</v>
      </c>
      <c r="C1245" s="6">
        <v>34295</v>
      </c>
    </row>
    <row r="1246" spans="1:3" x14ac:dyDescent="0.25">
      <c r="A1246" s="11" t="s">
        <v>828</v>
      </c>
      <c r="B1246" s="12" t="s">
        <v>25</v>
      </c>
      <c r="C1246" s="6">
        <v>34406</v>
      </c>
    </row>
    <row r="1247" spans="1:3" x14ac:dyDescent="0.25">
      <c r="A1247" s="11" t="s">
        <v>828</v>
      </c>
      <c r="B1247" s="12" t="s">
        <v>27</v>
      </c>
      <c r="C1247" s="6">
        <v>84933</v>
      </c>
    </row>
    <row r="1248" spans="1:3" x14ac:dyDescent="0.25">
      <c r="A1248" s="11" t="s">
        <v>828</v>
      </c>
      <c r="B1248" s="12" t="s">
        <v>41</v>
      </c>
      <c r="C1248" s="6">
        <v>60430</v>
      </c>
    </row>
    <row r="1249" spans="1:3" x14ac:dyDescent="0.25">
      <c r="A1249" s="11" t="s">
        <v>828</v>
      </c>
      <c r="B1249" s="12" t="s">
        <v>12</v>
      </c>
      <c r="C1249" s="6">
        <v>17350</v>
      </c>
    </row>
    <row r="1250" spans="1:3" x14ac:dyDescent="0.25">
      <c r="A1250" s="11" t="s">
        <v>828</v>
      </c>
      <c r="B1250" s="12" t="s">
        <v>73</v>
      </c>
      <c r="C1250" s="6">
        <v>17183</v>
      </c>
    </row>
    <row r="1251" spans="1:3" x14ac:dyDescent="0.25">
      <c r="A1251" s="11" t="s">
        <v>828</v>
      </c>
      <c r="B1251" s="12" t="s">
        <v>16</v>
      </c>
      <c r="C1251" s="6">
        <v>23758</v>
      </c>
    </row>
    <row r="1252" spans="1:3" x14ac:dyDescent="0.25">
      <c r="A1252" s="11" t="s">
        <v>829</v>
      </c>
      <c r="B1252" s="12" t="s">
        <v>50</v>
      </c>
      <c r="C1252" s="6">
        <v>21657</v>
      </c>
    </row>
    <row r="1253" spans="1:3" x14ac:dyDescent="0.25">
      <c r="A1253" s="11" t="s">
        <v>830</v>
      </c>
      <c r="B1253" s="12" t="s">
        <v>27</v>
      </c>
      <c r="C1253" s="6">
        <v>29223</v>
      </c>
    </row>
    <row r="1254" spans="1:3" x14ac:dyDescent="0.25">
      <c r="A1254" s="11" t="s">
        <v>831</v>
      </c>
      <c r="B1254" s="12" t="s">
        <v>30</v>
      </c>
      <c r="C1254" s="6">
        <v>366494</v>
      </c>
    </row>
    <row r="1255" spans="1:3" x14ac:dyDescent="0.25">
      <c r="A1255" s="11" t="s">
        <v>832</v>
      </c>
      <c r="B1255" s="12" t="s">
        <v>50</v>
      </c>
      <c r="C1255" s="6">
        <v>98623</v>
      </c>
    </row>
    <row r="1256" spans="1:3" x14ac:dyDescent="0.25">
      <c r="A1256" s="11" t="s">
        <v>833</v>
      </c>
      <c r="B1256" s="12" t="s">
        <v>41</v>
      </c>
      <c r="C1256" s="6">
        <v>56883</v>
      </c>
    </row>
    <row r="1257" spans="1:3" x14ac:dyDescent="0.25">
      <c r="A1257" s="11" t="s">
        <v>834</v>
      </c>
      <c r="B1257" s="12" t="s">
        <v>39</v>
      </c>
      <c r="C1257" s="6">
        <v>290292</v>
      </c>
    </row>
    <row r="1258" spans="1:3" x14ac:dyDescent="0.25">
      <c r="A1258" s="11" t="s">
        <v>834</v>
      </c>
      <c r="B1258" s="12" t="s">
        <v>73</v>
      </c>
      <c r="C1258" s="6">
        <v>17243</v>
      </c>
    </row>
    <row r="1259" spans="1:3" x14ac:dyDescent="0.25">
      <c r="A1259" s="11" t="s">
        <v>835</v>
      </c>
      <c r="B1259" s="12" t="s">
        <v>20</v>
      </c>
      <c r="C1259" s="6">
        <v>10334</v>
      </c>
    </row>
    <row r="1260" spans="1:3" x14ac:dyDescent="0.25">
      <c r="A1260" s="11" t="s">
        <v>836</v>
      </c>
      <c r="B1260" s="12" t="s">
        <v>20</v>
      </c>
      <c r="C1260" s="6">
        <v>22339</v>
      </c>
    </row>
    <row r="1261" spans="1:3" x14ac:dyDescent="0.25">
      <c r="A1261" s="11" t="s">
        <v>837</v>
      </c>
      <c r="B1261" s="12" t="s">
        <v>39</v>
      </c>
      <c r="C1261" s="6">
        <v>40355</v>
      </c>
    </row>
    <row r="1262" spans="1:3" x14ac:dyDescent="0.25">
      <c r="A1262" s="11" t="s">
        <v>838</v>
      </c>
      <c r="B1262" s="12" t="s">
        <v>181</v>
      </c>
      <c r="C1262" s="6">
        <v>67773</v>
      </c>
    </row>
    <row r="1263" spans="1:3" x14ac:dyDescent="0.25">
      <c r="A1263" s="11" t="s">
        <v>839</v>
      </c>
      <c r="B1263" s="12" t="s">
        <v>20</v>
      </c>
      <c r="C1263" s="6">
        <v>13339</v>
      </c>
    </row>
    <row r="1264" spans="1:3" x14ac:dyDescent="0.25">
      <c r="A1264" s="11" t="s">
        <v>839</v>
      </c>
      <c r="B1264" s="12" t="s">
        <v>46</v>
      </c>
      <c r="C1264" s="6">
        <v>26551</v>
      </c>
    </row>
    <row r="1265" spans="1:3" x14ac:dyDescent="0.25">
      <c r="A1265" s="11" t="s">
        <v>839</v>
      </c>
      <c r="B1265" s="12" t="s">
        <v>72</v>
      </c>
      <c r="C1265" s="6">
        <v>12035</v>
      </c>
    </row>
    <row r="1266" spans="1:3" x14ac:dyDescent="0.25">
      <c r="A1266" s="11" t="s">
        <v>839</v>
      </c>
      <c r="B1266" s="12" t="s">
        <v>31</v>
      </c>
      <c r="C1266" s="6">
        <v>78200</v>
      </c>
    </row>
    <row r="1267" spans="1:3" x14ac:dyDescent="0.25">
      <c r="A1267" s="11" t="s">
        <v>839</v>
      </c>
      <c r="B1267" s="12" t="s">
        <v>131</v>
      </c>
      <c r="C1267" s="6">
        <v>16226</v>
      </c>
    </row>
    <row r="1268" spans="1:3" x14ac:dyDescent="0.25">
      <c r="A1268" s="11" t="s">
        <v>840</v>
      </c>
      <c r="B1268" s="12" t="s">
        <v>12</v>
      </c>
      <c r="C1268" s="6">
        <v>290642</v>
      </c>
    </row>
    <row r="1269" spans="1:3" x14ac:dyDescent="0.25">
      <c r="A1269" s="11" t="s">
        <v>841</v>
      </c>
      <c r="B1269" s="12" t="s">
        <v>87</v>
      </c>
      <c r="C1269" s="6">
        <v>61386</v>
      </c>
    </row>
    <row r="1270" spans="1:3" x14ac:dyDescent="0.25">
      <c r="A1270" s="11" t="s">
        <v>841</v>
      </c>
      <c r="B1270" s="12" t="s">
        <v>73</v>
      </c>
      <c r="C1270" s="6">
        <v>83658</v>
      </c>
    </row>
    <row r="1271" spans="1:3" x14ac:dyDescent="0.25">
      <c r="A1271" s="11" t="s">
        <v>842</v>
      </c>
      <c r="B1271" s="12" t="s">
        <v>29</v>
      </c>
      <c r="C1271" s="6">
        <v>173448</v>
      </c>
    </row>
    <row r="1272" spans="1:3" x14ac:dyDescent="0.25">
      <c r="A1272" s="11" t="s">
        <v>843</v>
      </c>
      <c r="B1272" s="12" t="s">
        <v>117</v>
      </c>
      <c r="C1272" s="6">
        <v>94402</v>
      </c>
    </row>
    <row r="1273" spans="1:3" x14ac:dyDescent="0.25">
      <c r="A1273" s="11" t="s">
        <v>843</v>
      </c>
      <c r="B1273" s="12" t="s">
        <v>73</v>
      </c>
      <c r="C1273" s="6">
        <v>23527</v>
      </c>
    </row>
    <row r="1274" spans="1:3" x14ac:dyDescent="0.25">
      <c r="A1274" s="11" t="s">
        <v>844</v>
      </c>
      <c r="B1274" s="12" t="s">
        <v>94</v>
      </c>
      <c r="C1274" s="6">
        <v>13646</v>
      </c>
    </row>
    <row r="1275" spans="1:3" x14ac:dyDescent="0.25">
      <c r="A1275" s="11" t="s">
        <v>844</v>
      </c>
      <c r="B1275" s="12" t="s">
        <v>20</v>
      </c>
      <c r="C1275" s="6">
        <v>24456</v>
      </c>
    </row>
    <row r="1276" spans="1:3" x14ac:dyDescent="0.25">
      <c r="A1276" s="11" t="s">
        <v>844</v>
      </c>
      <c r="B1276" s="12" t="s">
        <v>77</v>
      </c>
      <c r="C1276" s="6">
        <v>34204</v>
      </c>
    </row>
    <row r="1277" spans="1:3" x14ac:dyDescent="0.25">
      <c r="A1277" s="11" t="s">
        <v>844</v>
      </c>
      <c r="B1277" s="12" t="s">
        <v>21</v>
      </c>
      <c r="C1277" s="6">
        <v>56183</v>
      </c>
    </row>
    <row r="1278" spans="1:3" x14ac:dyDescent="0.25">
      <c r="A1278" s="11" t="s">
        <v>844</v>
      </c>
      <c r="B1278" s="12" t="s">
        <v>27</v>
      </c>
      <c r="C1278" s="6">
        <v>34347</v>
      </c>
    </row>
    <row r="1279" spans="1:3" x14ac:dyDescent="0.25">
      <c r="A1279" s="11" t="s">
        <v>844</v>
      </c>
      <c r="B1279" s="12" t="s">
        <v>181</v>
      </c>
      <c r="C1279" s="6">
        <v>19440</v>
      </c>
    </row>
    <row r="1280" spans="1:3" x14ac:dyDescent="0.25">
      <c r="A1280" s="11" t="s">
        <v>844</v>
      </c>
      <c r="B1280" s="12" t="s">
        <v>41</v>
      </c>
      <c r="C1280" s="6">
        <v>82403</v>
      </c>
    </row>
    <row r="1281" spans="1:3" x14ac:dyDescent="0.25">
      <c r="A1281" s="11" t="s">
        <v>844</v>
      </c>
      <c r="B1281" s="12" t="s">
        <v>28</v>
      </c>
      <c r="C1281" s="6">
        <v>35280</v>
      </c>
    </row>
    <row r="1282" spans="1:3" x14ac:dyDescent="0.25">
      <c r="A1282" s="11" t="s">
        <v>844</v>
      </c>
      <c r="B1282" s="12" t="s">
        <v>173</v>
      </c>
      <c r="C1282" s="6">
        <v>19395</v>
      </c>
    </row>
    <row r="1283" spans="1:3" x14ac:dyDescent="0.25">
      <c r="A1283" s="11" t="s">
        <v>844</v>
      </c>
      <c r="B1283" s="12" t="s">
        <v>22</v>
      </c>
      <c r="C1283" s="6">
        <v>35142</v>
      </c>
    </row>
    <row r="1284" spans="1:3" x14ac:dyDescent="0.25">
      <c r="A1284" s="11" t="s">
        <v>844</v>
      </c>
      <c r="B1284" s="12" t="s">
        <v>122</v>
      </c>
      <c r="C1284" s="6">
        <v>48920</v>
      </c>
    </row>
    <row r="1285" spans="1:3" x14ac:dyDescent="0.25">
      <c r="A1285" s="11" t="s">
        <v>844</v>
      </c>
      <c r="B1285" s="12" t="s">
        <v>151</v>
      </c>
      <c r="C1285" s="6">
        <v>56664</v>
      </c>
    </row>
    <row r="1286" spans="1:3" x14ac:dyDescent="0.25">
      <c r="A1286" s="11" t="s">
        <v>844</v>
      </c>
      <c r="B1286" s="12" t="s">
        <v>72</v>
      </c>
      <c r="C1286" s="6">
        <v>33751</v>
      </c>
    </row>
    <row r="1287" spans="1:3" x14ac:dyDescent="0.25">
      <c r="A1287" s="11" t="s">
        <v>844</v>
      </c>
      <c r="B1287" s="12" t="s">
        <v>31</v>
      </c>
      <c r="C1287" s="6">
        <v>10579</v>
      </c>
    </row>
    <row r="1288" spans="1:3" x14ac:dyDescent="0.25">
      <c r="A1288" s="11" t="s">
        <v>844</v>
      </c>
      <c r="B1288" s="12" t="s">
        <v>32</v>
      </c>
      <c r="C1288" s="6">
        <v>27838</v>
      </c>
    </row>
    <row r="1289" spans="1:3" x14ac:dyDescent="0.25">
      <c r="A1289" s="11" t="s">
        <v>844</v>
      </c>
      <c r="B1289" s="12" t="s">
        <v>131</v>
      </c>
      <c r="C1289" s="6">
        <v>20825</v>
      </c>
    </row>
    <row r="1290" spans="1:3" x14ac:dyDescent="0.25">
      <c r="A1290" s="11" t="s">
        <v>844</v>
      </c>
      <c r="B1290" s="12" t="s">
        <v>47</v>
      </c>
      <c r="C1290" s="6">
        <v>19265</v>
      </c>
    </row>
    <row r="1291" spans="1:3" x14ac:dyDescent="0.25">
      <c r="A1291" s="11" t="s">
        <v>845</v>
      </c>
      <c r="B1291" s="12" t="s">
        <v>14</v>
      </c>
      <c r="C1291" s="6">
        <v>47744</v>
      </c>
    </row>
    <row r="1292" spans="1:3" x14ac:dyDescent="0.25">
      <c r="A1292" s="11" t="s">
        <v>846</v>
      </c>
      <c r="B1292" s="12" t="s">
        <v>55</v>
      </c>
      <c r="C1292" s="6">
        <v>224115</v>
      </c>
    </row>
    <row r="1293" spans="1:3" x14ac:dyDescent="0.25">
      <c r="A1293" s="11" t="s">
        <v>846</v>
      </c>
      <c r="B1293" s="12" t="s">
        <v>21</v>
      </c>
      <c r="C1293" s="6">
        <v>12194</v>
      </c>
    </row>
    <row r="1294" spans="1:3" x14ac:dyDescent="0.25">
      <c r="A1294" s="11" t="s">
        <v>846</v>
      </c>
      <c r="B1294" s="12" t="s">
        <v>122</v>
      </c>
      <c r="C1294" s="6">
        <v>125047</v>
      </c>
    </row>
    <row r="1295" spans="1:3" x14ac:dyDescent="0.25">
      <c r="A1295" s="11" t="s">
        <v>847</v>
      </c>
      <c r="B1295" s="12" t="s">
        <v>514</v>
      </c>
      <c r="C1295" s="6">
        <v>182177</v>
      </c>
    </row>
    <row r="1296" spans="1:3" x14ac:dyDescent="0.25">
      <c r="A1296" s="11" t="s">
        <v>848</v>
      </c>
      <c r="B1296" s="12" t="s">
        <v>94</v>
      </c>
      <c r="C1296" s="6">
        <v>12359</v>
      </c>
    </row>
    <row r="1297" spans="1:3" x14ac:dyDescent="0.25">
      <c r="A1297" s="11" t="s">
        <v>849</v>
      </c>
      <c r="B1297" s="12" t="s">
        <v>73</v>
      </c>
      <c r="C1297" s="6">
        <v>12174</v>
      </c>
    </row>
    <row r="1298" spans="1:3" x14ac:dyDescent="0.25">
      <c r="A1298" s="11" t="s">
        <v>850</v>
      </c>
      <c r="B1298" s="12" t="s">
        <v>25</v>
      </c>
      <c r="C1298" s="6">
        <v>36518</v>
      </c>
    </row>
    <row r="1299" spans="1:3" x14ac:dyDescent="0.25">
      <c r="A1299" s="11" t="s">
        <v>850</v>
      </c>
      <c r="B1299" s="12" t="s">
        <v>50</v>
      </c>
      <c r="C1299" s="6">
        <v>189651</v>
      </c>
    </row>
    <row r="1300" spans="1:3" x14ac:dyDescent="0.25">
      <c r="A1300" s="11" t="s">
        <v>850</v>
      </c>
      <c r="B1300" s="12" t="s">
        <v>21</v>
      </c>
      <c r="C1300" s="6">
        <v>15173</v>
      </c>
    </row>
    <row r="1301" spans="1:3" x14ac:dyDescent="0.25">
      <c r="A1301" s="11" t="s">
        <v>850</v>
      </c>
      <c r="B1301" s="12" t="s">
        <v>46</v>
      </c>
      <c r="C1301" s="6">
        <v>63799</v>
      </c>
    </row>
    <row r="1302" spans="1:3" x14ac:dyDescent="0.25">
      <c r="A1302" s="11" t="s">
        <v>851</v>
      </c>
      <c r="B1302" s="12" t="s">
        <v>14</v>
      </c>
      <c r="C1302" s="6">
        <v>138228</v>
      </c>
    </row>
    <row r="1303" spans="1:3" x14ac:dyDescent="0.25">
      <c r="A1303" s="11" t="s">
        <v>852</v>
      </c>
      <c r="B1303" s="12" t="s">
        <v>73</v>
      </c>
      <c r="C1303" s="6">
        <v>21210</v>
      </c>
    </row>
    <row r="1304" spans="1:3" x14ac:dyDescent="0.25">
      <c r="A1304" s="11" t="s">
        <v>853</v>
      </c>
      <c r="B1304" s="12" t="s">
        <v>94</v>
      </c>
      <c r="C1304" s="6">
        <v>21722</v>
      </c>
    </row>
    <row r="1305" spans="1:3" x14ac:dyDescent="0.25">
      <c r="A1305" s="11" t="s">
        <v>853</v>
      </c>
      <c r="B1305" s="12" t="s">
        <v>24</v>
      </c>
      <c r="C1305" s="6">
        <v>21896</v>
      </c>
    </row>
    <row r="1306" spans="1:3" x14ac:dyDescent="0.25">
      <c r="A1306" s="11" t="s">
        <v>853</v>
      </c>
      <c r="B1306" s="12" t="s">
        <v>25</v>
      </c>
      <c r="C1306" s="6">
        <v>29245</v>
      </c>
    </row>
    <row r="1307" spans="1:3" x14ac:dyDescent="0.25">
      <c r="A1307" s="11" t="s">
        <v>853</v>
      </c>
      <c r="B1307" s="12" t="s">
        <v>20</v>
      </c>
      <c r="C1307" s="6">
        <v>27060</v>
      </c>
    </row>
    <row r="1308" spans="1:3" x14ac:dyDescent="0.25">
      <c r="A1308" s="11" t="s">
        <v>853</v>
      </c>
      <c r="B1308" s="12" t="s">
        <v>29</v>
      </c>
      <c r="C1308" s="6">
        <v>45325</v>
      </c>
    </row>
    <row r="1309" spans="1:3" x14ac:dyDescent="0.25">
      <c r="A1309" s="11" t="s">
        <v>853</v>
      </c>
      <c r="B1309" s="12" t="s">
        <v>22</v>
      </c>
      <c r="C1309" s="6">
        <v>46784</v>
      </c>
    </row>
    <row r="1310" spans="1:3" x14ac:dyDescent="0.25">
      <c r="A1310" s="11" t="s">
        <v>853</v>
      </c>
      <c r="B1310" s="12" t="s">
        <v>131</v>
      </c>
      <c r="C1310" s="6">
        <v>32925</v>
      </c>
    </row>
    <row r="1311" spans="1:3" x14ac:dyDescent="0.25">
      <c r="A1311" s="11" t="s">
        <v>854</v>
      </c>
      <c r="B1311" s="12" t="s">
        <v>87</v>
      </c>
      <c r="C1311" s="6">
        <v>19014</v>
      </c>
    </row>
    <row r="1312" spans="1:3" x14ac:dyDescent="0.25">
      <c r="A1312" s="11" t="s">
        <v>855</v>
      </c>
      <c r="B1312" s="12" t="s">
        <v>94</v>
      </c>
      <c r="C1312" s="6">
        <v>72898</v>
      </c>
    </row>
    <row r="1313" spans="1:3" x14ac:dyDescent="0.25">
      <c r="A1313" s="11" t="s">
        <v>856</v>
      </c>
      <c r="B1313" s="12" t="s">
        <v>29</v>
      </c>
      <c r="C1313" s="6">
        <v>307924</v>
      </c>
    </row>
    <row r="1314" spans="1:3" x14ac:dyDescent="0.25">
      <c r="A1314" s="11" t="s">
        <v>857</v>
      </c>
      <c r="B1314" s="12" t="s">
        <v>173</v>
      </c>
      <c r="C1314" s="6">
        <v>18738</v>
      </c>
    </row>
    <row r="1315" spans="1:3" x14ac:dyDescent="0.25">
      <c r="A1315" s="11" t="s">
        <v>858</v>
      </c>
      <c r="B1315" s="12" t="s">
        <v>43</v>
      </c>
      <c r="C1315" s="6">
        <v>10163507</v>
      </c>
    </row>
    <row r="1316" spans="1:3" x14ac:dyDescent="0.25">
      <c r="A1316" s="11" t="s">
        <v>859</v>
      </c>
      <c r="B1316" s="12" t="s">
        <v>72</v>
      </c>
      <c r="C1316" s="6">
        <v>52152</v>
      </c>
    </row>
    <row r="1317" spans="1:3" x14ac:dyDescent="0.25">
      <c r="A1317" s="11" t="s">
        <v>860</v>
      </c>
      <c r="B1317" s="12" t="s">
        <v>16</v>
      </c>
      <c r="C1317" s="6">
        <v>398080</v>
      </c>
    </row>
    <row r="1318" spans="1:3" x14ac:dyDescent="0.25">
      <c r="A1318" s="11" t="s">
        <v>861</v>
      </c>
      <c r="B1318" s="12" t="s">
        <v>55</v>
      </c>
      <c r="C1318" s="6">
        <v>11184</v>
      </c>
    </row>
    <row r="1319" spans="1:3" x14ac:dyDescent="0.25">
      <c r="A1319" s="11" t="s">
        <v>861</v>
      </c>
      <c r="B1319" s="12" t="s">
        <v>16</v>
      </c>
      <c r="C1319" s="6">
        <v>35860</v>
      </c>
    </row>
    <row r="1320" spans="1:3" x14ac:dyDescent="0.25">
      <c r="A1320" s="11" t="s">
        <v>862</v>
      </c>
      <c r="B1320" s="12" t="s">
        <v>22</v>
      </c>
      <c r="C1320" s="6">
        <v>10034</v>
      </c>
    </row>
    <row r="1321" spans="1:3" x14ac:dyDescent="0.25">
      <c r="A1321" s="11" t="s">
        <v>863</v>
      </c>
      <c r="B1321" s="12" t="s">
        <v>117</v>
      </c>
      <c r="C1321" s="6">
        <v>10076</v>
      </c>
    </row>
    <row r="1322" spans="1:3" x14ac:dyDescent="0.25">
      <c r="A1322" s="11" t="s">
        <v>863</v>
      </c>
      <c r="B1322" s="12" t="s">
        <v>87</v>
      </c>
      <c r="C1322" s="6">
        <v>115489</v>
      </c>
    </row>
    <row r="1323" spans="1:3" x14ac:dyDescent="0.25">
      <c r="A1323" s="11" t="s">
        <v>863</v>
      </c>
      <c r="B1323" s="12" t="s">
        <v>27</v>
      </c>
      <c r="C1323" s="6">
        <v>59186</v>
      </c>
    </row>
    <row r="1324" spans="1:3" x14ac:dyDescent="0.25">
      <c r="A1324" s="11" t="s">
        <v>864</v>
      </c>
      <c r="B1324" s="12" t="s">
        <v>73</v>
      </c>
      <c r="C1324" s="6">
        <v>305225</v>
      </c>
    </row>
    <row r="1325" spans="1:3" x14ac:dyDescent="0.25">
      <c r="A1325" s="11" t="s">
        <v>865</v>
      </c>
      <c r="B1325" s="12" t="s">
        <v>29</v>
      </c>
      <c r="C1325" s="6">
        <v>430887</v>
      </c>
    </row>
    <row r="1326" spans="1:3" x14ac:dyDescent="0.25">
      <c r="A1326" s="11" t="s">
        <v>866</v>
      </c>
      <c r="B1326" s="12" t="s">
        <v>87</v>
      </c>
      <c r="C1326" s="6">
        <v>32873</v>
      </c>
    </row>
    <row r="1327" spans="1:3" x14ac:dyDescent="0.25">
      <c r="A1327" s="11" t="s">
        <v>867</v>
      </c>
      <c r="B1327" s="12" t="s">
        <v>173</v>
      </c>
      <c r="C1327" s="6">
        <v>24078</v>
      </c>
    </row>
    <row r="1328" spans="1:3" x14ac:dyDescent="0.25">
      <c r="A1328" s="11" t="s">
        <v>868</v>
      </c>
      <c r="B1328" s="12" t="s">
        <v>16</v>
      </c>
      <c r="C1328" s="6">
        <v>12235</v>
      </c>
    </row>
    <row r="1329" spans="1:3" x14ac:dyDescent="0.25">
      <c r="A1329" s="11" t="s">
        <v>869</v>
      </c>
      <c r="B1329" s="12" t="s">
        <v>30</v>
      </c>
      <c r="C1329" s="6">
        <v>317343</v>
      </c>
    </row>
    <row r="1330" spans="1:3" x14ac:dyDescent="0.25">
      <c r="A1330" s="11" t="s">
        <v>870</v>
      </c>
      <c r="B1330" s="12" t="s">
        <v>30</v>
      </c>
      <c r="C1330" s="6">
        <v>113841</v>
      </c>
    </row>
    <row r="1331" spans="1:3" x14ac:dyDescent="0.25">
      <c r="A1331" s="11" t="s">
        <v>871</v>
      </c>
      <c r="B1331" s="12" t="s">
        <v>16</v>
      </c>
      <c r="C1331" s="6">
        <v>80995</v>
      </c>
    </row>
    <row r="1332" spans="1:3" x14ac:dyDescent="0.25">
      <c r="A1332" s="11" t="s">
        <v>872</v>
      </c>
      <c r="B1332" s="12" t="s">
        <v>55</v>
      </c>
      <c r="C1332" s="6">
        <v>11792</v>
      </c>
    </row>
    <row r="1333" spans="1:3" x14ac:dyDescent="0.25">
      <c r="A1333" s="11" t="s">
        <v>872</v>
      </c>
      <c r="B1333" s="12" t="s">
        <v>62</v>
      </c>
      <c r="C1333" s="6">
        <v>33392</v>
      </c>
    </row>
    <row r="1334" spans="1:3" x14ac:dyDescent="0.25">
      <c r="A1334" s="11" t="s">
        <v>872</v>
      </c>
      <c r="B1334" s="12" t="s">
        <v>37</v>
      </c>
      <c r="C1334" s="6">
        <v>25831</v>
      </c>
    </row>
    <row r="1335" spans="1:3" x14ac:dyDescent="0.25">
      <c r="A1335" s="11" t="s">
        <v>872</v>
      </c>
      <c r="B1335" s="12" t="s">
        <v>285</v>
      </c>
      <c r="C1335" s="6">
        <v>54122</v>
      </c>
    </row>
    <row r="1336" spans="1:3" x14ac:dyDescent="0.25">
      <c r="A1336" s="11" t="s">
        <v>873</v>
      </c>
      <c r="B1336" s="12" t="s">
        <v>50</v>
      </c>
      <c r="C1336" s="6">
        <v>10712</v>
      </c>
    </row>
    <row r="1337" spans="1:3" x14ac:dyDescent="0.25">
      <c r="A1337" s="11" t="s">
        <v>874</v>
      </c>
      <c r="B1337" s="12" t="s">
        <v>50</v>
      </c>
      <c r="C1337" s="6">
        <v>871375</v>
      </c>
    </row>
    <row r="1338" spans="1:3" x14ac:dyDescent="0.25">
      <c r="A1338" s="11" t="s">
        <v>875</v>
      </c>
      <c r="B1338" s="12" t="s">
        <v>117</v>
      </c>
      <c r="C1338" s="6">
        <v>18755</v>
      </c>
    </row>
    <row r="1339" spans="1:3" x14ac:dyDescent="0.25">
      <c r="A1339" s="11" t="s">
        <v>875</v>
      </c>
      <c r="B1339" s="12" t="s">
        <v>87</v>
      </c>
      <c r="C1339" s="6">
        <v>13314</v>
      </c>
    </row>
    <row r="1340" spans="1:3" x14ac:dyDescent="0.25">
      <c r="A1340" s="11" t="s">
        <v>875</v>
      </c>
      <c r="B1340" s="12" t="s">
        <v>25</v>
      </c>
      <c r="C1340" s="6">
        <v>105801</v>
      </c>
    </row>
    <row r="1341" spans="1:3" x14ac:dyDescent="0.25">
      <c r="A1341" s="11" t="s">
        <v>875</v>
      </c>
      <c r="B1341" s="12" t="s">
        <v>21</v>
      </c>
      <c r="C1341" s="6">
        <v>15251</v>
      </c>
    </row>
    <row r="1342" spans="1:3" x14ac:dyDescent="0.25">
      <c r="A1342" s="11" t="s">
        <v>875</v>
      </c>
      <c r="B1342" s="12" t="s">
        <v>41</v>
      </c>
      <c r="C1342" s="6">
        <v>34732</v>
      </c>
    </row>
    <row r="1343" spans="1:3" x14ac:dyDescent="0.25">
      <c r="A1343" s="11" t="s">
        <v>875</v>
      </c>
      <c r="B1343" s="12" t="s">
        <v>72</v>
      </c>
      <c r="C1343" s="6">
        <v>24079</v>
      </c>
    </row>
    <row r="1344" spans="1:3" x14ac:dyDescent="0.25">
      <c r="A1344" s="11" t="s">
        <v>876</v>
      </c>
      <c r="B1344" s="12" t="s">
        <v>25</v>
      </c>
      <c r="C1344" s="6">
        <v>45446</v>
      </c>
    </row>
    <row r="1345" spans="1:3" x14ac:dyDescent="0.25">
      <c r="A1345" s="11" t="s">
        <v>877</v>
      </c>
      <c r="B1345" s="12" t="s">
        <v>43</v>
      </c>
      <c r="C1345" s="6">
        <v>156890</v>
      </c>
    </row>
    <row r="1346" spans="1:3" x14ac:dyDescent="0.25">
      <c r="A1346" s="11" t="s">
        <v>878</v>
      </c>
      <c r="B1346" s="12" t="s">
        <v>117</v>
      </c>
      <c r="C1346" s="6">
        <v>361046</v>
      </c>
    </row>
    <row r="1347" spans="1:3" x14ac:dyDescent="0.25">
      <c r="A1347" s="11" t="s">
        <v>878</v>
      </c>
      <c r="B1347" s="12" t="s">
        <v>94</v>
      </c>
      <c r="C1347" s="6">
        <v>16339</v>
      </c>
    </row>
    <row r="1348" spans="1:3" x14ac:dyDescent="0.25">
      <c r="A1348" s="11" t="s">
        <v>878</v>
      </c>
      <c r="B1348" s="12" t="s">
        <v>39</v>
      </c>
      <c r="C1348" s="6">
        <v>18449</v>
      </c>
    </row>
    <row r="1349" spans="1:3" x14ac:dyDescent="0.25">
      <c r="A1349" s="11" t="s">
        <v>878</v>
      </c>
      <c r="B1349" s="12" t="s">
        <v>87</v>
      </c>
      <c r="C1349" s="6">
        <v>29302</v>
      </c>
    </row>
    <row r="1350" spans="1:3" x14ac:dyDescent="0.25">
      <c r="A1350" s="11" t="s">
        <v>878</v>
      </c>
      <c r="B1350" s="12" t="s">
        <v>55</v>
      </c>
      <c r="C1350" s="6">
        <v>16013</v>
      </c>
    </row>
    <row r="1351" spans="1:3" x14ac:dyDescent="0.25">
      <c r="A1351" s="11" t="s">
        <v>878</v>
      </c>
      <c r="B1351" s="12" t="s">
        <v>18</v>
      </c>
      <c r="C1351" s="6">
        <v>39141</v>
      </c>
    </row>
    <row r="1352" spans="1:3" x14ac:dyDescent="0.25">
      <c r="A1352" s="11" t="s">
        <v>878</v>
      </c>
      <c r="B1352" s="12" t="s">
        <v>25</v>
      </c>
      <c r="C1352" s="6">
        <v>265428</v>
      </c>
    </row>
    <row r="1353" spans="1:3" x14ac:dyDescent="0.25">
      <c r="A1353" s="11" t="s">
        <v>878</v>
      </c>
      <c r="B1353" s="12" t="s">
        <v>26</v>
      </c>
      <c r="C1353" s="6">
        <v>129498</v>
      </c>
    </row>
    <row r="1354" spans="1:3" x14ac:dyDescent="0.25">
      <c r="A1354" s="11" t="s">
        <v>878</v>
      </c>
      <c r="B1354" s="12" t="s">
        <v>20</v>
      </c>
      <c r="C1354" s="6">
        <v>91226</v>
      </c>
    </row>
    <row r="1355" spans="1:3" x14ac:dyDescent="0.25">
      <c r="A1355" s="11" t="s">
        <v>878</v>
      </c>
      <c r="B1355" s="12" t="s">
        <v>21</v>
      </c>
      <c r="C1355" s="6">
        <v>12243</v>
      </c>
    </row>
    <row r="1356" spans="1:3" x14ac:dyDescent="0.25">
      <c r="A1356" s="11" t="s">
        <v>878</v>
      </c>
      <c r="B1356" s="12" t="s">
        <v>27</v>
      </c>
      <c r="C1356" s="6">
        <v>104618</v>
      </c>
    </row>
    <row r="1357" spans="1:3" x14ac:dyDescent="0.25">
      <c r="A1357" s="11" t="s">
        <v>878</v>
      </c>
      <c r="B1357" s="12" t="s">
        <v>41</v>
      </c>
      <c r="C1357" s="6">
        <v>21746</v>
      </c>
    </row>
    <row r="1358" spans="1:3" x14ac:dyDescent="0.25">
      <c r="A1358" s="11" t="s">
        <v>878</v>
      </c>
      <c r="B1358" s="12" t="s">
        <v>28</v>
      </c>
      <c r="C1358" s="6">
        <v>35144</v>
      </c>
    </row>
    <row r="1359" spans="1:3" x14ac:dyDescent="0.25">
      <c r="A1359" s="11" t="s">
        <v>878</v>
      </c>
      <c r="B1359" s="12" t="s">
        <v>46</v>
      </c>
      <c r="C1359" s="6">
        <v>70965</v>
      </c>
    </row>
    <row r="1360" spans="1:3" x14ac:dyDescent="0.25">
      <c r="A1360" s="11" t="s">
        <v>878</v>
      </c>
      <c r="B1360" s="12" t="s">
        <v>29</v>
      </c>
      <c r="C1360" s="6">
        <v>44036</v>
      </c>
    </row>
    <row r="1361" spans="1:3" x14ac:dyDescent="0.25">
      <c r="A1361" s="11" t="s">
        <v>878</v>
      </c>
      <c r="B1361" s="12" t="s">
        <v>72</v>
      </c>
      <c r="C1361" s="6">
        <v>97643</v>
      </c>
    </row>
    <row r="1362" spans="1:3" x14ac:dyDescent="0.25">
      <c r="A1362" s="11" t="s">
        <v>878</v>
      </c>
      <c r="B1362" s="12" t="s">
        <v>73</v>
      </c>
      <c r="C1362" s="6">
        <v>14222</v>
      </c>
    </row>
    <row r="1363" spans="1:3" x14ac:dyDescent="0.25">
      <c r="A1363" s="11" t="s">
        <v>878</v>
      </c>
      <c r="B1363" s="12" t="s">
        <v>16</v>
      </c>
      <c r="C1363" s="6">
        <v>13277</v>
      </c>
    </row>
    <row r="1364" spans="1:3" x14ac:dyDescent="0.25">
      <c r="A1364" s="11" t="s">
        <v>879</v>
      </c>
      <c r="B1364" s="12" t="s">
        <v>14</v>
      </c>
      <c r="C1364" s="6">
        <v>11316</v>
      </c>
    </row>
    <row r="1365" spans="1:3" x14ac:dyDescent="0.25">
      <c r="A1365" s="11" t="s">
        <v>880</v>
      </c>
      <c r="B1365" s="12" t="s">
        <v>20</v>
      </c>
      <c r="C1365" s="6">
        <v>12538</v>
      </c>
    </row>
    <row r="1366" spans="1:3" x14ac:dyDescent="0.25">
      <c r="A1366" s="11" t="s">
        <v>881</v>
      </c>
      <c r="B1366" s="12" t="s">
        <v>55</v>
      </c>
      <c r="C1366" s="6">
        <v>22235</v>
      </c>
    </row>
    <row r="1367" spans="1:3" x14ac:dyDescent="0.25">
      <c r="A1367" s="11" t="s">
        <v>882</v>
      </c>
      <c r="B1367" s="12" t="s">
        <v>29</v>
      </c>
      <c r="C1367" s="6">
        <v>229796</v>
      </c>
    </row>
    <row r="1368" spans="1:3" x14ac:dyDescent="0.25">
      <c r="A1368" s="11" t="s">
        <v>883</v>
      </c>
      <c r="B1368" s="12" t="s">
        <v>122</v>
      </c>
      <c r="C1368" s="6">
        <v>30480</v>
      </c>
    </row>
    <row r="1369" spans="1:3" x14ac:dyDescent="0.25">
      <c r="A1369" s="11" t="s">
        <v>884</v>
      </c>
      <c r="B1369" s="12" t="s">
        <v>16</v>
      </c>
      <c r="C1369" s="6">
        <v>41501</v>
      </c>
    </row>
    <row r="1370" spans="1:3" x14ac:dyDescent="0.25">
      <c r="A1370" s="11" t="s">
        <v>885</v>
      </c>
      <c r="B1370" s="12" t="s">
        <v>16</v>
      </c>
      <c r="C1370" s="6">
        <v>16591</v>
      </c>
    </row>
    <row r="1371" spans="1:3" x14ac:dyDescent="0.25">
      <c r="A1371" s="11" t="s">
        <v>886</v>
      </c>
      <c r="B1371" s="12" t="s">
        <v>39</v>
      </c>
      <c r="C1371" s="6">
        <v>385571</v>
      </c>
    </row>
    <row r="1372" spans="1:3" x14ac:dyDescent="0.25">
      <c r="A1372" s="11" t="s">
        <v>887</v>
      </c>
      <c r="B1372" s="12" t="s">
        <v>50</v>
      </c>
      <c r="C1372" s="6">
        <v>24427</v>
      </c>
    </row>
    <row r="1373" spans="1:3" x14ac:dyDescent="0.25">
      <c r="A1373" s="11" t="s">
        <v>888</v>
      </c>
      <c r="B1373" s="12" t="s">
        <v>32</v>
      </c>
      <c r="C1373" s="6">
        <v>79175</v>
      </c>
    </row>
    <row r="1374" spans="1:3" x14ac:dyDescent="0.25">
      <c r="A1374" s="11" t="s">
        <v>889</v>
      </c>
      <c r="B1374" s="12" t="s">
        <v>32</v>
      </c>
      <c r="C1374" s="6">
        <v>135732</v>
      </c>
    </row>
    <row r="1375" spans="1:3" x14ac:dyDescent="0.25">
      <c r="A1375" s="11" t="s">
        <v>890</v>
      </c>
      <c r="B1375" s="12" t="s">
        <v>117</v>
      </c>
      <c r="C1375" s="6">
        <v>19375</v>
      </c>
    </row>
    <row r="1376" spans="1:3" x14ac:dyDescent="0.25">
      <c r="A1376" s="11" t="s">
        <v>891</v>
      </c>
      <c r="B1376" s="12" t="s">
        <v>84</v>
      </c>
      <c r="C1376" s="6">
        <v>4307033</v>
      </c>
    </row>
    <row r="1377" spans="1:3" x14ac:dyDescent="0.25">
      <c r="A1377" s="11" t="s">
        <v>892</v>
      </c>
      <c r="B1377" s="12" t="s">
        <v>43</v>
      </c>
      <c r="C1377" s="6">
        <v>260955</v>
      </c>
    </row>
    <row r="1378" spans="1:3" x14ac:dyDescent="0.25">
      <c r="A1378" s="11" t="s">
        <v>893</v>
      </c>
      <c r="B1378" s="12" t="s">
        <v>32</v>
      </c>
      <c r="C1378" s="6">
        <v>40310</v>
      </c>
    </row>
    <row r="1379" spans="1:3" x14ac:dyDescent="0.25">
      <c r="A1379" s="11" t="s">
        <v>894</v>
      </c>
      <c r="B1379" s="12" t="s">
        <v>117</v>
      </c>
      <c r="C1379" s="6">
        <v>29833</v>
      </c>
    </row>
    <row r="1380" spans="1:3" x14ac:dyDescent="0.25">
      <c r="A1380" s="11" t="s">
        <v>894</v>
      </c>
      <c r="B1380" s="12" t="s">
        <v>94</v>
      </c>
      <c r="C1380" s="6">
        <v>16428</v>
      </c>
    </row>
    <row r="1381" spans="1:3" x14ac:dyDescent="0.25">
      <c r="A1381" s="11" t="s">
        <v>894</v>
      </c>
      <c r="B1381" s="12" t="s">
        <v>39</v>
      </c>
      <c r="C1381" s="6">
        <v>354353</v>
      </c>
    </row>
    <row r="1382" spans="1:3" x14ac:dyDescent="0.25">
      <c r="A1382" s="11" t="s">
        <v>894</v>
      </c>
      <c r="B1382" s="12" t="s">
        <v>55</v>
      </c>
      <c r="C1382" s="6">
        <v>33105</v>
      </c>
    </row>
    <row r="1383" spans="1:3" x14ac:dyDescent="0.25">
      <c r="A1383" s="11" t="s">
        <v>894</v>
      </c>
      <c r="B1383" s="12" t="s">
        <v>25</v>
      </c>
      <c r="C1383" s="6">
        <v>37902</v>
      </c>
    </row>
    <row r="1384" spans="1:3" x14ac:dyDescent="0.25">
      <c r="A1384" s="11" t="s">
        <v>894</v>
      </c>
      <c r="B1384" s="12" t="s">
        <v>26</v>
      </c>
      <c r="C1384" s="6">
        <v>950082</v>
      </c>
    </row>
    <row r="1385" spans="1:3" x14ac:dyDescent="0.25">
      <c r="A1385" s="11" t="s">
        <v>894</v>
      </c>
      <c r="B1385" s="12" t="s">
        <v>62</v>
      </c>
      <c r="C1385" s="6">
        <v>11986</v>
      </c>
    </row>
    <row r="1386" spans="1:3" x14ac:dyDescent="0.25">
      <c r="A1386" s="11" t="s">
        <v>894</v>
      </c>
      <c r="B1386" s="12" t="s">
        <v>20</v>
      </c>
      <c r="C1386" s="6">
        <v>19395</v>
      </c>
    </row>
    <row r="1387" spans="1:3" x14ac:dyDescent="0.25">
      <c r="A1387" s="11" t="s">
        <v>894</v>
      </c>
      <c r="B1387" s="12" t="s">
        <v>21</v>
      </c>
      <c r="C1387" s="6">
        <v>28634</v>
      </c>
    </row>
    <row r="1388" spans="1:3" x14ac:dyDescent="0.25">
      <c r="A1388" s="11" t="s">
        <v>894</v>
      </c>
      <c r="B1388" s="12" t="s">
        <v>27</v>
      </c>
      <c r="C1388" s="6">
        <v>25069</v>
      </c>
    </row>
    <row r="1389" spans="1:3" x14ac:dyDescent="0.25">
      <c r="A1389" s="11" t="s">
        <v>894</v>
      </c>
      <c r="B1389" s="12" t="s">
        <v>29</v>
      </c>
      <c r="C1389" s="6">
        <v>64967</v>
      </c>
    </row>
    <row r="1390" spans="1:3" x14ac:dyDescent="0.25">
      <c r="A1390" s="11" t="s">
        <v>894</v>
      </c>
      <c r="B1390" s="12" t="s">
        <v>122</v>
      </c>
      <c r="C1390" s="6">
        <v>341286</v>
      </c>
    </row>
    <row r="1391" spans="1:3" x14ac:dyDescent="0.25">
      <c r="A1391" s="11" t="s">
        <v>894</v>
      </c>
      <c r="B1391" s="12" t="s">
        <v>12</v>
      </c>
      <c r="C1391" s="6">
        <v>31293</v>
      </c>
    </row>
    <row r="1392" spans="1:3" x14ac:dyDescent="0.25">
      <c r="A1392" s="11" t="s">
        <v>894</v>
      </c>
      <c r="B1392" s="12" t="s">
        <v>72</v>
      </c>
      <c r="C1392" s="6">
        <v>28425</v>
      </c>
    </row>
    <row r="1393" spans="1:3" x14ac:dyDescent="0.25">
      <c r="A1393" s="11" t="s">
        <v>894</v>
      </c>
      <c r="B1393" s="12" t="s">
        <v>73</v>
      </c>
      <c r="C1393" s="6">
        <v>10064</v>
      </c>
    </row>
    <row r="1394" spans="1:3" x14ac:dyDescent="0.25">
      <c r="A1394" s="11" t="s">
        <v>894</v>
      </c>
      <c r="B1394" s="12" t="s">
        <v>131</v>
      </c>
      <c r="C1394" s="6">
        <v>56337</v>
      </c>
    </row>
    <row r="1395" spans="1:3" x14ac:dyDescent="0.25">
      <c r="A1395" s="11" t="s">
        <v>895</v>
      </c>
      <c r="B1395" s="12" t="s">
        <v>43</v>
      </c>
      <c r="C1395" s="6">
        <v>17569</v>
      </c>
    </row>
    <row r="1396" spans="1:3" x14ac:dyDescent="0.25">
      <c r="A1396" s="11" t="s">
        <v>896</v>
      </c>
      <c r="B1396" s="12" t="s">
        <v>12</v>
      </c>
      <c r="C1396" s="6">
        <v>26825</v>
      </c>
    </row>
    <row r="1397" spans="1:3" x14ac:dyDescent="0.25">
      <c r="A1397" s="11" t="s">
        <v>897</v>
      </c>
      <c r="B1397" s="12" t="s">
        <v>50</v>
      </c>
      <c r="C1397" s="6">
        <v>66502</v>
      </c>
    </row>
    <row r="1398" spans="1:3" x14ac:dyDescent="0.25">
      <c r="A1398" s="11" t="s">
        <v>897</v>
      </c>
      <c r="B1398" s="12" t="s">
        <v>32</v>
      </c>
      <c r="C1398" s="6">
        <v>15308</v>
      </c>
    </row>
    <row r="1399" spans="1:3" x14ac:dyDescent="0.25">
      <c r="A1399" s="11" t="s">
        <v>898</v>
      </c>
      <c r="B1399" s="12" t="s">
        <v>117</v>
      </c>
      <c r="C1399" s="6">
        <v>95548</v>
      </c>
    </row>
    <row r="1400" spans="1:3" x14ac:dyDescent="0.25">
      <c r="A1400" s="11" t="s">
        <v>898</v>
      </c>
      <c r="B1400" s="12" t="s">
        <v>55</v>
      </c>
      <c r="C1400" s="6">
        <v>40288</v>
      </c>
    </row>
    <row r="1401" spans="1:3" x14ac:dyDescent="0.25">
      <c r="A1401" s="11" t="s">
        <v>898</v>
      </c>
      <c r="B1401" s="12" t="s">
        <v>25</v>
      </c>
      <c r="C1401" s="6">
        <v>11730</v>
      </c>
    </row>
    <row r="1402" spans="1:3" x14ac:dyDescent="0.25">
      <c r="A1402" s="11" t="s">
        <v>898</v>
      </c>
      <c r="B1402" s="12" t="s">
        <v>26</v>
      </c>
      <c r="C1402" s="6">
        <v>46498</v>
      </c>
    </row>
    <row r="1403" spans="1:3" x14ac:dyDescent="0.25">
      <c r="A1403" s="11" t="s">
        <v>898</v>
      </c>
      <c r="B1403" s="12" t="s">
        <v>20</v>
      </c>
      <c r="C1403" s="6">
        <v>31382</v>
      </c>
    </row>
    <row r="1404" spans="1:3" x14ac:dyDescent="0.25">
      <c r="A1404" s="11" t="s">
        <v>898</v>
      </c>
      <c r="B1404" s="12" t="s">
        <v>27</v>
      </c>
      <c r="C1404" s="6">
        <v>35619</v>
      </c>
    </row>
    <row r="1405" spans="1:3" x14ac:dyDescent="0.25">
      <c r="A1405" s="11" t="s">
        <v>898</v>
      </c>
      <c r="B1405" s="12" t="s">
        <v>22</v>
      </c>
      <c r="C1405" s="6">
        <v>16434</v>
      </c>
    </row>
    <row r="1406" spans="1:3" x14ac:dyDescent="0.25">
      <c r="A1406" s="11" t="s">
        <v>898</v>
      </c>
      <c r="B1406" s="12" t="s">
        <v>72</v>
      </c>
      <c r="C1406" s="6">
        <v>32931</v>
      </c>
    </row>
    <row r="1407" spans="1:3" x14ac:dyDescent="0.25">
      <c r="A1407" s="11" t="s">
        <v>898</v>
      </c>
      <c r="B1407" s="12" t="s">
        <v>131</v>
      </c>
      <c r="C1407" s="6">
        <v>31190</v>
      </c>
    </row>
    <row r="1408" spans="1:3" x14ac:dyDescent="0.25">
      <c r="A1408" s="11" t="s">
        <v>899</v>
      </c>
      <c r="B1408" s="12" t="s">
        <v>39</v>
      </c>
      <c r="C1408" s="6">
        <v>159923</v>
      </c>
    </row>
    <row r="1409" spans="1:3" x14ac:dyDescent="0.25">
      <c r="A1409" s="11" t="s">
        <v>899</v>
      </c>
      <c r="B1409" s="12" t="s">
        <v>26</v>
      </c>
      <c r="C1409" s="6">
        <v>10215</v>
      </c>
    </row>
    <row r="1410" spans="1:3" x14ac:dyDescent="0.25">
      <c r="A1410" s="11" t="s">
        <v>899</v>
      </c>
      <c r="B1410" s="12" t="s">
        <v>20</v>
      </c>
      <c r="C1410" s="6">
        <v>11452</v>
      </c>
    </row>
    <row r="1411" spans="1:3" x14ac:dyDescent="0.25">
      <c r="A1411" s="11" t="s">
        <v>899</v>
      </c>
      <c r="B1411" s="12" t="s">
        <v>37</v>
      </c>
      <c r="C1411" s="6">
        <v>19850</v>
      </c>
    </row>
    <row r="1412" spans="1:3" x14ac:dyDescent="0.25">
      <c r="A1412" s="11" t="s">
        <v>899</v>
      </c>
      <c r="B1412" s="12" t="s">
        <v>41</v>
      </c>
      <c r="C1412" s="6">
        <v>22789</v>
      </c>
    </row>
    <row r="1413" spans="1:3" x14ac:dyDescent="0.25">
      <c r="A1413" s="11" t="s">
        <v>900</v>
      </c>
      <c r="B1413" s="12" t="s">
        <v>16</v>
      </c>
      <c r="C1413" s="6">
        <v>13142</v>
      </c>
    </row>
    <row r="1414" spans="1:3" x14ac:dyDescent="0.25">
      <c r="A1414" s="11" t="s">
        <v>901</v>
      </c>
      <c r="B1414" s="12" t="s">
        <v>25</v>
      </c>
      <c r="C1414" s="6">
        <v>13715</v>
      </c>
    </row>
    <row r="1415" spans="1:3" x14ac:dyDescent="0.25">
      <c r="A1415" s="11" t="s">
        <v>901</v>
      </c>
      <c r="B1415" s="12" t="s">
        <v>20</v>
      </c>
      <c r="C1415" s="6">
        <v>17174</v>
      </c>
    </row>
    <row r="1416" spans="1:3" x14ac:dyDescent="0.25">
      <c r="A1416" s="11" t="s">
        <v>901</v>
      </c>
      <c r="B1416" s="12" t="s">
        <v>50</v>
      </c>
      <c r="C1416" s="6">
        <v>29073</v>
      </c>
    </row>
    <row r="1417" spans="1:3" x14ac:dyDescent="0.25">
      <c r="A1417" s="11" t="s">
        <v>901</v>
      </c>
      <c r="B1417" s="12" t="s">
        <v>31</v>
      </c>
      <c r="C1417" s="6">
        <v>63710</v>
      </c>
    </row>
    <row r="1418" spans="1:3" x14ac:dyDescent="0.25">
      <c r="A1418" s="11" t="s">
        <v>901</v>
      </c>
      <c r="B1418" s="12" t="s">
        <v>131</v>
      </c>
      <c r="C1418" s="6">
        <v>26801</v>
      </c>
    </row>
    <row r="1419" spans="1:3" x14ac:dyDescent="0.25">
      <c r="A1419" s="11" t="s">
        <v>902</v>
      </c>
      <c r="B1419" s="12" t="s">
        <v>25</v>
      </c>
      <c r="C1419" s="6">
        <v>14344</v>
      </c>
    </row>
    <row r="1420" spans="1:3" x14ac:dyDescent="0.25">
      <c r="A1420" s="11" t="s">
        <v>903</v>
      </c>
      <c r="B1420" s="12" t="s">
        <v>73</v>
      </c>
      <c r="C1420" s="6">
        <v>36840</v>
      </c>
    </row>
    <row r="1421" spans="1:3" x14ac:dyDescent="0.25">
      <c r="A1421" s="11" t="s">
        <v>904</v>
      </c>
      <c r="B1421" s="12" t="s">
        <v>70</v>
      </c>
      <c r="C1421" s="6">
        <v>106532</v>
      </c>
    </row>
    <row r="1422" spans="1:3" x14ac:dyDescent="0.25">
      <c r="A1422" s="11" t="s">
        <v>905</v>
      </c>
      <c r="B1422" s="12" t="s">
        <v>650</v>
      </c>
      <c r="C1422" s="6">
        <v>166260</v>
      </c>
    </row>
    <row r="1423" spans="1:3" x14ac:dyDescent="0.25">
      <c r="A1423" s="11" t="s">
        <v>906</v>
      </c>
      <c r="B1423" s="12" t="s">
        <v>72</v>
      </c>
      <c r="C1423" s="6">
        <v>92163</v>
      </c>
    </row>
    <row r="1424" spans="1:3" x14ac:dyDescent="0.25">
      <c r="A1424" s="11" t="s">
        <v>907</v>
      </c>
      <c r="B1424" s="12" t="s">
        <v>73</v>
      </c>
      <c r="C1424" s="6">
        <v>58216</v>
      </c>
    </row>
    <row r="1425" spans="1:3" x14ac:dyDescent="0.25">
      <c r="A1425" s="11" t="s">
        <v>908</v>
      </c>
      <c r="B1425" s="12" t="s">
        <v>22</v>
      </c>
      <c r="C1425" s="6">
        <v>40921</v>
      </c>
    </row>
    <row r="1426" spans="1:3" x14ac:dyDescent="0.25">
      <c r="A1426" s="11" t="s">
        <v>909</v>
      </c>
      <c r="B1426" s="12" t="s">
        <v>22</v>
      </c>
      <c r="C1426" s="6">
        <v>39343</v>
      </c>
    </row>
    <row r="1427" spans="1:3" x14ac:dyDescent="0.25">
      <c r="A1427" s="11" t="s">
        <v>910</v>
      </c>
      <c r="B1427" s="12" t="s">
        <v>20</v>
      </c>
      <c r="C1427" s="6">
        <v>65385</v>
      </c>
    </row>
    <row r="1428" spans="1:3" x14ac:dyDescent="0.25">
      <c r="A1428" s="11" t="s">
        <v>911</v>
      </c>
      <c r="B1428" s="12" t="s">
        <v>20</v>
      </c>
      <c r="C1428" s="6">
        <v>17465</v>
      </c>
    </row>
    <row r="1429" spans="1:3" x14ac:dyDescent="0.25">
      <c r="A1429" s="11" t="s">
        <v>912</v>
      </c>
      <c r="B1429" s="12" t="s">
        <v>22</v>
      </c>
      <c r="C1429" s="6">
        <v>32808</v>
      </c>
    </row>
    <row r="1430" spans="1:3" x14ac:dyDescent="0.25">
      <c r="A1430" s="11" t="s">
        <v>913</v>
      </c>
      <c r="B1430" s="12" t="s">
        <v>21</v>
      </c>
      <c r="C1430" s="6">
        <v>22828</v>
      </c>
    </row>
    <row r="1431" spans="1:3" x14ac:dyDescent="0.25">
      <c r="A1431" s="11" t="s">
        <v>914</v>
      </c>
      <c r="B1431" s="12" t="s">
        <v>25</v>
      </c>
      <c r="C1431" s="6">
        <v>30823</v>
      </c>
    </row>
    <row r="1432" spans="1:3" x14ac:dyDescent="0.25">
      <c r="A1432" s="11" t="s">
        <v>915</v>
      </c>
      <c r="B1432" s="12" t="s">
        <v>41</v>
      </c>
      <c r="C1432" s="6">
        <v>45159</v>
      </c>
    </row>
    <row r="1433" spans="1:3" x14ac:dyDescent="0.25">
      <c r="A1433" s="11" t="s">
        <v>915</v>
      </c>
      <c r="B1433" s="12" t="s">
        <v>131</v>
      </c>
      <c r="C1433" s="6">
        <v>18456</v>
      </c>
    </row>
    <row r="1434" spans="1:3" x14ac:dyDescent="0.25">
      <c r="A1434" s="11" t="s">
        <v>916</v>
      </c>
      <c r="B1434" s="12" t="s">
        <v>87</v>
      </c>
      <c r="C1434" s="6">
        <v>21498</v>
      </c>
    </row>
    <row r="1435" spans="1:3" x14ac:dyDescent="0.25">
      <c r="A1435" s="11" t="s">
        <v>917</v>
      </c>
      <c r="B1435" s="12" t="s">
        <v>25</v>
      </c>
      <c r="C1435" s="6">
        <v>309122</v>
      </c>
    </row>
    <row r="1436" spans="1:3" x14ac:dyDescent="0.25">
      <c r="A1436" s="11" t="s">
        <v>918</v>
      </c>
      <c r="B1436" s="12" t="s">
        <v>87</v>
      </c>
      <c r="C1436" s="6">
        <v>14106</v>
      </c>
    </row>
    <row r="1437" spans="1:3" x14ac:dyDescent="0.25">
      <c r="A1437" s="11" t="s">
        <v>918</v>
      </c>
      <c r="B1437" s="12" t="s">
        <v>22</v>
      </c>
      <c r="C1437" s="6">
        <v>19742</v>
      </c>
    </row>
    <row r="1438" spans="1:3" x14ac:dyDescent="0.25">
      <c r="A1438" s="11" t="s">
        <v>919</v>
      </c>
      <c r="B1438" s="12" t="s">
        <v>30</v>
      </c>
      <c r="C1438" s="6">
        <v>41330</v>
      </c>
    </row>
    <row r="1439" spans="1:3" x14ac:dyDescent="0.25">
      <c r="A1439" s="11" t="s">
        <v>920</v>
      </c>
      <c r="B1439" s="12" t="s">
        <v>133</v>
      </c>
      <c r="C1439" s="6">
        <v>12724</v>
      </c>
    </row>
    <row r="1440" spans="1:3" x14ac:dyDescent="0.25">
      <c r="A1440" s="11" t="s">
        <v>921</v>
      </c>
      <c r="B1440" s="12" t="s">
        <v>173</v>
      </c>
      <c r="C1440" s="6">
        <v>72564</v>
      </c>
    </row>
    <row r="1441" spans="1:3" x14ac:dyDescent="0.25">
      <c r="A1441" s="11" t="s">
        <v>922</v>
      </c>
      <c r="B1441" s="12" t="s">
        <v>25</v>
      </c>
      <c r="C1441" s="6">
        <v>172290</v>
      </c>
    </row>
    <row r="1442" spans="1:3" x14ac:dyDescent="0.25">
      <c r="A1442" s="11" t="s">
        <v>923</v>
      </c>
      <c r="B1442" s="12" t="s">
        <v>73</v>
      </c>
      <c r="C1442" s="6">
        <v>251259</v>
      </c>
    </row>
    <row r="1443" spans="1:3" x14ac:dyDescent="0.25">
      <c r="A1443" s="11" t="s">
        <v>924</v>
      </c>
      <c r="B1443" s="12" t="s">
        <v>37</v>
      </c>
      <c r="C1443" s="6">
        <v>35884</v>
      </c>
    </row>
    <row r="1444" spans="1:3" x14ac:dyDescent="0.25">
      <c r="A1444" s="11" t="s">
        <v>925</v>
      </c>
      <c r="B1444" s="12" t="s">
        <v>72</v>
      </c>
      <c r="C1444" s="6">
        <v>52877</v>
      </c>
    </row>
    <row r="1445" spans="1:3" x14ac:dyDescent="0.25">
      <c r="A1445" s="11" t="s">
        <v>926</v>
      </c>
      <c r="B1445" s="12" t="s">
        <v>72</v>
      </c>
      <c r="C1445" s="6">
        <v>26004</v>
      </c>
    </row>
    <row r="1446" spans="1:3" x14ac:dyDescent="0.25">
      <c r="A1446" s="11" t="s">
        <v>927</v>
      </c>
      <c r="B1446" s="12" t="s">
        <v>62</v>
      </c>
      <c r="C1446" s="6">
        <v>28708</v>
      </c>
    </row>
    <row r="1447" spans="1:3" x14ac:dyDescent="0.25">
      <c r="A1447" s="11" t="s">
        <v>928</v>
      </c>
      <c r="B1447" s="12" t="s">
        <v>20</v>
      </c>
      <c r="C1447" s="6">
        <v>28154</v>
      </c>
    </row>
    <row r="1448" spans="1:3" x14ac:dyDescent="0.25">
      <c r="A1448" s="11" t="s">
        <v>928</v>
      </c>
      <c r="B1448" s="12" t="s">
        <v>151</v>
      </c>
      <c r="C1448" s="6">
        <v>28018</v>
      </c>
    </row>
    <row r="1449" spans="1:3" x14ac:dyDescent="0.25">
      <c r="A1449" s="11" t="s">
        <v>929</v>
      </c>
      <c r="B1449" s="12" t="s">
        <v>41</v>
      </c>
      <c r="C1449" s="6">
        <v>1076837</v>
      </c>
    </row>
    <row r="1450" spans="1:3" x14ac:dyDescent="0.25">
      <c r="A1450" s="11" t="s">
        <v>929</v>
      </c>
      <c r="B1450" s="12" t="s">
        <v>16</v>
      </c>
      <c r="C1450" s="6">
        <v>30686</v>
      </c>
    </row>
    <row r="1451" spans="1:3" x14ac:dyDescent="0.25">
      <c r="A1451" s="11" t="s">
        <v>930</v>
      </c>
      <c r="B1451" s="12" t="s">
        <v>50</v>
      </c>
      <c r="C1451" s="6">
        <v>43391</v>
      </c>
    </row>
    <row r="1452" spans="1:3" x14ac:dyDescent="0.25">
      <c r="A1452" s="11" t="s">
        <v>931</v>
      </c>
      <c r="B1452" s="12" t="s">
        <v>29</v>
      </c>
      <c r="C1452" s="6">
        <v>178371</v>
      </c>
    </row>
    <row r="1453" spans="1:3" x14ac:dyDescent="0.25">
      <c r="A1453" s="11" t="s">
        <v>931</v>
      </c>
      <c r="B1453" s="12" t="s">
        <v>73</v>
      </c>
      <c r="C1453" s="6">
        <v>50066</v>
      </c>
    </row>
    <row r="1454" spans="1:3" x14ac:dyDescent="0.25">
      <c r="A1454" s="11" t="s">
        <v>932</v>
      </c>
      <c r="B1454" s="12" t="s">
        <v>37</v>
      </c>
      <c r="C1454" s="6">
        <v>23131</v>
      </c>
    </row>
    <row r="1455" spans="1:3" x14ac:dyDescent="0.25">
      <c r="A1455" s="11" t="s">
        <v>933</v>
      </c>
      <c r="B1455" s="12" t="s">
        <v>29</v>
      </c>
      <c r="C1455" s="6">
        <v>23080</v>
      </c>
    </row>
    <row r="1456" spans="1:3" x14ac:dyDescent="0.25">
      <c r="A1456" s="11" t="s">
        <v>933</v>
      </c>
      <c r="B1456" s="12" t="s">
        <v>72</v>
      </c>
      <c r="C1456" s="6">
        <v>12068</v>
      </c>
    </row>
    <row r="1457" spans="1:3" x14ac:dyDescent="0.25">
      <c r="A1457" s="11" t="s">
        <v>934</v>
      </c>
      <c r="B1457" s="12" t="s">
        <v>25</v>
      </c>
      <c r="C1457" s="6">
        <v>12245</v>
      </c>
    </row>
    <row r="1458" spans="1:3" x14ac:dyDescent="0.25">
      <c r="A1458" s="11" t="s">
        <v>935</v>
      </c>
      <c r="B1458" s="12" t="s">
        <v>43</v>
      </c>
      <c r="C1458" s="6">
        <v>88018</v>
      </c>
    </row>
    <row r="1459" spans="1:3" x14ac:dyDescent="0.25">
      <c r="A1459" s="11" t="s">
        <v>936</v>
      </c>
      <c r="B1459" s="12" t="s">
        <v>50</v>
      </c>
      <c r="C1459" s="6">
        <v>23046</v>
      </c>
    </row>
    <row r="1460" spans="1:3" x14ac:dyDescent="0.25">
      <c r="A1460" s="11" t="s">
        <v>937</v>
      </c>
      <c r="B1460" s="12" t="s">
        <v>43</v>
      </c>
      <c r="C1460" s="6">
        <v>272673</v>
      </c>
    </row>
    <row r="1461" spans="1:3" x14ac:dyDescent="0.25">
      <c r="A1461" s="11" t="s">
        <v>938</v>
      </c>
      <c r="B1461" s="12" t="s">
        <v>25</v>
      </c>
      <c r="C1461" s="6">
        <v>15618</v>
      </c>
    </row>
    <row r="1462" spans="1:3" x14ac:dyDescent="0.25">
      <c r="A1462" s="11" t="s">
        <v>938</v>
      </c>
      <c r="B1462" s="12" t="s">
        <v>20</v>
      </c>
      <c r="C1462" s="6">
        <v>21521</v>
      </c>
    </row>
    <row r="1463" spans="1:3" x14ac:dyDescent="0.25">
      <c r="A1463" s="11" t="s">
        <v>938</v>
      </c>
      <c r="B1463" s="12" t="s">
        <v>109</v>
      </c>
      <c r="C1463" s="6">
        <v>374733</v>
      </c>
    </row>
    <row r="1464" spans="1:3" x14ac:dyDescent="0.25">
      <c r="A1464" s="11" t="s">
        <v>938</v>
      </c>
      <c r="B1464" s="12" t="s">
        <v>29</v>
      </c>
      <c r="C1464" s="6">
        <v>40873</v>
      </c>
    </row>
    <row r="1465" spans="1:3" x14ac:dyDescent="0.25">
      <c r="A1465" s="11" t="s">
        <v>938</v>
      </c>
      <c r="B1465" s="12" t="s">
        <v>30</v>
      </c>
      <c r="C1465" s="6">
        <v>111750</v>
      </c>
    </row>
    <row r="1466" spans="1:3" x14ac:dyDescent="0.25">
      <c r="A1466" s="11" t="s">
        <v>938</v>
      </c>
      <c r="B1466" s="12" t="s">
        <v>131</v>
      </c>
      <c r="C1466" s="6">
        <v>59753</v>
      </c>
    </row>
    <row r="1467" spans="1:3" x14ac:dyDescent="0.25">
      <c r="A1467" s="11" t="s">
        <v>939</v>
      </c>
      <c r="B1467" s="12" t="s">
        <v>87</v>
      </c>
      <c r="C1467" s="6">
        <v>21049</v>
      </c>
    </row>
    <row r="1468" spans="1:3" x14ac:dyDescent="0.25">
      <c r="A1468" s="11" t="s">
        <v>940</v>
      </c>
      <c r="B1468" s="12" t="s">
        <v>160</v>
      </c>
      <c r="C1468" s="6">
        <v>149216</v>
      </c>
    </row>
    <row r="1469" spans="1:3" x14ac:dyDescent="0.25">
      <c r="A1469" s="11" t="s">
        <v>941</v>
      </c>
      <c r="B1469" s="12" t="s">
        <v>24</v>
      </c>
      <c r="C1469" s="6">
        <v>151616</v>
      </c>
    </row>
    <row r="1470" spans="1:3" x14ac:dyDescent="0.25">
      <c r="A1470" s="11" t="s">
        <v>942</v>
      </c>
      <c r="B1470" s="12" t="s">
        <v>20</v>
      </c>
      <c r="C1470" s="6">
        <v>10107</v>
      </c>
    </row>
    <row r="1471" spans="1:3" x14ac:dyDescent="0.25">
      <c r="A1471" s="11" t="s">
        <v>943</v>
      </c>
      <c r="B1471" s="12" t="s">
        <v>26</v>
      </c>
      <c r="C1471" s="6">
        <v>35845</v>
      </c>
    </row>
    <row r="1472" spans="1:3" x14ac:dyDescent="0.25">
      <c r="A1472" s="11" t="s">
        <v>943</v>
      </c>
      <c r="B1472" s="12" t="s">
        <v>62</v>
      </c>
      <c r="C1472" s="6">
        <v>33461</v>
      </c>
    </row>
    <row r="1473" spans="1:3" x14ac:dyDescent="0.25">
      <c r="A1473" s="11" t="s">
        <v>943</v>
      </c>
      <c r="B1473" s="12" t="s">
        <v>29</v>
      </c>
      <c r="C1473" s="6">
        <v>105122</v>
      </c>
    </row>
    <row r="1474" spans="1:3" x14ac:dyDescent="0.25">
      <c r="A1474" s="11" t="s">
        <v>944</v>
      </c>
      <c r="B1474" s="12" t="s">
        <v>39</v>
      </c>
      <c r="C1474" s="6">
        <v>2751796</v>
      </c>
    </row>
    <row r="1475" spans="1:3" x14ac:dyDescent="0.25">
      <c r="A1475" s="11" t="s">
        <v>945</v>
      </c>
      <c r="B1475" s="12" t="s">
        <v>514</v>
      </c>
      <c r="C1475" s="6">
        <v>163410</v>
      </c>
    </row>
    <row r="1476" spans="1:3" x14ac:dyDescent="0.25">
      <c r="A1476" s="11" t="s">
        <v>945</v>
      </c>
      <c r="B1476" s="12" t="s">
        <v>135</v>
      </c>
      <c r="C1476" s="6">
        <v>1602947</v>
      </c>
    </row>
    <row r="1477" spans="1:3" x14ac:dyDescent="0.25">
      <c r="A1477" s="11" t="s">
        <v>945</v>
      </c>
      <c r="B1477" s="12" t="s">
        <v>109</v>
      </c>
      <c r="C1477" s="6">
        <v>842798</v>
      </c>
    </row>
    <row r="1478" spans="1:3" x14ac:dyDescent="0.25">
      <c r="A1478" s="11" t="s">
        <v>945</v>
      </c>
      <c r="B1478" s="12" t="s">
        <v>16</v>
      </c>
      <c r="C1478" s="6">
        <v>10679</v>
      </c>
    </row>
    <row r="1479" spans="1:3" x14ac:dyDescent="0.25">
      <c r="A1479" s="11" t="s">
        <v>946</v>
      </c>
      <c r="B1479" s="12" t="s">
        <v>50</v>
      </c>
      <c r="C1479" s="6">
        <v>83411</v>
      </c>
    </row>
    <row r="1480" spans="1:3" x14ac:dyDescent="0.25">
      <c r="A1480" s="11" t="s">
        <v>946</v>
      </c>
      <c r="B1480" s="12" t="s">
        <v>73</v>
      </c>
      <c r="C1480" s="6">
        <v>165049</v>
      </c>
    </row>
    <row r="1481" spans="1:3" x14ac:dyDescent="0.25">
      <c r="A1481" s="11" t="s">
        <v>947</v>
      </c>
      <c r="B1481" s="12" t="s">
        <v>30</v>
      </c>
      <c r="C1481" s="6">
        <v>46388</v>
      </c>
    </row>
    <row r="1482" spans="1:3" x14ac:dyDescent="0.25">
      <c r="A1482" s="11" t="s">
        <v>948</v>
      </c>
      <c r="B1482" s="12" t="s">
        <v>73</v>
      </c>
      <c r="C1482" s="6">
        <v>25053</v>
      </c>
    </row>
    <row r="1483" spans="1:3" x14ac:dyDescent="0.25">
      <c r="A1483" s="11" t="s">
        <v>949</v>
      </c>
      <c r="B1483" s="12" t="s">
        <v>208</v>
      </c>
      <c r="C1483" s="6">
        <v>12863</v>
      </c>
    </row>
    <row r="1484" spans="1:3" x14ac:dyDescent="0.25">
      <c r="A1484" s="11" t="s">
        <v>950</v>
      </c>
      <c r="B1484" s="12" t="s">
        <v>37</v>
      </c>
      <c r="C1484" s="6">
        <v>25872</v>
      </c>
    </row>
    <row r="1485" spans="1:3" x14ac:dyDescent="0.25">
      <c r="A1485" s="11" t="s">
        <v>951</v>
      </c>
      <c r="B1485" s="12" t="s">
        <v>94</v>
      </c>
      <c r="C1485" s="6">
        <v>43984</v>
      </c>
    </row>
    <row r="1486" spans="1:3" x14ac:dyDescent="0.25">
      <c r="A1486" s="11" t="s">
        <v>951</v>
      </c>
      <c r="B1486" s="12" t="s">
        <v>21</v>
      </c>
      <c r="C1486" s="6">
        <v>25228</v>
      </c>
    </row>
    <row r="1487" spans="1:3" x14ac:dyDescent="0.25">
      <c r="A1487" s="11" t="s">
        <v>952</v>
      </c>
      <c r="B1487" s="12" t="s">
        <v>55</v>
      </c>
      <c r="C1487" s="6">
        <v>15068</v>
      </c>
    </row>
    <row r="1488" spans="1:3" x14ac:dyDescent="0.25">
      <c r="A1488" s="11" t="s">
        <v>953</v>
      </c>
      <c r="B1488" s="12" t="s">
        <v>32</v>
      </c>
      <c r="C1488" s="6">
        <v>952085</v>
      </c>
    </row>
    <row r="1489" spans="1:3" x14ac:dyDescent="0.25">
      <c r="A1489" s="11" t="s">
        <v>954</v>
      </c>
      <c r="B1489" s="12" t="s">
        <v>131</v>
      </c>
      <c r="C1489" s="6">
        <v>27222</v>
      </c>
    </row>
    <row r="1490" spans="1:3" x14ac:dyDescent="0.25">
      <c r="A1490" s="11" t="s">
        <v>955</v>
      </c>
      <c r="B1490" s="12" t="s">
        <v>131</v>
      </c>
      <c r="C1490" s="6">
        <v>24127</v>
      </c>
    </row>
    <row r="1491" spans="1:3" x14ac:dyDescent="0.25">
      <c r="A1491" s="11" t="s">
        <v>956</v>
      </c>
      <c r="B1491" s="12" t="s">
        <v>18</v>
      </c>
      <c r="C1491" s="6">
        <v>20729</v>
      </c>
    </row>
    <row r="1492" spans="1:3" x14ac:dyDescent="0.25">
      <c r="A1492" s="11" t="s">
        <v>957</v>
      </c>
      <c r="B1492" s="12" t="s">
        <v>151</v>
      </c>
      <c r="C1492" s="6">
        <v>188616</v>
      </c>
    </row>
    <row r="1493" spans="1:3" x14ac:dyDescent="0.25">
      <c r="A1493" s="11" t="s">
        <v>958</v>
      </c>
      <c r="B1493" s="12" t="s">
        <v>50</v>
      </c>
      <c r="C1493" s="6">
        <v>14998</v>
      </c>
    </row>
    <row r="1494" spans="1:3" x14ac:dyDescent="0.25">
      <c r="A1494" s="11" t="s">
        <v>959</v>
      </c>
      <c r="B1494" s="12" t="s">
        <v>94</v>
      </c>
      <c r="C1494" s="6">
        <v>42159</v>
      </c>
    </row>
    <row r="1495" spans="1:3" x14ac:dyDescent="0.25">
      <c r="A1495" s="11" t="s">
        <v>959</v>
      </c>
      <c r="B1495" s="12" t="s">
        <v>21</v>
      </c>
      <c r="C1495" s="6">
        <v>13586</v>
      </c>
    </row>
    <row r="1496" spans="1:3" x14ac:dyDescent="0.25">
      <c r="A1496" s="11" t="s">
        <v>960</v>
      </c>
      <c r="B1496" s="12" t="s">
        <v>181</v>
      </c>
      <c r="C1496" s="6">
        <v>117441</v>
      </c>
    </row>
    <row r="1497" spans="1:3" x14ac:dyDescent="0.25">
      <c r="A1497" s="11" t="s">
        <v>961</v>
      </c>
      <c r="B1497" s="12" t="s">
        <v>87</v>
      </c>
      <c r="C1497" s="6">
        <v>22292</v>
      </c>
    </row>
    <row r="1498" spans="1:3" x14ac:dyDescent="0.25">
      <c r="A1498" s="11" t="s">
        <v>961</v>
      </c>
      <c r="B1498" s="12" t="s">
        <v>55</v>
      </c>
      <c r="C1498" s="6">
        <v>10631</v>
      </c>
    </row>
    <row r="1499" spans="1:3" x14ac:dyDescent="0.25">
      <c r="A1499" s="11" t="s">
        <v>961</v>
      </c>
      <c r="B1499" s="12" t="s">
        <v>41</v>
      </c>
      <c r="C1499" s="6">
        <v>15072</v>
      </c>
    </row>
    <row r="1500" spans="1:3" x14ac:dyDescent="0.25">
      <c r="A1500" s="11" t="s">
        <v>962</v>
      </c>
      <c r="B1500" s="12" t="s">
        <v>117</v>
      </c>
      <c r="C1500" s="6">
        <v>413955</v>
      </c>
    </row>
    <row r="1501" spans="1:3" x14ac:dyDescent="0.25">
      <c r="A1501" s="11" t="s">
        <v>963</v>
      </c>
      <c r="B1501" s="12" t="s">
        <v>24</v>
      </c>
      <c r="C1501" s="6">
        <v>13131</v>
      </c>
    </row>
    <row r="1502" spans="1:3" x14ac:dyDescent="0.25">
      <c r="A1502" s="11" t="s">
        <v>964</v>
      </c>
      <c r="B1502" s="12" t="s">
        <v>84</v>
      </c>
      <c r="C1502" s="6">
        <v>207200</v>
      </c>
    </row>
    <row r="1503" spans="1:3" x14ac:dyDescent="0.25">
      <c r="A1503" s="11" t="s">
        <v>965</v>
      </c>
      <c r="B1503" s="12" t="s">
        <v>21</v>
      </c>
      <c r="C1503" s="6">
        <v>16063</v>
      </c>
    </row>
    <row r="1504" spans="1:3" x14ac:dyDescent="0.25">
      <c r="A1504" s="11" t="s">
        <v>966</v>
      </c>
      <c r="B1504" s="12" t="s">
        <v>109</v>
      </c>
      <c r="C1504" s="6">
        <v>626351</v>
      </c>
    </row>
    <row r="1505" spans="1:3" x14ac:dyDescent="0.25">
      <c r="A1505" s="11" t="s">
        <v>967</v>
      </c>
      <c r="B1505" s="12" t="s">
        <v>43</v>
      </c>
      <c r="C1505" s="6">
        <v>14168</v>
      </c>
    </row>
    <row r="1506" spans="1:3" x14ac:dyDescent="0.25">
      <c r="A1506" s="11" t="s">
        <v>968</v>
      </c>
      <c r="B1506" s="12" t="s">
        <v>131</v>
      </c>
      <c r="C1506" s="6">
        <v>105030</v>
      </c>
    </row>
    <row r="1507" spans="1:3" x14ac:dyDescent="0.25">
      <c r="A1507" s="11" t="s">
        <v>969</v>
      </c>
      <c r="B1507" s="12" t="s">
        <v>117</v>
      </c>
      <c r="C1507" s="6">
        <v>21327</v>
      </c>
    </row>
    <row r="1508" spans="1:3" x14ac:dyDescent="0.25">
      <c r="A1508" s="11" t="s">
        <v>969</v>
      </c>
      <c r="B1508" s="12" t="s">
        <v>39</v>
      </c>
      <c r="C1508" s="6">
        <v>77013</v>
      </c>
    </row>
    <row r="1509" spans="1:3" x14ac:dyDescent="0.25">
      <c r="A1509" s="11" t="s">
        <v>969</v>
      </c>
      <c r="B1509" s="12" t="s">
        <v>87</v>
      </c>
      <c r="C1509" s="6">
        <v>27113</v>
      </c>
    </row>
    <row r="1510" spans="1:3" x14ac:dyDescent="0.25">
      <c r="A1510" s="11" t="s">
        <v>969</v>
      </c>
      <c r="B1510" s="12" t="s">
        <v>25</v>
      </c>
      <c r="C1510" s="6">
        <v>34097</v>
      </c>
    </row>
    <row r="1511" spans="1:3" x14ac:dyDescent="0.25">
      <c r="A1511" s="11" t="s">
        <v>969</v>
      </c>
      <c r="B1511" s="12" t="s">
        <v>26</v>
      </c>
      <c r="C1511" s="6">
        <v>146986</v>
      </c>
    </row>
    <row r="1512" spans="1:3" x14ac:dyDescent="0.25">
      <c r="A1512" s="11" t="s">
        <v>969</v>
      </c>
      <c r="B1512" s="12" t="s">
        <v>20</v>
      </c>
      <c r="C1512" s="6">
        <v>10659</v>
      </c>
    </row>
    <row r="1513" spans="1:3" x14ac:dyDescent="0.25">
      <c r="A1513" s="11" t="s">
        <v>969</v>
      </c>
      <c r="B1513" s="12" t="s">
        <v>50</v>
      </c>
      <c r="C1513" s="6">
        <v>149649</v>
      </c>
    </row>
    <row r="1514" spans="1:3" x14ac:dyDescent="0.25">
      <c r="A1514" s="11" t="s">
        <v>969</v>
      </c>
      <c r="B1514" s="12" t="s">
        <v>27</v>
      </c>
      <c r="C1514" s="6">
        <v>35872</v>
      </c>
    </row>
    <row r="1515" spans="1:3" x14ac:dyDescent="0.25">
      <c r="A1515" s="11" t="s">
        <v>969</v>
      </c>
      <c r="B1515" s="12" t="s">
        <v>46</v>
      </c>
      <c r="C1515" s="6">
        <v>747642</v>
      </c>
    </row>
    <row r="1516" spans="1:3" x14ac:dyDescent="0.25">
      <c r="A1516" s="11" t="s">
        <v>969</v>
      </c>
      <c r="B1516" s="12" t="s">
        <v>29</v>
      </c>
      <c r="C1516" s="6">
        <v>13946</v>
      </c>
    </row>
    <row r="1517" spans="1:3" x14ac:dyDescent="0.25">
      <c r="A1517" s="11" t="s">
        <v>969</v>
      </c>
      <c r="B1517" s="12" t="s">
        <v>30</v>
      </c>
      <c r="C1517" s="6">
        <v>168046</v>
      </c>
    </row>
    <row r="1518" spans="1:3" x14ac:dyDescent="0.25">
      <c r="A1518" s="11" t="s">
        <v>969</v>
      </c>
      <c r="B1518" s="12" t="s">
        <v>72</v>
      </c>
      <c r="C1518" s="6">
        <v>46240</v>
      </c>
    </row>
    <row r="1519" spans="1:3" x14ac:dyDescent="0.25">
      <c r="A1519" s="11" t="s">
        <v>969</v>
      </c>
      <c r="B1519" s="12" t="s">
        <v>32</v>
      </c>
      <c r="C1519" s="6">
        <v>45625</v>
      </c>
    </row>
    <row r="1520" spans="1:3" x14ac:dyDescent="0.25">
      <c r="A1520" s="11" t="s">
        <v>969</v>
      </c>
      <c r="B1520" s="12" t="s">
        <v>131</v>
      </c>
      <c r="C1520" s="6">
        <v>13402</v>
      </c>
    </row>
    <row r="1521" spans="1:3" x14ac:dyDescent="0.25">
      <c r="A1521" s="11" t="s">
        <v>970</v>
      </c>
      <c r="B1521" s="12" t="s">
        <v>73</v>
      </c>
      <c r="C1521" s="6">
        <v>19539</v>
      </c>
    </row>
    <row r="1522" spans="1:3" x14ac:dyDescent="0.25">
      <c r="A1522" s="11" t="s">
        <v>971</v>
      </c>
      <c r="B1522" s="12" t="s">
        <v>50</v>
      </c>
      <c r="C1522" s="6">
        <v>63550</v>
      </c>
    </row>
    <row r="1523" spans="1:3" x14ac:dyDescent="0.25">
      <c r="A1523" s="11" t="s">
        <v>972</v>
      </c>
      <c r="B1523" s="12" t="s">
        <v>43</v>
      </c>
      <c r="C1523" s="6">
        <v>437907</v>
      </c>
    </row>
    <row r="1524" spans="1:3" x14ac:dyDescent="0.25">
      <c r="A1524" s="11" t="s">
        <v>973</v>
      </c>
      <c r="B1524" s="12" t="s">
        <v>24</v>
      </c>
      <c r="C1524" s="6">
        <v>26140</v>
      </c>
    </row>
    <row r="1525" spans="1:3" x14ac:dyDescent="0.25">
      <c r="A1525" s="11" t="s">
        <v>974</v>
      </c>
      <c r="B1525" s="12" t="s">
        <v>117</v>
      </c>
      <c r="C1525" s="6">
        <v>226646</v>
      </c>
    </row>
    <row r="1526" spans="1:3" x14ac:dyDescent="0.25">
      <c r="A1526" s="11" t="s">
        <v>974</v>
      </c>
      <c r="B1526" s="12" t="s">
        <v>55</v>
      </c>
      <c r="C1526" s="6">
        <v>10137</v>
      </c>
    </row>
    <row r="1527" spans="1:3" x14ac:dyDescent="0.25">
      <c r="A1527" s="11" t="s">
        <v>974</v>
      </c>
      <c r="B1527" s="12" t="s">
        <v>25</v>
      </c>
      <c r="C1527" s="6">
        <v>28790</v>
      </c>
    </row>
    <row r="1528" spans="1:3" x14ac:dyDescent="0.25">
      <c r="A1528" s="11" t="s">
        <v>974</v>
      </c>
      <c r="B1528" s="12" t="s">
        <v>26</v>
      </c>
      <c r="C1528" s="6">
        <v>38525</v>
      </c>
    </row>
    <row r="1529" spans="1:3" x14ac:dyDescent="0.25">
      <c r="A1529" s="11" t="s">
        <v>974</v>
      </c>
      <c r="B1529" s="12" t="s">
        <v>62</v>
      </c>
      <c r="C1529" s="6">
        <v>32556</v>
      </c>
    </row>
    <row r="1530" spans="1:3" x14ac:dyDescent="0.25">
      <c r="A1530" s="11" t="s">
        <v>974</v>
      </c>
      <c r="B1530" s="12" t="s">
        <v>20</v>
      </c>
      <c r="C1530" s="6">
        <v>27928</v>
      </c>
    </row>
    <row r="1531" spans="1:3" x14ac:dyDescent="0.25">
      <c r="A1531" s="11" t="s">
        <v>974</v>
      </c>
      <c r="B1531" s="12" t="s">
        <v>58</v>
      </c>
      <c r="C1531" s="6">
        <v>1058810</v>
      </c>
    </row>
    <row r="1532" spans="1:3" x14ac:dyDescent="0.25">
      <c r="A1532" s="11" t="s">
        <v>974</v>
      </c>
      <c r="B1532" s="12" t="s">
        <v>21</v>
      </c>
      <c r="C1532" s="6">
        <v>11438</v>
      </c>
    </row>
    <row r="1533" spans="1:3" x14ac:dyDescent="0.25">
      <c r="A1533" s="11" t="s">
        <v>974</v>
      </c>
      <c r="B1533" s="12" t="s">
        <v>27</v>
      </c>
      <c r="C1533" s="6">
        <v>10173</v>
      </c>
    </row>
    <row r="1534" spans="1:3" x14ac:dyDescent="0.25">
      <c r="A1534" s="11" t="s">
        <v>974</v>
      </c>
      <c r="B1534" s="12" t="s">
        <v>41</v>
      </c>
      <c r="C1534" s="6">
        <v>27435</v>
      </c>
    </row>
    <row r="1535" spans="1:3" x14ac:dyDescent="0.25">
      <c r="A1535" s="11" t="s">
        <v>974</v>
      </c>
      <c r="B1535" s="12" t="s">
        <v>46</v>
      </c>
      <c r="C1535" s="6">
        <v>49258</v>
      </c>
    </row>
    <row r="1536" spans="1:3" x14ac:dyDescent="0.25">
      <c r="A1536" s="11" t="s">
        <v>974</v>
      </c>
      <c r="B1536" s="12" t="s">
        <v>29</v>
      </c>
      <c r="C1536" s="6">
        <v>531542</v>
      </c>
    </row>
    <row r="1537" spans="1:3" x14ac:dyDescent="0.25">
      <c r="A1537" s="11" t="s">
        <v>974</v>
      </c>
      <c r="B1537" s="12" t="s">
        <v>30</v>
      </c>
      <c r="C1537" s="6">
        <v>826075</v>
      </c>
    </row>
    <row r="1538" spans="1:3" x14ac:dyDescent="0.25">
      <c r="A1538" s="11" t="s">
        <v>974</v>
      </c>
      <c r="B1538" s="12" t="s">
        <v>72</v>
      </c>
      <c r="C1538" s="6">
        <v>200182</v>
      </c>
    </row>
    <row r="1539" spans="1:3" x14ac:dyDescent="0.25">
      <c r="A1539" s="11" t="s">
        <v>974</v>
      </c>
      <c r="B1539" s="12" t="s">
        <v>73</v>
      </c>
      <c r="C1539" s="6">
        <v>570934</v>
      </c>
    </row>
    <row r="1540" spans="1:3" x14ac:dyDescent="0.25">
      <c r="A1540" s="11" t="s">
        <v>974</v>
      </c>
      <c r="B1540" s="12" t="s">
        <v>16</v>
      </c>
      <c r="C1540" s="6">
        <v>98559</v>
      </c>
    </row>
    <row r="1541" spans="1:3" x14ac:dyDescent="0.25">
      <c r="A1541" s="11" t="s">
        <v>975</v>
      </c>
      <c r="B1541" s="12" t="s">
        <v>30</v>
      </c>
      <c r="C1541" s="6">
        <v>18272</v>
      </c>
    </row>
    <row r="1542" spans="1:3" x14ac:dyDescent="0.25">
      <c r="A1542" s="11" t="s">
        <v>976</v>
      </c>
      <c r="B1542" s="12" t="s">
        <v>24</v>
      </c>
      <c r="C1542" s="6">
        <v>41784</v>
      </c>
    </row>
    <row r="1543" spans="1:3" x14ac:dyDescent="0.25">
      <c r="A1543" s="11" t="s">
        <v>977</v>
      </c>
      <c r="B1543" s="12" t="s">
        <v>41</v>
      </c>
      <c r="C1543" s="6">
        <v>97264</v>
      </c>
    </row>
    <row r="1544" spans="1:3" x14ac:dyDescent="0.25">
      <c r="A1544" s="11" t="s">
        <v>977</v>
      </c>
      <c r="B1544" s="12" t="s">
        <v>73</v>
      </c>
      <c r="C1544" s="6">
        <v>22097</v>
      </c>
    </row>
    <row r="1545" spans="1:3" x14ac:dyDescent="0.25">
      <c r="A1545" s="11" t="s">
        <v>978</v>
      </c>
      <c r="B1545" s="12" t="s">
        <v>14</v>
      </c>
      <c r="C1545" s="6">
        <v>25641</v>
      </c>
    </row>
    <row r="1546" spans="1:3" x14ac:dyDescent="0.25">
      <c r="A1546" s="11" t="s">
        <v>979</v>
      </c>
      <c r="B1546" s="12" t="s">
        <v>117</v>
      </c>
      <c r="C1546" s="6">
        <v>118818</v>
      </c>
    </row>
    <row r="1547" spans="1:3" x14ac:dyDescent="0.25">
      <c r="A1547" s="11" t="s">
        <v>979</v>
      </c>
      <c r="B1547" s="12" t="s">
        <v>24</v>
      </c>
      <c r="C1547" s="6">
        <v>28192</v>
      </c>
    </row>
    <row r="1548" spans="1:3" x14ac:dyDescent="0.25">
      <c r="A1548" s="11" t="s">
        <v>979</v>
      </c>
      <c r="B1548" s="12" t="s">
        <v>87</v>
      </c>
      <c r="C1548" s="6">
        <v>18412</v>
      </c>
    </row>
    <row r="1549" spans="1:3" x14ac:dyDescent="0.25">
      <c r="A1549" s="11" t="s">
        <v>979</v>
      </c>
      <c r="B1549" s="12" t="s">
        <v>25</v>
      </c>
      <c r="C1549" s="6">
        <v>33798</v>
      </c>
    </row>
    <row r="1550" spans="1:3" x14ac:dyDescent="0.25">
      <c r="A1550" s="11" t="s">
        <v>979</v>
      </c>
      <c r="B1550" s="12" t="s">
        <v>26</v>
      </c>
      <c r="C1550" s="6">
        <v>69713</v>
      </c>
    </row>
    <row r="1551" spans="1:3" x14ac:dyDescent="0.25">
      <c r="A1551" s="11" t="s">
        <v>979</v>
      </c>
      <c r="B1551" s="12" t="s">
        <v>20</v>
      </c>
      <c r="C1551" s="6">
        <v>13188</v>
      </c>
    </row>
    <row r="1552" spans="1:3" x14ac:dyDescent="0.25">
      <c r="A1552" s="11" t="s">
        <v>979</v>
      </c>
      <c r="B1552" s="12" t="s">
        <v>21</v>
      </c>
      <c r="C1552" s="6">
        <v>20145</v>
      </c>
    </row>
    <row r="1553" spans="1:3" x14ac:dyDescent="0.25">
      <c r="A1553" s="11" t="s">
        <v>979</v>
      </c>
      <c r="B1553" s="12" t="s">
        <v>29</v>
      </c>
      <c r="C1553" s="6">
        <v>14709</v>
      </c>
    </row>
    <row r="1554" spans="1:3" x14ac:dyDescent="0.25">
      <c r="A1554" s="11" t="s">
        <v>979</v>
      </c>
      <c r="B1554" s="12" t="s">
        <v>72</v>
      </c>
      <c r="C1554" s="6">
        <v>21636</v>
      </c>
    </row>
    <row r="1555" spans="1:3" x14ac:dyDescent="0.25">
      <c r="A1555" s="11" t="s">
        <v>979</v>
      </c>
      <c r="B1555" s="12" t="s">
        <v>208</v>
      </c>
      <c r="C1555" s="6">
        <v>11873</v>
      </c>
    </row>
    <row r="1556" spans="1:3" x14ac:dyDescent="0.25">
      <c r="A1556" s="11" t="s">
        <v>979</v>
      </c>
      <c r="B1556" s="12" t="s">
        <v>131</v>
      </c>
      <c r="C1556" s="6">
        <v>17686</v>
      </c>
    </row>
    <row r="1557" spans="1:3" x14ac:dyDescent="0.25">
      <c r="A1557" s="11" t="s">
        <v>980</v>
      </c>
      <c r="B1557" s="12" t="s">
        <v>109</v>
      </c>
      <c r="C1557" s="6">
        <v>499693</v>
      </c>
    </row>
    <row r="1558" spans="1:3" x14ac:dyDescent="0.25">
      <c r="A1558" s="11" t="s">
        <v>980</v>
      </c>
      <c r="B1558" s="12" t="s">
        <v>73</v>
      </c>
      <c r="C1558" s="6">
        <v>12467</v>
      </c>
    </row>
    <row r="1559" spans="1:3" x14ac:dyDescent="0.25">
      <c r="A1559" s="11" t="s">
        <v>981</v>
      </c>
      <c r="B1559" s="12" t="s">
        <v>37</v>
      </c>
      <c r="C1559" s="6">
        <v>33064</v>
      </c>
    </row>
    <row r="1560" spans="1:3" x14ac:dyDescent="0.25">
      <c r="A1560" s="11" t="s">
        <v>982</v>
      </c>
      <c r="B1560" s="12" t="s">
        <v>29</v>
      </c>
      <c r="C1560" s="6">
        <v>34994</v>
      </c>
    </row>
    <row r="1561" spans="1:3" x14ac:dyDescent="0.25">
      <c r="A1561" s="11" t="s">
        <v>982</v>
      </c>
      <c r="B1561" s="12" t="s">
        <v>122</v>
      </c>
      <c r="C1561" s="6">
        <v>11166</v>
      </c>
    </row>
    <row r="1562" spans="1:3" x14ac:dyDescent="0.25">
      <c r="A1562" s="11" t="s">
        <v>983</v>
      </c>
      <c r="B1562" s="12" t="s">
        <v>133</v>
      </c>
      <c r="C1562" s="6">
        <v>30796</v>
      </c>
    </row>
    <row r="1563" spans="1:3" x14ac:dyDescent="0.25">
      <c r="A1563" s="11" t="s">
        <v>984</v>
      </c>
      <c r="B1563" s="12" t="s">
        <v>25</v>
      </c>
      <c r="C1563" s="6">
        <v>14688</v>
      </c>
    </row>
    <row r="1564" spans="1:3" x14ac:dyDescent="0.25">
      <c r="A1564" s="11" t="s">
        <v>985</v>
      </c>
      <c r="B1564" s="12" t="s">
        <v>133</v>
      </c>
      <c r="C1564" s="6">
        <v>10265</v>
      </c>
    </row>
    <row r="1565" spans="1:3" x14ac:dyDescent="0.25">
      <c r="A1565" s="11" t="s">
        <v>986</v>
      </c>
      <c r="B1565" s="12" t="s">
        <v>37</v>
      </c>
      <c r="C1565" s="6">
        <v>39566</v>
      </c>
    </row>
    <row r="1566" spans="1:3" x14ac:dyDescent="0.25">
      <c r="A1566" s="11" t="s">
        <v>987</v>
      </c>
      <c r="B1566" s="12" t="s">
        <v>20</v>
      </c>
      <c r="C1566" s="6">
        <v>30816</v>
      </c>
    </row>
    <row r="1567" spans="1:3" x14ac:dyDescent="0.25">
      <c r="A1567" s="11" t="s">
        <v>988</v>
      </c>
      <c r="B1567" s="12" t="s">
        <v>122</v>
      </c>
      <c r="C1567" s="6">
        <v>807555</v>
      </c>
    </row>
    <row r="1568" spans="1:3" x14ac:dyDescent="0.25">
      <c r="A1568" s="11" t="s">
        <v>989</v>
      </c>
      <c r="B1568" s="12" t="s">
        <v>87</v>
      </c>
      <c r="C1568" s="6">
        <v>39782</v>
      </c>
    </row>
    <row r="1569" spans="1:3" x14ac:dyDescent="0.25">
      <c r="A1569" s="11" t="s">
        <v>989</v>
      </c>
      <c r="B1569" s="12" t="s">
        <v>22</v>
      </c>
      <c r="C1569" s="6">
        <v>13853</v>
      </c>
    </row>
    <row r="1570" spans="1:3" x14ac:dyDescent="0.25">
      <c r="A1570" s="11" t="s">
        <v>990</v>
      </c>
      <c r="B1570" s="12" t="s">
        <v>55</v>
      </c>
      <c r="C1570" s="6">
        <v>42880</v>
      </c>
    </row>
    <row r="1571" spans="1:3" x14ac:dyDescent="0.25">
      <c r="A1571" s="11" t="s">
        <v>991</v>
      </c>
      <c r="B1571" s="12" t="s">
        <v>87</v>
      </c>
      <c r="C1571" s="6">
        <v>194058</v>
      </c>
    </row>
    <row r="1572" spans="1:3" x14ac:dyDescent="0.25">
      <c r="A1572" s="11" t="s">
        <v>992</v>
      </c>
      <c r="B1572" s="12" t="s">
        <v>50</v>
      </c>
      <c r="C1572" s="6">
        <v>173693</v>
      </c>
    </row>
    <row r="1573" spans="1:3" x14ac:dyDescent="0.25">
      <c r="A1573" s="11" t="s">
        <v>993</v>
      </c>
      <c r="B1573" s="12" t="s">
        <v>29</v>
      </c>
      <c r="C1573" s="6">
        <v>86149</v>
      </c>
    </row>
    <row r="1574" spans="1:3" x14ac:dyDescent="0.25">
      <c r="A1574" s="11" t="s">
        <v>994</v>
      </c>
      <c r="B1574" s="12" t="s">
        <v>22</v>
      </c>
      <c r="C1574" s="6">
        <v>69086</v>
      </c>
    </row>
    <row r="1575" spans="1:3" x14ac:dyDescent="0.25">
      <c r="A1575" s="11" t="s">
        <v>995</v>
      </c>
      <c r="B1575" s="12" t="s">
        <v>73</v>
      </c>
      <c r="C1575" s="6">
        <v>65580</v>
      </c>
    </row>
    <row r="1576" spans="1:3" x14ac:dyDescent="0.25">
      <c r="A1576" s="11" t="s">
        <v>996</v>
      </c>
      <c r="B1576" s="12" t="s">
        <v>135</v>
      </c>
      <c r="C1576" s="6">
        <v>11229</v>
      </c>
    </row>
    <row r="1577" spans="1:3" x14ac:dyDescent="0.25">
      <c r="A1577" s="11" t="s">
        <v>997</v>
      </c>
      <c r="B1577" s="12" t="s">
        <v>43</v>
      </c>
      <c r="C1577" s="6">
        <v>140973</v>
      </c>
    </row>
    <row r="1578" spans="1:3" x14ac:dyDescent="0.25">
      <c r="A1578" s="11" t="s">
        <v>998</v>
      </c>
      <c r="B1578" s="12" t="s">
        <v>41</v>
      </c>
      <c r="C1578" s="6">
        <v>93991</v>
      </c>
    </row>
    <row r="1579" spans="1:3" x14ac:dyDescent="0.25">
      <c r="A1579" s="11" t="s">
        <v>999</v>
      </c>
      <c r="B1579" s="12" t="s">
        <v>39</v>
      </c>
      <c r="C1579" s="6">
        <v>82721</v>
      </c>
    </row>
    <row r="1580" spans="1:3" x14ac:dyDescent="0.25">
      <c r="A1580" s="11" t="s">
        <v>999</v>
      </c>
      <c r="B1580" s="12" t="s">
        <v>46</v>
      </c>
      <c r="C1580" s="6">
        <v>1369514</v>
      </c>
    </row>
    <row r="1581" spans="1:3" x14ac:dyDescent="0.25">
      <c r="A1581" s="11" t="s">
        <v>1000</v>
      </c>
      <c r="B1581" s="12" t="s">
        <v>14</v>
      </c>
      <c r="C1581" s="6">
        <v>39021</v>
      </c>
    </row>
    <row r="1582" spans="1:3" x14ac:dyDescent="0.25">
      <c r="A1582" s="11" t="s">
        <v>1001</v>
      </c>
      <c r="B1582" s="12" t="s">
        <v>47</v>
      </c>
      <c r="C1582" s="6">
        <v>79547</v>
      </c>
    </row>
    <row r="1583" spans="1:3" x14ac:dyDescent="0.25">
      <c r="A1583" s="11" t="s">
        <v>1002</v>
      </c>
      <c r="B1583" s="12" t="s">
        <v>84</v>
      </c>
      <c r="C1583" s="6">
        <v>108956</v>
      </c>
    </row>
    <row r="1584" spans="1:3" x14ac:dyDescent="0.25">
      <c r="A1584" s="11" t="s">
        <v>1003</v>
      </c>
      <c r="B1584" s="12" t="s">
        <v>73</v>
      </c>
      <c r="C1584" s="6">
        <v>48701</v>
      </c>
    </row>
    <row r="1585" spans="1:3" x14ac:dyDescent="0.25">
      <c r="A1585" s="11" t="s">
        <v>1004</v>
      </c>
      <c r="B1585" s="12" t="s">
        <v>20</v>
      </c>
      <c r="C1585" s="6">
        <v>45640</v>
      </c>
    </row>
    <row r="1586" spans="1:3" x14ac:dyDescent="0.25">
      <c r="A1586" s="11" t="s">
        <v>1004</v>
      </c>
      <c r="B1586" s="12" t="s">
        <v>16</v>
      </c>
      <c r="C1586" s="6">
        <v>14943</v>
      </c>
    </row>
    <row r="1587" spans="1:3" x14ac:dyDescent="0.25">
      <c r="A1587" s="11" t="s">
        <v>1005</v>
      </c>
      <c r="B1587" s="12" t="s">
        <v>62</v>
      </c>
      <c r="C1587" s="6">
        <v>10118</v>
      </c>
    </row>
    <row r="1588" spans="1:3" x14ac:dyDescent="0.25">
      <c r="A1588" s="11" t="s">
        <v>1006</v>
      </c>
      <c r="B1588" s="12" t="s">
        <v>62</v>
      </c>
      <c r="C1588" s="6">
        <v>16015</v>
      </c>
    </row>
    <row r="1589" spans="1:3" x14ac:dyDescent="0.25">
      <c r="A1589" s="11" t="s">
        <v>1007</v>
      </c>
      <c r="B1589" s="12" t="s">
        <v>27</v>
      </c>
      <c r="C1589" s="6">
        <v>29369</v>
      </c>
    </row>
    <row r="1590" spans="1:3" x14ac:dyDescent="0.25">
      <c r="A1590" s="11" t="s">
        <v>1008</v>
      </c>
      <c r="B1590" s="12" t="s">
        <v>43</v>
      </c>
      <c r="C1590" s="6">
        <v>99814</v>
      </c>
    </row>
    <row r="1591" spans="1:3" x14ac:dyDescent="0.25">
      <c r="A1591" s="11" t="s">
        <v>1009</v>
      </c>
      <c r="B1591" s="12" t="s">
        <v>762</v>
      </c>
      <c r="C1591" s="6">
        <v>559793</v>
      </c>
    </row>
    <row r="1592" spans="1:3" x14ac:dyDescent="0.25">
      <c r="A1592" s="11" t="s">
        <v>1010</v>
      </c>
      <c r="B1592" s="12" t="s">
        <v>41</v>
      </c>
      <c r="C1592" s="6">
        <v>227198</v>
      </c>
    </row>
    <row r="1593" spans="1:3" x14ac:dyDescent="0.25">
      <c r="A1593" s="11" t="s">
        <v>1011</v>
      </c>
      <c r="B1593" s="12" t="s">
        <v>514</v>
      </c>
      <c r="C1593" s="6">
        <v>860435</v>
      </c>
    </row>
    <row r="1594" spans="1:3" x14ac:dyDescent="0.25">
      <c r="A1594" s="11" t="s">
        <v>1012</v>
      </c>
      <c r="B1594" s="12" t="s">
        <v>16</v>
      </c>
      <c r="C1594" s="6">
        <v>21682</v>
      </c>
    </row>
    <row r="1595" spans="1:3" x14ac:dyDescent="0.25">
      <c r="A1595" s="11" t="s">
        <v>1013</v>
      </c>
      <c r="B1595" s="12" t="s">
        <v>514</v>
      </c>
      <c r="C1595" s="6">
        <v>269033</v>
      </c>
    </row>
    <row r="1596" spans="1:3" x14ac:dyDescent="0.25">
      <c r="A1596" s="11" t="s">
        <v>1014</v>
      </c>
      <c r="B1596" s="12" t="s">
        <v>21</v>
      </c>
      <c r="C1596" s="6">
        <v>17582</v>
      </c>
    </row>
    <row r="1597" spans="1:3" x14ac:dyDescent="0.25">
      <c r="A1597" s="11" t="s">
        <v>1015</v>
      </c>
      <c r="B1597" s="12" t="s">
        <v>46</v>
      </c>
      <c r="C1597" s="6">
        <v>1664727</v>
      </c>
    </row>
    <row r="1598" spans="1:3" x14ac:dyDescent="0.25">
      <c r="A1598" s="11" t="s">
        <v>1016</v>
      </c>
      <c r="B1598" s="12" t="s">
        <v>50</v>
      </c>
      <c r="C1598" s="6">
        <v>48242</v>
      </c>
    </row>
    <row r="1599" spans="1:3" x14ac:dyDescent="0.25">
      <c r="A1599" s="11" t="s">
        <v>1017</v>
      </c>
      <c r="B1599" s="12" t="s">
        <v>12</v>
      </c>
      <c r="C1599" s="6">
        <v>38488</v>
      </c>
    </row>
    <row r="1600" spans="1:3" x14ac:dyDescent="0.25">
      <c r="A1600" s="11" t="s">
        <v>1018</v>
      </c>
      <c r="B1600" s="12" t="s">
        <v>224</v>
      </c>
      <c r="C1600" s="6">
        <v>83460</v>
      </c>
    </row>
    <row r="1601" spans="1:3" x14ac:dyDescent="0.25">
      <c r="A1601" s="11" t="s">
        <v>1019</v>
      </c>
      <c r="B1601" s="12" t="s">
        <v>16</v>
      </c>
      <c r="C1601" s="6">
        <v>179388</v>
      </c>
    </row>
    <row r="1602" spans="1:3" x14ac:dyDescent="0.25">
      <c r="A1602" s="11" t="s">
        <v>1020</v>
      </c>
      <c r="B1602" s="12" t="s">
        <v>87</v>
      </c>
      <c r="C1602" s="6">
        <v>108078</v>
      </c>
    </row>
    <row r="1603" spans="1:3" x14ac:dyDescent="0.25">
      <c r="A1603" s="11" t="s">
        <v>1020</v>
      </c>
      <c r="B1603" s="12" t="s">
        <v>26</v>
      </c>
      <c r="C1603" s="6">
        <v>14130</v>
      </c>
    </row>
    <row r="1604" spans="1:3" x14ac:dyDescent="0.25">
      <c r="A1604" s="11" t="s">
        <v>1020</v>
      </c>
      <c r="B1604" s="12" t="s">
        <v>21</v>
      </c>
      <c r="C1604" s="6">
        <v>58290</v>
      </c>
    </row>
    <row r="1605" spans="1:3" x14ac:dyDescent="0.25">
      <c r="A1605" s="11" t="s">
        <v>1020</v>
      </c>
      <c r="B1605" s="12" t="s">
        <v>27</v>
      </c>
      <c r="C1605" s="6">
        <v>21185</v>
      </c>
    </row>
    <row r="1606" spans="1:3" x14ac:dyDescent="0.25">
      <c r="A1606" s="11" t="s">
        <v>1020</v>
      </c>
      <c r="B1606" s="12" t="s">
        <v>73</v>
      </c>
      <c r="C1606" s="6">
        <v>13952</v>
      </c>
    </row>
    <row r="1607" spans="1:3" x14ac:dyDescent="0.25">
      <c r="A1607" s="11" t="s">
        <v>1021</v>
      </c>
      <c r="B1607" s="12" t="s">
        <v>18</v>
      </c>
      <c r="C1607" s="6">
        <v>40385</v>
      </c>
    </row>
    <row r="1608" spans="1:3" x14ac:dyDescent="0.25">
      <c r="A1608" s="11" t="s">
        <v>1022</v>
      </c>
      <c r="B1608" s="12" t="s">
        <v>46</v>
      </c>
      <c r="C1608" s="6">
        <v>211328</v>
      </c>
    </row>
    <row r="1609" spans="1:3" x14ac:dyDescent="0.25">
      <c r="A1609" s="11" t="s">
        <v>1023</v>
      </c>
      <c r="B1609" s="12" t="s">
        <v>131</v>
      </c>
      <c r="C1609" s="6">
        <v>25043</v>
      </c>
    </row>
    <row r="1610" spans="1:3" x14ac:dyDescent="0.25">
      <c r="A1610" s="11" t="s">
        <v>1024</v>
      </c>
      <c r="B1610" s="12" t="s">
        <v>37</v>
      </c>
      <c r="C1610" s="6">
        <v>33966</v>
      </c>
    </row>
    <row r="1611" spans="1:3" x14ac:dyDescent="0.25">
      <c r="A1611" s="11" t="s">
        <v>1025</v>
      </c>
      <c r="B1611" s="12" t="s">
        <v>26</v>
      </c>
      <c r="C1611" s="6">
        <v>47452</v>
      </c>
    </row>
    <row r="1612" spans="1:3" x14ac:dyDescent="0.25">
      <c r="A1612" s="11" t="s">
        <v>1025</v>
      </c>
      <c r="B1612" s="12" t="s">
        <v>29</v>
      </c>
      <c r="C1612" s="6">
        <v>14406</v>
      </c>
    </row>
    <row r="1613" spans="1:3" x14ac:dyDescent="0.25">
      <c r="A1613" s="11" t="s">
        <v>1025</v>
      </c>
      <c r="B1613" s="12" t="s">
        <v>22</v>
      </c>
      <c r="C1613" s="6">
        <v>11277</v>
      </c>
    </row>
    <row r="1614" spans="1:3" x14ac:dyDescent="0.25">
      <c r="A1614" s="11" t="s">
        <v>1026</v>
      </c>
      <c r="B1614" s="12" t="s">
        <v>37</v>
      </c>
      <c r="C1614" s="6">
        <v>21944</v>
      </c>
    </row>
    <row r="1615" spans="1:3" x14ac:dyDescent="0.25">
      <c r="A1615" s="11" t="s">
        <v>1027</v>
      </c>
      <c r="B1615" s="12" t="s">
        <v>21</v>
      </c>
      <c r="C1615" s="6">
        <v>22472</v>
      </c>
    </row>
    <row r="1616" spans="1:3" x14ac:dyDescent="0.25">
      <c r="A1616" s="11" t="s">
        <v>1028</v>
      </c>
      <c r="B1616" s="12" t="s">
        <v>73</v>
      </c>
      <c r="C1616" s="6">
        <v>14770</v>
      </c>
    </row>
    <row r="1617" spans="1:3" x14ac:dyDescent="0.25">
      <c r="A1617" s="11" t="s">
        <v>1029</v>
      </c>
      <c r="B1617" s="12" t="s">
        <v>16</v>
      </c>
      <c r="C1617" s="6">
        <v>244703</v>
      </c>
    </row>
    <row r="1618" spans="1:3" x14ac:dyDescent="0.25">
      <c r="A1618" s="11" t="s">
        <v>1030</v>
      </c>
      <c r="B1618" s="12" t="s">
        <v>135</v>
      </c>
      <c r="C1618" s="6">
        <v>700322</v>
      </c>
    </row>
    <row r="1619" spans="1:3" x14ac:dyDescent="0.25">
      <c r="A1619" s="11" t="s">
        <v>1031</v>
      </c>
      <c r="B1619" s="12" t="s">
        <v>41</v>
      </c>
      <c r="C1619" s="6">
        <v>19862</v>
      </c>
    </row>
    <row r="1620" spans="1:3" x14ac:dyDescent="0.25">
      <c r="A1620" s="11" t="s">
        <v>1031</v>
      </c>
      <c r="B1620" s="12" t="s">
        <v>30</v>
      </c>
      <c r="C1620" s="6">
        <v>303405</v>
      </c>
    </row>
    <row r="1621" spans="1:3" x14ac:dyDescent="0.25">
      <c r="A1621" s="11" t="s">
        <v>1031</v>
      </c>
      <c r="B1621" s="12" t="s">
        <v>16</v>
      </c>
      <c r="C1621" s="6">
        <v>11846</v>
      </c>
    </row>
    <row r="1622" spans="1:3" x14ac:dyDescent="0.25">
      <c r="A1622" s="11" t="s">
        <v>1032</v>
      </c>
      <c r="B1622" s="12" t="s">
        <v>30</v>
      </c>
      <c r="C1622" s="6">
        <v>92029</v>
      </c>
    </row>
    <row r="1623" spans="1:3" x14ac:dyDescent="0.25">
      <c r="A1623" s="11" t="s">
        <v>1032</v>
      </c>
      <c r="B1623" s="12" t="s">
        <v>16</v>
      </c>
      <c r="C1623" s="6">
        <v>12275</v>
      </c>
    </row>
    <row r="1624" spans="1:3" x14ac:dyDescent="0.25">
      <c r="A1624" s="11" t="s">
        <v>1033</v>
      </c>
      <c r="B1624" s="12" t="s">
        <v>16</v>
      </c>
      <c r="C1624" s="6">
        <v>15434</v>
      </c>
    </row>
    <row r="1625" spans="1:3" x14ac:dyDescent="0.25">
      <c r="A1625" s="11" t="s">
        <v>1034</v>
      </c>
      <c r="B1625" s="12" t="s">
        <v>22</v>
      </c>
      <c r="C1625" s="6">
        <v>10306</v>
      </c>
    </row>
    <row r="1626" spans="1:3" x14ac:dyDescent="0.25">
      <c r="A1626" s="11" t="s">
        <v>1035</v>
      </c>
      <c r="B1626" s="12" t="s">
        <v>27</v>
      </c>
      <c r="C1626" s="6">
        <v>10742</v>
      </c>
    </row>
    <row r="1627" spans="1:3" x14ac:dyDescent="0.25">
      <c r="A1627" s="11" t="s">
        <v>1036</v>
      </c>
      <c r="B1627" s="12" t="s">
        <v>73</v>
      </c>
      <c r="C1627" s="6">
        <v>361221</v>
      </c>
    </row>
    <row r="1628" spans="1:3" x14ac:dyDescent="0.25">
      <c r="A1628" s="11" t="s">
        <v>1037</v>
      </c>
      <c r="B1628" s="12" t="s">
        <v>285</v>
      </c>
      <c r="C1628" s="6">
        <v>44202</v>
      </c>
    </row>
    <row r="1629" spans="1:3" x14ac:dyDescent="0.25">
      <c r="A1629" s="11" t="s">
        <v>1038</v>
      </c>
      <c r="B1629" s="12" t="s">
        <v>50</v>
      </c>
      <c r="C1629" s="6">
        <v>1250836</v>
      </c>
    </row>
    <row r="1630" spans="1:3" x14ac:dyDescent="0.25">
      <c r="A1630" s="11" t="s">
        <v>1039</v>
      </c>
      <c r="B1630" s="12" t="s">
        <v>72</v>
      </c>
      <c r="C1630" s="6">
        <v>30385</v>
      </c>
    </row>
    <row r="1631" spans="1:3" x14ac:dyDescent="0.25">
      <c r="A1631" s="11" t="s">
        <v>1040</v>
      </c>
      <c r="B1631" s="12" t="s">
        <v>55</v>
      </c>
      <c r="C1631" s="6">
        <v>13801</v>
      </c>
    </row>
    <row r="1632" spans="1:3" x14ac:dyDescent="0.25">
      <c r="A1632" s="11" t="s">
        <v>1041</v>
      </c>
      <c r="B1632" s="12" t="s">
        <v>109</v>
      </c>
      <c r="C1632" s="6">
        <v>597943</v>
      </c>
    </row>
    <row r="1633" spans="1:3" x14ac:dyDescent="0.25">
      <c r="A1633" s="11" t="s">
        <v>1042</v>
      </c>
      <c r="B1633" s="12" t="s">
        <v>50</v>
      </c>
      <c r="C1633" s="6">
        <v>26442</v>
      </c>
    </row>
    <row r="1634" spans="1:3" x14ac:dyDescent="0.25">
      <c r="A1634" s="11" t="s">
        <v>1043</v>
      </c>
      <c r="B1634" s="12" t="s">
        <v>73</v>
      </c>
      <c r="C1634" s="6">
        <v>10073</v>
      </c>
    </row>
    <row r="1635" spans="1:3" x14ac:dyDescent="0.25">
      <c r="A1635" s="11" t="s">
        <v>1044</v>
      </c>
      <c r="B1635" s="12" t="s">
        <v>87</v>
      </c>
      <c r="C1635" s="6">
        <v>38028</v>
      </c>
    </row>
    <row r="1636" spans="1:3" x14ac:dyDescent="0.25">
      <c r="A1636" s="11" t="s">
        <v>1044</v>
      </c>
      <c r="B1636" s="12" t="s">
        <v>12</v>
      </c>
      <c r="C1636" s="6">
        <v>77270</v>
      </c>
    </row>
    <row r="1637" spans="1:3" x14ac:dyDescent="0.25">
      <c r="A1637" s="11" t="s">
        <v>1045</v>
      </c>
      <c r="B1637" s="12" t="s">
        <v>32</v>
      </c>
      <c r="C1637" s="6">
        <v>37553</v>
      </c>
    </row>
    <row r="1638" spans="1:3" x14ac:dyDescent="0.25">
      <c r="A1638" s="11" t="s">
        <v>1046</v>
      </c>
      <c r="B1638" s="12" t="s">
        <v>50</v>
      </c>
      <c r="C1638" s="6">
        <v>20981</v>
      </c>
    </row>
    <row r="1639" spans="1:3" x14ac:dyDescent="0.25">
      <c r="A1639" s="11" t="s">
        <v>1047</v>
      </c>
      <c r="B1639" s="12" t="s">
        <v>151</v>
      </c>
      <c r="C1639" s="6">
        <v>14354</v>
      </c>
    </row>
    <row r="1640" spans="1:3" x14ac:dyDescent="0.25">
      <c r="A1640" s="11" t="s">
        <v>1048</v>
      </c>
      <c r="B1640" s="12" t="s">
        <v>25</v>
      </c>
      <c r="C1640" s="6">
        <v>51063</v>
      </c>
    </row>
    <row r="1641" spans="1:3" x14ac:dyDescent="0.25">
      <c r="A1641" s="11" t="s">
        <v>1049</v>
      </c>
      <c r="B1641" s="12" t="s">
        <v>87</v>
      </c>
      <c r="C1641" s="6">
        <v>14877</v>
      </c>
    </row>
    <row r="1642" spans="1:3" x14ac:dyDescent="0.25">
      <c r="A1642" s="11" t="s">
        <v>1050</v>
      </c>
      <c r="B1642" s="12" t="s">
        <v>20</v>
      </c>
      <c r="C1642" s="6">
        <v>24182</v>
      </c>
    </row>
    <row r="1643" spans="1:3" x14ac:dyDescent="0.25">
      <c r="A1643" s="11" t="s">
        <v>1050</v>
      </c>
      <c r="B1643" s="12" t="s">
        <v>131</v>
      </c>
      <c r="C1643" s="6">
        <v>42035</v>
      </c>
    </row>
    <row r="1644" spans="1:3" x14ac:dyDescent="0.25">
      <c r="A1644" s="11" t="s">
        <v>1051</v>
      </c>
      <c r="B1644" s="12" t="s">
        <v>39</v>
      </c>
      <c r="C1644" s="6">
        <v>202970</v>
      </c>
    </row>
    <row r="1645" spans="1:3" x14ac:dyDescent="0.25">
      <c r="A1645" s="11" t="s">
        <v>1052</v>
      </c>
      <c r="B1645" s="12" t="s">
        <v>31</v>
      </c>
      <c r="C1645" s="6">
        <v>41742</v>
      </c>
    </row>
    <row r="1646" spans="1:3" x14ac:dyDescent="0.25">
      <c r="A1646" s="11" t="s">
        <v>1053</v>
      </c>
      <c r="B1646" s="12" t="s">
        <v>39</v>
      </c>
      <c r="C1646" s="6">
        <v>41605</v>
      </c>
    </row>
    <row r="1647" spans="1:3" x14ac:dyDescent="0.25">
      <c r="A1647" s="11" t="s">
        <v>1054</v>
      </c>
      <c r="B1647" s="12" t="s">
        <v>22</v>
      </c>
      <c r="C1647" s="6">
        <v>12140</v>
      </c>
    </row>
    <row r="1648" spans="1:3" x14ac:dyDescent="0.25">
      <c r="A1648" s="11" t="s">
        <v>1055</v>
      </c>
      <c r="B1648" s="12" t="s">
        <v>22</v>
      </c>
      <c r="C1648" s="6">
        <v>787958</v>
      </c>
    </row>
    <row r="1649" spans="1:3" x14ac:dyDescent="0.25">
      <c r="A1649" s="11" t="s">
        <v>1056</v>
      </c>
      <c r="B1649" s="12" t="s">
        <v>22</v>
      </c>
      <c r="C1649" s="6">
        <v>38930</v>
      </c>
    </row>
    <row r="1650" spans="1:3" x14ac:dyDescent="0.25">
      <c r="A1650" s="11" t="s">
        <v>1057</v>
      </c>
      <c r="B1650" s="12" t="s">
        <v>27</v>
      </c>
      <c r="C1650" s="6">
        <v>49799</v>
      </c>
    </row>
    <row r="1651" spans="1:3" x14ac:dyDescent="0.25">
      <c r="A1651" s="11" t="s">
        <v>1058</v>
      </c>
      <c r="B1651" s="12" t="s">
        <v>20</v>
      </c>
      <c r="C1651" s="6">
        <v>66415</v>
      </c>
    </row>
    <row r="1652" spans="1:3" x14ac:dyDescent="0.25">
      <c r="A1652" s="11" t="s">
        <v>1059</v>
      </c>
      <c r="B1652" s="12" t="s">
        <v>37</v>
      </c>
      <c r="C1652" s="6">
        <v>154930</v>
      </c>
    </row>
    <row r="1653" spans="1:3" x14ac:dyDescent="0.25">
      <c r="A1653" s="11" t="s">
        <v>1060</v>
      </c>
      <c r="B1653" s="12" t="s">
        <v>46</v>
      </c>
      <c r="C1653" s="6">
        <v>231332</v>
      </c>
    </row>
    <row r="1654" spans="1:3" x14ac:dyDescent="0.25">
      <c r="A1654" s="11" t="s">
        <v>1060</v>
      </c>
      <c r="B1654" s="12" t="s">
        <v>32</v>
      </c>
      <c r="C1654" s="6">
        <v>35254</v>
      </c>
    </row>
    <row r="1655" spans="1:3" x14ac:dyDescent="0.25">
      <c r="A1655" s="11" t="s">
        <v>1061</v>
      </c>
      <c r="B1655" s="12" t="s">
        <v>46</v>
      </c>
      <c r="C1655" s="6">
        <v>465398</v>
      </c>
    </row>
    <row r="1656" spans="1:3" x14ac:dyDescent="0.25">
      <c r="A1656" s="11" t="s">
        <v>1062</v>
      </c>
      <c r="B1656" s="12" t="s">
        <v>41</v>
      </c>
      <c r="C1656" s="6">
        <v>193893</v>
      </c>
    </row>
    <row r="1657" spans="1:3" x14ac:dyDescent="0.25">
      <c r="A1657" s="11" t="s">
        <v>1063</v>
      </c>
      <c r="B1657" s="12" t="s">
        <v>46</v>
      </c>
      <c r="C1657" s="6">
        <v>109899</v>
      </c>
    </row>
    <row r="1658" spans="1:3" x14ac:dyDescent="0.25">
      <c r="A1658" s="11" t="s">
        <v>1064</v>
      </c>
      <c r="B1658" s="12" t="s">
        <v>43</v>
      </c>
      <c r="C1658" s="6">
        <v>3190400</v>
      </c>
    </row>
    <row r="1659" spans="1:3" x14ac:dyDescent="0.25">
      <c r="A1659" s="11" t="s">
        <v>1064</v>
      </c>
      <c r="B1659" s="12" t="s">
        <v>39</v>
      </c>
      <c r="C1659" s="6">
        <v>1348975</v>
      </c>
    </row>
    <row r="1660" spans="1:3" x14ac:dyDescent="0.25">
      <c r="A1660" s="11" t="s">
        <v>1064</v>
      </c>
      <c r="B1660" s="12" t="s">
        <v>26</v>
      </c>
      <c r="C1660" s="6">
        <v>19426</v>
      </c>
    </row>
    <row r="1661" spans="1:3" x14ac:dyDescent="0.25">
      <c r="A1661" s="11" t="s">
        <v>1064</v>
      </c>
      <c r="B1661" s="12" t="s">
        <v>41</v>
      </c>
      <c r="C1661" s="6">
        <v>144946</v>
      </c>
    </row>
    <row r="1662" spans="1:3" x14ac:dyDescent="0.25">
      <c r="A1662" s="11" t="s">
        <v>1064</v>
      </c>
      <c r="B1662" s="12" t="s">
        <v>46</v>
      </c>
      <c r="C1662" s="6">
        <v>382226</v>
      </c>
    </row>
    <row r="1663" spans="1:3" x14ac:dyDescent="0.25">
      <c r="A1663" s="11" t="s">
        <v>1064</v>
      </c>
      <c r="B1663" s="12" t="s">
        <v>73</v>
      </c>
      <c r="C1663" s="6">
        <v>85047</v>
      </c>
    </row>
    <row r="1664" spans="1:3" x14ac:dyDescent="0.25">
      <c r="A1664" s="11" t="s">
        <v>1064</v>
      </c>
      <c r="B1664" s="12" t="s">
        <v>16</v>
      </c>
      <c r="C1664" s="6">
        <v>36073</v>
      </c>
    </row>
    <row r="1665" spans="1:3" x14ac:dyDescent="0.25">
      <c r="A1665" s="11" t="s">
        <v>1064</v>
      </c>
      <c r="B1665" s="12" t="s">
        <v>34</v>
      </c>
      <c r="C1665" s="6">
        <v>28974</v>
      </c>
    </row>
    <row r="1666" spans="1:3" x14ac:dyDescent="0.25">
      <c r="A1666" s="11" t="s">
        <v>1065</v>
      </c>
      <c r="B1666" s="12" t="s">
        <v>12</v>
      </c>
      <c r="C1666" s="6">
        <v>87476</v>
      </c>
    </row>
    <row r="1667" spans="1:3" x14ac:dyDescent="0.25">
      <c r="A1667" s="11" t="s">
        <v>1066</v>
      </c>
      <c r="B1667" s="12" t="s">
        <v>21</v>
      </c>
      <c r="C1667" s="6">
        <v>10558</v>
      </c>
    </row>
    <row r="1668" spans="1:3" x14ac:dyDescent="0.25">
      <c r="A1668" s="11" t="s">
        <v>1067</v>
      </c>
      <c r="B1668" s="12" t="s">
        <v>46</v>
      </c>
      <c r="C1668" s="6">
        <v>40983</v>
      </c>
    </row>
    <row r="1669" spans="1:3" x14ac:dyDescent="0.25">
      <c r="A1669" s="11" t="s">
        <v>1067</v>
      </c>
      <c r="B1669" s="12" t="s">
        <v>34</v>
      </c>
      <c r="C1669" s="6">
        <v>26841</v>
      </c>
    </row>
    <row r="1670" spans="1:3" x14ac:dyDescent="0.25">
      <c r="A1670" s="11" t="s">
        <v>1068</v>
      </c>
      <c r="B1670" s="12" t="s">
        <v>14</v>
      </c>
      <c r="C1670" s="6">
        <v>393292</v>
      </c>
    </row>
    <row r="1671" spans="1:3" x14ac:dyDescent="0.25">
      <c r="A1671" s="11" t="s">
        <v>1069</v>
      </c>
      <c r="B1671" s="12" t="s">
        <v>62</v>
      </c>
      <c r="C1671" s="6">
        <v>15772</v>
      </c>
    </row>
    <row r="1672" spans="1:3" x14ac:dyDescent="0.25">
      <c r="A1672" s="11" t="s">
        <v>1069</v>
      </c>
      <c r="B1672" s="12" t="s">
        <v>21</v>
      </c>
      <c r="C1672" s="6">
        <v>13662</v>
      </c>
    </row>
    <row r="1673" spans="1:3" x14ac:dyDescent="0.25">
      <c r="A1673" s="11" t="s">
        <v>1069</v>
      </c>
      <c r="B1673" s="12" t="s">
        <v>22</v>
      </c>
      <c r="C1673" s="6">
        <v>47233</v>
      </c>
    </row>
    <row r="1674" spans="1:3" x14ac:dyDescent="0.25">
      <c r="A1674" s="11" t="s">
        <v>1070</v>
      </c>
      <c r="B1674" s="12" t="s">
        <v>39</v>
      </c>
      <c r="C1674" s="6">
        <v>352180</v>
      </c>
    </row>
    <row r="1675" spans="1:3" x14ac:dyDescent="0.25">
      <c r="A1675" s="11" t="s">
        <v>1070</v>
      </c>
      <c r="B1675" s="12" t="s">
        <v>50</v>
      </c>
      <c r="C1675" s="6">
        <v>23260</v>
      </c>
    </row>
    <row r="1676" spans="1:3" x14ac:dyDescent="0.25">
      <c r="A1676" s="11" t="s">
        <v>1071</v>
      </c>
      <c r="B1676" s="12" t="s">
        <v>46</v>
      </c>
      <c r="C1676" s="6">
        <v>118478</v>
      </c>
    </row>
    <row r="1677" spans="1:3" x14ac:dyDescent="0.25">
      <c r="A1677" s="11" t="s">
        <v>1072</v>
      </c>
      <c r="B1677" s="12" t="s">
        <v>24</v>
      </c>
      <c r="C1677" s="6">
        <v>18326</v>
      </c>
    </row>
    <row r="1678" spans="1:3" x14ac:dyDescent="0.25">
      <c r="A1678" s="11" t="s">
        <v>1072</v>
      </c>
      <c r="B1678" s="12" t="s">
        <v>173</v>
      </c>
      <c r="C1678" s="6">
        <v>65817</v>
      </c>
    </row>
    <row r="1679" spans="1:3" x14ac:dyDescent="0.25">
      <c r="A1679" s="11" t="s">
        <v>1073</v>
      </c>
      <c r="B1679" s="12" t="s">
        <v>28</v>
      </c>
      <c r="C1679" s="6">
        <v>16027</v>
      </c>
    </row>
    <row r="1680" spans="1:3" x14ac:dyDescent="0.25">
      <c r="A1680" s="11" t="s">
        <v>1074</v>
      </c>
      <c r="B1680" s="12" t="s">
        <v>50</v>
      </c>
      <c r="C1680" s="6">
        <v>24538</v>
      </c>
    </row>
    <row r="1681" spans="1:3" x14ac:dyDescent="0.25">
      <c r="A1681" s="11" t="s">
        <v>1074</v>
      </c>
      <c r="B1681" s="12" t="s">
        <v>46</v>
      </c>
      <c r="C1681" s="6">
        <v>60094</v>
      </c>
    </row>
    <row r="1682" spans="1:3" x14ac:dyDescent="0.25">
      <c r="A1682" s="11" t="s">
        <v>1075</v>
      </c>
      <c r="B1682" s="12" t="s">
        <v>50</v>
      </c>
      <c r="C1682" s="6">
        <v>286383</v>
      </c>
    </row>
    <row r="1683" spans="1:3" x14ac:dyDescent="0.25">
      <c r="A1683" s="11" t="s">
        <v>1075</v>
      </c>
      <c r="B1683" s="12" t="s">
        <v>29</v>
      </c>
      <c r="C1683" s="6">
        <v>40657</v>
      </c>
    </row>
    <row r="1684" spans="1:3" x14ac:dyDescent="0.25">
      <c r="A1684" s="11" t="s">
        <v>1075</v>
      </c>
      <c r="B1684" s="12" t="s">
        <v>22</v>
      </c>
      <c r="C1684" s="6">
        <v>31312</v>
      </c>
    </row>
    <row r="1685" spans="1:3" x14ac:dyDescent="0.25">
      <c r="A1685" s="11" t="s">
        <v>1076</v>
      </c>
      <c r="B1685" s="12" t="s">
        <v>37</v>
      </c>
      <c r="C1685" s="6">
        <v>58345</v>
      </c>
    </row>
    <row r="1686" spans="1:3" x14ac:dyDescent="0.25">
      <c r="A1686" s="11" t="s">
        <v>1077</v>
      </c>
      <c r="B1686" s="12" t="s">
        <v>94</v>
      </c>
      <c r="C1686" s="6">
        <v>23868</v>
      </c>
    </row>
    <row r="1687" spans="1:3" x14ac:dyDescent="0.25">
      <c r="A1687" s="11" t="s">
        <v>1078</v>
      </c>
      <c r="B1687" s="12" t="s">
        <v>14</v>
      </c>
      <c r="C1687" s="6">
        <v>155874</v>
      </c>
    </row>
    <row r="1688" spans="1:3" x14ac:dyDescent="0.25">
      <c r="A1688" s="11" t="s">
        <v>1079</v>
      </c>
      <c r="B1688" s="12" t="s">
        <v>32</v>
      </c>
      <c r="C1688" s="6">
        <v>186059</v>
      </c>
    </row>
    <row r="1689" spans="1:3" x14ac:dyDescent="0.25">
      <c r="A1689" s="11" t="s">
        <v>1080</v>
      </c>
      <c r="B1689" s="12" t="s">
        <v>72</v>
      </c>
      <c r="C1689" s="6">
        <v>22012</v>
      </c>
    </row>
    <row r="1690" spans="1:3" x14ac:dyDescent="0.25">
      <c r="A1690" s="11" t="s">
        <v>1081</v>
      </c>
      <c r="B1690" s="12" t="s">
        <v>26</v>
      </c>
      <c r="C1690" s="6">
        <v>20839</v>
      </c>
    </row>
    <row r="1691" spans="1:3" x14ac:dyDescent="0.25">
      <c r="A1691" s="11" t="s">
        <v>1081</v>
      </c>
      <c r="B1691" s="12" t="s">
        <v>20</v>
      </c>
      <c r="C1691" s="6">
        <v>10765</v>
      </c>
    </row>
    <row r="1692" spans="1:3" x14ac:dyDescent="0.25">
      <c r="A1692" s="11" t="s">
        <v>1082</v>
      </c>
      <c r="B1692" s="12" t="s">
        <v>18</v>
      </c>
      <c r="C1692" s="6">
        <v>11628</v>
      </c>
    </row>
    <row r="1693" spans="1:3" x14ac:dyDescent="0.25">
      <c r="A1693" s="11" t="s">
        <v>1083</v>
      </c>
      <c r="B1693" s="12" t="s">
        <v>77</v>
      </c>
      <c r="C1693" s="6">
        <v>57439</v>
      </c>
    </row>
    <row r="1694" spans="1:3" x14ac:dyDescent="0.25">
      <c r="A1694" s="11" t="s">
        <v>1084</v>
      </c>
      <c r="B1694" s="12" t="s">
        <v>32</v>
      </c>
      <c r="C1694" s="6">
        <v>88429</v>
      </c>
    </row>
    <row r="1695" spans="1:3" x14ac:dyDescent="0.25">
      <c r="A1695" s="11" t="s">
        <v>1085</v>
      </c>
      <c r="B1695" s="12" t="s">
        <v>31</v>
      </c>
      <c r="C1695" s="6">
        <v>21626</v>
      </c>
    </row>
    <row r="1696" spans="1:3" x14ac:dyDescent="0.25">
      <c r="A1696" s="11" t="s">
        <v>1086</v>
      </c>
      <c r="B1696" s="12" t="s">
        <v>55</v>
      </c>
      <c r="C1696" s="6">
        <v>15224</v>
      </c>
    </row>
    <row r="1697" spans="1:3" x14ac:dyDescent="0.25">
      <c r="A1697" s="11" t="s">
        <v>1086</v>
      </c>
      <c r="B1697" s="12" t="s">
        <v>16</v>
      </c>
      <c r="C1697" s="6">
        <v>23731</v>
      </c>
    </row>
    <row r="1698" spans="1:3" x14ac:dyDescent="0.25">
      <c r="A1698" s="11" t="s">
        <v>1087</v>
      </c>
      <c r="B1698" s="12" t="s">
        <v>39</v>
      </c>
      <c r="C1698" s="6">
        <v>1471150</v>
      </c>
    </row>
    <row r="1699" spans="1:3" x14ac:dyDescent="0.25">
      <c r="A1699" s="11" t="s">
        <v>1088</v>
      </c>
      <c r="B1699" s="12" t="s">
        <v>73</v>
      </c>
      <c r="C1699" s="6">
        <v>28570</v>
      </c>
    </row>
    <row r="1700" spans="1:3" x14ac:dyDescent="0.25">
      <c r="A1700" s="11" t="s">
        <v>1089</v>
      </c>
      <c r="B1700" s="12" t="s">
        <v>41</v>
      </c>
      <c r="C1700" s="6">
        <v>12689</v>
      </c>
    </row>
    <row r="1701" spans="1:3" x14ac:dyDescent="0.25">
      <c r="A1701" s="11" t="s">
        <v>1090</v>
      </c>
      <c r="B1701" s="12" t="s">
        <v>27</v>
      </c>
      <c r="C1701" s="6">
        <v>33994</v>
      </c>
    </row>
    <row r="1702" spans="1:3" x14ac:dyDescent="0.25">
      <c r="A1702" s="11" t="s">
        <v>1090</v>
      </c>
      <c r="B1702" s="12" t="s">
        <v>73</v>
      </c>
      <c r="C1702" s="6">
        <v>23243</v>
      </c>
    </row>
    <row r="1703" spans="1:3" x14ac:dyDescent="0.25">
      <c r="A1703" s="11" t="s">
        <v>1091</v>
      </c>
      <c r="B1703" s="12" t="s">
        <v>24</v>
      </c>
      <c r="C1703" s="6">
        <v>17905</v>
      </c>
    </row>
    <row r="1704" spans="1:3" x14ac:dyDescent="0.25">
      <c r="A1704" s="11" t="s">
        <v>1091</v>
      </c>
      <c r="B1704" s="12" t="s">
        <v>181</v>
      </c>
      <c r="C1704" s="6">
        <v>16353</v>
      </c>
    </row>
    <row r="1705" spans="1:3" x14ac:dyDescent="0.25">
      <c r="A1705" s="11" t="s">
        <v>1091</v>
      </c>
      <c r="B1705" s="12" t="s">
        <v>47</v>
      </c>
      <c r="C1705" s="6">
        <v>29568</v>
      </c>
    </row>
    <row r="1706" spans="1:3" x14ac:dyDescent="0.25">
      <c r="A1706" s="11" t="s">
        <v>1092</v>
      </c>
      <c r="B1706" s="12" t="s">
        <v>26</v>
      </c>
      <c r="C1706" s="6">
        <v>16886</v>
      </c>
    </row>
    <row r="1707" spans="1:3" x14ac:dyDescent="0.25">
      <c r="A1707" s="11" t="s">
        <v>1093</v>
      </c>
      <c r="B1707" s="12" t="s">
        <v>73</v>
      </c>
      <c r="C1707" s="6">
        <v>133463</v>
      </c>
    </row>
    <row r="1708" spans="1:3" x14ac:dyDescent="0.25">
      <c r="A1708" s="11" t="s">
        <v>1094</v>
      </c>
      <c r="B1708" s="12" t="s">
        <v>39</v>
      </c>
      <c r="C1708" s="6">
        <v>525643</v>
      </c>
    </row>
    <row r="1709" spans="1:3" x14ac:dyDescent="0.25">
      <c r="A1709" s="11" t="s">
        <v>1095</v>
      </c>
      <c r="B1709" s="12" t="s">
        <v>41</v>
      </c>
      <c r="C1709" s="6">
        <v>39743</v>
      </c>
    </row>
    <row r="1710" spans="1:3" x14ac:dyDescent="0.25">
      <c r="A1710" s="11" t="s">
        <v>1096</v>
      </c>
      <c r="B1710" s="12" t="s">
        <v>109</v>
      </c>
      <c r="C1710" s="6">
        <v>512607</v>
      </c>
    </row>
    <row r="1711" spans="1:3" x14ac:dyDescent="0.25">
      <c r="A1711" s="11" t="s">
        <v>1097</v>
      </c>
      <c r="B1711" s="12" t="s">
        <v>16</v>
      </c>
      <c r="C1711" s="6">
        <v>17665</v>
      </c>
    </row>
    <row r="1712" spans="1:3" x14ac:dyDescent="0.25">
      <c r="A1712" s="11" t="s">
        <v>1098</v>
      </c>
      <c r="B1712" s="12" t="s">
        <v>87</v>
      </c>
      <c r="C1712" s="6">
        <v>159445</v>
      </c>
    </row>
    <row r="1713" spans="1:3" x14ac:dyDescent="0.25">
      <c r="A1713" s="11" t="s">
        <v>1098</v>
      </c>
      <c r="B1713" s="12" t="s">
        <v>29</v>
      </c>
      <c r="C1713" s="6">
        <v>18845</v>
      </c>
    </row>
    <row r="1714" spans="1:3" x14ac:dyDescent="0.25">
      <c r="A1714" s="11" t="s">
        <v>1099</v>
      </c>
      <c r="B1714" s="12" t="s">
        <v>22</v>
      </c>
      <c r="C1714" s="6">
        <v>16472</v>
      </c>
    </row>
    <row r="1715" spans="1:3" x14ac:dyDescent="0.25">
      <c r="A1715" s="11" t="s">
        <v>1100</v>
      </c>
      <c r="B1715" s="12" t="s">
        <v>18</v>
      </c>
      <c r="C1715" s="6">
        <v>23215</v>
      </c>
    </row>
    <row r="1716" spans="1:3" x14ac:dyDescent="0.25">
      <c r="A1716" s="11" t="s">
        <v>1101</v>
      </c>
      <c r="B1716" s="12" t="s">
        <v>22</v>
      </c>
      <c r="C1716" s="6">
        <v>81575</v>
      </c>
    </row>
    <row r="1717" spans="1:3" x14ac:dyDescent="0.25">
      <c r="A1717" s="11" t="s">
        <v>1102</v>
      </c>
      <c r="B1717" s="12" t="s">
        <v>87</v>
      </c>
      <c r="C1717" s="6">
        <v>27099</v>
      </c>
    </row>
    <row r="1718" spans="1:3" x14ac:dyDescent="0.25">
      <c r="A1718" s="11" t="s">
        <v>1103</v>
      </c>
      <c r="B1718" s="12" t="s">
        <v>27</v>
      </c>
      <c r="C1718" s="6">
        <v>55270</v>
      </c>
    </row>
    <row r="1719" spans="1:3" x14ac:dyDescent="0.25">
      <c r="A1719" s="11" t="s">
        <v>1104</v>
      </c>
      <c r="B1719" s="12" t="s">
        <v>73</v>
      </c>
      <c r="C1719" s="6">
        <v>15634</v>
      </c>
    </row>
    <row r="1720" spans="1:3" x14ac:dyDescent="0.25">
      <c r="A1720" s="11" t="s">
        <v>1105</v>
      </c>
      <c r="B1720" s="12" t="s">
        <v>21</v>
      </c>
      <c r="C1720" s="6">
        <v>16826</v>
      </c>
    </row>
    <row r="1721" spans="1:3" x14ac:dyDescent="0.25">
      <c r="A1721" s="11" t="s">
        <v>1106</v>
      </c>
      <c r="B1721" s="12" t="s">
        <v>31</v>
      </c>
      <c r="C1721" s="6">
        <v>13354</v>
      </c>
    </row>
    <row r="1722" spans="1:3" x14ac:dyDescent="0.25">
      <c r="A1722" s="11" t="s">
        <v>1107</v>
      </c>
      <c r="B1722" s="12" t="s">
        <v>41</v>
      </c>
      <c r="C1722" s="6">
        <v>60958</v>
      </c>
    </row>
    <row r="1723" spans="1:3" x14ac:dyDescent="0.25">
      <c r="A1723" s="11" t="s">
        <v>1108</v>
      </c>
      <c r="B1723" s="12" t="s">
        <v>20</v>
      </c>
      <c r="C1723" s="6">
        <v>14573</v>
      </c>
    </row>
    <row r="1724" spans="1:3" x14ac:dyDescent="0.25">
      <c r="A1724" s="11" t="s">
        <v>1109</v>
      </c>
      <c r="B1724" s="12" t="s">
        <v>37</v>
      </c>
      <c r="C1724" s="6">
        <v>14238</v>
      </c>
    </row>
    <row r="1725" spans="1:3" x14ac:dyDescent="0.25">
      <c r="A1725" s="11" t="s">
        <v>1109</v>
      </c>
      <c r="B1725" s="12" t="s">
        <v>151</v>
      </c>
      <c r="C1725" s="6">
        <v>110141</v>
      </c>
    </row>
    <row r="1726" spans="1:3" x14ac:dyDescent="0.25">
      <c r="A1726" s="11" t="s">
        <v>1110</v>
      </c>
      <c r="B1726" s="12" t="s">
        <v>77</v>
      </c>
      <c r="C1726" s="6">
        <v>151957</v>
      </c>
    </row>
    <row r="1727" spans="1:3" x14ac:dyDescent="0.25">
      <c r="A1727" s="11" t="s">
        <v>1111</v>
      </c>
      <c r="B1727" s="12" t="s">
        <v>25</v>
      </c>
      <c r="C1727" s="6">
        <v>183011</v>
      </c>
    </row>
    <row r="1728" spans="1:3" x14ac:dyDescent="0.25">
      <c r="A1728" s="11" t="s">
        <v>1112</v>
      </c>
      <c r="B1728" s="12" t="s">
        <v>41</v>
      </c>
      <c r="C1728" s="6">
        <v>13474</v>
      </c>
    </row>
    <row r="1729" spans="1:3" x14ac:dyDescent="0.25">
      <c r="A1729" s="11" t="s">
        <v>1113</v>
      </c>
      <c r="B1729" s="12" t="s">
        <v>94</v>
      </c>
      <c r="C1729" s="6">
        <v>10348</v>
      </c>
    </row>
    <row r="1730" spans="1:3" x14ac:dyDescent="0.25">
      <c r="A1730" s="11" t="s">
        <v>1113</v>
      </c>
      <c r="B1730" s="12" t="s">
        <v>25</v>
      </c>
      <c r="C1730" s="6">
        <v>21285</v>
      </c>
    </row>
    <row r="1731" spans="1:3" x14ac:dyDescent="0.25">
      <c r="A1731" s="11" t="s">
        <v>1113</v>
      </c>
      <c r="B1731" s="12" t="s">
        <v>26</v>
      </c>
      <c r="C1731" s="6">
        <v>19081</v>
      </c>
    </row>
    <row r="1732" spans="1:3" x14ac:dyDescent="0.25">
      <c r="A1732" s="11" t="s">
        <v>1113</v>
      </c>
      <c r="B1732" s="12" t="s">
        <v>20</v>
      </c>
      <c r="C1732" s="6">
        <v>26553</v>
      </c>
    </row>
    <row r="1733" spans="1:3" x14ac:dyDescent="0.25">
      <c r="A1733" s="11" t="s">
        <v>1113</v>
      </c>
      <c r="B1733" s="12" t="s">
        <v>21</v>
      </c>
      <c r="C1733" s="6">
        <v>19225</v>
      </c>
    </row>
    <row r="1734" spans="1:3" x14ac:dyDescent="0.25">
      <c r="A1734" s="11" t="s">
        <v>1113</v>
      </c>
      <c r="B1734" s="12" t="s">
        <v>27</v>
      </c>
      <c r="C1734" s="6">
        <v>12032</v>
      </c>
    </row>
    <row r="1735" spans="1:3" x14ac:dyDescent="0.25">
      <c r="A1735" s="11" t="s">
        <v>1113</v>
      </c>
      <c r="B1735" s="12" t="s">
        <v>29</v>
      </c>
      <c r="C1735" s="6">
        <v>36024</v>
      </c>
    </row>
    <row r="1736" spans="1:3" x14ac:dyDescent="0.25">
      <c r="A1736" s="11" t="s">
        <v>1113</v>
      </c>
      <c r="B1736" s="12" t="s">
        <v>30</v>
      </c>
      <c r="C1736" s="6">
        <v>46127</v>
      </c>
    </row>
    <row r="1737" spans="1:3" x14ac:dyDescent="0.25">
      <c r="A1737" s="11" t="s">
        <v>1114</v>
      </c>
      <c r="B1737" s="12" t="s">
        <v>41</v>
      </c>
      <c r="C1737" s="6">
        <v>39370</v>
      </c>
    </row>
    <row r="1738" spans="1:3" x14ac:dyDescent="0.25">
      <c r="A1738" s="11" t="s">
        <v>1115</v>
      </c>
      <c r="B1738" s="12" t="s">
        <v>16</v>
      </c>
      <c r="C1738" s="6">
        <v>31750</v>
      </c>
    </row>
    <row r="1739" spans="1:3" x14ac:dyDescent="0.25">
      <c r="A1739" s="11" t="s">
        <v>1116</v>
      </c>
      <c r="B1739" s="12" t="s">
        <v>21</v>
      </c>
      <c r="C1739" s="6">
        <v>42558</v>
      </c>
    </row>
    <row r="1740" spans="1:3" x14ac:dyDescent="0.25">
      <c r="A1740" s="11" t="s">
        <v>1117</v>
      </c>
      <c r="B1740" s="12" t="s">
        <v>21</v>
      </c>
      <c r="C1740" s="6">
        <v>44744</v>
      </c>
    </row>
    <row r="1741" spans="1:3" x14ac:dyDescent="0.25">
      <c r="A1741" s="11" t="s">
        <v>1118</v>
      </c>
      <c r="B1741" s="12" t="s">
        <v>30</v>
      </c>
      <c r="C1741" s="6">
        <v>1580863</v>
      </c>
    </row>
    <row r="1742" spans="1:3" x14ac:dyDescent="0.25">
      <c r="A1742" s="11" t="s">
        <v>1119</v>
      </c>
      <c r="B1742" s="12" t="s">
        <v>94</v>
      </c>
      <c r="C1742" s="6">
        <v>18572</v>
      </c>
    </row>
    <row r="1743" spans="1:3" x14ac:dyDescent="0.25">
      <c r="A1743" s="11" t="s">
        <v>1120</v>
      </c>
      <c r="B1743" s="12" t="s">
        <v>25</v>
      </c>
      <c r="C1743" s="6">
        <v>16445</v>
      </c>
    </row>
    <row r="1744" spans="1:3" x14ac:dyDescent="0.25">
      <c r="A1744" s="11" t="s">
        <v>1121</v>
      </c>
      <c r="B1744" s="12" t="s">
        <v>29</v>
      </c>
      <c r="C1744" s="6">
        <v>57830</v>
      </c>
    </row>
    <row r="1745" spans="1:3" x14ac:dyDescent="0.25">
      <c r="A1745" s="11" t="s">
        <v>1122</v>
      </c>
      <c r="B1745" s="12" t="s">
        <v>117</v>
      </c>
      <c r="C1745" s="6">
        <v>20176</v>
      </c>
    </row>
    <row r="1746" spans="1:3" x14ac:dyDescent="0.25">
      <c r="A1746" s="11" t="s">
        <v>1122</v>
      </c>
      <c r="B1746" s="12" t="s">
        <v>87</v>
      </c>
      <c r="C1746" s="6">
        <v>31588</v>
      </c>
    </row>
    <row r="1747" spans="1:3" x14ac:dyDescent="0.25">
      <c r="A1747" s="11" t="s">
        <v>1122</v>
      </c>
      <c r="B1747" s="12" t="s">
        <v>12</v>
      </c>
      <c r="C1747" s="6">
        <v>123479</v>
      </c>
    </row>
    <row r="1748" spans="1:3" x14ac:dyDescent="0.25">
      <c r="A1748" s="11" t="s">
        <v>1123</v>
      </c>
      <c r="B1748" s="12" t="s">
        <v>87</v>
      </c>
      <c r="C1748" s="6">
        <v>19307</v>
      </c>
    </row>
    <row r="1749" spans="1:3" x14ac:dyDescent="0.25">
      <c r="A1749" s="11" t="s">
        <v>1123</v>
      </c>
      <c r="B1749" s="12" t="s">
        <v>31</v>
      </c>
      <c r="C1749" s="6">
        <v>876764</v>
      </c>
    </row>
    <row r="1750" spans="1:3" x14ac:dyDescent="0.25">
      <c r="A1750" s="11" t="s">
        <v>1123</v>
      </c>
      <c r="B1750" s="12" t="s">
        <v>32</v>
      </c>
      <c r="C1750" s="6">
        <v>41901</v>
      </c>
    </row>
    <row r="1751" spans="1:3" x14ac:dyDescent="0.25">
      <c r="A1751" s="11" t="s">
        <v>1124</v>
      </c>
      <c r="B1751" s="12" t="s">
        <v>117</v>
      </c>
      <c r="C1751" s="6">
        <v>33267</v>
      </c>
    </row>
    <row r="1752" spans="1:3" x14ac:dyDescent="0.25">
      <c r="A1752" s="11" t="s">
        <v>1124</v>
      </c>
      <c r="B1752" s="12" t="s">
        <v>94</v>
      </c>
      <c r="C1752" s="6">
        <v>10726</v>
      </c>
    </row>
    <row r="1753" spans="1:3" x14ac:dyDescent="0.25">
      <c r="A1753" s="11" t="s">
        <v>1124</v>
      </c>
      <c r="B1753" s="12" t="s">
        <v>87</v>
      </c>
      <c r="C1753" s="6">
        <v>18217</v>
      </c>
    </row>
    <row r="1754" spans="1:3" x14ac:dyDescent="0.25">
      <c r="A1754" s="11" t="s">
        <v>1124</v>
      </c>
      <c r="B1754" s="12" t="s">
        <v>25</v>
      </c>
      <c r="C1754" s="6">
        <v>15821</v>
      </c>
    </row>
    <row r="1755" spans="1:3" x14ac:dyDescent="0.25">
      <c r="A1755" s="11" t="s">
        <v>1124</v>
      </c>
      <c r="B1755" s="12" t="s">
        <v>26</v>
      </c>
      <c r="C1755" s="6">
        <v>12365</v>
      </c>
    </row>
    <row r="1756" spans="1:3" x14ac:dyDescent="0.25">
      <c r="A1756" s="11" t="s">
        <v>1124</v>
      </c>
      <c r="B1756" s="12" t="s">
        <v>20</v>
      </c>
      <c r="C1756" s="6">
        <v>58883</v>
      </c>
    </row>
    <row r="1757" spans="1:3" x14ac:dyDescent="0.25">
      <c r="A1757" s="11" t="s">
        <v>1124</v>
      </c>
      <c r="B1757" s="12" t="s">
        <v>21</v>
      </c>
      <c r="C1757" s="6">
        <v>18567</v>
      </c>
    </row>
    <row r="1758" spans="1:3" x14ac:dyDescent="0.25">
      <c r="A1758" s="11" t="s">
        <v>1124</v>
      </c>
      <c r="B1758" s="12" t="s">
        <v>27</v>
      </c>
      <c r="C1758" s="6">
        <v>39468</v>
      </c>
    </row>
    <row r="1759" spans="1:3" x14ac:dyDescent="0.25">
      <c r="A1759" s="11" t="s">
        <v>1124</v>
      </c>
      <c r="B1759" s="12" t="s">
        <v>29</v>
      </c>
      <c r="C1759" s="6">
        <v>28270</v>
      </c>
    </row>
    <row r="1760" spans="1:3" x14ac:dyDescent="0.25">
      <c r="A1760" s="11" t="s">
        <v>1124</v>
      </c>
      <c r="B1760" s="12" t="s">
        <v>30</v>
      </c>
      <c r="C1760" s="6">
        <v>55691</v>
      </c>
    </row>
    <row r="1761" spans="1:3" x14ac:dyDescent="0.25">
      <c r="A1761" s="11" t="s">
        <v>1125</v>
      </c>
      <c r="B1761" s="12" t="s">
        <v>84</v>
      </c>
      <c r="C1761" s="6">
        <v>1022769</v>
      </c>
    </row>
    <row r="1762" spans="1:3" x14ac:dyDescent="0.25">
      <c r="A1762" s="11" t="s">
        <v>1126</v>
      </c>
      <c r="B1762" s="12" t="s">
        <v>84</v>
      </c>
      <c r="C1762" s="6">
        <v>430237</v>
      </c>
    </row>
    <row r="1763" spans="1:3" x14ac:dyDescent="0.25">
      <c r="A1763" s="11" t="s">
        <v>1127</v>
      </c>
      <c r="B1763" s="12" t="s">
        <v>37</v>
      </c>
      <c r="C1763" s="6">
        <v>29203</v>
      </c>
    </row>
    <row r="1764" spans="1:3" x14ac:dyDescent="0.25">
      <c r="A1764" s="11" t="s">
        <v>1128</v>
      </c>
      <c r="B1764" s="12" t="s">
        <v>39</v>
      </c>
      <c r="C1764" s="6">
        <v>970637</v>
      </c>
    </row>
    <row r="1765" spans="1:3" x14ac:dyDescent="0.25">
      <c r="A1765" s="11" t="s">
        <v>1129</v>
      </c>
      <c r="B1765" s="12" t="s">
        <v>77</v>
      </c>
      <c r="C1765" s="6">
        <v>16773</v>
      </c>
    </row>
    <row r="1766" spans="1:3" x14ac:dyDescent="0.25">
      <c r="A1766" s="11" t="s">
        <v>1130</v>
      </c>
      <c r="B1766" s="12" t="s">
        <v>24</v>
      </c>
      <c r="C1766" s="6">
        <v>17890</v>
      </c>
    </row>
    <row r="1767" spans="1:3" x14ac:dyDescent="0.25">
      <c r="A1767" s="11" t="s">
        <v>1131</v>
      </c>
      <c r="B1767" s="12" t="s">
        <v>41</v>
      </c>
      <c r="C1767" s="6">
        <v>179042</v>
      </c>
    </row>
    <row r="1768" spans="1:3" x14ac:dyDescent="0.25">
      <c r="A1768" s="11" t="s">
        <v>1132</v>
      </c>
      <c r="B1768" s="12" t="s">
        <v>22</v>
      </c>
      <c r="C1768" s="6">
        <v>44184</v>
      </c>
    </row>
    <row r="1769" spans="1:3" x14ac:dyDescent="0.25">
      <c r="A1769" s="11" t="s">
        <v>1133</v>
      </c>
      <c r="B1769" s="12" t="s">
        <v>16</v>
      </c>
      <c r="C1769" s="6">
        <v>61258</v>
      </c>
    </row>
    <row r="1770" spans="1:3" x14ac:dyDescent="0.25">
      <c r="A1770" s="11" t="s">
        <v>1134</v>
      </c>
      <c r="B1770" s="12" t="s">
        <v>43</v>
      </c>
      <c r="C1770" s="6">
        <v>386166</v>
      </c>
    </row>
    <row r="1771" spans="1:3" x14ac:dyDescent="0.25">
      <c r="A1771" s="11" t="s">
        <v>1135</v>
      </c>
      <c r="B1771" s="12" t="s">
        <v>14</v>
      </c>
      <c r="C1771" s="6">
        <v>23348</v>
      </c>
    </row>
    <row r="1772" spans="1:3" x14ac:dyDescent="0.25">
      <c r="A1772" s="11" t="s">
        <v>1136</v>
      </c>
      <c r="B1772" s="12" t="s">
        <v>21</v>
      </c>
      <c r="C1772" s="6">
        <v>101187</v>
      </c>
    </row>
    <row r="1773" spans="1:3" x14ac:dyDescent="0.25">
      <c r="A1773" s="11" t="s">
        <v>1136</v>
      </c>
      <c r="B1773" s="12" t="s">
        <v>28</v>
      </c>
      <c r="C1773" s="6">
        <v>33175</v>
      </c>
    </row>
    <row r="1774" spans="1:3" x14ac:dyDescent="0.25">
      <c r="A1774" s="11" t="s">
        <v>1137</v>
      </c>
      <c r="B1774" s="12" t="s">
        <v>43</v>
      </c>
      <c r="C1774" s="6">
        <v>18742</v>
      </c>
    </row>
    <row r="1775" spans="1:3" x14ac:dyDescent="0.25">
      <c r="A1775" s="11" t="s">
        <v>1138</v>
      </c>
      <c r="B1775" s="12" t="s">
        <v>55</v>
      </c>
      <c r="C1775" s="6">
        <v>25220</v>
      </c>
    </row>
    <row r="1776" spans="1:3" x14ac:dyDescent="0.25">
      <c r="A1776" s="11" t="s">
        <v>1138</v>
      </c>
      <c r="B1776" s="12" t="s">
        <v>135</v>
      </c>
      <c r="C1776" s="6">
        <v>515142</v>
      </c>
    </row>
    <row r="1777" spans="1:3" x14ac:dyDescent="0.25">
      <c r="A1777" s="11" t="s">
        <v>1139</v>
      </c>
      <c r="B1777" s="12" t="s">
        <v>94</v>
      </c>
      <c r="C1777" s="6">
        <v>24154</v>
      </c>
    </row>
    <row r="1778" spans="1:3" x14ac:dyDescent="0.25">
      <c r="A1778" s="11" t="s">
        <v>1140</v>
      </c>
      <c r="B1778" s="12" t="s">
        <v>14</v>
      </c>
      <c r="C1778" s="6">
        <v>22268</v>
      </c>
    </row>
    <row r="1779" spans="1:3" x14ac:dyDescent="0.25">
      <c r="A1779" s="11" t="s">
        <v>1141</v>
      </c>
      <c r="B1779" s="12" t="s">
        <v>94</v>
      </c>
      <c r="C1779" s="6">
        <v>20118</v>
      </c>
    </row>
    <row r="1780" spans="1:3" x14ac:dyDescent="0.25">
      <c r="A1780" s="11" t="s">
        <v>1141</v>
      </c>
      <c r="B1780" s="12" t="s">
        <v>39</v>
      </c>
      <c r="C1780" s="6">
        <v>686483</v>
      </c>
    </row>
    <row r="1781" spans="1:3" x14ac:dyDescent="0.25">
      <c r="A1781" s="11" t="s">
        <v>1141</v>
      </c>
      <c r="B1781" s="12" t="s">
        <v>87</v>
      </c>
      <c r="C1781" s="6">
        <v>42085</v>
      </c>
    </row>
    <row r="1782" spans="1:3" x14ac:dyDescent="0.25">
      <c r="A1782" s="11" t="s">
        <v>1141</v>
      </c>
      <c r="B1782" s="12" t="s">
        <v>55</v>
      </c>
      <c r="C1782" s="6">
        <v>481830</v>
      </c>
    </row>
    <row r="1783" spans="1:3" x14ac:dyDescent="0.25">
      <c r="A1783" s="11" t="s">
        <v>1141</v>
      </c>
      <c r="B1783" s="12" t="s">
        <v>37</v>
      </c>
      <c r="C1783" s="6">
        <v>31619</v>
      </c>
    </row>
    <row r="1784" spans="1:3" x14ac:dyDescent="0.25">
      <c r="A1784" s="11" t="s">
        <v>1141</v>
      </c>
      <c r="B1784" s="12" t="s">
        <v>21</v>
      </c>
      <c r="C1784" s="6">
        <v>31794</v>
      </c>
    </row>
    <row r="1785" spans="1:3" x14ac:dyDescent="0.25">
      <c r="A1785" s="11" t="s">
        <v>1141</v>
      </c>
      <c r="B1785" s="12" t="s">
        <v>41</v>
      </c>
      <c r="C1785" s="6">
        <v>20558</v>
      </c>
    </row>
    <row r="1786" spans="1:3" x14ac:dyDescent="0.25">
      <c r="A1786" s="11" t="s">
        <v>1141</v>
      </c>
      <c r="B1786" s="12" t="s">
        <v>122</v>
      </c>
      <c r="C1786" s="6">
        <v>83696</v>
      </c>
    </row>
    <row r="1787" spans="1:3" x14ac:dyDescent="0.25">
      <c r="A1787" s="11" t="s">
        <v>1141</v>
      </c>
      <c r="B1787" s="12" t="s">
        <v>72</v>
      </c>
      <c r="C1787" s="6">
        <v>16757</v>
      </c>
    </row>
    <row r="1788" spans="1:3" x14ac:dyDescent="0.25">
      <c r="A1788" s="11" t="s">
        <v>1141</v>
      </c>
      <c r="B1788" s="12" t="s">
        <v>73</v>
      </c>
      <c r="C1788" s="6">
        <v>49162</v>
      </c>
    </row>
    <row r="1789" spans="1:3" x14ac:dyDescent="0.25">
      <c r="A1789" s="11" t="s">
        <v>1141</v>
      </c>
      <c r="B1789" s="12" t="s">
        <v>32</v>
      </c>
      <c r="C1789" s="6">
        <v>43450</v>
      </c>
    </row>
    <row r="1790" spans="1:3" x14ac:dyDescent="0.25">
      <c r="A1790" s="11" t="s">
        <v>1142</v>
      </c>
      <c r="B1790" s="12" t="s">
        <v>27</v>
      </c>
      <c r="C1790" s="6">
        <v>31640</v>
      </c>
    </row>
    <row r="1791" spans="1:3" x14ac:dyDescent="0.25">
      <c r="A1791" s="11" t="s">
        <v>1142</v>
      </c>
      <c r="B1791" s="12" t="s">
        <v>22</v>
      </c>
      <c r="C1791" s="6">
        <v>38224</v>
      </c>
    </row>
    <row r="1792" spans="1:3" x14ac:dyDescent="0.25">
      <c r="A1792" s="11" t="s">
        <v>1143</v>
      </c>
      <c r="B1792" s="12" t="s">
        <v>94</v>
      </c>
      <c r="C1792" s="6">
        <v>63835</v>
      </c>
    </row>
    <row r="1793" spans="1:3" x14ac:dyDescent="0.25">
      <c r="A1793" s="11" t="s">
        <v>1143</v>
      </c>
      <c r="B1793" s="12" t="s">
        <v>37</v>
      </c>
      <c r="C1793" s="6">
        <v>10970</v>
      </c>
    </row>
    <row r="1794" spans="1:3" x14ac:dyDescent="0.25">
      <c r="A1794" s="11" t="s">
        <v>1144</v>
      </c>
      <c r="B1794" s="12" t="s">
        <v>16</v>
      </c>
      <c r="C1794" s="6">
        <v>12053</v>
      </c>
    </row>
    <row r="1795" spans="1:3" x14ac:dyDescent="0.25">
      <c r="A1795" s="11" t="s">
        <v>1145</v>
      </c>
      <c r="B1795" s="12" t="s">
        <v>29</v>
      </c>
      <c r="C1795" s="6">
        <v>162277</v>
      </c>
    </row>
    <row r="1796" spans="1:3" x14ac:dyDescent="0.25">
      <c r="A1796" s="11" t="s">
        <v>1145</v>
      </c>
      <c r="B1796" s="12" t="s">
        <v>32</v>
      </c>
      <c r="C1796" s="6">
        <v>70474</v>
      </c>
    </row>
    <row r="1797" spans="1:3" x14ac:dyDescent="0.25">
      <c r="A1797" s="11" t="s">
        <v>1146</v>
      </c>
      <c r="B1797" s="12" t="s">
        <v>26</v>
      </c>
      <c r="C1797" s="6">
        <v>168404</v>
      </c>
    </row>
    <row r="1798" spans="1:3" x14ac:dyDescent="0.25">
      <c r="A1798" s="11" t="s">
        <v>1147</v>
      </c>
      <c r="B1798" s="12" t="s">
        <v>16</v>
      </c>
      <c r="C1798" s="6">
        <v>94572</v>
      </c>
    </row>
    <row r="1799" spans="1:3" x14ac:dyDescent="0.25">
      <c r="A1799" s="11" t="s">
        <v>1148</v>
      </c>
      <c r="B1799" s="12" t="s">
        <v>26</v>
      </c>
      <c r="C1799" s="6">
        <v>25595</v>
      </c>
    </row>
    <row r="1800" spans="1:3" x14ac:dyDescent="0.25">
      <c r="A1800" s="11" t="s">
        <v>1149</v>
      </c>
      <c r="B1800" s="12" t="s">
        <v>62</v>
      </c>
      <c r="C1800" s="6">
        <v>23908</v>
      </c>
    </row>
    <row r="1801" spans="1:3" x14ac:dyDescent="0.25">
      <c r="A1801" s="11" t="s">
        <v>1149</v>
      </c>
      <c r="B1801" s="12" t="s">
        <v>22</v>
      </c>
      <c r="C1801" s="6">
        <v>72226</v>
      </c>
    </row>
    <row r="1802" spans="1:3" x14ac:dyDescent="0.25">
      <c r="A1802" s="11" t="s">
        <v>1150</v>
      </c>
      <c r="B1802" s="12" t="s">
        <v>55</v>
      </c>
      <c r="C1802" s="6">
        <v>93386</v>
      </c>
    </row>
    <row r="1803" spans="1:3" x14ac:dyDescent="0.25">
      <c r="A1803" s="11" t="s">
        <v>1151</v>
      </c>
      <c r="B1803" s="12" t="s">
        <v>30</v>
      </c>
      <c r="C1803" s="6">
        <v>16802</v>
      </c>
    </row>
    <row r="1804" spans="1:3" x14ac:dyDescent="0.25">
      <c r="A1804" s="11" t="s">
        <v>1151</v>
      </c>
      <c r="B1804" s="12" t="s">
        <v>73</v>
      </c>
      <c r="C1804" s="6">
        <v>120458</v>
      </c>
    </row>
    <row r="1805" spans="1:3" x14ac:dyDescent="0.25">
      <c r="A1805" s="11" t="s">
        <v>1152</v>
      </c>
      <c r="B1805" s="12" t="s">
        <v>20</v>
      </c>
      <c r="C1805" s="6">
        <v>12374</v>
      </c>
    </row>
    <row r="1806" spans="1:3" x14ac:dyDescent="0.25">
      <c r="A1806" s="11" t="s">
        <v>1153</v>
      </c>
      <c r="B1806" s="12" t="s">
        <v>55</v>
      </c>
      <c r="C1806" s="6">
        <v>18314</v>
      </c>
    </row>
    <row r="1807" spans="1:3" x14ac:dyDescent="0.25">
      <c r="A1807" s="11" t="s">
        <v>1154</v>
      </c>
      <c r="B1807" s="12" t="s">
        <v>16</v>
      </c>
      <c r="C1807" s="6">
        <v>28601</v>
      </c>
    </row>
    <row r="1808" spans="1:3" x14ac:dyDescent="0.25">
      <c r="A1808" s="11" t="s">
        <v>1155</v>
      </c>
      <c r="B1808" s="12" t="s">
        <v>29</v>
      </c>
      <c r="C1808" s="6">
        <v>41120</v>
      </c>
    </row>
    <row r="1809" spans="1:3" x14ac:dyDescent="0.25">
      <c r="A1809" s="11" t="s">
        <v>1156</v>
      </c>
      <c r="B1809" s="12" t="s">
        <v>27</v>
      </c>
      <c r="C1809" s="6">
        <v>25261</v>
      </c>
    </row>
    <row r="1810" spans="1:3" x14ac:dyDescent="0.25">
      <c r="A1810" s="11" t="s">
        <v>1157</v>
      </c>
      <c r="B1810" s="12" t="s">
        <v>50</v>
      </c>
      <c r="C1810" s="6">
        <v>12791</v>
      </c>
    </row>
    <row r="1811" spans="1:3" x14ac:dyDescent="0.25">
      <c r="A1811" s="11" t="s">
        <v>1158</v>
      </c>
      <c r="B1811" s="12" t="s">
        <v>131</v>
      </c>
      <c r="C1811" s="6">
        <v>33679</v>
      </c>
    </row>
    <row r="1812" spans="1:3" x14ac:dyDescent="0.25">
      <c r="A1812" s="11" t="s">
        <v>1159</v>
      </c>
      <c r="B1812" s="12" t="s">
        <v>32</v>
      </c>
      <c r="C1812" s="6">
        <v>13442</v>
      </c>
    </row>
    <row r="1813" spans="1:3" x14ac:dyDescent="0.25">
      <c r="A1813" s="11" t="s">
        <v>1160</v>
      </c>
      <c r="B1813" s="12" t="s">
        <v>16</v>
      </c>
      <c r="C1813" s="6">
        <v>22703</v>
      </c>
    </row>
    <row r="1814" spans="1:3" x14ac:dyDescent="0.25">
      <c r="A1814" s="11" t="s">
        <v>1161</v>
      </c>
      <c r="B1814" s="12" t="s">
        <v>16</v>
      </c>
      <c r="C1814" s="6">
        <v>37809</v>
      </c>
    </row>
    <row r="1815" spans="1:3" x14ac:dyDescent="0.25">
      <c r="A1815" s="11" t="s">
        <v>1162</v>
      </c>
      <c r="B1815" s="12" t="s">
        <v>58</v>
      </c>
      <c r="C1815" s="6">
        <v>912756</v>
      </c>
    </row>
    <row r="1816" spans="1:3" x14ac:dyDescent="0.25">
      <c r="A1816" s="11" t="s">
        <v>1163</v>
      </c>
      <c r="B1816" s="12" t="s">
        <v>16</v>
      </c>
      <c r="C1816" s="6">
        <v>463023</v>
      </c>
    </row>
    <row r="1817" spans="1:3" x14ac:dyDescent="0.25">
      <c r="A1817" s="11" t="s">
        <v>1164</v>
      </c>
      <c r="B1817" s="12" t="s">
        <v>224</v>
      </c>
      <c r="C1817" s="6">
        <v>637357</v>
      </c>
    </row>
    <row r="1818" spans="1:3" x14ac:dyDescent="0.25">
      <c r="A1818" s="11" t="s">
        <v>1165</v>
      </c>
      <c r="B1818" s="12" t="s">
        <v>24</v>
      </c>
      <c r="C1818" s="6">
        <v>12070</v>
      </c>
    </row>
    <row r="1819" spans="1:3" x14ac:dyDescent="0.25">
      <c r="A1819" s="11" t="s">
        <v>1166</v>
      </c>
      <c r="B1819" s="12" t="s">
        <v>24</v>
      </c>
      <c r="C1819" s="6">
        <v>166475</v>
      </c>
    </row>
    <row r="1820" spans="1:3" x14ac:dyDescent="0.25">
      <c r="A1820" s="11" t="s">
        <v>1167</v>
      </c>
      <c r="B1820" s="12" t="s">
        <v>94</v>
      </c>
      <c r="C1820" s="6">
        <v>393956</v>
      </c>
    </row>
    <row r="1821" spans="1:3" x14ac:dyDescent="0.25">
      <c r="A1821" s="11" t="s">
        <v>1167</v>
      </c>
      <c r="B1821" s="12" t="s">
        <v>87</v>
      </c>
      <c r="C1821" s="6">
        <v>11201</v>
      </c>
    </row>
    <row r="1822" spans="1:3" x14ac:dyDescent="0.25">
      <c r="A1822" s="11" t="s">
        <v>1167</v>
      </c>
      <c r="B1822" s="12" t="s">
        <v>26</v>
      </c>
      <c r="C1822" s="6">
        <v>12534</v>
      </c>
    </row>
    <row r="1823" spans="1:3" x14ac:dyDescent="0.25">
      <c r="A1823" s="11" t="s">
        <v>1167</v>
      </c>
      <c r="B1823" s="12" t="s">
        <v>20</v>
      </c>
      <c r="C1823" s="6">
        <v>64449</v>
      </c>
    </row>
    <row r="1824" spans="1:3" x14ac:dyDescent="0.25">
      <c r="A1824" s="11" t="s">
        <v>1167</v>
      </c>
      <c r="B1824" s="12" t="s">
        <v>21</v>
      </c>
      <c r="C1824" s="6">
        <v>52059</v>
      </c>
    </row>
    <row r="1825" spans="1:3" x14ac:dyDescent="0.25">
      <c r="A1825" s="11" t="s">
        <v>1167</v>
      </c>
      <c r="B1825" s="12" t="s">
        <v>16</v>
      </c>
      <c r="C1825" s="6">
        <v>34184</v>
      </c>
    </row>
    <row r="1826" spans="1:3" x14ac:dyDescent="0.25">
      <c r="A1826" s="11" t="s">
        <v>1168</v>
      </c>
      <c r="B1826" s="12" t="s">
        <v>22</v>
      </c>
      <c r="C1826" s="6">
        <v>11173</v>
      </c>
    </row>
    <row r="1827" spans="1:3" x14ac:dyDescent="0.25">
      <c r="A1827" s="11" t="s">
        <v>1169</v>
      </c>
      <c r="B1827" s="12" t="s">
        <v>39</v>
      </c>
      <c r="C1827" s="6">
        <v>73464</v>
      </c>
    </row>
    <row r="1828" spans="1:3" x14ac:dyDescent="0.25">
      <c r="A1828" s="11" t="s">
        <v>1169</v>
      </c>
      <c r="B1828" s="12" t="s">
        <v>87</v>
      </c>
      <c r="C1828" s="6">
        <v>21730</v>
      </c>
    </row>
    <row r="1829" spans="1:3" x14ac:dyDescent="0.25">
      <c r="A1829" s="11" t="s">
        <v>1169</v>
      </c>
      <c r="B1829" s="12" t="s">
        <v>26</v>
      </c>
      <c r="C1829" s="6">
        <v>37702</v>
      </c>
    </row>
    <row r="1830" spans="1:3" x14ac:dyDescent="0.25">
      <c r="A1830" s="11" t="s">
        <v>1169</v>
      </c>
      <c r="B1830" s="12" t="s">
        <v>46</v>
      </c>
      <c r="C1830" s="6">
        <v>99323</v>
      </c>
    </row>
    <row r="1831" spans="1:3" x14ac:dyDescent="0.25">
      <c r="A1831" s="11" t="s">
        <v>1169</v>
      </c>
      <c r="B1831" s="12" t="s">
        <v>29</v>
      </c>
      <c r="C1831" s="6">
        <v>33878</v>
      </c>
    </row>
    <row r="1832" spans="1:3" x14ac:dyDescent="0.25">
      <c r="A1832" s="11" t="s">
        <v>1169</v>
      </c>
      <c r="B1832" s="12" t="s">
        <v>72</v>
      </c>
      <c r="C1832" s="6">
        <v>77674</v>
      </c>
    </row>
    <row r="1833" spans="1:3" x14ac:dyDescent="0.25">
      <c r="A1833" s="11" t="s">
        <v>1169</v>
      </c>
      <c r="B1833" s="12" t="s">
        <v>131</v>
      </c>
      <c r="C1833" s="6">
        <v>56792</v>
      </c>
    </row>
    <row r="1834" spans="1:3" x14ac:dyDescent="0.25">
      <c r="A1834" s="11" t="s">
        <v>1170</v>
      </c>
      <c r="B1834" s="12" t="s">
        <v>58</v>
      </c>
      <c r="C1834" s="6">
        <v>49770</v>
      </c>
    </row>
    <row r="1835" spans="1:3" x14ac:dyDescent="0.25">
      <c r="A1835" s="11" t="s">
        <v>1171</v>
      </c>
      <c r="B1835" s="12" t="s">
        <v>46</v>
      </c>
      <c r="C1835" s="6">
        <v>2358582</v>
      </c>
    </row>
    <row r="1836" spans="1:3" x14ac:dyDescent="0.25">
      <c r="A1836" s="11" t="s">
        <v>1172</v>
      </c>
      <c r="B1836" s="12" t="s">
        <v>87</v>
      </c>
      <c r="C1836" s="6">
        <v>16602</v>
      </c>
    </row>
    <row r="1837" spans="1:3" x14ac:dyDescent="0.25">
      <c r="A1837" s="11" t="s">
        <v>1173</v>
      </c>
      <c r="B1837" s="12" t="s">
        <v>32</v>
      </c>
      <c r="C1837" s="6">
        <v>196071</v>
      </c>
    </row>
    <row r="1838" spans="1:3" x14ac:dyDescent="0.25">
      <c r="A1838" s="11" t="s">
        <v>1174</v>
      </c>
      <c r="B1838" s="12" t="s">
        <v>16</v>
      </c>
      <c r="C1838" s="6">
        <v>17658</v>
      </c>
    </row>
    <row r="1839" spans="1:3" x14ac:dyDescent="0.25">
      <c r="A1839" s="11" t="s">
        <v>1175</v>
      </c>
      <c r="B1839" s="12" t="s">
        <v>73</v>
      </c>
      <c r="C1839" s="6">
        <v>11762</v>
      </c>
    </row>
    <row r="1840" spans="1:3" x14ac:dyDescent="0.25">
      <c r="A1840" s="11" t="s">
        <v>1176</v>
      </c>
      <c r="B1840" s="12" t="s">
        <v>131</v>
      </c>
      <c r="C1840" s="6">
        <v>75022</v>
      </c>
    </row>
    <row r="1841" spans="1:3" x14ac:dyDescent="0.25">
      <c r="A1841" s="11" t="s">
        <v>1177</v>
      </c>
      <c r="B1841" s="12" t="s">
        <v>21</v>
      </c>
      <c r="C1841" s="6">
        <v>10224</v>
      </c>
    </row>
    <row r="1842" spans="1:3" x14ac:dyDescent="0.25">
      <c r="A1842" s="11" t="s">
        <v>1178</v>
      </c>
      <c r="B1842" s="12" t="s">
        <v>37</v>
      </c>
      <c r="C1842" s="6">
        <v>547974</v>
      </c>
    </row>
    <row r="1843" spans="1:3" x14ac:dyDescent="0.25">
      <c r="A1843" s="11" t="s">
        <v>1178</v>
      </c>
      <c r="B1843" s="12" t="s">
        <v>133</v>
      </c>
      <c r="C1843" s="6">
        <v>11519</v>
      </c>
    </row>
    <row r="1844" spans="1:3" x14ac:dyDescent="0.25">
      <c r="A1844" s="11" t="s">
        <v>1179</v>
      </c>
      <c r="B1844" s="12" t="s">
        <v>73</v>
      </c>
      <c r="C1844" s="6">
        <v>134442</v>
      </c>
    </row>
    <row r="1845" spans="1:3" x14ac:dyDescent="0.25">
      <c r="A1845" s="11" t="s">
        <v>1180</v>
      </c>
      <c r="B1845" s="12" t="s">
        <v>117</v>
      </c>
      <c r="C1845" s="6">
        <v>22670</v>
      </c>
    </row>
    <row r="1846" spans="1:3" x14ac:dyDescent="0.25">
      <c r="A1846" s="11" t="s">
        <v>1180</v>
      </c>
      <c r="B1846" s="12" t="s">
        <v>94</v>
      </c>
      <c r="C1846" s="6">
        <v>17557</v>
      </c>
    </row>
    <row r="1847" spans="1:3" x14ac:dyDescent="0.25">
      <c r="A1847" s="11" t="s">
        <v>1180</v>
      </c>
      <c r="B1847" s="12" t="s">
        <v>25</v>
      </c>
      <c r="C1847" s="6">
        <v>32423</v>
      </c>
    </row>
    <row r="1848" spans="1:3" x14ac:dyDescent="0.25">
      <c r="A1848" s="11" t="s">
        <v>1180</v>
      </c>
      <c r="B1848" s="12" t="s">
        <v>26</v>
      </c>
      <c r="C1848" s="6">
        <v>24922</v>
      </c>
    </row>
    <row r="1849" spans="1:3" x14ac:dyDescent="0.25">
      <c r="A1849" s="11" t="s">
        <v>1180</v>
      </c>
      <c r="B1849" s="12" t="s">
        <v>21</v>
      </c>
      <c r="C1849" s="6">
        <v>24945</v>
      </c>
    </row>
    <row r="1850" spans="1:3" x14ac:dyDescent="0.25">
      <c r="A1850" s="11" t="s">
        <v>1180</v>
      </c>
      <c r="B1850" s="12" t="s">
        <v>41</v>
      </c>
      <c r="C1850" s="6">
        <v>143282</v>
      </c>
    </row>
    <row r="1851" spans="1:3" x14ac:dyDescent="0.25">
      <c r="A1851" s="11" t="s">
        <v>1180</v>
      </c>
      <c r="B1851" s="12" t="s">
        <v>131</v>
      </c>
      <c r="C1851" s="6">
        <v>28785</v>
      </c>
    </row>
    <row r="1852" spans="1:3" x14ac:dyDescent="0.25">
      <c r="A1852" s="11" t="s">
        <v>1181</v>
      </c>
      <c r="B1852" s="12" t="s">
        <v>27</v>
      </c>
      <c r="C1852" s="6">
        <v>152080</v>
      </c>
    </row>
    <row r="1853" spans="1:3" x14ac:dyDescent="0.25">
      <c r="A1853" s="11" t="s">
        <v>1182</v>
      </c>
      <c r="B1853" s="12" t="s">
        <v>14</v>
      </c>
      <c r="C1853" s="6">
        <v>131648</v>
      </c>
    </row>
    <row r="1854" spans="1:3" x14ac:dyDescent="0.25">
      <c r="A1854" s="11" t="s">
        <v>1183</v>
      </c>
      <c r="B1854" s="12" t="s">
        <v>181</v>
      </c>
      <c r="C1854" s="6">
        <v>42563</v>
      </c>
    </row>
    <row r="1855" spans="1:3" x14ac:dyDescent="0.25">
      <c r="A1855" s="11" t="s">
        <v>1184</v>
      </c>
      <c r="B1855" s="12" t="s">
        <v>21</v>
      </c>
      <c r="C1855" s="6">
        <v>22855</v>
      </c>
    </row>
    <row r="1856" spans="1:3" x14ac:dyDescent="0.25">
      <c r="A1856" s="11" t="s">
        <v>1185</v>
      </c>
      <c r="B1856" s="12" t="s">
        <v>73</v>
      </c>
      <c r="C1856" s="6">
        <v>12229</v>
      </c>
    </row>
    <row r="1857" spans="1:3" x14ac:dyDescent="0.25">
      <c r="A1857" s="11" t="s">
        <v>1186</v>
      </c>
      <c r="B1857" s="12" t="s">
        <v>28</v>
      </c>
      <c r="C1857" s="6">
        <v>10728</v>
      </c>
    </row>
    <row r="1858" spans="1:3" x14ac:dyDescent="0.25">
      <c r="A1858" s="11" t="s">
        <v>1187</v>
      </c>
      <c r="B1858" s="12" t="s">
        <v>37</v>
      </c>
      <c r="C1858" s="6">
        <v>15272</v>
      </c>
    </row>
    <row r="1859" spans="1:3" x14ac:dyDescent="0.25">
      <c r="A1859" s="11" t="s">
        <v>1188</v>
      </c>
      <c r="B1859" s="12" t="s">
        <v>73</v>
      </c>
      <c r="C1859" s="6">
        <v>15281</v>
      </c>
    </row>
    <row r="1860" spans="1:3" x14ac:dyDescent="0.25">
      <c r="A1860" s="11" t="s">
        <v>1189</v>
      </c>
      <c r="B1860" s="12" t="s">
        <v>62</v>
      </c>
      <c r="C1860" s="6">
        <v>62510</v>
      </c>
    </row>
    <row r="1861" spans="1:3" x14ac:dyDescent="0.25">
      <c r="A1861" s="11" t="s">
        <v>1190</v>
      </c>
      <c r="B1861" s="12" t="s">
        <v>46</v>
      </c>
      <c r="C1861" s="6">
        <v>159722</v>
      </c>
    </row>
    <row r="1862" spans="1:3" x14ac:dyDescent="0.25">
      <c r="A1862" s="11" t="s">
        <v>1191</v>
      </c>
      <c r="B1862" s="12" t="s">
        <v>37</v>
      </c>
      <c r="C1862" s="6">
        <v>14645</v>
      </c>
    </row>
    <row r="1863" spans="1:3" x14ac:dyDescent="0.25">
      <c r="A1863" s="11" t="s">
        <v>1192</v>
      </c>
      <c r="B1863" s="12" t="s">
        <v>72</v>
      </c>
      <c r="C1863" s="6">
        <v>32691</v>
      </c>
    </row>
    <row r="1864" spans="1:3" x14ac:dyDescent="0.25">
      <c r="A1864" s="11" t="s">
        <v>1193</v>
      </c>
      <c r="B1864" s="12" t="s">
        <v>37</v>
      </c>
      <c r="C1864" s="6">
        <v>65968</v>
      </c>
    </row>
    <row r="1865" spans="1:3" x14ac:dyDescent="0.25">
      <c r="A1865" s="11" t="s">
        <v>1194</v>
      </c>
      <c r="B1865" s="12" t="s">
        <v>25</v>
      </c>
      <c r="C1865" s="6">
        <v>15901</v>
      </c>
    </row>
    <row r="1866" spans="1:3" x14ac:dyDescent="0.25">
      <c r="A1866" s="11" t="s">
        <v>1194</v>
      </c>
      <c r="B1866" s="12" t="s">
        <v>181</v>
      </c>
      <c r="C1866" s="6">
        <v>11039</v>
      </c>
    </row>
    <row r="1867" spans="1:3" x14ac:dyDescent="0.25">
      <c r="A1867" s="11" t="s">
        <v>1194</v>
      </c>
      <c r="B1867" s="12" t="s">
        <v>133</v>
      </c>
      <c r="C1867" s="6">
        <v>16351</v>
      </c>
    </row>
    <row r="1868" spans="1:3" x14ac:dyDescent="0.25">
      <c r="A1868" s="11" t="s">
        <v>1194</v>
      </c>
      <c r="B1868" s="12" t="s">
        <v>29</v>
      </c>
      <c r="C1868" s="6">
        <v>120589</v>
      </c>
    </row>
    <row r="1869" spans="1:3" x14ac:dyDescent="0.25">
      <c r="A1869" s="11" t="s">
        <v>1194</v>
      </c>
      <c r="B1869" s="12" t="s">
        <v>12</v>
      </c>
      <c r="C1869" s="6">
        <v>411592</v>
      </c>
    </row>
    <row r="1870" spans="1:3" x14ac:dyDescent="0.25">
      <c r="A1870" s="11" t="s">
        <v>1194</v>
      </c>
      <c r="B1870" s="12" t="s">
        <v>32</v>
      </c>
      <c r="C1870" s="6">
        <v>17516</v>
      </c>
    </row>
    <row r="1871" spans="1:3" x14ac:dyDescent="0.25">
      <c r="A1871" s="11" t="s">
        <v>1195</v>
      </c>
      <c r="B1871" s="12" t="s">
        <v>14</v>
      </c>
      <c r="C1871" s="6">
        <v>20411</v>
      </c>
    </row>
    <row r="1872" spans="1:3" x14ac:dyDescent="0.25">
      <c r="A1872" s="11" t="s">
        <v>1196</v>
      </c>
      <c r="B1872" s="12" t="s">
        <v>16</v>
      </c>
      <c r="C1872" s="6">
        <v>227032</v>
      </c>
    </row>
    <row r="1873" spans="1:3" x14ac:dyDescent="0.25">
      <c r="A1873" s="11" t="s">
        <v>1197</v>
      </c>
      <c r="B1873" s="12" t="s">
        <v>87</v>
      </c>
      <c r="C1873" s="6">
        <v>201800</v>
      </c>
    </row>
    <row r="1874" spans="1:3" x14ac:dyDescent="0.25">
      <c r="A1874" s="11" t="s">
        <v>1197</v>
      </c>
      <c r="B1874" s="12" t="s">
        <v>41</v>
      </c>
      <c r="C1874" s="6">
        <v>44798</v>
      </c>
    </row>
    <row r="1875" spans="1:3" x14ac:dyDescent="0.25">
      <c r="A1875" s="11" t="s">
        <v>1197</v>
      </c>
      <c r="B1875" s="12" t="s">
        <v>46</v>
      </c>
      <c r="C1875" s="6">
        <v>479458</v>
      </c>
    </row>
    <row r="1876" spans="1:3" x14ac:dyDescent="0.25">
      <c r="A1876" s="11" t="s">
        <v>1198</v>
      </c>
      <c r="B1876" s="12" t="s">
        <v>62</v>
      </c>
      <c r="C1876" s="6">
        <v>74172</v>
      </c>
    </row>
    <row r="1877" spans="1:3" x14ac:dyDescent="0.25">
      <c r="A1877" s="11" t="s">
        <v>1199</v>
      </c>
      <c r="B1877" s="12" t="s">
        <v>173</v>
      </c>
      <c r="C1877" s="6">
        <v>39159</v>
      </c>
    </row>
    <row r="1878" spans="1:3" x14ac:dyDescent="0.25">
      <c r="A1878" s="11" t="s">
        <v>1200</v>
      </c>
      <c r="B1878" s="12" t="s">
        <v>24</v>
      </c>
      <c r="C1878" s="6">
        <v>11301</v>
      </c>
    </row>
    <row r="1879" spans="1:3" x14ac:dyDescent="0.25">
      <c r="A1879" s="11" t="s">
        <v>1201</v>
      </c>
      <c r="B1879" s="12" t="s">
        <v>26</v>
      </c>
      <c r="C1879" s="6">
        <v>28442</v>
      </c>
    </row>
    <row r="1880" spans="1:3" x14ac:dyDescent="0.25">
      <c r="A1880" s="11" t="s">
        <v>1201</v>
      </c>
      <c r="B1880" s="12" t="s">
        <v>21</v>
      </c>
      <c r="C1880" s="6">
        <v>13564</v>
      </c>
    </row>
    <row r="1881" spans="1:3" x14ac:dyDescent="0.25">
      <c r="A1881" s="11" t="s">
        <v>1202</v>
      </c>
      <c r="B1881" s="12" t="s">
        <v>43</v>
      </c>
      <c r="C1881" s="6">
        <v>2423266</v>
      </c>
    </row>
    <row r="1882" spans="1:3" x14ac:dyDescent="0.25">
      <c r="A1882" s="11" t="s">
        <v>1203</v>
      </c>
      <c r="B1882" s="12" t="s">
        <v>72</v>
      </c>
      <c r="C1882" s="6">
        <v>53036</v>
      </c>
    </row>
    <row r="1883" spans="1:3" x14ac:dyDescent="0.25">
      <c r="A1883" s="11" t="s">
        <v>1203</v>
      </c>
      <c r="B1883" s="12" t="s">
        <v>131</v>
      </c>
      <c r="C1883" s="6">
        <v>14043</v>
      </c>
    </row>
    <row r="1884" spans="1:3" x14ac:dyDescent="0.25">
      <c r="A1884" s="11" t="s">
        <v>1204</v>
      </c>
      <c r="B1884" s="12" t="s">
        <v>16</v>
      </c>
      <c r="C1884" s="6">
        <v>99837</v>
      </c>
    </row>
    <row r="1885" spans="1:3" x14ac:dyDescent="0.25">
      <c r="A1885" s="11" t="s">
        <v>1205</v>
      </c>
      <c r="B1885" s="12" t="s">
        <v>16</v>
      </c>
      <c r="C1885" s="6">
        <v>93730</v>
      </c>
    </row>
    <row r="1886" spans="1:3" x14ac:dyDescent="0.25">
      <c r="A1886" s="11" t="s">
        <v>1206</v>
      </c>
      <c r="B1886" s="12" t="s">
        <v>151</v>
      </c>
      <c r="C1886" s="6">
        <v>10278</v>
      </c>
    </row>
    <row r="1887" spans="1:3" x14ac:dyDescent="0.25">
      <c r="A1887" s="11" t="s">
        <v>1207</v>
      </c>
      <c r="B1887" s="12" t="s">
        <v>72</v>
      </c>
      <c r="C1887" s="6">
        <v>70177</v>
      </c>
    </row>
    <row r="1888" spans="1:3" x14ac:dyDescent="0.25">
      <c r="A1888" s="11" t="s">
        <v>1207</v>
      </c>
      <c r="B1888" s="12" t="s">
        <v>73</v>
      </c>
      <c r="C1888" s="6">
        <v>17203</v>
      </c>
    </row>
    <row r="1889" spans="1:3" x14ac:dyDescent="0.25">
      <c r="A1889" s="11" t="s">
        <v>1208</v>
      </c>
      <c r="B1889" s="12" t="s">
        <v>41</v>
      </c>
      <c r="C1889" s="6">
        <v>132606</v>
      </c>
    </row>
    <row r="1890" spans="1:3" x14ac:dyDescent="0.25">
      <c r="A1890" s="11" t="s">
        <v>1209</v>
      </c>
      <c r="B1890" s="12" t="s">
        <v>32</v>
      </c>
      <c r="C1890" s="6">
        <v>162309</v>
      </c>
    </row>
    <row r="1891" spans="1:3" x14ac:dyDescent="0.25">
      <c r="A1891" s="11" t="s">
        <v>1210</v>
      </c>
      <c r="B1891" s="12" t="s">
        <v>25</v>
      </c>
      <c r="C1891" s="6">
        <v>144808</v>
      </c>
    </row>
    <row r="1892" spans="1:3" x14ac:dyDescent="0.25">
      <c r="A1892" s="11" t="s">
        <v>1211</v>
      </c>
      <c r="B1892" s="12" t="s">
        <v>16</v>
      </c>
      <c r="C1892" s="6">
        <v>22659</v>
      </c>
    </row>
    <row r="1893" spans="1:3" x14ac:dyDescent="0.25">
      <c r="A1893" s="11" t="s">
        <v>1212</v>
      </c>
      <c r="B1893" s="12" t="s">
        <v>20</v>
      </c>
      <c r="C1893" s="6">
        <v>16698</v>
      </c>
    </row>
    <row r="1894" spans="1:3" x14ac:dyDescent="0.25">
      <c r="A1894" s="11" t="s">
        <v>1213</v>
      </c>
      <c r="B1894" s="12" t="s">
        <v>87</v>
      </c>
      <c r="C1894" s="6">
        <v>90312</v>
      </c>
    </row>
    <row r="1895" spans="1:3" x14ac:dyDescent="0.25">
      <c r="A1895" s="11" t="s">
        <v>1214</v>
      </c>
      <c r="B1895" s="12" t="s">
        <v>41</v>
      </c>
      <c r="C1895" s="6">
        <v>90949</v>
      </c>
    </row>
    <row r="1896" spans="1:3" x14ac:dyDescent="0.25">
      <c r="A1896" s="11" t="s">
        <v>1214</v>
      </c>
      <c r="B1896" s="12" t="s">
        <v>160</v>
      </c>
      <c r="C1896" s="6">
        <v>306363</v>
      </c>
    </row>
    <row r="1897" spans="1:3" x14ac:dyDescent="0.25">
      <c r="A1897" s="11" t="s">
        <v>1214</v>
      </c>
      <c r="B1897" s="12" t="s">
        <v>16</v>
      </c>
      <c r="C1897" s="6">
        <v>80227</v>
      </c>
    </row>
    <row r="1898" spans="1:3" x14ac:dyDescent="0.25">
      <c r="A1898" s="11" t="s">
        <v>1215</v>
      </c>
      <c r="B1898" s="12" t="s">
        <v>46</v>
      </c>
      <c r="C1898" s="6">
        <v>328868</v>
      </c>
    </row>
    <row r="1899" spans="1:3" x14ac:dyDescent="0.25">
      <c r="A1899" s="11" t="s">
        <v>1216</v>
      </c>
      <c r="B1899" s="12" t="s">
        <v>73</v>
      </c>
      <c r="C1899" s="6">
        <v>96788</v>
      </c>
    </row>
    <row r="1900" spans="1:3" x14ac:dyDescent="0.25">
      <c r="A1900" s="11" t="s">
        <v>1217</v>
      </c>
      <c r="B1900" s="12" t="s">
        <v>22</v>
      </c>
      <c r="C1900" s="6">
        <v>91444</v>
      </c>
    </row>
    <row r="1901" spans="1:3" x14ac:dyDescent="0.25">
      <c r="A1901" s="11" t="s">
        <v>1218</v>
      </c>
      <c r="B1901" s="12" t="s">
        <v>133</v>
      </c>
      <c r="C1901" s="6">
        <v>14531</v>
      </c>
    </row>
    <row r="1902" spans="1:3" x14ac:dyDescent="0.25">
      <c r="A1902" s="11" t="s">
        <v>1219</v>
      </c>
      <c r="B1902" s="12" t="s">
        <v>181</v>
      </c>
      <c r="C1902" s="6">
        <v>11098</v>
      </c>
    </row>
    <row r="1903" spans="1:3" x14ac:dyDescent="0.25">
      <c r="A1903" s="11" t="s">
        <v>1219</v>
      </c>
      <c r="B1903" s="12" t="s">
        <v>173</v>
      </c>
      <c r="C1903" s="6">
        <v>18847</v>
      </c>
    </row>
    <row r="1904" spans="1:3" x14ac:dyDescent="0.25">
      <c r="A1904" s="11" t="s">
        <v>1220</v>
      </c>
      <c r="B1904" s="12" t="s">
        <v>50</v>
      </c>
      <c r="C1904" s="6">
        <v>23895</v>
      </c>
    </row>
    <row r="1905" spans="1:3" x14ac:dyDescent="0.25">
      <c r="A1905" s="11" t="s">
        <v>1221</v>
      </c>
      <c r="B1905" s="12" t="s">
        <v>37</v>
      </c>
      <c r="C1905" s="6">
        <v>15327</v>
      </c>
    </row>
    <row r="1906" spans="1:3" x14ac:dyDescent="0.25">
      <c r="A1906" s="11" t="s">
        <v>1222</v>
      </c>
      <c r="B1906" s="12" t="s">
        <v>29</v>
      </c>
      <c r="C1906" s="6">
        <v>77313</v>
      </c>
    </row>
    <row r="1907" spans="1:3" x14ac:dyDescent="0.25">
      <c r="A1907" s="11" t="s">
        <v>1223</v>
      </c>
      <c r="B1907" s="12" t="s">
        <v>24</v>
      </c>
      <c r="C1907" s="6">
        <v>25220</v>
      </c>
    </row>
    <row r="1908" spans="1:3" x14ac:dyDescent="0.25">
      <c r="A1908" s="11" t="s">
        <v>1224</v>
      </c>
      <c r="B1908" s="12" t="s">
        <v>20</v>
      </c>
      <c r="C1908" s="6">
        <v>24517</v>
      </c>
    </row>
    <row r="1909" spans="1:3" x14ac:dyDescent="0.25">
      <c r="A1909" s="11" t="s">
        <v>1224</v>
      </c>
      <c r="B1909" s="12" t="s">
        <v>41</v>
      </c>
      <c r="C1909" s="6">
        <v>140644</v>
      </c>
    </row>
    <row r="1910" spans="1:3" x14ac:dyDescent="0.25">
      <c r="A1910" s="11" t="s">
        <v>1225</v>
      </c>
      <c r="B1910" s="12" t="s">
        <v>73</v>
      </c>
      <c r="C1910" s="6">
        <v>10266</v>
      </c>
    </row>
    <row r="1911" spans="1:3" x14ac:dyDescent="0.25">
      <c r="A1911" s="11" t="s">
        <v>1226</v>
      </c>
      <c r="B1911" s="12" t="s">
        <v>26</v>
      </c>
      <c r="C1911" s="6">
        <v>16645</v>
      </c>
    </row>
    <row r="1912" spans="1:3" x14ac:dyDescent="0.25">
      <c r="A1912" s="11" t="s">
        <v>1227</v>
      </c>
      <c r="B1912" s="12" t="s">
        <v>73</v>
      </c>
      <c r="C1912" s="6">
        <v>52833</v>
      </c>
    </row>
    <row r="1913" spans="1:3" x14ac:dyDescent="0.25">
      <c r="A1913" s="11" t="s">
        <v>1227</v>
      </c>
      <c r="B1913" s="12" t="s">
        <v>32</v>
      </c>
      <c r="C1913" s="6">
        <v>14151</v>
      </c>
    </row>
    <row r="1914" spans="1:3" x14ac:dyDescent="0.25">
      <c r="A1914" s="11" t="s">
        <v>1228</v>
      </c>
      <c r="B1914" s="12" t="s">
        <v>117</v>
      </c>
      <c r="C1914" s="6">
        <v>57045</v>
      </c>
    </row>
    <row r="1915" spans="1:3" x14ac:dyDescent="0.25">
      <c r="A1915" s="11" t="s">
        <v>1228</v>
      </c>
      <c r="B1915" s="12" t="s">
        <v>20</v>
      </c>
      <c r="C1915" s="6">
        <v>17775</v>
      </c>
    </row>
    <row r="1916" spans="1:3" x14ac:dyDescent="0.25">
      <c r="A1916" s="11" t="s">
        <v>1228</v>
      </c>
      <c r="B1916" s="12" t="s">
        <v>16</v>
      </c>
      <c r="C1916" s="6">
        <v>27048</v>
      </c>
    </row>
    <row r="1917" spans="1:3" x14ac:dyDescent="0.25">
      <c r="A1917" s="11" t="s">
        <v>1229</v>
      </c>
      <c r="B1917" s="12" t="s">
        <v>41</v>
      </c>
      <c r="C1917" s="6">
        <v>66551</v>
      </c>
    </row>
    <row r="1918" spans="1:3" x14ac:dyDescent="0.25">
      <c r="A1918" s="11" t="s">
        <v>1229</v>
      </c>
      <c r="B1918" s="12" t="s">
        <v>72</v>
      </c>
      <c r="C1918" s="6">
        <v>317157</v>
      </c>
    </row>
    <row r="1919" spans="1:3" x14ac:dyDescent="0.25">
      <c r="A1919" s="11" t="s">
        <v>1230</v>
      </c>
      <c r="B1919" s="12" t="s">
        <v>34</v>
      </c>
      <c r="C1919" s="6">
        <v>59087</v>
      </c>
    </row>
    <row r="1920" spans="1:3" x14ac:dyDescent="0.25">
      <c r="A1920" s="11" t="s">
        <v>1231</v>
      </c>
      <c r="B1920" s="12" t="s">
        <v>73</v>
      </c>
      <c r="C1920" s="6">
        <v>10461</v>
      </c>
    </row>
    <row r="1921" spans="1:3" x14ac:dyDescent="0.25">
      <c r="A1921" s="11" t="s">
        <v>1232</v>
      </c>
      <c r="B1921" s="12" t="s">
        <v>14</v>
      </c>
      <c r="C1921" s="6">
        <v>24018</v>
      </c>
    </row>
    <row r="1922" spans="1:3" x14ac:dyDescent="0.25">
      <c r="A1922" s="11" t="s">
        <v>1233</v>
      </c>
      <c r="B1922" s="12" t="s">
        <v>43</v>
      </c>
      <c r="C1922" s="6">
        <v>1530615</v>
      </c>
    </row>
    <row r="1923" spans="1:3" x14ac:dyDescent="0.25">
      <c r="A1923" s="11" t="s">
        <v>1234</v>
      </c>
      <c r="B1923" s="12" t="s">
        <v>77</v>
      </c>
      <c r="C1923" s="6">
        <v>35392</v>
      </c>
    </row>
    <row r="1924" spans="1:3" x14ac:dyDescent="0.25">
      <c r="A1924" s="11" t="s">
        <v>1235</v>
      </c>
      <c r="B1924" s="12" t="s">
        <v>50</v>
      </c>
      <c r="C1924" s="6">
        <v>191934</v>
      </c>
    </row>
    <row r="1925" spans="1:3" x14ac:dyDescent="0.25">
      <c r="A1925" s="11" t="s">
        <v>1236</v>
      </c>
      <c r="B1925" s="12" t="s">
        <v>16</v>
      </c>
      <c r="C1925" s="6">
        <v>25862</v>
      </c>
    </row>
    <row r="1926" spans="1:3" x14ac:dyDescent="0.25">
      <c r="A1926" s="11" t="s">
        <v>1237</v>
      </c>
      <c r="B1926" s="12" t="s">
        <v>109</v>
      </c>
      <c r="C1926" s="6">
        <v>62792</v>
      </c>
    </row>
    <row r="1927" spans="1:3" x14ac:dyDescent="0.25">
      <c r="A1927" s="11" t="s">
        <v>1238</v>
      </c>
      <c r="B1927" s="12" t="s">
        <v>94</v>
      </c>
      <c r="C1927" s="6">
        <v>119323</v>
      </c>
    </row>
    <row r="1928" spans="1:3" x14ac:dyDescent="0.25">
      <c r="A1928" s="11" t="s">
        <v>1238</v>
      </c>
      <c r="B1928" s="12" t="s">
        <v>25</v>
      </c>
      <c r="C1928" s="6">
        <v>24102</v>
      </c>
    </row>
    <row r="1929" spans="1:3" x14ac:dyDescent="0.25">
      <c r="A1929" s="11" t="s">
        <v>1238</v>
      </c>
      <c r="B1929" s="12" t="s">
        <v>62</v>
      </c>
      <c r="C1929" s="6">
        <v>54734</v>
      </c>
    </row>
    <row r="1930" spans="1:3" x14ac:dyDescent="0.25">
      <c r="A1930" s="11" t="s">
        <v>1238</v>
      </c>
      <c r="B1930" s="12" t="s">
        <v>21</v>
      </c>
      <c r="C1930" s="6">
        <v>22660</v>
      </c>
    </row>
    <row r="1931" spans="1:3" x14ac:dyDescent="0.25">
      <c r="A1931" s="11" t="s">
        <v>1238</v>
      </c>
      <c r="B1931" s="12" t="s">
        <v>28</v>
      </c>
      <c r="C1931" s="6">
        <v>14441</v>
      </c>
    </row>
    <row r="1932" spans="1:3" x14ac:dyDescent="0.25">
      <c r="A1932" s="11" t="s">
        <v>1239</v>
      </c>
      <c r="B1932" s="12" t="s">
        <v>208</v>
      </c>
      <c r="C1932" s="6">
        <v>1135649</v>
      </c>
    </row>
    <row r="1933" spans="1:3" x14ac:dyDescent="0.25">
      <c r="A1933" s="11" t="s">
        <v>1240</v>
      </c>
      <c r="B1933" s="12" t="s">
        <v>12</v>
      </c>
      <c r="C1933" s="6">
        <v>20452</v>
      </c>
    </row>
    <row r="1934" spans="1:3" x14ac:dyDescent="0.25">
      <c r="A1934" s="11" t="s">
        <v>1241</v>
      </c>
      <c r="B1934" s="12" t="s">
        <v>41</v>
      </c>
      <c r="C1934" s="6">
        <v>63430</v>
      </c>
    </row>
    <row r="1935" spans="1:3" x14ac:dyDescent="0.25">
      <c r="A1935" s="11" t="s">
        <v>1242</v>
      </c>
      <c r="B1935" s="12" t="s">
        <v>43</v>
      </c>
      <c r="C1935" s="6">
        <v>60310</v>
      </c>
    </row>
    <row r="1936" spans="1:3" x14ac:dyDescent="0.25">
      <c r="A1936" s="11" t="s">
        <v>1243</v>
      </c>
      <c r="B1936" s="12" t="s">
        <v>43</v>
      </c>
      <c r="C1936" s="6">
        <v>2157404</v>
      </c>
    </row>
    <row r="1937" spans="1:3" x14ac:dyDescent="0.25">
      <c r="A1937" s="11" t="s">
        <v>1244</v>
      </c>
      <c r="B1937" s="12" t="s">
        <v>43</v>
      </c>
      <c r="C1937" s="6">
        <v>3337685</v>
      </c>
    </row>
    <row r="1938" spans="1:3" x14ac:dyDescent="0.25">
      <c r="A1938" s="11" t="s">
        <v>1245</v>
      </c>
      <c r="B1938" s="12" t="s">
        <v>43</v>
      </c>
      <c r="C1938" s="6">
        <v>884363</v>
      </c>
    </row>
    <row r="1939" spans="1:3" x14ac:dyDescent="0.25">
      <c r="A1939" s="11" t="s">
        <v>1246</v>
      </c>
      <c r="B1939" s="12" t="s">
        <v>73</v>
      </c>
      <c r="C1939" s="6">
        <v>28270</v>
      </c>
    </row>
    <row r="1940" spans="1:3" x14ac:dyDescent="0.25">
      <c r="A1940" s="11" t="s">
        <v>1247</v>
      </c>
      <c r="B1940" s="12" t="s">
        <v>43</v>
      </c>
      <c r="C1940" s="6">
        <v>745424</v>
      </c>
    </row>
    <row r="1941" spans="1:3" x14ac:dyDescent="0.25">
      <c r="A1941" s="11" t="s">
        <v>1248</v>
      </c>
      <c r="B1941" s="12" t="s">
        <v>173</v>
      </c>
      <c r="C1941" s="6">
        <v>126926</v>
      </c>
    </row>
    <row r="1942" spans="1:3" x14ac:dyDescent="0.25">
      <c r="A1942" s="11" t="s">
        <v>1248</v>
      </c>
      <c r="B1942" s="12" t="s">
        <v>208</v>
      </c>
      <c r="C1942" s="6">
        <v>15356</v>
      </c>
    </row>
    <row r="1943" spans="1:3" x14ac:dyDescent="0.25">
      <c r="A1943" s="11" t="s">
        <v>1248</v>
      </c>
      <c r="B1943" s="12" t="s">
        <v>31</v>
      </c>
      <c r="C1943" s="6">
        <v>16715</v>
      </c>
    </row>
    <row r="1944" spans="1:3" x14ac:dyDescent="0.25">
      <c r="A1944" s="11" t="s">
        <v>1249</v>
      </c>
      <c r="B1944" s="12" t="s">
        <v>43</v>
      </c>
      <c r="C1944" s="6">
        <v>283405</v>
      </c>
    </row>
    <row r="1945" spans="1:3" x14ac:dyDescent="0.25">
      <c r="A1945" s="11" t="s">
        <v>1250</v>
      </c>
      <c r="B1945" s="12" t="s">
        <v>43</v>
      </c>
      <c r="C1945" s="6">
        <v>771410</v>
      </c>
    </row>
    <row r="1946" spans="1:3" x14ac:dyDescent="0.25">
      <c r="A1946" s="11" t="s">
        <v>1251</v>
      </c>
      <c r="B1946" s="12" t="s">
        <v>173</v>
      </c>
      <c r="C1946" s="6">
        <v>27748</v>
      </c>
    </row>
    <row r="1947" spans="1:3" x14ac:dyDescent="0.25">
      <c r="A1947" s="11" t="s">
        <v>1252</v>
      </c>
      <c r="B1947" s="12" t="s">
        <v>73</v>
      </c>
      <c r="C1947" s="6">
        <v>67215</v>
      </c>
    </row>
    <row r="1948" spans="1:3" x14ac:dyDescent="0.25">
      <c r="A1948" s="11" t="s">
        <v>1253</v>
      </c>
      <c r="B1948" s="12" t="s">
        <v>181</v>
      </c>
      <c r="C1948" s="6">
        <v>11711</v>
      </c>
    </row>
    <row r="1949" spans="1:3" x14ac:dyDescent="0.25">
      <c r="A1949" s="11" t="s">
        <v>1254</v>
      </c>
      <c r="B1949" s="12" t="s">
        <v>173</v>
      </c>
      <c r="C1949" s="6">
        <v>142507</v>
      </c>
    </row>
    <row r="1950" spans="1:3" x14ac:dyDescent="0.25">
      <c r="A1950" s="11" t="s">
        <v>1255</v>
      </c>
      <c r="B1950" s="12" t="s">
        <v>29</v>
      </c>
      <c r="C1950" s="6">
        <v>59195</v>
      </c>
    </row>
    <row r="1951" spans="1:3" x14ac:dyDescent="0.25">
      <c r="A1951" s="11" t="s">
        <v>1256</v>
      </c>
      <c r="B1951" s="12" t="s">
        <v>25</v>
      </c>
      <c r="C1951" s="6">
        <v>196452</v>
      </c>
    </row>
    <row r="1952" spans="1:3" x14ac:dyDescent="0.25">
      <c r="A1952" s="11" t="s">
        <v>1257</v>
      </c>
      <c r="B1952" s="12" t="s">
        <v>50</v>
      </c>
      <c r="C1952" s="6">
        <v>41269</v>
      </c>
    </row>
    <row r="1953" spans="1:3" x14ac:dyDescent="0.25">
      <c r="A1953" s="11" t="s">
        <v>1258</v>
      </c>
      <c r="B1953" s="12" t="s">
        <v>208</v>
      </c>
      <c r="C1953" s="6">
        <v>30035</v>
      </c>
    </row>
    <row r="1954" spans="1:3" x14ac:dyDescent="0.25">
      <c r="A1954" s="11" t="s">
        <v>1259</v>
      </c>
      <c r="B1954" s="12" t="s">
        <v>43</v>
      </c>
      <c r="C1954" s="6">
        <v>448150</v>
      </c>
    </row>
    <row r="1955" spans="1:3" x14ac:dyDescent="0.25">
      <c r="A1955" s="11" t="s">
        <v>1260</v>
      </c>
      <c r="B1955" s="12" t="s">
        <v>43</v>
      </c>
      <c r="C1955" s="6">
        <v>1938153</v>
      </c>
    </row>
    <row r="1956" spans="1:3" x14ac:dyDescent="0.25">
      <c r="A1956" s="11" t="s">
        <v>1261</v>
      </c>
      <c r="B1956" s="12" t="s">
        <v>84</v>
      </c>
      <c r="C1956" s="6">
        <v>46212</v>
      </c>
    </row>
    <row r="1957" spans="1:3" x14ac:dyDescent="0.25">
      <c r="A1957" s="11" t="s">
        <v>1261</v>
      </c>
      <c r="B1957" s="12" t="s">
        <v>43</v>
      </c>
      <c r="C1957" s="6">
        <v>275897</v>
      </c>
    </row>
    <row r="1958" spans="1:3" x14ac:dyDescent="0.25">
      <c r="A1958" s="11" t="s">
        <v>1262</v>
      </c>
      <c r="B1958" s="12" t="s">
        <v>173</v>
      </c>
      <c r="C1958" s="6">
        <v>148750</v>
      </c>
    </row>
    <row r="1959" spans="1:3" x14ac:dyDescent="0.25">
      <c r="A1959" s="11" t="s">
        <v>1263</v>
      </c>
      <c r="B1959" s="12" t="s">
        <v>39</v>
      </c>
      <c r="C1959" s="6">
        <v>174272</v>
      </c>
    </row>
    <row r="1960" spans="1:3" x14ac:dyDescent="0.25">
      <c r="A1960" s="11" t="s">
        <v>1264</v>
      </c>
      <c r="B1960" s="12" t="s">
        <v>39</v>
      </c>
      <c r="C1960" s="6">
        <v>419119</v>
      </c>
    </row>
    <row r="1961" spans="1:3" x14ac:dyDescent="0.25">
      <c r="A1961" s="11" t="s">
        <v>1265</v>
      </c>
      <c r="B1961" s="12" t="s">
        <v>46</v>
      </c>
      <c r="C1961" s="6">
        <v>229869</v>
      </c>
    </row>
    <row r="1962" spans="1:3" x14ac:dyDescent="0.25">
      <c r="A1962" s="11" t="s">
        <v>1266</v>
      </c>
      <c r="B1962" s="12" t="s">
        <v>28</v>
      </c>
      <c r="C1962" s="6">
        <v>181439</v>
      </c>
    </row>
    <row r="1963" spans="1:3" x14ac:dyDescent="0.25">
      <c r="A1963" s="11" t="s">
        <v>1267</v>
      </c>
      <c r="B1963" s="12" t="s">
        <v>32</v>
      </c>
      <c r="C1963" s="6">
        <v>63981</v>
      </c>
    </row>
    <row r="1964" spans="1:3" x14ac:dyDescent="0.25">
      <c r="A1964" s="11" t="s">
        <v>1268</v>
      </c>
      <c r="B1964" s="12" t="s">
        <v>28</v>
      </c>
      <c r="C1964" s="6">
        <v>21057</v>
      </c>
    </row>
    <row r="1965" spans="1:3" x14ac:dyDescent="0.25">
      <c r="A1965" s="11" t="s">
        <v>1269</v>
      </c>
      <c r="B1965" s="12" t="s">
        <v>32</v>
      </c>
      <c r="C1965" s="6">
        <v>16418</v>
      </c>
    </row>
    <row r="1966" spans="1:3" x14ac:dyDescent="0.25">
      <c r="A1966" s="11" t="s">
        <v>1270</v>
      </c>
      <c r="B1966" s="12" t="s">
        <v>46</v>
      </c>
      <c r="C1966" s="6">
        <v>155565</v>
      </c>
    </row>
    <row r="1967" spans="1:3" x14ac:dyDescent="0.25">
      <c r="A1967" s="11" t="s">
        <v>1271</v>
      </c>
      <c r="B1967" s="12" t="s">
        <v>46</v>
      </c>
      <c r="C1967" s="6">
        <v>31420</v>
      </c>
    </row>
    <row r="1968" spans="1:3" x14ac:dyDescent="0.25">
      <c r="A1968" s="11" t="s">
        <v>1272</v>
      </c>
      <c r="B1968" s="12" t="s">
        <v>46</v>
      </c>
      <c r="C1968" s="6">
        <v>18000</v>
      </c>
    </row>
    <row r="1969" spans="1:3" x14ac:dyDescent="0.25">
      <c r="A1969" s="11" t="s">
        <v>1273</v>
      </c>
      <c r="B1969" s="12" t="s">
        <v>30</v>
      </c>
      <c r="C1969" s="6">
        <v>142569</v>
      </c>
    </row>
    <row r="1970" spans="1:3" x14ac:dyDescent="0.25">
      <c r="A1970" s="11" t="s">
        <v>1274</v>
      </c>
      <c r="B1970" s="12" t="s">
        <v>29</v>
      </c>
      <c r="C1970" s="6">
        <v>75929</v>
      </c>
    </row>
    <row r="1971" spans="1:3" x14ac:dyDescent="0.25">
      <c r="A1971" s="11" t="s">
        <v>1275</v>
      </c>
      <c r="B1971" s="12" t="s">
        <v>41</v>
      </c>
      <c r="C1971" s="6">
        <v>35093</v>
      </c>
    </row>
    <row r="1972" spans="1:3" x14ac:dyDescent="0.25">
      <c r="A1972" s="11" t="s">
        <v>1276</v>
      </c>
      <c r="B1972" s="12" t="s">
        <v>94</v>
      </c>
      <c r="C1972" s="6">
        <v>10445</v>
      </c>
    </row>
    <row r="1973" spans="1:3" x14ac:dyDescent="0.25">
      <c r="A1973" s="11" t="s">
        <v>1276</v>
      </c>
      <c r="B1973" s="12" t="s">
        <v>55</v>
      </c>
      <c r="C1973" s="6">
        <v>172509</v>
      </c>
    </row>
    <row r="1974" spans="1:3" x14ac:dyDescent="0.25">
      <c r="A1974" s="11" t="s">
        <v>1276</v>
      </c>
      <c r="B1974" s="12" t="s">
        <v>26</v>
      </c>
      <c r="C1974" s="6">
        <v>23870</v>
      </c>
    </row>
    <row r="1975" spans="1:3" x14ac:dyDescent="0.25">
      <c r="A1975" s="11" t="s">
        <v>1276</v>
      </c>
      <c r="B1975" s="12" t="s">
        <v>20</v>
      </c>
      <c r="C1975" s="6">
        <v>54873</v>
      </c>
    </row>
    <row r="1976" spans="1:3" x14ac:dyDescent="0.25">
      <c r="A1976" s="11" t="s">
        <v>1276</v>
      </c>
      <c r="B1976" s="12" t="s">
        <v>37</v>
      </c>
      <c r="C1976" s="6">
        <v>145827</v>
      </c>
    </row>
    <row r="1977" spans="1:3" x14ac:dyDescent="0.25">
      <c r="A1977" s="11" t="s">
        <v>1276</v>
      </c>
      <c r="B1977" s="12" t="s">
        <v>21</v>
      </c>
      <c r="C1977" s="6">
        <v>38541</v>
      </c>
    </row>
    <row r="1978" spans="1:3" x14ac:dyDescent="0.25">
      <c r="A1978" s="11" t="s">
        <v>1276</v>
      </c>
      <c r="B1978" s="12" t="s">
        <v>27</v>
      </c>
      <c r="C1978" s="6">
        <v>28420</v>
      </c>
    </row>
    <row r="1979" spans="1:3" x14ac:dyDescent="0.25">
      <c r="A1979" s="11" t="s">
        <v>1276</v>
      </c>
      <c r="B1979" s="12" t="s">
        <v>72</v>
      </c>
      <c r="C1979" s="6">
        <v>21989</v>
      </c>
    </row>
    <row r="1980" spans="1:3" x14ac:dyDescent="0.25">
      <c r="A1980" s="11" t="s">
        <v>1276</v>
      </c>
      <c r="B1980" s="12" t="s">
        <v>16</v>
      </c>
      <c r="C1980" s="6">
        <v>21865</v>
      </c>
    </row>
    <row r="1981" spans="1:3" x14ac:dyDescent="0.25">
      <c r="A1981" s="11" t="s">
        <v>1277</v>
      </c>
      <c r="B1981" s="12" t="s">
        <v>28</v>
      </c>
      <c r="C1981" s="6">
        <v>36363</v>
      </c>
    </row>
    <row r="1982" spans="1:3" x14ac:dyDescent="0.25">
      <c r="A1982" s="11" t="s">
        <v>1278</v>
      </c>
      <c r="B1982" s="12" t="s">
        <v>87</v>
      </c>
      <c r="C1982" s="6">
        <v>13953</v>
      </c>
    </row>
    <row r="1983" spans="1:3" x14ac:dyDescent="0.25">
      <c r="A1983" s="11" t="s">
        <v>1279</v>
      </c>
      <c r="B1983" s="12" t="s">
        <v>73</v>
      </c>
      <c r="C1983" s="6">
        <v>17050</v>
      </c>
    </row>
    <row r="1984" spans="1:3" x14ac:dyDescent="0.25">
      <c r="A1984" s="11" t="s">
        <v>1280</v>
      </c>
      <c r="B1984" s="12" t="s">
        <v>94</v>
      </c>
      <c r="C1984" s="6">
        <v>128107</v>
      </c>
    </row>
    <row r="1985" spans="1:3" x14ac:dyDescent="0.25">
      <c r="A1985" s="11" t="s">
        <v>1281</v>
      </c>
      <c r="B1985" s="12" t="s">
        <v>62</v>
      </c>
      <c r="C1985" s="6">
        <v>513687</v>
      </c>
    </row>
    <row r="1986" spans="1:3" x14ac:dyDescent="0.25">
      <c r="A1986" s="11" t="s">
        <v>1282</v>
      </c>
      <c r="B1986" s="12" t="s">
        <v>39</v>
      </c>
      <c r="C1986" s="6">
        <v>462659</v>
      </c>
    </row>
    <row r="1987" spans="1:3" x14ac:dyDescent="0.25">
      <c r="A1987" s="11" t="s">
        <v>1282</v>
      </c>
      <c r="B1987" s="12" t="s">
        <v>22</v>
      </c>
      <c r="C1987" s="6">
        <v>24878</v>
      </c>
    </row>
    <row r="1988" spans="1:3" x14ac:dyDescent="0.25">
      <c r="A1988" s="11" t="s">
        <v>1283</v>
      </c>
      <c r="B1988" s="12" t="s">
        <v>46</v>
      </c>
      <c r="C1988" s="6">
        <v>34498</v>
      </c>
    </row>
    <row r="1989" spans="1:3" x14ac:dyDescent="0.25">
      <c r="A1989" s="11" t="s">
        <v>1283</v>
      </c>
      <c r="B1989" s="12" t="s">
        <v>29</v>
      </c>
      <c r="C1989" s="6">
        <v>55243</v>
      </c>
    </row>
    <row r="1990" spans="1:3" x14ac:dyDescent="0.25">
      <c r="A1990" s="11" t="s">
        <v>1284</v>
      </c>
      <c r="B1990" s="12" t="s">
        <v>72</v>
      </c>
      <c r="C1990" s="6">
        <v>14736</v>
      </c>
    </row>
    <row r="1991" spans="1:3" x14ac:dyDescent="0.25">
      <c r="A1991" s="11" t="s">
        <v>1285</v>
      </c>
      <c r="B1991" s="12" t="s">
        <v>22</v>
      </c>
      <c r="C1991" s="6">
        <v>41252</v>
      </c>
    </row>
    <row r="1992" spans="1:3" x14ac:dyDescent="0.25">
      <c r="A1992" s="11" t="s">
        <v>1286</v>
      </c>
      <c r="B1992" s="12" t="s">
        <v>94</v>
      </c>
      <c r="C1992" s="6">
        <v>17115</v>
      </c>
    </row>
    <row r="1993" spans="1:3" x14ac:dyDescent="0.25">
      <c r="A1993" s="11" t="s">
        <v>1286</v>
      </c>
      <c r="B1993" s="12" t="s">
        <v>72</v>
      </c>
      <c r="C1993" s="6">
        <v>97638</v>
      </c>
    </row>
    <row r="1994" spans="1:3" x14ac:dyDescent="0.25">
      <c r="A1994" s="11" t="s">
        <v>1286</v>
      </c>
      <c r="B1994" s="12" t="s">
        <v>208</v>
      </c>
      <c r="C1994" s="6">
        <v>21316</v>
      </c>
    </row>
    <row r="1995" spans="1:3" x14ac:dyDescent="0.25">
      <c r="A1995" s="11" t="s">
        <v>1287</v>
      </c>
      <c r="B1995" s="12" t="s">
        <v>62</v>
      </c>
      <c r="C1995" s="6">
        <v>22159</v>
      </c>
    </row>
    <row r="1996" spans="1:3" x14ac:dyDescent="0.25">
      <c r="A1996" s="11" t="s">
        <v>1287</v>
      </c>
      <c r="B1996" s="12" t="s">
        <v>28</v>
      </c>
      <c r="C1996" s="6">
        <v>17161</v>
      </c>
    </row>
    <row r="1997" spans="1:3" x14ac:dyDescent="0.25">
      <c r="A1997" s="11" t="s">
        <v>1288</v>
      </c>
      <c r="B1997" s="12" t="s">
        <v>94</v>
      </c>
      <c r="C1997" s="6">
        <v>17393</v>
      </c>
    </row>
    <row r="1998" spans="1:3" x14ac:dyDescent="0.25">
      <c r="A1998" s="11" t="s">
        <v>1289</v>
      </c>
      <c r="B1998" s="12" t="s">
        <v>43</v>
      </c>
      <c r="C1998" s="6">
        <v>179921</v>
      </c>
    </row>
    <row r="1999" spans="1:3" x14ac:dyDescent="0.25">
      <c r="A1999" s="11" t="s">
        <v>1290</v>
      </c>
      <c r="B1999" s="12" t="s">
        <v>32</v>
      </c>
      <c r="C1999" s="6">
        <v>40935</v>
      </c>
    </row>
    <row r="2000" spans="1:3" x14ac:dyDescent="0.25">
      <c r="A2000" s="11" t="s">
        <v>1291</v>
      </c>
      <c r="B2000" s="12" t="s">
        <v>62</v>
      </c>
      <c r="C2000" s="6">
        <v>178187</v>
      </c>
    </row>
    <row r="2001" spans="1:3" x14ac:dyDescent="0.25">
      <c r="A2001" s="11" t="s">
        <v>1292</v>
      </c>
      <c r="B2001" s="12" t="s">
        <v>32</v>
      </c>
      <c r="C2001" s="6">
        <v>115344</v>
      </c>
    </row>
    <row r="2002" spans="1:3" x14ac:dyDescent="0.25">
      <c r="A2002" s="11" t="s">
        <v>1293</v>
      </c>
      <c r="B2002" s="12" t="s">
        <v>117</v>
      </c>
      <c r="C2002" s="6">
        <v>213605</v>
      </c>
    </row>
    <row r="2003" spans="1:3" x14ac:dyDescent="0.25">
      <c r="A2003" s="11" t="s">
        <v>1293</v>
      </c>
      <c r="B2003" s="12" t="s">
        <v>55</v>
      </c>
      <c r="C2003" s="6">
        <v>11628</v>
      </c>
    </row>
    <row r="2004" spans="1:3" x14ac:dyDescent="0.25">
      <c r="A2004" s="11" t="s">
        <v>1293</v>
      </c>
      <c r="B2004" s="12" t="s">
        <v>25</v>
      </c>
      <c r="C2004" s="6">
        <v>21719</v>
      </c>
    </row>
    <row r="2005" spans="1:3" x14ac:dyDescent="0.25">
      <c r="A2005" s="11" t="s">
        <v>1293</v>
      </c>
      <c r="B2005" s="12" t="s">
        <v>26</v>
      </c>
      <c r="C2005" s="6">
        <v>44395</v>
      </c>
    </row>
    <row r="2006" spans="1:3" x14ac:dyDescent="0.25">
      <c r="A2006" s="11" t="s">
        <v>1293</v>
      </c>
      <c r="B2006" s="12" t="s">
        <v>20</v>
      </c>
      <c r="C2006" s="6">
        <v>47421</v>
      </c>
    </row>
    <row r="2007" spans="1:3" x14ac:dyDescent="0.25">
      <c r="A2007" s="11" t="s">
        <v>1293</v>
      </c>
      <c r="B2007" s="12" t="s">
        <v>29</v>
      </c>
      <c r="C2007" s="6">
        <v>48759</v>
      </c>
    </row>
    <row r="2008" spans="1:3" x14ac:dyDescent="0.25">
      <c r="A2008" s="11" t="s">
        <v>1293</v>
      </c>
      <c r="B2008" s="12" t="s">
        <v>72</v>
      </c>
      <c r="C2008" s="6">
        <v>936961</v>
      </c>
    </row>
    <row r="2009" spans="1:3" x14ac:dyDescent="0.25">
      <c r="A2009" s="11" t="s">
        <v>1293</v>
      </c>
      <c r="B2009" s="12" t="s">
        <v>73</v>
      </c>
      <c r="C2009" s="6">
        <v>25513</v>
      </c>
    </row>
    <row r="2010" spans="1:3" x14ac:dyDescent="0.25">
      <c r="A2010" s="11" t="s">
        <v>1294</v>
      </c>
      <c r="B2010" s="12" t="s">
        <v>16</v>
      </c>
      <c r="C2010" s="6">
        <v>43225</v>
      </c>
    </row>
    <row r="2011" spans="1:3" x14ac:dyDescent="0.25">
      <c r="A2011" s="11" t="s">
        <v>1295</v>
      </c>
      <c r="B2011" s="12" t="s">
        <v>37</v>
      </c>
      <c r="C2011" s="6">
        <v>94570</v>
      </c>
    </row>
    <row r="2012" spans="1:3" x14ac:dyDescent="0.25">
      <c r="A2012" s="11" t="s">
        <v>1296</v>
      </c>
      <c r="B2012" s="12" t="s">
        <v>47</v>
      </c>
      <c r="C2012" s="6">
        <v>30210</v>
      </c>
    </row>
    <row r="2013" spans="1:3" x14ac:dyDescent="0.25">
      <c r="A2013" s="11" t="s">
        <v>1297</v>
      </c>
      <c r="B2013" s="12" t="s">
        <v>50</v>
      </c>
      <c r="C2013" s="6">
        <v>68446</v>
      </c>
    </row>
    <row r="2014" spans="1:3" x14ac:dyDescent="0.25">
      <c r="A2014" s="11" t="s">
        <v>1298</v>
      </c>
      <c r="B2014" s="12" t="s">
        <v>18</v>
      </c>
      <c r="C2014" s="6">
        <v>12542</v>
      </c>
    </row>
    <row r="2015" spans="1:3" x14ac:dyDescent="0.25">
      <c r="A2015" s="11" t="s">
        <v>1299</v>
      </c>
      <c r="B2015" s="12" t="s">
        <v>37</v>
      </c>
      <c r="C2015" s="6">
        <v>14869</v>
      </c>
    </row>
    <row r="2016" spans="1:3" x14ac:dyDescent="0.25">
      <c r="A2016" s="11" t="s">
        <v>1300</v>
      </c>
      <c r="B2016" s="12" t="s">
        <v>173</v>
      </c>
      <c r="C2016" s="6">
        <v>11116</v>
      </c>
    </row>
    <row r="2017" spans="1:3" x14ac:dyDescent="0.25">
      <c r="A2017" s="11" t="s">
        <v>1301</v>
      </c>
      <c r="B2017" s="12" t="s">
        <v>181</v>
      </c>
      <c r="C2017" s="6">
        <v>34602</v>
      </c>
    </row>
    <row r="2018" spans="1:3" x14ac:dyDescent="0.25">
      <c r="A2018" s="11" t="s">
        <v>1302</v>
      </c>
      <c r="B2018" s="12" t="s">
        <v>20</v>
      </c>
      <c r="C2018" s="6">
        <v>18108</v>
      </c>
    </row>
    <row r="2019" spans="1:3" x14ac:dyDescent="0.25">
      <c r="A2019" s="11" t="s">
        <v>1302</v>
      </c>
      <c r="B2019" s="12" t="s">
        <v>27</v>
      </c>
      <c r="C2019" s="6">
        <v>26947</v>
      </c>
    </row>
    <row r="2020" spans="1:3" x14ac:dyDescent="0.25">
      <c r="A2020" s="11" t="s">
        <v>1303</v>
      </c>
      <c r="B2020" s="12" t="s">
        <v>55</v>
      </c>
      <c r="C2020" s="6">
        <v>34860</v>
      </c>
    </row>
    <row r="2021" spans="1:3" x14ac:dyDescent="0.25">
      <c r="A2021" s="11" t="s">
        <v>1304</v>
      </c>
      <c r="B2021" s="12" t="s">
        <v>43</v>
      </c>
      <c r="C2021" s="6">
        <v>43853</v>
      </c>
    </row>
    <row r="2022" spans="1:3" x14ac:dyDescent="0.25">
      <c r="A2022" s="11" t="s">
        <v>1305</v>
      </c>
      <c r="B2022" s="12" t="s">
        <v>31</v>
      </c>
      <c r="C2022" s="6">
        <v>125619</v>
      </c>
    </row>
    <row r="2023" spans="1:3" x14ac:dyDescent="0.25">
      <c r="A2023" s="11" t="s">
        <v>1306</v>
      </c>
      <c r="B2023" s="12" t="s">
        <v>31</v>
      </c>
      <c r="C2023" s="6">
        <v>11837</v>
      </c>
    </row>
    <row r="2024" spans="1:3" x14ac:dyDescent="0.25">
      <c r="A2024" s="11" t="s">
        <v>1307</v>
      </c>
      <c r="B2024" s="12" t="s">
        <v>27</v>
      </c>
      <c r="C2024" s="6">
        <v>16078</v>
      </c>
    </row>
    <row r="2025" spans="1:3" x14ac:dyDescent="0.25">
      <c r="A2025" s="11" t="s">
        <v>1307</v>
      </c>
      <c r="B2025" s="12" t="s">
        <v>72</v>
      </c>
      <c r="C2025" s="6">
        <v>19636</v>
      </c>
    </row>
    <row r="2026" spans="1:3" x14ac:dyDescent="0.25">
      <c r="A2026" s="11" t="s">
        <v>1307</v>
      </c>
      <c r="B2026" s="12" t="s">
        <v>73</v>
      </c>
      <c r="C2026" s="6">
        <v>227727</v>
      </c>
    </row>
    <row r="2027" spans="1:3" x14ac:dyDescent="0.25">
      <c r="A2027" s="11" t="s">
        <v>1308</v>
      </c>
      <c r="B2027" s="12" t="s">
        <v>16</v>
      </c>
      <c r="C2027" s="6">
        <v>30656</v>
      </c>
    </row>
    <row r="2028" spans="1:3" x14ac:dyDescent="0.25">
      <c r="A2028" s="11" t="s">
        <v>1309</v>
      </c>
      <c r="B2028" s="12" t="s">
        <v>31</v>
      </c>
      <c r="C2028" s="6">
        <v>801633</v>
      </c>
    </row>
    <row r="2029" spans="1:3" x14ac:dyDescent="0.25">
      <c r="A2029" s="11" t="s">
        <v>1310</v>
      </c>
      <c r="B2029" s="12" t="s">
        <v>30</v>
      </c>
      <c r="C2029" s="6">
        <v>40801</v>
      </c>
    </row>
    <row r="2030" spans="1:3" x14ac:dyDescent="0.25">
      <c r="A2030" s="11" t="s">
        <v>1311</v>
      </c>
      <c r="B2030" s="12" t="s">
        <v>173</v>
      </c>
      <c r="C2030" s="6">
        <v>16798</v>
      </c>
    </row>
    <row r="2031" spans="1:3" x14ac:dyDescent="0.25">
      <c r="A2031" s="11" t="s">
        <v>1312</v>
      </c>
      <c r="B2031" s="12" t="s">
        <v>43</v>
      </c>
      <c r="C2031" s="6">
        <v>445458</v>
      </c>
    </row>
    <row r="2032" spans="1:3" x14ac:dyDescent="0.25">
      <c r="A2032" s="11" t="s">
        <v>1313</v>
      </c>
      <c r="B2032" s="12" t="s">
        <v>58</v>
      </c>
      <c r="C2032" s="6">
        <v>25918</v>
      </c>
    </row>
    <row r="2033" spans="1:3" x14ac:dyDescent="0.25">
      <c r="A2033" s="11" t="s">
        <v>1313</v>
      </c>
      <c r="B2033" s="12" t="s">
        <v>77</v>
      </c>
      <c r="C2033" s="6">
        <v>50626</v>
      </c>
    </row>
    <row r="2034" spans="1:3" x14ac:dyDescent="0.25">
      <c r="A2034" s="11" t="s">
        <v>1313</v>
      </c>
      <c r="B2034" s="12" t="s">
        <v>109</v>
      </c>
      <c r="C2034" s="6">
        <v>335432</v>
      </c>
    </row>
    <row r="2035" spans="1:3" x14ac:dyDescent="0.25">
      <c r="A2035" s="11" t="s">
        <v>1313</v>
      </c>
      <c r="B2035" s="12" t="s">
        <v>30</v>
      </c>
      <c r="C2035" s="6">
        <v>74501</v>
      </c>
    </row>
    <row r="2036" spans="1:3" x14ac:dyDescent="0.25">
      <c r="A2036" s="11" t="s">
        <v>1314</v>
      </c>
      <c r="B2036" s="12" t="s">
        <v>43</v>
      </c>
      <c r="C2036" s="6">
        <v>504217</v>
      </c>
    </row>
    <row r="2037" spans="1:3" x14ac:dyDescent="0.25">
      <c r="A2037" s="11" t="s">
        <v>1315</v>
      </c>
      <c r="B2037" s="12" t="s">
        <v>16</v>
      </c>
      <c r="C2037" s="6">
        <v>17750</v>
      </c>
    </row>
    <row r="2038" spans="1:3" x14ac:dyDescent="0.25">
      <c r="A2038" s="11" t="s">
        <v>1316</v>
      </c>
      <c r="B2038" s="12" t="s">
        <v>87</v>
      </c>
      <c r="C2038" s="6">
        <v>65380</v>
      </c>
    </row>
    <row r="2039" spans="1:3" x14ac:dyDescent="0.25">
      <c r="A2039" s="11" t="s">
        <v>1317</v>
      </c>
      <c r="B2039" s="12" t="s">
        <v>12</v>
      </c>
      <c r="C2039" s="6">
        <v>306854</v>
      </c>
    </row>
    <row r="2040" spans="1:3" x14ac:dyDescent="0.25">
      <c r="A2040" s="11" t="s">
        <v>1318</v>
      </c>
      <c r="B2040" s="12" t="s">
        <v>26</v>
      </c>
      <c r="C2040" s="6">
        <v>20394</v>
      </c>
    </row>
    <row r="2041" spans="1:3" x14ac:dyDescent="0.25">
      <c r="A2041" s="11" t="s">
        <v>1318</v>
      </c>
      <c r="B2041" s="12" t="s">
        <v>20</v>
      </c>
      <c r="C2041" s="6">
        <v>18507</v>
      </c>
    </row>
    <row r="2042" spans="1:3" x14ac:dyDescent="0.25">
      <c r="A2042" s="11" t="s">
        <v>1319</v>
      </c>
      <c r="B2042" s="12" t="s">
        <v>31</v>
      </c>
      <c r="C2042" s="6">
        <v>506152</v>
      </c>
    </row>
    <row r="2043" spans="1:3" x14ac:dyDescent="0.25">
      <c r="A2043" s="11" t="s">
        <v>1320</v>
      </c>
      <c r="B2043" s="12" t="s">
        <v>16</v>
      </c>
      <c r="C2043" s="6">
        <v>133033</v>
      </c>
    </row>
    <row r="2044" spans="1:3" x14ac:dyDescent="0.25">
      <c r="A2044" s="11" t="s">
        <v>1321</v>
      </c>
      <c r="B2044" s="12" t="s">
        <v>14</v>
      </c>
      <c r="C2044" s="6">
        <v>46202</v>
      </c>
    </row>
    <row r="2045" spans="1:3" x14ac:dyDescent="0.25">
      <c r="A2045" s="11" t="s">
        <v>1322</v>
      </c>
      <c r="B2045" s="12" t="s">
        <v>21</v>
      </c>
      <c r="C2045" s="6">
        <v>395504</v>
      </c>
    </row>
    <row r="2046" spans="1:3" x14ac:dyDescent="0.25">
      <c r="A2046" s="11" t="s">
        <v>1323</v>
      </c>
      <c r="B2046" s="12" t="s">
        <v>14</v>
      </c>
      <c r="C2046" s="6">
        <v>52749</v>
      </c>
    </row>
    <row r="2047" spans="1:3" x14ac:dyDescent="0.25">
      <c r="A2047" s="11" t="s">
        <v>1324</v>
      </c>
      <c r="B2047" s="12" t="s">
        <v>117</v>
      </c>
      <c r="C2047" s="6">
        <v>88199</v>
      </c>
    </row>
    <row r="2048" spans="1:3" x14ac:dyDescent="0.25">
      <c r="A2048" s="11" t="s">
        <v>1324</v>
      </c>
      <c r="B2048" s="12" t="s">
        <v>25</v>
      </c>
      <c r="C2048" s="6">
        <v>262479</v>
      </c>
    </row>
    <row r="2049" spans="1:3" x14ac:dyDescent="0.25">
      <c r="A2049" s="11" t="s">
        <v>1324</v>
      </c>
      <c r="B2049" s="12" t="s">
        <v>50</v>
      </c>
      <c r="C2049" s="6">
        <v>159350</v>
      </c>
    </row>
    <row r="2050" spans="1:3" x14ac:dyDescent="0.25">
      <c r="A2050" s="11" t="s">
        <v>1325</v>
      </c>
      <c r="B2050" s="12" t="s">
        <v>32</v>
      </c>
      <c r="C2050" s="6">
        <v>88703</v>
      </c>
    </row>
    <row r="2051" spans="1:3" x14ac:dyDescent="0.25">
      <c r="A2051" s="11" t="s">
        <v>1326</v>
      </c>
      <c r="B2051" s="12" t="s">
        <v>94</v>
      </c>
      <c r="C2051" s="6">
        <v>25930</v>
      </c>
    </row>
    <row r="2052" spans="1:3" x14ac:dyDescent="0.25">
      <c r="A2052" s="11" t="s">
        <v>1327</v>
      </c>
      <c r="B2052" s="12" t="s">
        <v>21</v>
      </c>
      <c r="C2052" s="6">
        <v>66705</v>
      </c>
    </row>
    <row r="2053" spans="1:3" x14ac:dyDescent="0.25">
      <c r="A2053" s="11" t="s">
        <v>1328</v>
      </c>
      <c r="B2053" s="12" t="s">
        <v>14</v>
      </c>
      <c r="C2053" s="6">
        <v>10363</v>
      </c>
    </row>
    <row r="2054" spans="1:3" x14ac:dyDescent="0.25">
      <c r="A2054" s="11" t="s">
        <v>1329</v>
      </c>
      <c r="B2054" s="12" t="s">
        <v>14</v>
      </c>
      <c r="C2054" s="6">
        <v>21367</v>
      </c>
    </row>
    <row r="2055" spans="1:3" x14ac:dyDescent="0.25">
      <c r="A2055" s="11" t="s">
        <v>1330</v>
      </c>
      <c r="B2055" s="12" t="s">
        <v>14</v>
      </c>
      <c r="C2055" s="6">
        <v>43441</v>
      </c>
    </row>
    <row r="2056" spans="1:3" x14ac:dyDescent="0.25">
      <c r="A2056" s="11" t="s">
        <v>1331</v>
      </c>
      <c r="B2056" s="12" t="s">
        <v>39</v>
      </c>
      <c r="C2056" s="6">
        <v>243812</v>
      </c>
    </row>
    <row r="2057" spans="1:3" x14ac:dyDescent="0.25">
      <c r="A2057" s="11" t="s">
        <v>1332</v>
      </c>
      <c r="B2057" s="12" t="s">
        <v>26</v>
      </c>
      <c r="C2057" s="6">
        <v>270434</v>
      </c>
    </row>
    <row r="2058" spans="1:3" x14ac:dyDescent="0.25">
      <c r="A2058" s="11" t="s">
        <v>1332</v>
      </c>
      <c r="B2058" s="12" t="s">
        <v>50</v>
      </c>
      <c r="C2058" s="6">
        <v>60947</v>
      </c>
    </row>
    <row r="2059" spans="1:3" x14ac:dyDescent="0.25">
      <c r="A2059" s="11" t="s">
        <v>1333</v>
      </c>
      <c r="B2059" s="12" t="s">
        <v>14</v>
      </c>
      <c r="C2059" s="6">
        <v>83497</v>
      </c>
    </row>
    <row r="2060" spans="1:3" x14ac:dyDescent="0.25">
      <c r="A2060" s="11" t="s">
        <v>1334</v>
      </c>
      <c r="B2060" s="12" t="s">
        <v>46</v>
      </c>
      <c r="C2060" s="6">
        <v>109623</v>
      </c>
    </row>
    <row r="2061" spans="1:3" x14ac:dyDescent="0.25">
      <c r="A2061" s="11" t="s">
        <v>1335</v>
      </c>
      <c r="B2061" s="12" t="s">
        <v>21</v>
      </c>
      <c r="C2061" s="6">
        <v>308626</v>
      </c>
    </row>
    <row r="2062" spans="1:3" x14ac:dyDescent="0.25">
      <c r="A2062" s="11" t="s">
        <v>1336</v>
      </c>
      <c r="B2062" s="12" t="s">
        <v>37</v>
      </c>
      <c r="C2062" s="6">
        <v>200000</v>
      </c>
    </row>
    <row r="2063" spans="1:3" x14ac:dyDescent="0.25">
      <c r="A2063" s="11" t="s">
        <v>1336</v>
      </c>
      <c r="B2063" s="12" t="s">
        <v>21</v>
      </c>
      <c r="C2063" s="6">
        <v>996726</v>
      </c>
    </row>
    <row r="2064" spans="1:3" x14ac:dyDescent="0.25">
      <c r="A2064" s="11" t="s">
        <v>1337</v>
      </c>
      <c r="B2064" s="12" t="s">
        <v>39</v>
      </c>
      <c r="C2064" s="6">
        <v>313506</v>
      </c>
    </row>
    <row r="2065" spans="1:3" x14ac:dyDescent="0.25">
      <c r="A2065" s="11" t="s">
        <v>1338</v>
      </c>
      <c r="B2065" s="12" t="s">
        <v>14</v>
      </c>
      <c r="C2065" s="6">
        <v>54171</v>
      </c>
    </row>
    <row r="2066" spans="1:3" x14ac:dyDescent="0.25">
      <c r="A2066" s="11" t="s">
        <v>1339</v>
      </c>
      <c r="B2066" s="12" t="s">
        <v>14</v>
      </c>
      <c r="C2066" s="6">
        <v>50973</v>
      </c>
    </row>
    <row r="2067" spans="1:3" x14ac:dyDescent="0.25">
      <c r="A2067" s="11" t="s">
        <v>1340</v>
      </c>
      <c r="B2067" s="12" t="s">
        <v>58</v>
      </c>
      <c r="C2067" s="6">
        <v>112667</v>
      </c>
    </row>
    <row r="2068" spans="1:3" x14ac:dyDescent="0.25">
      <c r="A2068" s="11" t="s">
        <v>1341</v>
      </c>
      <c r="B2068" s="12" t="s">
        <v>14</v>
      </c>
      <c r="C2068" s="6">
        <v>256327</v>
      </c>
    </row>
    <row r="2069" spans="1:3" x14ac:dyDescent="0.25">
      <c r="A2069" s="11" t="s">
        <v>1342</v>
      </c>
      <c r="B2069" s="12" t="s">
        <v>16</v>
      </c>
      <c r="C2069" s="6">
        <v>146649</v>
      </c>
    </row>
    <row r="2070" spans="1:3" x14ac:dyDescent="0.25">
      <c r="A2070" s="11" t="s">
        <v>1343</v>
      </c>
      <c r="B2070" s="12" t="s">
        <v>43</v>
      </c>
      <c r="C2070" s="6">
        <v>547899</v>
      </c>
    </row>
    <row r="2071" spans="1:3" x14ac:dyDescent="0.25">
      <c r="A2071" s="11" t="s">
        <v>1344</v>
      </c>
      <c r="B2071" s="12" t="s">
        <v>41</v>
      </c>
      <c r="C2071" s="6">
        <v>61482</v>
      </c>
    </row>
    <row r="2072" spans="1:3" x14ac:dyDescent="0.25">
      <c r="A2072" s="11" t="s">
        <v>1345</v>
      </c>
      <c r="B2072" s="12" t="s">
        <v>133</v>
      </c>
      <c r="C2072" s="6">
        <v>30209</v>
      </c>
    </row>
    <row r="2073" spans="1:3" x14ac:dyDescent="0.25">
      <c r="A2073" s="11" t="s">
        <v>1345</v>
      </c>
      <c r="B2073" s="12" t="s">
        <v>29</v>
      </c>
      <c r="C2073" s="6">
        <v>372542</v>
      </c>
    </row>
    <row r="2074" spans="1:3" x14ac:dyDescent="0.25">
      <c r="A2074" s="11" t="s">
        <v>1346</v>
      </c>
      <c r="B2074" s="12" t="s">
        <v>26</v>
      </c>
      <c r="C2074" s="6">
        <v>22893</v>
      </c>
    </row>
    <row r="2075" spans="1:3" x14ac:dyDescent="0.25">
      <c r="A2075" s="11" t="s">
        <v>1347</v>
      </c>
      <c r="B2075" s="12" t="s">
        <v>73</v>
      </c>
      <c r="C2075" s="6">
        <v>64454</v>
      </c>
    </row>
    <row r="2076" spans="1:3" x14ac:dyDescent="0.25">
      <c r="A2076" s="11" t="s">
        <v>1348</v>
      </c>
      <c r="B2076" s="12" t="s">
        <v>16</v>
      </c>
      <c r="C2076" s="6">
        <v>24528</v>
      </c>
    </row>
    <row r="2077" spans="1:3" x14ac:dyDescent="0.25">
      <c r="A2077" s="11" t="s">
        <v>1349</v>
      </c>
      <c r="B2077" s="12" t="s">
        <v>21</v>
      </c>
      <c r="C2077" s="6">
        <v>17843</v>
      </c>
    </row>
    <row r="2078" spans="1:3" x14ac:dyDescent="0.25">
      <c r="A2078" s="11" t="s">
        <v>1350</v>
      </c>
      <c r="B2078" s="12" t="s">
        <v>37</v>
      </c>
      <c r="C2078" s="6">
        <v>157822</v>
      </c>
    </row>
    <row r="2079" spans="1:3" x14ac:dyDescent="0.25">
      <c r="A2079" s="11" t="s">
        <v>1351</v>
      </c>
      <c r="B2079" s="12" t="s">
        <v>37</v>
      </c>
      <c r="C2079" s="6">
        <v>36887</v>
      </c>
    </row>
    <row r="2080" spans="1:3" x14ac:dyDescent="0.25">
      <c r="A2080" s="11" t="s">
        <v>1352</v>
      </c>
      <c r="B2080" s="12" t="s">
        <v>87</v>
      </c>
      <c r="C2080" s="6">
        <v>25890</v>
      </c>
    </row>
    <row r="2081" spans="1:3" x14ac:dyDescent="0.25">
      <c r="A2081" s="11" t="s">
        <v>1352</v>
      </c>
      <c r="B2081" s="12" t="s">
        <v>22</v>
      </c>
      <c r="C2081" s="6">
        <v>43332</v>
      </c>
    </row>
    <row r="2082" spans="1:3" x14ac:dyDescent="0.25">
      <c r="A2082" s="11" t="s">
        <v>1353</v>
      </c>
      <c r="B2082" s="12" t="s">
        <v>25</v>
      </c>
      <c r="C2082" s="6">
        <v>45054</v>
      </c>
    </row>
    <row r="2083" spans="1:3" x14ac:dyDescent="0.25">
      <c r="A2083" s="11" t="s">
        <v>1354</v>
      </c>
      <c r="B2083" s="12" t="s">
        <v>26</v>
      </c>
      <c r="C2083" s="6">
        <v>34484</v>
      </c>
    </row>
    <row r="2084" spans="1:3" x14ac:dyDescent="0.25">
      <c r="A2084" s="11" t="s">
        <v>1354</v>
      </c>
      <c r="B2084" s="12" t="s">
        <v>46</v>
      </c>
      <c r="C2084" s="6">
        <v>96281</v>
      </c>
    </row>
    <row r="2085" spans="1:3" x14ac:dyDescent="0.25">
      <c r="A2085" s="11" t="s">
        <v>1355</v>
      </c>
      <c r="B2085" s="12" t="s">
        <v>31</v>
      </c>
      <c r="C2085" s="6">
        <v>44730</v>
      </c>
    </row>
    <row r="2086" spans="1:3" x14ac:dyDescent="0.25">
      <c r="A2086" s="11" t="s">
        <v>1356</v>
      </c>
      <c r="B2086" s="12" t="s">
        <v>72</v>
      </c>
      <c r="C2086" s="6">
        <v>13355</v>
      </c>
    </row>
    <row r="2087" spans="1:3" x14ac:dyDescent="0.25">
      <c r="A2087" s="11" t="s">
        <v>1357</v>
      </c>
      <c r="B2087" s="12" t="s">
        <v>21</v>
      </c>
      <c r="C2087" s="6">
        <v>29369</v>
      </c>
    </row>
    <row r="2088" spans="1:3" x14ac:dyDescent="0.25">
      <c r="A2088" s="11" t="s">
        <v>1358</v>
      </c>
      <c r="B2088" s="12" t="s">
        <v>41</v>
      </c>
      <c r="C2088" s="6">
        <v>45717</v>
      </c>
    </row>
    <row r="2089" spans="1:3" x14ac:dyDescent="0.25">
      <c r="A2089" s="11" t="s">
        <v>1359</v>
      </c>
      <c r="B2089" s="12" t="s">
        <v>94</v>
      </c>
      <c r="C2089" s="6">
        <v>12537</v>
      </c>
    </row>
    <row r="2090" spans="1:3" x14ac:dyDescent="0.25">
      <c r="A2090" s="11" t="s">
        <v>1359</v>
      </c>
      <c r="B2090" s="12" t="s">
        <v>21</v>
      </c>
      <c r="C2090" s="6">
        <v>31699</v>
      </c>
    </row>
    <row r="2091" spans="1:3" x14ac:dyDescent="0.25">
      <c r="A2091" s="11" t="s">
        <v>1359</v>
      </c>
      <c r="B2091" s="12" t="s">
        <v>27</v>
      </c>
      <c r="C2091" s="6">
        <v>18112</v>
      </c>
    </row>
    <row r="2092" spans="1:3" x14ac:dyDescent="0.25">
      <c r="A2092" s="11" t="s">
        <v>1360</v>
      </c>
      <c r="B2092" s="12" t="s">
        <v>55</v>
      </c>
      <c r="C2092" s="6">
        <v>97502</v>
      </c>
    </row>
    <row r="2093" spans="1:3" x14ac:dyDescent="0.25">
      <c r="A2093" s="11" t="s">
        <v>1361</v>
      </c>
      <c r="B2093" s="12" t="s">
        <v>160</v>
      </c>
      <c r="C2093" s="6">
        <v>128613</v>
      </c>
    </row>
    <row r="2094" spans="1:3" x14ac:dyDescent="0.25">
      <c r="A2094" s="11" t="s">
        <v>1362</v>
      </c>
      <c r="B2094" s="12" t="s">
        <v>133</v>
      </c>
      <c r="C2094" s="6">
        <v>21087</v>
      </c>
    </row>
    <row r="2095" spans="1:3" x14ac:dyDescent="0.25">
      <c r="A2095" s="11" t="s">
        <v>1363</v>
      </c>
      <c r="B2095" s="12" t="s">
        <v>16</v>
      </c>
      <c r="C2095" s="6">
        <v>90237</v>
      </c>
    </row>
    <row r="2096" spans="1:3" x14ac:dyDescent="0.25">
      <c r="A2096" s="11" t="s">
        <v>1364</v>
      </c>
      <c r="B2096" s="12" t="s">
        <v>135</v>
      </c>
      <c r="C2096" s="6">
        <v>797939</v>
      </c>
    </row>
    <row r="2097" spans="1:3" x14ac:dyDescent="0.25">
      <c r="A2097" s="11" t="s">
        <v>1364</v>
      </c>
      <c r="B2097" s="12" t="s">
        <v>46</v>
      </c>
      <c r="C2097" s="6">
        <v>1492953</v>
      </c>
    </row>
    <row r="2098" spans="1:3" x14ac:dyDescent="0.25">
      <c r="A2098" s="11" t="s">
        <v>1365</v>
      </c>
      <c r="B2098" s="12" t="s">
        <v>26</v>
      </c>
      <c r="C2098" s="6">
        <v>20746</v>
      </c>
    </row>
    <row r="2099" spans="1:3" x14ac:dyDescent="0.25">
      <c r="A2099" s="11" t="s">
        <v>1365</v>
      </c>
      <c r="B2099" s="12" t="s">
        <v>160</v>
      </c>
      <c r="C2099" s="6">
        <v>43077</v>
      </c>
    </row>
    <row r="2100" spans="1:3" x14ac:dyDescent="0.25">
      <c r="A2100" s="11" t="s">
        <v>1365</v>
      </c>
      <c r="B2100" s="12" t="s">
        <v>46</v>
      </c>
      <c r="C2100" s="6">
        <v>75485</v>
      </c>
    </row>
    <row r="2101" spans="1:3" x14ac:dyDescent="0.25">
      <c r="A2101" s="11" t="s">
        <v>1365</v>
      </c>
      <c r="B2101" s="12" t="s">
        <v>72</v>
      </c>
      <c r="C2101" s="6">
        <v>157158</v>
      </c>
    </row>
    <row r="2102" spans="1:3" x14ac:dyDescent="0.25">
      <c r="A2102" s="11" t="s">
        <v>1366</v>
      </c>
      <c r="B2102" s="12" t="s">
        <v>131</v>
      </c>
      <c r="C2102" s="6">
        <v>12993</v>
      </c>
    </row>
    <row r="2103" spans="1:3" x14ac:dyDescent="0.25">
      <c r="A2103" s="11" t="s">
        <v>1367</v>
      </c>
      <c r="B2103" s="12" t="s">
        <v>24</v>
      </c>
      <c r="C2103" s="6">
        <v>30585</v>
      </c>
    </row>
    <row r="2104" spans="1:3" x14ac:dyDescent="0.25">
      <c r="A2104" s="11" t="s">
        <v>1367</v>
      </c>
      <c r="B2104" s="12" t="s">
        <v>29</v>
      </c>
      <c r="C2104" s="6">
        <v>541228</v>
      </c>
    </row>
    <row r="2105" spans="1:3" x14ac:dyDescent="0.25">
      <c r="A2105" s="11" t="s">
        <v>1367</v>
      </c>
      <c r="B2105" s="12" t="s">
        <v>208</v>
      </c>
      <c r="C2105" s="6">
        <v>41106</v>
      </c>
    </row>
    <row r="2106" spans="1:3" x14ac:dyDescent="0.25">
      <c r="A2106" s="11" t="s">
        <v>1368</v>
      </c>
      <c r="B2106" s="12" t="s">
        <v>62</v>
      </c>
      <c r="C2106" s="6">
        <v>23159</v>
      </c>
    </row>
    <row r="2107" spans="1:3" x14ac:dyDescent="0.25">
      <c r="A2107" s="11" t="s">
        <v>1368</v>
      </c>
      <c r="B2107" s="12" t="s">
        <v>72</v>
      </c>
      <c r="C2107" s="6">
        <v>183545</v>
      </c>
    </row>
    <row r="2108" spans="1:3" x14ac:dyDescent="0.25">
      <c r="A2108" s="11" t="s">
        <v>1369</v>
      </c>
      <c r="B2108" s="12" t="s">
        <v>117</v>
      </c>
      <c r="C2108" s="6">
        <v>12687</v>
      </c>
    </row>
    <row r="2109" spans="1:3" x14ac:dyDescent="0.25">
      <c r="A2109" s="11" t="s">
        <v>1369</v>
      </c>
      <c r="B2109" s="12" t="s">
        <v>39</v>
      </c>
      <c r="C2109" s="6">
        <v>125165</v>
      </c>
    </row>
    <row r="2110" spans="1:3" x14ac:dyDescent="0.25">
      <c r="A2110" s="11" t="s">
        <v>1369</v>
      </c>
      <c r="B2110" s="12" t="s">
        <v>87</v>
      </c>
      <c r="C2110" s="6">
        <v>29847</v>
      </c>
    </row>
    <row r="2111" spans="1:3" x14ac:dyDescent="0.25">
      <c r="A2111" s="11" t="s">
        <v>1369</v>
      </c>
      <c r="B2111" s="12" t="s">
        <v>12</v>
      </c>
      <c r="C2111" s="6">
        <v>106847</v>
      </c>
    </row>
    <row r="2112" spans="1:3" x14ac:dyDescent="0.25">
      <c r="A2112" s="11" t="s">
        <v>1370</v>
      </c>
      <c r="B2112" s="12" t="s">
        <v>27</v>
      </c>
      <c r="C2112" s="6">
        <v>25981</v>
      </c>
    </row>
    <row r="2113" spans="1:3" x14ac:dyDescent="0.25">
      <c r="A2113" s="11" t="s">
        <v>1371</v>
      </c>
      <c r="B2113" s="12" t="s">
        <v>41</v>
      </c>
      <c r="C2113" s="6">
        <v>72224</v>
      </c>
    </row>
    <row r="2114" spans="1:3" x14ac:dyDescent="0.25">
      <c r="A2114" s="11" t="s">
        <v>1372</v>
      </c>
      <c r="B2114" s="12" t="s">
        <v>30</v>
      </c>
      <c r="C2114" s="6">
        <v>40985</v>
      </c>
    </row>
    <row r="2115" spans="1:3" x14ac:dyDescent="0.25">
      <c r="A2115" s="11" t="s">
        <v>1373</v>
      </c>
      <c r="B2115" s="12" t="s">
        <v>762</v>
      </c>
      <c r="C2115" s="6">
        <v>225322</v>
      </c>
    </row>
    <row r="2116" spans="1:3" x14ac:dyDescent="0.25">
      <c r="A2116" s="11" t="s">
        <v>1373</v>
      </c>
      <c r="B2116" s="12" t="s">
        <v>109</v>
      </c>
      <c r="C2116" s="6">
        <v>141682</v>
      </c>
    </row>
    <row r="2117" spans="1:3" x14ac:dyDescent="0.25">
      <c r="A2117" s="11" t="s">
        <v>1373</v>
      </c>
      <c r="B2117" s="12" t="s">
        <v>16</v>
      </c>
      <c r="C2117" s="6">
        <v>11373</v>
      </c>
    </row>
    <row r="2118" spans="1:3" x14ac:dyDescent="0.25">
      <c r="A2118" s="11" t="s">
        <v>1374</v>
      </c>
      <c r="B2118" s="12" t="s">
        <v>43</v>
      </c>
      <c r="C2118" s="6">
        <v>96648</v>
      </c>
    </row>
    <row r="2119" spans="1:3" x14ac:dyDescent="0.25">
      <c r="A2119" s="11" t="s">
        <v>1375</v>
      </c>
      <c r="B2119" s="12" t="s">
        <v>39</v>
      </c>
      <c r="C2119" s="6">
        <v>44190</v>
      </c>
    </row>
    <row r="2120" spans="1:3" x14ac:dyDescent="0.25">
      <c r="A2120" s="11" t="s">
        <v>1376</v>
      </c>
      <c r="B2120" s="12" t="s">
        <v>41</v>
      </c>
      <c r="C2120" s="6">
        <v>14294</v>
      </c>
    </row>
    <row r="2121" spans="1:3" x14ac:dyDescent="0.25">
      <c r="A2121" s="11" t="s">
        <v>1377</v>
      </c>
      <c r="B2121" s="12" t="s">
        <v>47</v>
      </c>
      <c r="C2121" s="6">
        <v>43534</v>
      </c>
    </row>
    <row r="2122" spans="1:3" x14ac:dyDescent="0.25">
      <c r="A2122" s="11" t="s">
        <v>1378</v>
      </c>
      <c r="B2122" s="12" t="s">
        <v>26</v>
      </c>
      <c r="C2122" s="6">
        <v>10696</v>
      </c>
    </row>
    <row r="2123" spans="1:3" x14ac:dyDescent="0.25">
      <c r="A2123" s="11" t="s">
        <v>1379</v>
      </c>
      <c r="B2123" s="12" t="s">
        <v>58</v>
      </c>
      <c r="C2123" s="6">
        <v>37103</v>
      </c>
    </row>
    <row r="2124" spans="1:3" x14ac:dyDescent="0.25">
      <c r="A2124" s="11" t="s">
        <v>1380</v>
      </c>
      <c r="B2124" s="12" t="s">
        <v>117</v>
      </c>
      <c r="C2124" s="6">
        <v>80065</v>
      </c>
    </row>
    <row r="2125" spans="1:3" x14ac:dyDescent="0.25">
      <c r="A2125" s="11" t="s">
        <v>1381</v>
      </c>
      <c r="B2125" s="12" t="s">
        <v>27</v>
      </c>
      <c r="C2125" s="6">
        <v>14125</v>
      </c>
    </row>
    <row r="2126" spans="1:3" x14ac:dyDescent="0.25">
      <c r="A2126" s="11" t="s">
        <v>1382</v>
      </c>
      <c r="B2126" s="12" t="s">
        <v>117</v>
      </c>
      <c r="C2126" s="6">
        <v>40681</v>
      </c>
    </row>
    <row r="2127" spans="1:3" x14ac:dyDescent="0.25">
      <c r="A2127" s="11" t="s">
        <v>1383</v>
      </c>
      <c r="B2127" s="12" t="s">
        <v>55</v>
      </c>
      <c r="C2127" s="6">
        <v>17058</v>
      </c>
    </row>
    <row r="2128" spans="1:3" x14ac:dyDescent="0.25">
      <c r="A2128" s="11" t="s">
        <v>1384</v>
      </c>
      <c r="B2128" s="12" t="s">
        <v>21</v>
      </c>
      <c r="C2128" s="6">
        <v>55355</v>
      </c>
    </row>
    <row r="2129" spans="1:3" x14ac:dyDescent="0.25">
      <c r="A2129" s="11" t="s">
        <v>1385</v>
      </c>
      <c r="B2129" s="12" t="s">
        <v>14</v>
      </c>
      <c r="C2129" s="6">
        <v>132497</v>
      </c>
    </row>
    <row r="2130" spans="1:3" x14ac:dyDescent="0.25">
      <c r="A2130" s="11" t="s">
        <v>1386</v>
      </c>
      <c r="B2130" s="12" t="s">
        <v>173</v>
      </c>
      <c r="C2130" s="6">
        <v>32795</v>
      </c>
    </row>
    <row r="2131" spans="1:3" x14ac:dyDescent="0.25">
      <c r="A2131" s="11" t="s">
        <v>1387</v>
      </c>
      <c r="B2131" s="12" t="s">
        <v>73</v>
      </c>
      <c r="C2131" s="6">
        <v>2054475</v>
      </c>
    </row>
    <row r="2132" spans="1:3" x14ac:dyDescent="0.25">
      <c r="A2132" s="11" t="s">
        <v>1388</v>
      </c>
      <c r="B2132" s="12" t="s">
        <v>27</v>
      </c>
      <c r="C2132" s="6">
        <v>28441</v>
      </c>
    </row>
    <row r="2133" spans="1:3" x14ac:dyDescent="0.25">
      <c r="A2133" s="11" t="s">
        <v>1389</v>
      </c>
      <c r="B2133" s="12" t="s">
        <v>87</v>
      </c>
      <c r="C2133" s="6">
        <v>25334</v>
      </c>
    </row>
    <row r="2134" spans="1:3" x14ac:dyDescent="0.25">
      <c r="A2134" s="11" t="s">
        <v>1390</v>
      </c>
      <c r="B2134" s="12" t="s">
        <v>39</v>
      </c>
      <c r="C2134" s="6">
        <v>21833</v>
      </c>
    </row>
    <row r="2135" spans="1:3" x14ac:dyDescent="0.25">
      <c r="A2135" s="11" t="s">
        <v>1390</v>
      </c>
      <c r="B2135" s="12" t="s">
        <v>20</v>
      </c>
      <c r="C2135" s="6">
        <v>25472</v>
      </c>
    </row>
    <row r="2136" spans="1:3" x14ac:dyDescent="0.25">
      <c r="A2136" s="11" t="s">
        <v>1390</v>
      </c>
      <c r="B2136" s="12" t="s">
        <v>73</v>
      </c>
      <c r="C2136" s="6">
        <v>136290</v>
      </c>
    </row>
    <row r="2137" spans="1:3" x14ac:dyDescent="0.25">
      <c r="A2137" s="11" t="s">
        <v>1390</v>
      </c>
      <c r="B2137" s="12" t="s">
        <v>32</v>
      </c>
      <c r="C2137" s="6">
        <v>20321</v>
      </c>
    </row>
    <row r="2138" spans="1:3" x14ac:dyDescent="0.25">
      <c r="A2138" s="11" t="s">
        <v>1390</v>
      </c>
      <c r="B2138" s="12" t="s">
        <v>131</v>
      </c>
      <c r="C2138" s="6">
        <v>16930</v>
      </c>
    </row>
    <row r="2139" spans="1:3" x14ac:dyDescent="0.25">
      <c r="A2139" s="11" t="s">
        <v>1391</v>
      </c>
      <c r="B2139" s="12" t="s">
        <v>25</v>
      </c>
      <c r="C2139" s="6">
        <v>133526</v>
      </c>
    </row>
    <row r="2140" spans="1:3" x14ac:dyDescent="0.25">
      <c r="A2140" s="11" t="s">
        <v>1391</v>
      </c>
      <c r="B2140" s="12" t="s">
        <v>16</v>
      </c>
      <c r="C2140" s="6">
        <v>41095</v>
      </c>
    </row>
    <row r="2141" spans="1:3" x14ac:dyDescent="0.25">
      <c r="A2141" s="11" t="s">
        <v>1392</v>
      </c>
      <c r="B2141" s="12" t="s">
        <v>43</v>
      </c>
      <c r="C2141" s="6">
        <v>63926</v>
      </c>
    </row>
    <row r="2142" spans="1:3" x14ac:dyDescent="0.25">
      <c r="A2142" s="11" t="s">
        <v>1393</v>
      </c>
      <c r="B2142" s="12" t="s">
        <v>87</v>
      </c>
      <c r="C2142" s="6">
        <v>15989</v>
      </c>
    </row>
    <row r="2143" spans="1:3" x14ac:dyDescent="0.25">
      <c r="A2143" s="11" t="s">
        <v>1394</v>
      </c>
      <c r="B2143" s="12" t="s">
        <v>24</v>
      </c>
      <c r="C2143" s="6">
        <v>24646</v>
      </c>
    </row>
    <row r="2144" spans="1:3" x14ac:dyDescent="0.25">
      <c r="A2144" s="11" t="s">
        <v>1395</v>
      </c>
      <c r="B2144" s="12" t="s">
        <v>14</v>
      </c>
      <c r="C2144" s="6">
        <v>112086</v>
      </c>
    </row>
    <row r="2145" spans="1:3" x14ac:dyDescent="0.25">
      <c r="A2145" s="11" t="s">
        <v>1396</v>
      </c>
      <c r="B2145" s="12" t="s">
        <v>73</v>
      </c>
      <c r="C2145" s="6">
        <v>12715</v>
      </c>
    </row>
    <row r="2146" spans="1:3" x14ac:dyDescent="0.25">
      <c r="A2146" s="11" t="s">
        <v>1397</v>
      </c>
      <c r="B2146" s="12" t="s">
        <v>18</v>
      </c>
      <c r="C2146" s="6">
        <v>11381</v>
      </c>
    </row>
    <row r="2147" spans="1:3" x14ac:dyDescent="0.25">
      <c r="A2147" s="11" t="s">
        <v>1397</v>
      </c>
      <c r="B2147" s="12" t="s">
        <v>47</v>
      </c>
      <c r="C2147" s="6">
        <v>23265</v>
      </c>
    </row>
    <row r="2148" spans="1:3" x14ac:dyDescent="0.25">
      <c r="A2148" s="11" t="s">
        <v>1398</v>
      </c>
      <c r="B2148" s="12" t="s">
        <v>21</v>
      </c>
      <c r="C2148" s="6">
        <v>25735</v>
      </c>
    </row>
    <row r="2149" spans="1:3" x14ac:dyDescent="0.25">
      <c r="A2149" s="11" t="s">
        <v>1398</v>
      </c>
      <c r="B2149" s="12" t="s">
        <v>22</v>
      </c>
      <c r="C2149" s="6">
        <v>20900</v>
      </c>
    </row>
    <row r="2150" spans="1:3" x14ac:dyDescent="0.25">
      <c r="A2150" s="11" t="s">
        <v>1399</v>
      </c>
      <c r="B2150" s="12" t="s">
        <v>87</v>
      </c>
      <c r="C2150" s="6">
        <v>44779</v>
      </c>
    </row>
    <row r="2151" spans="1:3" x14ac:dyDescent="0.25">
      <c r="A2151" s="11" t="s">
        <v>1400</v>
      </c>
      <c r="B2151" s="12" t="s">
        <v>31</v>
      </c>
      <c r="C2151" s="6">
        <v>280588</v>
      </c>
    </row>
    <row r="2152" spans="1:3" x14ac:dyDescent="0.25">
      <c r="A2152" s="11" t="s">
        <v>1401</v>
      </c>
      <c r="B2152" s="12" t="s">
        <v>87</v>
      </c>
      <c r="C2152" s="6">
        <v>40598</v>
      </c>
    </row>
    <row r="2153" spans="1:3" x14ac:dyDescent="0.25">
      <c r="A2153" s="11" t="s">
        <v>1402</v>
      </c>
      <c r="B2153" s="12" t="s">
        <v>122</v>
      </c>
      <c r="C2153" s="6">
        <v>26690</v>
      </c>
    </row>
    <row r="2154" spans="1:3" x14ac:dyDescent="0.25">
      <c r="A2154" s="11" t="s">
        <v>1403</v>
      </c>
      <c r="B2154" s="12" t="s">
        <v>46</v>
      </c>
      <c r="C2154" s="6">
        <v>48578</v>
      </c>
    </row>
    <row r="2155" spans="1:3" x14ac:dyDescent="0.25">
      <c r="A2155" s="11" t="s">
        <v>1403</v>
      </c>
      <c r="B2155" s="12" t="s">
        <v>30</v>
      </c>
      <c r="C2155" s="6">
        <v>40793</v>
      </c>
    </row>
    <row r="2156" spans="1:3" x14ac:dyDescent="0.25">
      <c r="A2156" s="11" t="s">
        <v>1404</v>
      </c>
      <c r="B2156" s="12" t="s">
        <v>27</v>
      </c>
      <c r="C2156" s="6">
        <v>21969</v>
      </c>
    </row>
    <row r="2157" spans="1:3" x14ac:dyDescent="0.25">
      <c r="A2157" s="11" t="s">
        <v>1405</v>
      </c>
      <c r="B2157" s="12" t="s">
        <v>26</v>
      </c>
      <c r="C2157" s="6">
        <v>190587</v>
      </c>
    </row>
    <row r="2158" spans="1:3" x14ac:dyDescent="0.25">
      <c r="A2158" s="11" t="s">
        <v>1406</v>
      </c>
      <c r="B2158" s="12" t="s">
        <v>26</v>
      </c>
      <c r="C2158" s="6">
        <v>15128</v>
      </c>
    </row>
    <row r="2159" spans="1:3" x14ac:dyDescent="0.25">
      <c r="A2159" s="11" t="s">
        <v>1406</v>
      </c>
      <c r="B2159" s="12" t="s">
        <v>72</v>
      </c>
      <c r="C2159" s="6">
        <v>61366</v>
      </c>
    </row>
    <row r="2160" spans="1:3" x14ac:dyDescent="0.25">
      <c r="A2160" s="11" t="s">
        <v>1407</v>
      </c>
      <c r="B2160" s="12" t="s">
        <v>27</v>
      </c>
      <c r="C2160" s="6">
        <v>19542</v>
      </c>
    </row>
    <row r="2161" spans="1:3" x14ac:dyDescent="0.25">
      <c r="A2161" s="11" t="s">
        <v>1408</v>
      </c>
      <c r="B2161" s="12" t="s">
        <v>73</v>
      </c>
      <c r="C2161" s="6">
        <v>32904</v>
      </c>
    </row>
    <row r="2162" spans="1:3" x14ac:dyDescent="0.25">
      <c r="A2162" s="11" t="s">
        <v>1409</v>
      </c>
      <c r="B2162" s="12" t="s">
        <v>20</v>
      </c>
      <c r="C2162" s="6">
        <v>12243</v>
      </c>
    </row>
    <row r="2163" spans="1:3" x14ac:dyDescent="0.25">
      <c r="A2163" s="11" t="s">
        <v>1409</v>
      </c>
      <c r="B2163" s="12" t="s">
        <v>37</v>
      </c>
      <c r="C2163" s="6">
        <v>24515</v>
      </c>
    </row>
    <row r="2164" spans="1:3" x14ac:dyDescent="0.25">
      <c r="A2164" s="11" t="s">
        <v>1409</v>
      </c>
      <c r="B2164" s="12" t="s">
        <v>151</v>
      </c>
      <c r="C2164" s="6">
        <v>10065</v>
      </c>
    </row>
    <row r="2165" spans="1:3" x14ac:dyDescent="0.25">
      <c r="A2165" s="11" t="s">
        <v>1410</v>
      </c>
      <c r="B2165" s="12" t="s">
        <v>514</v>
      </c>
      <c r="C2165" s="6">
        <v>151461</v>
      </c>
    </row>
    <row r="2166" spans="1:3" x14ac:dyDescent="0.25">
      <c r="A2166" s="11" t="s">
        <v>1411</v>
      </c>
      <c r="B2166" s="12" t="s">
        <v>73</v>
      </c>
      <c r="C2166" s="6">
        <v>118019</v>
      </c>
    </row>
    <row r="2167" spans="1:3" x14ac:dyDescent="0.25">
      <c r="A2167" s="11" t="s">
        <v>1412</v>
      </c>
      <c r="B2167" s="12" t="s">
        <v>46</v>
      </c>
      <c r="C2167" s="6">
        <v>104802</v>
      </c>
    </row>
    <row r="2168" spans="1:3" x14ac:dyDescent="0.25">
      <c r="A2168" s="11" t="s">
        <v>1413</v>
      </c>
      <c r="B2168" s="12" t="s">
        <v>208</v>
      </c>
      <c r="C2168" s="6">
        <v>67456</v>
      </c>
    </row>
    <row r="2169" spans="1:3" x14ac:dyDescent="0.25">
      <c r="A2169" s="11" t="s">
        <v>1414</v>
      </c>
      <c r="B2169" s="12" t="s">
        <v>87</v>
      </c>
      <c r="C2169" s="6">
        <v>26999</v>
      </c>
    </row>
    <row r="2170" spans="1:3" x14ac:dyDescent="0.25">
      <c r="A2170" s="11" t="s">
        <v>1415</v>
      </c>
      <c r="B2170" s="12" t="s">
        <v>173</v>
      </c>
      <c r="C2170" s="6">
        <v>15506</v>
      </c>
    </row>
    <row r="2171" spans="1:3" x14ac:dyDescent="0.25">
      <c r="A2171" s="11" t="s">
        <v>1416</v>
      </c>
      <c r="B2171" s="12" t="s">
        <v>87</v>
      </c>
      <c r="C2171" s="6">
        <v>11506</v>
      </c>
    </row>
    <row r="2172" spans="1:3" x14ac:dyDescent="0.25">
      <c r="A2172" s="11" t="s">
        <v>1417</v>
      </c>
      <c r="B2172" s="12" t="s">
        <v>41</v>
      </c>
      <c r="C2172" s="6">
        <v>33956</v>
      </c>
    </row>
    <row r="2173" spans="1:3" x14ac:dyDescent="0.25">
      <c r="A2173" s="11" t="s">
        <v>1418</v>
      </c>
      <c r="B2173" s="12" t="s">
        <v>73</v>
      </c>
      <c r="C2173" s="6">
        <v>1226698</v>
      </c>
    </row>
    <row r="2174" spans="1:3" x14ac:dyDescent="0.25">
      <c r="A2174" s="11" t="s">
        <v>1419</v>
      </c>
      <c r="B2174" s="12" t="s">
        <v>32</v>
      </c>
      <c r="C2174" s="6">
        <v>29472</v>
      </c>
    </row>
    <row r="2175" spans="1:3" x14ac:dyDescent="0.25">
      <c r="A2175" s="11" t="s">
        <v>1420</v>
      </c>
      <c r="B2175" s="12" t="s">
        <v>20</v>
      </c>
      <c r="C2175" s="6">
        <v>14444</v>
      </c>
    </row>
    <row r="2176" spans="1:3" x14ac:dyDescent="0.25">
      <c r="A2176" s="11" t="s">
        <v>1421</v>
      </c>
      <c r="B2176" s="12" t="s">
        <v>43</v>
      </c>
      <c r="C2176" s="6">
        <v>12709</v>
      </c>
    </row>
    <row r="2177" spans="1:3" x14ac:dyDescent="0.25">
      <c r="A2177" s="11" t="s">
        <v>1421</v>
      </c>
      <c r="B2177" s="12" t="s">
        <v>73</v>
      </c>
      <c r="C2177" s="6">
        <v>14667</v>
      </c>
    </row>
    <row r="2178" spans="1:3" x14ac:dyDescent="0.25">
      <c r="A2178" s="11" t="s">
        <v>1422</v>
      </c>
      <c r="B2178" s="12" t="s">
        <v>87</v>
      </c>
      <c r="C2178" s="6">
        <v>69786</v>
      </c>
    </row>
    <row r="2179" spans="1:3" x14ac:dyDescent="0.25">
      <c r="A2179" s="11" t="s">
        <v>1423</v>
      </c>
      <c r="B2179" s="12" t="s">
        <v>72</v>
      </c>
      <c r="C2179" s="6">
        <v>10083</v>
      </c>
    </row>
    <row r="2180" spans="1:3" x14ac:dyDescent="0.25">
      <c r="A2180" s="11" t="s">
        <v>1424</v>
      </c>
      <c r="B2180" s="12" t="s">
        <v>29</v>
      </c>
      <c r="C2180" s="6">
        <v>200380</v>
      </c>
    </row>
    <row r="2181" spans="1:3" x14ac:dyDescent="0.25">
      <c r="A2181" s="11" t="s">
        <v>1425</v>
      </c>
      <c r="B2181" s="12" t="s">
        <v>43</v>
      </c>
      <c r="C2181" s="6">
        <v>464493</v>
      </c>
    </row>
    <row r="2182" spans="1:3" x14ac:dyDescent="0.25">
      <c r="A2182" s="11" t="s">
        <v>1426</v>
      </c>
      <c r="B2182" s="12" t="s">
        <v>22</v>
      </c>
      <c r="C2182" s="6">
        <v>646266</v>
      </c>
    </row>
    <row r="2183" spans="1:3" x14ac:dyDescent="0.25">
      <c r="A2183" s="11" t="s">
        <v>1427</v>
      </c>
      <c r="B2183" s="12" t="s">
        <v>27</v>
      </c>
      <c r="C2183" s="6">
        <v>10024</v>
      </c>
    </row>
    <row r="2184" spans="1:3" x14ac:dyDescent="0.25">
      <c r="A2184" s="11" t="s">
        <v>1428</v>
      </c>
      <c r="B2184" s="12" t="s">
        <v>43</v>
      </c>
      <c r="C2184" s="6">
        <v>54248</v>
      </c>
    </row>
    <row r="2185" spans="1:3" x14ac:dyDescent="0.25">
      <c r="A2185" s="11" t="s">
        <v>1429</v>
      </c>
      <c r="B2185" s="12" t="s">
        <v>117</v>
      </c>
      <c r="C2185" s="6">
        <v>207811</v>
      </c>
    </row>
    <row r="2186" spans="1:3" x14ac:dyDescent="0.25">
      <c r="A2186" s="11" t="s">
        <v>1430</v>
      </c>
      <c r="B2186" s="12" t="s">
        <v>29</v>
      </c>
      <c r="C2186" s="6">
        <v>92297</v>
      </c>
    </row>
    <row r="2187" spans="1:3" x14ac:dyDescent="0.25">
      <c r="A2187" s="11" t="s">
        <v>1431</v>
      </c>
      <c r="B2187" s="12" t="s">
        <v>50</v>
      </c>
      <c r="C2187" s="6">
        <v>52764</v>
      </c>
    </row>
    <row r="2188" spans="1:3" x14ac:dyDescent="0.25">
      <c r="A2188" s="11" t="s">
        <v>1432</v>
      </c>
      <c r="B2188" s="12" t="s">
        <v>18</v>
      </c>
      <c r="C2188" s="6">
        <v>85124</v>
      </c>
    </row>
    <row r="2189" spans="1:3" x14ac:dyDescent="0.25">
      <c r="A2189" s="11" t="s">
        <v>1433</v>
      </c>
      <c r="B2189" s="12" t="s">
        <v>73</v>
      </c>
      <c r="C2189" s="6">
        <v>21539</v>
      </c>
    </row>
    <row r="2190" spans="1:3" x14ac:dyDescent="0.25">
      <c r="A2190" s="11" t="s">
        <v>1434</v>
      </c>
      <c r="B2190" s="12" t="s">
        <v>47</v>
      </c>
      <c r="C2190" s="6">
        <v>20495</v>
      </c>
    </row>
    <row r="2191" spans="1:3" x14ac:dyDescent="0.25">
      <c r="A2191" s="11" t="s">
        <v>1435</v>
      </c>
      <c r="B2191" s="12" t="s">
        <v>208</v>
      </c>
      <c r="C2191" s="6">
        <v>35150</v>
      </c>
    </row>
    <row r="2192" spans="1:3" x14ac:dyDescent="0.25">
      <c r="A2192" s="11" t="s">
        <v>1436</v>
      </c>
      <c r="B2192" s="12" t="s">
        <v>46</v>
      </c>
      <c r="C2192" s="6">
        <v>179417</v>
      </c>
    </row>
    <row r="2193" spans="1:3" x14ac:dyDescent="0.25">
      <c r="A2193" s="11" t="s">
        <v>1437</v>
      </c>
      <c r="B2193" s="12" t="s">
        <v>122</v>
      </c>
      <c r="C2193" s="6">
        <v>76985</v>
      </c>
    </row>
    <row r="2194" spans="1:3" x14ac:dyDescent="0.25">
      <c r="A2194" s="11" t="s">
        <v>1438</v>
      </c>
      <c r="B2194" s="12" t="s">
        <v>72</v>
      </c>
      <c r="C2194" s="6">
        <v>17759</v>
      </c>
    </row>
    <row r="2195" spans="1:3" x14ac:dyDescent="0.25">
      <c r="A2195" s="11" t="s">
        <v>1439</v>
      </c>
      <c r="B2195" s="12" t="s">
        <v>94</v>
      </c>
      <c r="C2195" s="6">
        <v>39449</v>
      </c>
    </row>
    <row r="2196" spans="1:3" x14ac:dyDescent="0.25">
      <c r="A2196" s="11" t="s">
        <v>1439</v>
      </c>
      <c r="B2196" s="12" t="s">
        <v>39</v>
      </c>
      <c r="C2196" s="6">
        <v>15517</v>
      </c>
    </row>
    <row r="2197" spans="1:3" x14ac:dyDescent="0.25">
      <c r="A2197" s="11" t="s">
        <v>1439</v>
      </c>
      <c r="B2197" s="12" t="s">
        <v>87</v>
      </c>
      <c r="C2197" s="6">
        <v>23459</v>
      </c>
    </row>
    <row r="2198" spans="1:3" x14ac:dyDescent="0.25">
      <c r="A2198" s="11" t="s">
        <v>1439</v>
      </c>
      <c r="B2198" s="12" t="s">
        <v>55</v>
      </c>
      <c r="C2198" s="6">
        <v>12450</v>
      </c>
    </row>
    <row r="2199" spans="1:3" x14ac:dyDescent="0.25">
      <c r="A2199" s="11" t="s">
        <v>1439</v>
      </c>
      <c r="B2199" s="12" t="s">
        <v>25</v>
      </c>
      <c r="C2199" s="6">
        <v>17000</v>
      </c>
    </row>
    <row r="2200" spans="1:3" x14ac:dyDescent="0.25">
      <c r="A2200" s="11" t="s">
        <v>1439</v>
      </c>
      <c r="B2200" s="12" t="s">
        <v>20</v>
      </c>
      <c r="C2200" s="6">
        <v>14668</v>
      </c>
    </row>
    <row r="2201" spans="1:3" x14ac:dyDescent="0.25">
      <c r="A2201" s="11" t="s">
        <v>1439</v>
      </c>
      <c r="B2201" s="12" t="s">
        <v>27</v>
      </c>
      <c r="C2201" s="6">
        <v>28556</v>
      </c>
    </row>
    <row r="2202" spans="1:3" x14ac:dyDescent="0.25">
      <c r="A2202" s="11" t="s">
        <v>1439</v>
      </c>
      <c r="B2202" s="12" t="s">
        <v>41</v>
      </c>
      <c r="C2202" s="6">
        <v>231366</v>
      </c>
    </row>
    <row r="2203" spans="1:3" x14ac:dyDescent="0.25">
      <c r="A2203" s="11" t="s">
        <v>1439</v>
      </c>
      <c r="B2203" s="12" t="s">
        <v>109</v>
      </c>
      <c r="C2203" s="6">
        <v>563892</v>
      </c>
    </row>
    <row r="2204" spans="1:3" x14ac:dyDescent="0.25">
      <c r="A2204" s="11" t="s">
        <v>1439</v>
      </c>
      <c r="B2204" s="12" t="s">
        <v>29</v>
      </c>
      <c r="C2204" s="6">
        <v>56741</v>
      </c>
    </row>
    <row r="2205" spans="1:3" x14ac:dyDescent="0.25">
      <c r="A2205" s="11" t="s">
        <v>1439</v>
      </c>
      <c r="B2205" s="12" t="s">
        <v>122</v>
      </c>
      <c r="C2205" s="6">
        <v>26222</v>
      </c>
    </row>
    <row r="2206" spans="1:3" x14ac:dyDescent="0.25">
      <c r="A2206" s="11" t="s">
        <v>1439</v>
      </c>
      <c r="B2206" s="12" t="s">
        <v>30</v>
      </c>
      <c r="C2206" s="6">
        <v>44595</v>
      </c>
    </row>
    <row r="2207" spans="1:3" x14ac:dyDescent="0.25">
      <c r="A2207" s="11" t="s">
        <v>1439</v>
      </c>
      <c r="B2207" s="12" t="s">
        <v>12</v>
      </c>
      <c r="C2207" s="6">
        <v>27537</v>
      </c>
    </row>
    <row r="2208" spans="1:3" x14ac:dyDescent="0.25">
      <c r="A2208" s="11" t="s">
        <v>1439</v>
      </c>
      <c r="B2208" s="12" t="s">
        <v>151</v>
      </c>
      <c r="C2208" s="6">
        <v>15029</v>
      </c>
    </row>
    <row r="2209" spans="1:3" x14ac:dyDescent="0.25">
      <c r="A2209" s="11" t="s">
        <v>1439</v>
      </c>
      <c r="B2209" s="12" t="s">
        <v>72</v>
      </c>
      <c r="C2209" s="6">
        <v>19442</v>
      </c>
    </row>
    <row r="2210" spans="1:3" x14ac:dyDescent="0.25">
      <c r="A2210" s="11" t="s">
        <v>1440</v>
      </c>
      <c r="B2210" s="12" t="s">
        <v>14</v>
      </c>
      <c r="C2210" s="6">
        <v>22571</v>
      </c>
    </row>
    <row r="2211" spans="1:3" x14ac:dyDescent="0.25">
      <c r="A2211" s="11" t="s">
        <v>1441</v>
      </c>
      <c r="B2211" s="12" t="s">
        <v>73</v>
      </c>
      <c r="C2211" s="6">
        <v>41281</v>
      </c>
    </row>
    <row r="2212" spans="1:3" x14ac:dyDescent="0.25">
      <c r="A2212" s="11" t="s">
        <v>1441</v>
      </c>
      <c r="B2212" s="12" t="s">
        <v>131</v>
      </c>
      <c r="C2212" s="6">
        <v>24465</v>
      </c>
    </row>
    <row r="2213" spans="1:3" x14ac:dyDescent="0.25">
      <c r="A2213" s="11" t="s">
        <v>1442</v>
      </c>
      <c r="B2213" s="12" t="s">
        <v>87</v>
      </c>
      <c r="C2213" s="6">
        <v>26135</v>
      </c>
    </row>
    <row r="2214" spans="1:3" x14ac:dyDescent="0.25">
      <c r="A2214" s="11" t="s">
        <v>1443</v>
      </c>
      <c r="B2214" s="12" t="s">
        <v>208</v>
      </c>
      <c r="C2214" s="6">
        <v>606425</v>
      </c>
    </row>
    <row r="2215" spans="1:3" x14ac:dyDescent="0.25">
      <c r="A2215" s="11" t="s">
        <v>1444</v>
      </c>
      <c r="B2215" s="12" t="s">
        <v>73</v>
      </c>
      <c r="C2215" s="6">
        <v>27132</v>
      </c>
    </row>
    <row r="2216" spans="1:3" x14ac:dyDescent="0.25">
      <c r="A2216" s="11" t="s">
        <v>1445</v>
      </c>
      <c r="B2216" s="12" t="s">
        <v>73</v>
      </c>
      <c r="C2216" s="6">
        <v>49205</v>
      </c>
    </row>
    <row r="2217" spans="1:3" x14ac:dyDescent="0.25">
      <c r="A2217" s="11" t="s">
        <v>1446</v>
      </c>
      <c r="B2217" s="12" t="s">
        <v>173</v>
      </c>
      <c r="C2217" s="6">
        <v>75940</v>
      </c>
    </row>
    <row r="2218" spans="1:3" x14ac:dyDescent="0.25">
      <c r="A2218" s="11" t="s">
        <v>1447</v>
      </c>
      <c r="B2218" s="12" t="s">
        <v>18</v>
      </c>
      <c r="C2218" s="6">
        <v>10687</v>
      </c>
    </row>
    <row r="2219" spans="1:3" x14ac:dyDescent="0.25">
      <c r="A2219" s="11" t="s">
        <v>1448</v>
      </c>
      <c r="B2219" s="12" t="s">
        <v>94</v>
      </c>
      <c r="C2219" s="6">
        <v>16506</v>
      </c>
    </row>
    <row r="2220" spans="1:3" x14ac:dyDescent="0.25">
      <c r="A2220" s="11" t="s">
        <v>1448</v>
      </c>
      <c r="B2220" s="12" t="s">
        <v>50</v>
      </c>
      <c r="C2220" s="6">
        <v>75353</v>
      </c>
    </row>
    <row r="2221" spans="1:3" x14ac:dyDescent="0.25">
      <c r="A2221" s="11" t="s">
        <v>1449</v>
      </c>
      <c r="B2221" s="12" t="s">
        <v>29</v>
      </c>
      <c r="C2221" s="6">
        <v>28217</v>
      </c>
    </row>
    <row r="2222" spans="1:3" x14ac:dyDescent="0.25">
      <c r="A2222" s="11" t="s">
        <v>1450</v>
      </c>
      <c r="B2222" s="12" t="s">
        <v>73</v>
      </c>
      <c r="C2222" s="6">
        <v>55182</v>
      </c>
    </row>
    <row r="2223" spans="1:3" x14ac:dyDescent="0.25">
      <c r="A2223" s="11" t="s">
        <v>1451</v>
      </c>
      <c r="B2223" s="12" t="s">
        <v>41</v>
      </c>
      <c r="C2223" s="6">
        <v>44211</v>
      </c>
    </row>
    <row r="2224" spans="1:3" x14ac:dyDescent="0.25">
      <c r="A2224" s="11" t="s">
        <v>1452</v>
      </c>
      <c r="B2224" s="12" t="s">
        <v>26</v>
      </c>
      <c r="C2224" s="6">
        <v>181616</v>
      </c>
    </row>
    <row r="2225" spans="1:3" x14ac:dyDescent="0.25">
      <c r="A2225" s="11" t="s">
        <v>1453</v>
      </c>
      <c r="B2225" s="12" t="s">
        <v>30</v>
      </c>
      <c r="C2225" s="6">
        <v>51762</v>
      </c>
    </row>
    <row r="2226" spans="1:3" x14ac:dyDescent="0.25">
      <c r="A2226" s="11" t="s">
        <v>1454</v>
      </c>
      <c r="B2226" s="12" t="s">
        <v>43</v>
      </c>
      <c r="C2226" s="6">
        <v>854223</v>
      </c>
    </row>
    <row r="2227" spans="1:3" x14ac:dyDescent="0.25">
      <c r="A2227" s="11" t="s">
        <v>1455</v>
      </c>
      <c r="B2227" s="12" t="s">
        <v>25</v>
      </c>
      <c r="C2227" s="6">
        <v>77909</v>
      </c>
    </row>
    <row r="2228" spans="1:3" x14ac:dyDescent="0.25">
      <c r="A2228" s="11" t="s">
        <v>1456</v>
      </c>
      <c r="B2228" s="12" t="s">
        <v>14</v>
      </c>
      <c r="C2228" s="6">
        <v>60136</v>
      </c>
    </row>
    <row r="2229" spans="1:3" x14ac:dyDescent="0.25">
      <c r="A2229" s="11" t="s">
        <v>1457</v>
      </c>
      <c r="B2229" s="12" t="s">
        <v>26</v>
      </c>
      <c r="C2229" s="6">
        <v>15505</v>
      </c>
    </row>
    <row r="2230" spans="1:3" x14ac:dyDescent="0.25">
      <c r="A2230" s="11" t="s">
        <v>1458</v>
      </c>
      <c r="B2230" s="12" t="s">
        <v>21</v>
      </c>
      <c r="C2230" s="6">
        <v>20437</v>
      </c>
    </row>
    <row r="2231" spans="1:3" x14ac:dyDescent="0.25">
      <c r="A2231" s="11" t="s">
        <v>1458</v>
      </c>
      <c r="B2231" s="12" t="s">
        <v>32</v>
      </c>
      <c r="C2231" s="6">
        <v>30759</v>
      </c>
    </row>
    <row r="2232" spans="1:3" x14ac:dyDescent="0.25">
      <c r="A2232" s="11" t="s">
        <v>1459</v>
      </c>
      <c r="B2232" s="12" t="s">
        <v>14</v>
      </c>
      <c r="C2232" s="6">
        <v>50726</v>
      </c>
    </row>
    <row r="2233" spans="1:3" x14ac:dyDescent="0.25">
      <c r="A2233" s="11" t="s">
        <v>1460</v>
      </c>
      <c r="B2233" s="12" t="s">
        <v>73</v>
      </c>
      <c r="C2233" s="6">
        <v>92084</v>
      </c>
    </row>
    <row r="2234" spans="1:3" x14ac:dyDescent="0.25">
      <c r="A2234" s="11" t="s">
        <v>1461</v>
      </c>
      <c r="B2234" s="12" t="s">
        <v>26</v>
      </c>
      <c r="C2234" s="6">
        <v>107516</v>
      </c>
    </row>
    <row r="2235" spans="1:3" x14ac:dyDescent="0.25">
      <c r="A2235" s="11" t="s">
        <v>1462</v>
      </c>
      <c r="B2235" s="12" t="s">
        <v>32</v>
      </c>
      <c r="C2235" s="6">
        <v>21683</v>
      </c>
    </row>
    <row r="2236" spans="1:3" x14ac:dyDescent="0.25">
      <c r="A2236" s="11" t="s">
        <v>1463</v>
      </c>
      <c r="B2236" s="12" t="s">
        <v>29</v>
      </c>
      <c r="C2236" s="6">
        <v>13092</v>
      </c>
    </row>
    <row r="2237" spans="1:3" x14ac:dyDescent="0.25">
      <c r="A2237" s="11" t="s">
        <v>1464</v>
      </c>
      <c r="B2237" s="12" t="s">
        <v>16</v>
      </c>
      <c r="C2237" s="6">
        <v>450435</v>
      </c>
    </row>
    <row r="2238" spans="1:3" x14ac:dyDescent="0.25">
      <c r="A2238" s="11" t="s">
        <v>1465</v>
      </c>
      <c r="B2238" s="12" t="s">
        <v>39</v>
      </c>
      <c r="C2238" s="6">
        <v>538692</v>
      </c>
    </row>
    <row r="2239" spans="1:3" x14ac:dyDescent="0.25">
      <c r="A2239" s="11" t="s">
        <v>1466</v>
      </c>
      <c r="B2239" s="12" t="s">
        <v>25</v>
      </c>
      <c r="C2239" s="6">
        <v>11489</v>
      </c>
    </row>
    <row r="2240" spans="1:3" x14ac:dyDescent="0.25">
      <c r="A2240" s="11" t="s">
        <v>1466</v>
      </c>
      <c r="B2240" s="12" t="s">
        <v>26</v>
      </c>
      <c r="C2240" s="6">
        <v>31443</v>
      </c>
    </row>
    <row r="2241" spans="1:3" x14ac:dyDescent="0.25">
      <c r="A2241" s="11" t="s">
        <v>1467</v>
      </c>
      <c r="B2241" s="12" t="s">
        <v>37</v>
      </c>
      <c r="C2241" s="6">
        <v>21608</v>
      </c>
    </row>
    <row r="2242" spans="1:3" x14ac:dyDescent="0.25">
      <c r="A2242" s="11" t="s">
        <v>1468</v>
      </c>
      <c r="B2242" s="12" t="s">
        <v>37</v>
      </c>
      <c r="C2242" s="6">
        <v>13669</v>
      </c>
    </row>
    <row r="2243" spans="1:3" x14ac:dyDescent="0.25">
      <c r="A2243" s="11" t="s">
        <v>1469</v>
      </c>
      <c r="B2243" s="12" t="s">
        <v>22</v>
      </c>
      <c r="C2243" s="6">
        <v>78657</v>
      </c>
    </row>
    <row r="2244" spans="1:3" x14ac:dyDescent="0.25">
      <c r="A2244" s="11" t="s">
        <v>1470</v>
      </c>
      <c r="B2244" s="12" t="s">
        <v>41</v>
      </c>
      <c r="C2244" s="6">
        <v>1072203</v>
      </c>
    </row>
    <row r="2245" spans="1:3" x14ac:dyDescent="0.25">
      <c r="A2245" s="11" t="s">
        <v>1471</v>
      </c>
      <c r="B2245" s="12" t="s">
        <v>39</v>
      </c>
      <c r="C2245" s="6">
        <v>32120</v>
      </c>
    </row>
    <row r="2246" spans="1:3" x14ac:dyDescent="0.25">
      <c r="A2246" s="11" t="s">
        <v>1472</v>
      </c>
      <c r="B2246" s="12" t="s">
        <v>77</v>
      </c>
      <c r="C2246" s="6">
        <v>39832</v>
      </c>
    </row>
    <row r="2247" spans="1:3" x14ac:dyDescent="0.25">
      <c r="A2247" s="11" t="s">
        <v>1473</v>
      </c>
      <c r="B2247" s="12" t="s">
        <v>117</v>
      </c>
      <c r="C2247" s="6">
        <v>64058</v>
      </c>
    </row>
    <row r="2248" spans="1:3" x14ac:dyDescent="0.25">
      <c r="A2248" s="11" t="s">
        <v>1473</v>
      </c>
      <c r="B2248" s="12" t="s">
        <v>87</v>
      </c>
      <c r="C2248" s="6">
        <v>68939</v>
      </c>
    </row>
    <row r="2249" spans="1:3" x14ac:dyDescent="0.25">
      <c r="A2249" s="11" t="s">
        <v>1473</v>
      </c>
      <c r="B2249" s="12" t="s">
        <v>73</v>
      </c>
      <c r="C2249" s="6">
        <v>72245</v>
      </c>
    </row>
    <row r="2250" spans="1:3" x14ac:dyDescent="0.25">
      <c r="A2250" s="11" t="s">
        <v>1474</v>
      </c>
      <c r="B2250" s="12" t="s">
        <v>31</v>
      </c>
      <c r="C2250" s="6">
        <v>60567</v>
      </c>
    </row>
    <row r="2251" spans="1:3" x14ac:dyDescent="0.25">
      <c r="A2251" s="11" t="s">
        <v>1475</v>
      </c>
      <c r="B2251" s="12" t="s">
        <v>73</v>
      </c>
      <c r="C2251" s="6">
        <v>51307</v>
      </c>
    </row>
    <row r="2252" spans="1:3" x14ac:dyDescent="0.25">
      <c r="A2252" s="11" t="s">
        <v>1476</v>
      </c>
      <c r="B2252" s="12" t="s">
        <v>133</v>
      </c>
      <c r="C2252" s="6">
        <v>10855</v>
      </c>
    </row>
    <row r="2253" spans="1:3" x14ac:dyDescent="0.25">
      <c r="A2253" s="11" t="s">
        <v>1477</v>
      </c>
      <c r="B2253" s="12" t="s">
        <v>27</v>
      </c>
      <c r="C2253" s="6">
        <v>14499</v>
      </c>
    </row>
    <row r="2254" spans="1:3" x14ac:dyDescent="0.25">
      <c r="A2254" s="11" t="s">
        <v>1478</v>
      </c>
      <c r="B2254" s="12" t="s">
        <v>39</v>
      </c>
      <c r="C2254" s="6">
        <v>68376</v>
      </c>
    </row>
    <row r="2255" spans="1:3" x14ac:dyDescent="0.25">
      <c r="A2255" s="11" t="s">
        <v>1478</v>
      </c>
      <c r="B2255" s="12" t="s">
        <v>87</v>
      </c>
      <c r="C2255" s="6">
        <v>91600</v>
      </c>
    </row>
    <row r="2256" spans="1:3" x14ac:dyDescent="0.25">
      <c r="A2256" s="11" t="s">
        <v>1479</v>
      </c>
      <c r="B2256" s="12" t="s">
        <v>32</v>
      </c>
      <c r="C2256" s="6">
        <v>103082</v>
      </c>
    </row>
    <row r="2257" spans="1:3" x14ac:dyDescent="0.25">
      <c r="A2257" s="11" t="s">
        <v>1480</v>
      </c>
      <c r="B2257" s="12" t="s">
        <v>55</v>
      </c>
      <c r="C2257" s="6">
        <v>35044</v>
      </c>
    </row>
    <row r="2258" spans="1:3" x14ac:dyDescent="0.25">
      <c r="A2258" s="11" t="s">
        <v>1481</v>
      </c>
      <c r="B2258" s="12" t="s">
        <v>133</v>
      </c>
      <c r="C2258" s="6">
        <v>68946</v>
      </c>
    </row>
    <row r="2259" spans="1:3" x14ac:dyDescent="0.25">
      <c r="A2259" s="11" t="s">
        <v>1481</v>
      </c>
      <c r="B2259" s="12" t="s">
        <v>73</v>
      </c>
      <c r="C2259" s="6">
        <v>11472</v>
      </c>
    </row>
    <row r="2260" spans="1:3" x14ac:dyDescent="0.25">
      <c r="A2260" s="11" t="s">
        <v>1482</v>
      </c>
      <c r="B2260" s="12" t="s">
        <v>87</v>
      </c>
      <c r="C2260" s="6">
        <v>35871</v>
      </c>
    </row>
    <row r="2261" spans="1:3" x14ac:dyDescent="0.25">
      <c r="A2261" s="11" t="s">
        <v>1483</v>
      </c>
      <c r="B2261" s="12" t="s">
        <v>55</v>
      </c>
      <c r="C2261" s="6">
        <v>50163</v>
      </c>
    </row>
    <row r="2262" spans="1:3" x14ac:dyDescent="0.25">
      <c r="A2262" s="11" t="s">
        <v>1483</v>
      </c>
      <c r="B2262" s="12" t="s">
        <v>25</v>
      </c>
      <c r="C2262" s="6">
        <v>17167</v>
      </c>
    </row>
    <row r="2263" spans="1:3" x14ac:dyDescent="0.25">
      <c r="A2263" s="11" t="s">
        <v>1483</v>
      </c>
      <c r="B2263" s="12" t="s">
        <v>20</v>
      </c>
      <c r="C2263" s="6">
        <v>128845</v>
      </c>
    </row>
    <row r="2264" spans="1:3" x14ac:dyDescent="0.25">
      <c r="A2264" s="11" t="s">
        <v>1483</v>
      </c>
      <c r="B2264" s="12" t="s">
        <v>21</v>
      </c>
      <c r="C2264" s="6">
        <v>34373</v>
      </c>
    </row>
    <row r="2265" spans="1:3" x14ac:dyDescent="0.25">
      <c r="A2265" s="11" t="s">
        <v>1483</v>
      </c>
      <c r="B2265" s="12" t="s">
        <v>27</v>
      </c>
      <c r="C2265" s="6">
        <v>46768</v>
      </c>
    </row>
    <row r="2266" spans="1:3" x14ac:dyDescent="0.25">
      <c r="A2266" s="11" t="s">
        <v>1483</v>
      </c>
      <c r="B2266" s="12" t="s">
        <v>41</v>
      </c>
      <c r="C2266" s="6">
        <v>19883</v>
      </c>
    </row>
    <row r="2267" spans="1:3" x14ac:dyDescent="0.25">
      <c r="A2267" s="11" t="s">
        <v>1483</v>
      </c>
      <c r="B2267" s="12" t="s">
        <v>109</v>
      </c>
      <c r="C2267" s="6">
        <v>106798</v>
      </c>
    </row>
    <row r="2268" spans="1:3" x14ac:dyDescent="0.25">
      <c r="A2268" s="11" t="s">
        <v>1483</v>
      </c>
      <c r="B2268" s="12" t="s">
        <v>46</v>
      </c>
      <c r="C2268" s="6">
        <v>64532</v>
      </c>
    </row>
    <row r="2269" spans="1:3" x14ac:dyDescent="0.25">
      <c r="A2269" s="11" t="s">
        <v>1483</v>
      </c>
      <c r="B2269" s="12" t="s">
        <v>29</v>
      </c>
      <c r="C2269" s="6">
        <v>228882</v>
      </c>
    </row>
    <row r="2270" spans="1:3" x14ac:dyDescent="0.25">
      <c r="A2270" s="11" t="s">
        <v>1483</v>
      </c>
      <c r="B2270" s="12" t="s">
        <v>30</v>
      </c>
      <c r="C2270" s="6">
        <v>39659</v>
      </c>
    </row>
    <row r="2271" spans="1:3" x14ac:dyDescent="0.25">
      <c r="A2271" s="11" t="s">
        <v>1483</v>
      </c>
      <c r="B2271" s="12" t="s">
        <v>72</v>
      </c>
      <c r="C2271" s="6">
        <v>40651</v>
      </c>
    </row>
    <row r="2272" spans="1:3" x14ac:dyDescent="0.25">
      <c r="A2272" s="11" t="s">
        <v>1483</v>
      </c>
      <c r="B2272" s="12" t="s">
        <v>16</v>
      </c>
      <c r="C2272" s="6">
        <v>39563</v>
      </c>
    </row>
    <row r="2273" spans="1:3" x14ac:dyDescent="0.25">
      <c r="A2273" s="11" t="s">
        <v>1484</v>
      </c>
      <c r="B2273" s="12" t="s">
        <v>26</v>
      </c>
      <c r="C2273" s="6">
        <v>62530</v>
      </c>
    </row>
    <row r="2274" spans="1:3" x14ac:dyDescent="0.25">
      <c r="A2274" s="11" t="s">
        <v>1485</v>
      </c>
      <c r="B2274" s="12" t="s">
        <v>208</v>
      </c>
      <c r="C2274" s="6">
        <v>32106</v>
      </c>
    </row>
    <row r="2275" spans="1:3" x14ac:dyDescent="0.25">
      <c r="A2275" s="11" t="s">
        <v>1486</v>
      </c>
      <c r="B2275" s="12" t="s">
        <v>122</v>
      </c>
      <c r="C2275" s="6">
        <v>26437</v>
      </c>
    </row>
    <row r="2276" spans="1:3" x14ac:dyDescent="0.25">
      <c r="A2276" s="11" t="s">
        <v>1487</v>
      </c>
      <c r="B2276" s="12" t="s">
        <v>37</v>
      </c>
      <c r="C2276" s="6">
        <v>18787</v>
      </c>
    </row>
    <row r="2277" spans="1:3" x14ac:dyDescent="0.25">
      <c r="A2277" s="11" t="s">
        <v>1488</v>
      </c>
      <c r="B2277" s="12" t="s">
        <v>32</v>
      </c>
      <c r="C2277" s="6">
        <v>15758</v>
      </c>
    </row>
    <row r="2278" spans="1:3" x14ac:dyDescent="0.25">
      <c r="A2278" s="11" t="s">
        <v>1489</v>
      </c>
      <c r="B2278" s="12" t="s">
        <v>117</v>
      </c>
      <c r="C2278" s="6">
        <v>16531</v>
      </c>
    </row>
    <row r="2279" spans="1:3" x14ac:dyDescent="0.25">
      <c r="A2279" s="11" t="s">
        <v>1489</v>
      </c>
      <c r="B2279" s="12" t="s">
        <v>94</v>
      </c>
      <c r="C2279" s="6">
        <v>231996</v>
      </c>
    </row>
    <row r="2280" spans="1:3" x14ac:dyDescent="0.25">
      <c r="A2280" s="11" t="s">
        <v>1489</v>
      </c>
      <c r="B2280" s="12" t="s">
        <v>39</v>
      </c>
      <c r="C2280" s="6">
        <v>24567</v>
      </c>
    </row>
    <row r="2281" spans="1:3" x14ac:dyDescent="0.25">
      <c r="A2281" s="11" t="s">
        <v>1489</v>
      </c>
      <c r="B2281" s="12" t="s">
        <v>87</v>
      </c>
      <c r="C2281" s="6">
        <v>20313</v>
      </c>
    </row>
    <row r="2282" spans="1:3" x14ac:dyDescent="0.25">
      <c r="A2282" s="11" t="s">
        <v>1489</v>
      </c>
      <c r="B2282" s="12" t="s">
        <v>55</v>
      </c>
      <c r="C2282" s="6">
        <v>22281</v>
      </c>
    </row>
    <row r="2283" spans="1:3" x14ac:dyDescent="0.25">
      <c r="A2283" s="11" t="s">
        <v>1489</v>
      </c>
      <c r="B2283" s="12" t="s">
        <v>18</v>
      </c>
      <c r="C2283" s="6">
        <v>10121</v>
      </c>
    </row>
    <row r="2284" spans="1:3" x14ac:dyDescent="0.25">
      <c r="A2284" s="11" t="s">
        <v>1489</v>
      </c>
      <c r="B2284" s="12" t="s">
        <v>25</v>
      </c>
      <c r="C2284" s="6">
        <v>14030</v>
      </c>
    </row>
    <row r="2285" spans="1:3" x14ac:dyDescent="0.25">
      <c r="A2285" s="11" t="s">
        <v>1489</v>
      </c>
      <c r="B2285" s="12" t="s">
        <v>26</v>
      </c>
      <c r="C2285" s="6">
        <v>27827</v>
      </c>
    </row>
    <row r="2286" spans="1:3" x14ac:dyDescent="0.25">
      <c r="A2286" s="11" t="s">
        <v>1489</v>
      </c>
      <c r="B2286" s="12" t="s">
        <v>20</v>
      </c>
      <c r="C2286" s="6">
        <v>12126</v>
      </c>
    </row>
    <row r="2287" spans="1:3" x14ac:dyDescent="0.25">
      <c r="A2287" s="11" t="s">
        <v>1489</v>
      </c>
      <c r="B2287" s="12" t="s">
        <v>58</v>
      </c>
      <c r="C2287" s="6">
        <v>150578</v>
      </c>
    </row>
    <row r="2288" spans="1:3" x14ac:dyDescent="0.25">
      <c r="A2288" s="11" t="s">
        <v>1489</v>
      </c>
      <c r="B2288" s="12" t="s">
        <v>77</v>
      </c>
      <c r="C2288" s="6">
        <v>31593</v>
      </c>
    </row>
    <row r="2289" spans="1:3" x14ac:dyDescent="0.25">
      <c r="A2289" s="11" t="s">
        <v>1489</v>
      </c>
      <c r="B2289" s="12" t="s">
        <v>37</v>
      </c>
      <c r="C2289" s="6">
        <v>256348</v>
      </c>
    </row>
    <row r="2290" spans="1:3" x14ac:dyDescent="0.25">
      <c r="A2290" s="11" t="s">
        <v>1489</v>
      </c>
      <c r="B2290" s="12" t="s">
        <v>21</v>
      </c>
      <c r="C2290" s="6">
        <v>25022</v>
      </c>
    </row>
    <row r="2291" spans="1:3" x14ac:dyDescent="0.25">
      <c r="A2291" s="11" t="s">
        <v>1489</v>
      </c>
      <c r="B2291" s="12" t="s">
        <v>27</v>
      </c>
      <c r="C2291" s="6">
        <v>46221</v>
      </c>
    </row>
    <row r="2292" spans="1:3" x14ac:dyDescent="0.25">
      <c r="A2292" s="11" t="s">
        <v>1489</v>
      </c>
      <c r="B2292" s="12" t="s">
        <v>41</v>
      </c>
      <c r="C2292" s="6">
        <v>12012</v>
      </c>
    </row>
    <row r="2293" spans="1:3" x14ac:dyDescent="0.25">
      <c r="A2293" s="11" t="s">
        <v>1489</v>
      </c>
      <c r="B2293" s="12" t="s">
        <v>28</v>
      </c>
      <c r="C2293" s="6">
        <v>20721</v>
      </c>
    </row>
    <row r="2294" spans="1:3" x14ac:dyDescent="0.25">
      <c r="A2294" s="11" t="s">
        <v>1489</v>
      </c>
      <c r="B2294" s="12" t="s">
        <v>46</v>
      </c>
      <c r="C2294" s="6">
        <v>61620</v>
      </c>
    </row>
    <row r="2295" spans="1:3" x14ac:dyDescent="0.25">
      <c r="A2295" s="11" t="s">
        <v>1489</v>
      </c>
      <c r="B2295" s="12" t="s">
        <v>29</v>
      </c>
      <c r="C2295" s="6">
        <v>60418</v>
      </c>
    </row>
    <row r="2296" spans="1:3" x14ac:dyDescent="0.25">
      <c r="A2296" s="11" t="s">
        <v>1489</v>
      </c>
      <c r="B2296" s="12" t="s">
        <v>22</v>
      </c>
      <c r="C2296" s="6">
        <v>51932</v>
      </c>
    </row>
    <row r="2297" spans="1:3" x14ac:dyDescent="0.25">
      <c r="A2297" s="11" t="s">
        <v>1489</v>
      </c>
      <c r="B2297" s="12" t="s">
        <v>122</v>
      </c>
      <c r="C2297" s="6">
        <v>588957</v>
      </c>
    </row>
    <row r="2298" spans="1:3" x14ac:dyDescent="0.25">
      <c r="A2298" s="11" t="s">
        <v>1489</v>
      </c>
      <c r="B2298" s="12" t="s">
        <v>30</v>
      </c>
      <c r="C2298" s="6">
        <v>207298</v>
      </c>
    </row>
    <row r="2299" spans="1:3" x14ac:dyDescent="0.25">
      <c r="A2299" s="11" t="s">
        <v>1489</v>
      </c>
      <c r="B2299" s="12" t="s">
        <v>224</v>
      </c>
      <c r="C2299" s="6">
        <v>126150</v>
      </c>
    </row>
    <row r="2300" spans="1:3" x14ac:dyDescent="0.25">
      <c r="A2300" s="11" t="s">
        <v>1489</v>
      </c>
      <c r="B2300" s="12" t="s">
        <v>72</v>
      </c>
      <c r="C2300" s="6">
        <v>127806</v>
      </c>
    </row>
    <row r="2301" spans="1:3" x14ac:dyDescent="0.25">
      <c r="A2301" s="11" t="s">
        <v>1489</v>
      </c>
      <c r="B2301" s="12" t="s">
        <v>73</v>
      </c>
      <c r="C2301" s="6">
        <v>35043</v>
      </c>
    </row>
    <row r="2302" spans="1:3" x14ac:dyDescent="0.25">
      <c r="A2302" s="11" t="s">
        <v>1489</v>
      </c>
      <c r="B2302" s="12" t="s">
        <v>208</v>
      </c>
      <c r="C2302" s="6">
        <v>165662</v>
      </c>
    </row>
    <row r="2303" spans="1:3" x14ac:dyDescent="0.25">
      <c r="A2303" s="11" t="s">
        <v>1489</v>
      </c>
      <c r="B2303" s="12" t="s">
        <v>16</v>
      </c>
      <c r="C2303" s="6">
        <v>54387</v>
      </c>
    </row>
    <row r="2304" spans="1:3" x14ac:dyDescent="0.25">
      <c r="A2304" s="11" t="s">
        <v>1489</v>
      </c>
      <c r="B2304" s="12" t="s">
        <v>34</v>
      </c>
      <c r="C2304" s="6">
        <v>58290</v>
      </c>
    </row>
    <row r="2305" spans="1:3" x14ac:dyDescent="0.25">
      <c r="A2305" s="11" t="s">
        <v>1489</v>
      </c>
      <c r="B2305" s="12" t="s">
        <v>32</v>
      </c>
      <c r="C2305" s="6">
        <v>135101</v>
      </c>
    </row>
    <row r="2306" spans="1:3" x14ac:dyDescent="0.25">
      <c r="A2306" s="11" t="s">
        <v>1490</v>
      </c>
      <c r="B2306" s="12" t="s">
        <v>14</v>
      </c>
      <c r="C2306" s="6">
        <v>46633</v>
      </c>
    </row>
    <row r="2307" spans="1:3" x14ac:dyDescent="0.25">
      <c r="A2307" s="11" t="s">
        <v>1491</v>
      </c>
      <c r="B2307" s="12" t="s">
        <v>22</v>
      </c>
      <c r="C2307" s="6">
        <v>11134</v>
      </c>
    </row>
    <row r="2308" spans="1:3" x14ac:dyDescent="0.25">
      <c r="A2308" s="11" t="s">
        <v>1492</v>
      </c>
      <c r="B2308" s="12" t="s">
        <v>285</v>
      </c>
      <c r="C2308" s="6">
        <v>460587</v>
      </c>
    </row>
    <row r="2309" spans="1:3" x14ac:dyDescent="0.25">
      <c r="A2309" s="11" t="s">
        <v>1493</v>
      </c>
      <c r="B2309" s="12" t="s">
        <v>50</v>
      </c>
      <c r="C2309" s="6">
        <v>367627</v>
      </c>
    </row>
    <row r="2310" spans="1:3" x14ac:dyDescent="0.25">
      <c r="A2310" s="11" t="s">
        <v>1494</v>
      </c>
      <c r="B2310" s="12" t="s">
        <v>41</v>
      </c>
      <c r="C2310" s="6">
        <v>55121</v>
      </c>
    </row>
    <row r="2311" spans="1:3" x14ac:dyDescent="0.25">
      <c r="A2311" s="11" t="s">
        <v>1495</v>
      </c>
      <c r="B2311" s="12" t="s">
        <v>37</v>
      </c>
      <c r="C2311" s="6">
        <v>10840</v>
      </c>
    </row>
    <row r="2312" spans="1:3" x14ac:dyDescent="0.25">
      <c r="A2312" s="11" t="s">
        <v>1496</v>
      </c>
      <c r="B2312" s="12" t="s">
        <v>32</v>
      </c>
      <c r="C2312" s="6">
        <v>400621</v>
      </c>
    </row>
    <row r="2313" spans="1:3" x14ac:dyDescent="0.25">
      <c r="A2313" s="11" t="s">
        <v>1497</v>
      </c>
      <c r="B2313" s="12" t="s">
        <v>32</v>
      </c>
      <c r="C2313" s="6">
        <v>51225</v>
      </c>
    </row>
    <row r="2314" spans="1:3" x14ac:dyDescent="0.25">
      <c r="A2314" s="11" t="s">
        <v>1498</v>
      </c>
      <c r="B2314" s="12" t="s">
        <v>32</v>
      </c>
      <c r="C2314" s="6">
        <v>24369</v>
      </c>
    </row>
    <row r="2315" spans="1:3" x14ac:dyDescent="0.25">
      <c r="A2315" s="11" t="s">
        <v>1499</v>
      </c>
      <c r="B2315" s="12" t="s">
        <v>87</v>
      </c>
      <c r="C2315" s="6">
        <v>29817</v>
      </c>
    </row>
    <row r="2316" spans="1:3" x14ac:dyDescent="0.25">
      <c r="A2316" s="11" t="s">
        <v>1499</v>
      </c>
      <c r="B2316" s="12" t="s">
        <v>25</v>
      </c>
      <c r="C2316" s="6">
        <v>16495</v>
      </c>
    </row>
    <row r="2317" spans="1:3" x14ac:dyDescent="0.25">
      <c r="A2317" s="11" t="s">
        <v>1499</v>
      </c>
      <c r="B2317" s="12" t="s">
        <v>26</v>
      </c>
      <c r="C2317" s="6">
        <v>66185</v>
      </c>
    </row>
    <row r="2318" spans="1:3" x14ac:dyDescent="0.25">
      <c r="A2318" s="11" t="s">
        <v>1499</v>
      </c>
      <c r="B2318" s="12" t="s">
        <v>20</v>
      </c>
      <c r="C2318" s="6">
        <v>20716</v>
      </c>
    </row>
    <row r="2319" spans="1:3" x14ac:dyDescent="0.25">
      <c r="A2319" s="11" t="s">
        <v>1499</v>
      </c>
      <c r="B2319" s="12" t="s">
        <v>50</v>
      </c>
      <c r="C2319" s="6">
        <v>1753616</v>
      </c>
    </row>
    <row r="2320" spans="1:3" x14ac:dyDescent="0.25">
      <c r="A2320" s="11" t="s">
        <v>1499</v>
      </c>
      <c r="B2320" s="12" t="s">
        <v>21</v>
      </c>
      <c r="C2320" s="6">
        <v>13296</v>
      </c>
    </row>
    <row r="2321" spans="1:3" x14ac:dyDescent="0.25">
      <c r="A2321" s="11" t="s">
        <v>1499</v>
      </c>
      <c r="B2321" s="12" t="s">
        <v>27</v>
      </c>
      <c r="C2321" s="6">
        <v>20446</v>
      </c>
    </row>
    <row r="2322" spans="1:3" x14ac:dyDescent="0.25">
      <c r="A2322" s="11" t="s">
        <v>1499</v>
      </c>
      <c r="B2322" s="12" t="s">
        <v>41</v>
      </c>
      <c r="C2322" s="6">
        <v>124172</v>
      </c>
    </row>
    <row r="2323" spans="1:3" x14ac:dyDescent="0.25">
      <c r="A2323" s="11" t="s">
        <v>1499</v>
      </c>
      <c r="B2323" s="12" t="s">
        <v>46</v>
      </c>
      <c r="C2323" s="6">
        <v>90670</v>
      </c>
    </row>
    <row r="2324" spans="1:3" x14ac:dyDescent="0.25">
      <c r="A2324" s="11" t="s">
        <v>1499</v>
      </c>
      <c r="B2324" s="12" t="s">
        <v>29</v>
      </c>
      <c r="C2324" s="6">
        <v>116038</v>
      </c>
    </row>
    <row r="2325" spans="1:3" x14ac:dyDescent="0.25">
      <c r="A2325" s="11" t="s">
        <v>1499</v>
      </c>
      <c r="B2325" s="12" t="s">
        <v>30</v>
      </c>
      <c r="C2325" s="6">
        <v>51205</v>
      </c>
    </row>
    <row r="2326" spans="1:3" x14ac:dyDescent="0.25">
      <c r="A2326" s="11" t="s">
        <v>1499</v>
      </c>
      <c r="B2326" s="12" t="s">
        <v>72</v>
      </c>
      <c r="C2326" s="6">
        <v>16583</v>
      </c>
    </row>
    <row r="2327" spans="1:3" x14ac:dyDescent="0.25">
      <c r="A2327" s="11" t="s">
        <v>1499</v>
      </c>
      <c r="B2327" s="12" t="s">
        <v>131</v>
      </c>
      <c r="C2327" s="6">
        <v>40153</v>
      </c>
    </row>
    <row r="2328" spans="1:3" x14ac:dyDescent="0.25">
      <c r="A2328" s="11" t="s">
        <v>1500</v>
      </c>
      <c r="B2328" s="12" t="s">
        <v>16</v>
      </c>
      <c r="C2328" s="6">
        <v>22327</v>
      </c>
    </row>
    <row r="2329" spans="1:3" x14ac:dyDescent="0.25">
      <c r="A2329" s="11" t="s">
        <v>1501</v>
      </c>
      <c r="B2329" s="12" t="s">
        <v>72</v>
      </c>
      <c r="C2329" s="6">
        <v>33337</v>
      </c>
    </row>
    <row r="2330" spans="1:3" x14ac:dyDescent="0.25">
      <c r="A2330" s="11" t="s">
        <v>1502</v>
      </c>
      <c r="B2330" s="12" t="s">
        <v>73</v>
      </c>
      <c r="C2330" s="6">
        <v>274794</v>
      </c>
    </row>
    <row r="2331" spans="1:3" x14ac:dyDescent="0.25">
      <c r="A2331" s="11" t="s">
        <v>1503</v>
      </c>
      <c r="B2331" s="12" t="s">
        <v>208</v>
      </c>
      <c r="C2331" s="6">
        <v>251769</v>
      </c>
    </row>
    <row r="2332" spans="1:3" x14ac:dyDescent="0.25">
      <c r="A2332" s="11" t="s">
        <v>1504</v>
      </c>
      <c r="B2332" s="12" t="s">
        <v>55</v>
      </c>
      <c r="C2332" s="6">
        <v>36605</v>
      </c>
    </row>
    <row r="2333" spans="1:3" x14ac:dyDescent="0.25">
      <c r="A2333" s="11" t="s">
        <v>1504</v>
      </c>
      <c r="B2333" s="12" t="s">
        <v>20</v>
      </c>
      <c r="C2333" s="6">
        <v>13018</v>
      </c>
    </row>
    <row r="2334" spans="1:3" x14ac:dyDescent="0.25">
      <c r="A2334" s="11" t="s">
        <v>1504</v>
      </c>
      <c r="B2334" s="12" t="s">
        <v>21</v>
      </c>
      <c r="C2334" s="6">
        <v>38665</v>
      </c>
    </row>
    <row r="2335" spans="1:3" x14ac:dyDescent="0.25">
      <c r="A2335" s="11" t="s">
        <v>1505</v>
      </c>
      <c r="B2335" s="12" t="s">
        <v>14</v>
      </c>
      <c r="C2335" s="6">
        <v>39378</v>
      </c>
    </row>
    <row r="2336" spans="1:3" x14ac:dyDescent="0.25">
      <c r="A2336" s="11" t="s">
        <v>1506</v>
      </c>
      <c r="B2336" s="12" t="s">
        <v>24</v>
      </c>
      <c r="C2336" s="6">
        <v>304633</v>
      </c>
    </row>
    <row r="2337" spans="1:3" x14ac:dyDescent="0.25">
      <c r="A2337" s="11" t="s">
        <v>1507</v>
      </c>
      <c r="B2337" s="12" t="s">
        <v>26</v>
      </c>
      <c r="C2337" s="6">
        <v>27984</v>
      </c>
    </row>
    <row r="2338" spans="1:3" x14ac:dyDescent="0.25">
      <c r="A2338" s="11" t="s">
        <v>1508</v>
      </c>
      <c r="B2338" s="12" t="s">
        <v>14</v>
      </c>
      <c r="C2338" s="6">
        <v>26265</v>
      </c>
    </row>
    <row r="2339" spans="1:3" x14ac:dyDescent="0.25">
      <c r="A2339" s="11" t="s">
        <v>1509</v>
      </c>
      <c r="B2339" s="12" t="s">
        <v>14</v>
      </c>
      <c r="C2339" s="6">
        <v>10981</v>
      </c>
    </row>
    <row r="2340" spans="1:3" x14ac:dyDescent="0.25">
      <c r="A2340" s="11" t="s">
        <v>1510</v>
      </c>
      <c r="B2340" s="12" t="s">
        <v>14</v>
      </c>
      <c r="C2340" s="6">
        <v>15380</v>
      </c>
    </row>
    <row r="2341" spans="1:3" x14ac:dyDescent="0.25">
      <c r="A2341" s="11" t="s">
        <v>1511</v>
      </c>
      <c r="B2341" s="12" t="s">
        <v>46</v>
      </c>
      <c r="C2341" s="6">
        <v>980244</v>
      </c>
    </row>
    <row r="2342" spans="1:3" x14ac:dyDescent="0.25">
      <c r="A2342" s="11" t="s">
        <v>1512</v>
      </c>
      <c r="B2342" s="12" t="s">
        <v>30</v>
      </c>
      <c r="C2342" s="6">
        <v>352627</v>
      </c>
    </row>
    <row r="2343" spans="1:3" x14ac:dyDescent="0.25">
      <c r="A2343" s="11" t="s">
        <v>1512</v>
      </c>
      <c r="B2343" s="12" t="s">
        <v>16</v>
      </c>
      <c r="C2343" s="6">
        <v>17780</v>
      </c>
    </row>
    <row r="2344" spans="1:3" x14ac:dyDescent="0.25">
      <c r="A2344" s="11" t="s">
        <v>1513</v>
      </c>
      <c r="B2344" s="12" t="s">
        <v>131</v>
      </c>
      <c r="C2344" s="6">
        <v>15437</v>
      </c>
    </row>
    <row r="2345" spans="1:3" x14ac:dyDescent="0.25">
      <c r="A2345" s="11" t="s">
        <v>1514</v>
      </c>
      <c r="B2345" s="12" t="s">
        <v>50</v>
      </c>
      <c r="C2345" s="6">
        <v>33276</v>
      </c>
    </row>
    <row r="2346" spans="1:3" x14ac:dyDescent="0.25">
      <c r="A2346" s="11" t="s">
        <v>1515</v>
      </c>
      <c r="B2346" s="12" t="s">
        <v>73</v>
      </c>
      <c r="C2346" s="6">
        <v>41968</v>
      </c>
    </row>
    <row r="2347" spans="1:3" x14ac:dyDescent="0.25">
      <c r="A2347" s="11" t="s">
        <v>1516</v>
      </c>
      <c r="B2347" s="12" t="s">
        <v>31</v>
      </c>
      <c r="C2347" s="6">
        <v>221404</v>
      </c>
    </row>
    <row r="2348" spans="1:3" x14ac:dyDescent="0.25">
      <c r="A2348" s="11" t="s">
        <v>1517</v>
      </c>
      <c r="B2348" s="12" t="s">
        <v>94</v>
      </c>
      <c r="C2348" s="6">
        <v>79016</v>
      </c>
    </row>
    <row r="2349" spans="1:3" x14ac:dyDescent="0.25">
      <c r="A2349" s="11" t="s">
        <v>1517</v>
      </c>
      <c r="B2349" s="12" t="s">
        <v>87</v>
      </c>
      <c r="C2349" s="6">
        <v>29453</v>
      </c>
    </row>
    <row r="2350" spans="1:3" x14ac:dyDescent="0.25">
      <c r="A2350" s="11" t="s">
        <v>1517</v>
      </c>
      <c r="B2350" s="12" t="s">
        <v>25</v>
      </c>
      <c r="C2350" s="6">
        <v>13938</v>
      </c>
    </row>
    <row r="2351" spans="1:3" x14ac:dyDescent="0.25">
      <c r="A2351" s="11" t="s">
        <v>1517</v>
      </c>
      <c r="B2351" s="12" t="s">
        <v>26</v>
      </c>
      <c r="C2351" s="6">
        <v>24182</v>
      </c>
    </row>
    <row r="2352" spans="1:3" x14ac:dyDescent="0.25">
      <c r="A2352" s="11" t="s">
        <v>1517</v>
      </c>
      <c r="B2352" s="12" t="s">
        <v>72</v>
      </c>
      <c r="C2352" s="6">
        <v>26753</v>
      </c>
    </row>
    <row r="2353" spans="1:3" x14ac:dyDescent="0.25">
      <c r="A2353" s="11" t="s">
        <v>1518</v>
      </c>
      <c r="B2353" s="12" t="s">
        <v>25</v>
      </c>
      <c r="C2353" s="6">
        <v>56118</v>
      </c>
    </row>
    <row r="2354" spans="1:3" x14ac:dyDescent="0.25">
      <c r="A2354" s="11" t="s">
        <v>1519</v>
      </c>
      <c r="B2354" s="12" t="s">
        <v>87</v>
      </c>
      <c r="C2354" s="6">
        <v>104658</v>
      </c>
    </row>
    <row r="2355" spans="1:3" x14ac:dyDescent="0.25">
      <c r="A2355" s="11" t="s">
        <v>1520</v>
      </c>
      <c r="B2355" s="12" t="s">
        <v>26</v>
      </c>
      <c r="C2355" s="6">
        <v>33756</v>
      </c>
    </row>
    <row r="2356" spans="1:3" x14ac:dyDescent="0.25">
      <c r="A2356" s="11" t="s">
        <v>1520</v>
      </c>
      <c r="B2356" s="12" t="s">
        <v>20</v>
      </c>
      <c r="C2356" s="6">
        <v>36214</v>
      </c>
    </row>
    <row r="2357" spans="1:3" x14ac:dyDescent="0.25">
      <c r="A2357" s="11" t="s">
        <v>1521</v>
      </c>
      <c r="B2357" s="12" t="s">
        <v>31</v>
      </c>
      <c r="C2357" s="6">
        <v>49046</v>
      </c>
    </row>
    <row r="2358" spans="1:3" x14ac:dyDescent="0.25">
      <c r="A2358" s="11" t="s">
        <v>1522</v>
      </c>
      <c r="B2358" s="12" t="s">
        <v>73</v>
      </c>
      <c r="C2358" s="6">
        <v>132000</v>
      </c>
    </row>
    <row r="2359" spans="1:3" x14ac:dyDescent="0.25">
      <c r="A2359" s="11" t="s">
        <v>1523</v>
      </c>
      <c r="B2359" s="12" t="s">
        <v>58</v>
      </c>
      <c r="C2359" s="6">
        <v>102923</v>
      </c>
    </row>
    <row r="2360" spans="1:3" x14ac:dyDescent="0.25">
      <c r="A2360" s="11" t="s">
        <v>1524</v>
      </c>
      <c r="B2360" s="12" t="s">
        <v>73</v>
      </c>
      <c r="C2360" s="6">
        <v>12764</v>
      </c>
    </row>
    <row r="2361" spans="1:3" x14ac:dyDescent="0.25">
      <c r="A2361" s="11" t="s">
        <v>1525</v>
      </c>
      <c r="B2361" s="12" t="s">
        <v>117</v>
      </c>
      <c r="C2361" s="6">
        <v>10719</v>
      </c>
    </row>
    <row r="2362" spans="1:3" x14ac:dyDescent="0.25">
      <c r="A2362" s="11" t="s">
        <v>1526</v>
      </c>
      <c r="B2362" s="12" t="s">
        <v>41</v>
      </c>
      <c r="C2362" s="6">
        <v>68576</v>
      </c>
    </row>
    <row r="2363" spans="1:3" x14ac:dyDescent="0.25">
      <c r="A2363" s="11" t="s">
        <v>1527</v>
      </c>
      <c r="B2363" s="12" t="s">
        <v>25</v>
      </c>
      <c r="C2363" s="6">
        <v>692661</v>
      </c>
    </row>
    <row r="2364" spans="1:3" x14ac:dyDescent="0.25">
      <c r="A2364" s="11" t="s">
        <v>1528</v>
      </c>
      <c r="B2364" s="12" t="s">
        <v>73</v>
      </c>
      <c r="C2364" s="6">
        <v>21584</v>
      </c>
    </row>
    <row r="2365" spans="1:3" x14ac:dyDescent="0.25">
      <c r="A2365" s="11" t="s">
        <v>1529</v>
      </c>
      <c r="B2365" s="12" t="s">
        <v>133</v>
      </c>
      <c r="C2365" s="6">
        <v>33349</v>
      </c>
    </row>
    <row r="2366" spans="1:3" x14ac:dyDescent="0.25">
      <c r="A2366" s="11" t="s">
        <v>1529</v>
      </c>
      <c r="B2366" s="12" t="s">
        <v>29</v>
      </c>
      <c r="C2366" s="6">
        <v>36784</v>
      </c>
    </row>
    <row r="2367" spans="1:3" x14ac:dyDescent="0.25">
      <c r="A2367" s="11" t="s">
        <v>1530</v>
      </c>
      <c r="B2367" s="12" t="s">
        <v>16</v>
      </c>
      <c r="C2367" s="6">
        <v>15031</v>
      </c>
    </row>
    <row r="2368" spans="1:3" x14ac:dyDescent="0.25">
      <c r="A2368" s="11" t="s">
        <v>1531</v>
      </c>
      <c r="B2368" s="12" t="s">
        <v>12</v>
      </c>
      <c r="C2368" s="6">
        <v>31133</v>
      </c>
    </row>
    <row r="2369" spans="1:3" x14ac:dyDescent="0.25">
      <c r="A2369" s="11" t="s">
        <v>1532</v>
      </c>
      <c r="B2369" s="12" t="s">
        <v>25</v>
      </c>
      <c r="C2369" s="6">
        <v>67328</v>
      </c>
    </row>
    <row r="2370" spans="1:3" x14ac:dyDescent="0.25">
      <c r="A2370" s="11" t="s">
        <v>1532</v>
      </c>
      <c r="B2370" s="12" t="s">
        <v>72</v>
      </c>
      <c r="C2370" s="6">
        <v>226257</v>
      </c>
    </row>
    <row r="2371" spans="1:3" x14ac:dyDescent="0.25">
      <c r="A2371" s="11" t="s">
        <v>1532</v>
      </c>
      <c r="B2371" s="12" t="s">
        <v>73</v>
      </c>
      <c r="C2371" s="6">
        <v>547545</v>
      </c>
    </row>
    <row r="2372" spans="1:3" x14ac:dyDescent="0.25">
      <c r="A2372" s="11" t="s">
        <v>1533</v>
      </c>
      <c r="B2372" s="12" t="s">
        <v>41</v>
      </c>
      <c r="C2372" s="6">
        <v>81671</v>
      </c>
    </row>
    <row r="2373" spans="1:3" x14ac:dyDescent="0.25">
      <c r="A2373" s="11" t="s">
        <v>1533</v>
      </c>
      <c r="B2373" s="12" t="s">
        <v>72</v>
      </c>
      <c r="C2373" s="6">
        <v>136442</v>
      </c>
    </row>
    <row r="2374" spans="1:3" x14ac:dyDescent="0.25">
      <c r="A2374" s="11" t="s">
        <v>1533</v>
      </c>
      <c r="B2374" s="12" t="s">
        <v>73</v>
      </c>
      <c r="C2374" s="6">
        <v>49304</v>
      </c>
    </row>
    <row r="2375" spans="1:3" x14ac:dyDescent="0.25">
      <c r="A2375" s="11" t="s">
        <v>1534</v>
      </c>
      <c r="B2375" s="12" t="s">
        <v>16</v>
      </c>
      <c r="C2375" s="6">
        <v>27932</v>
      </c>
    </row>
    <row r="2376" spans="1:3" x14ac:dyDescent="0.25">
      <c r="A2376" s="11" t="s">
        <v>1535</v>
      </c>
      <c r="B2376" s="12" t="s">
        <v>514</v>
      </c>
      <c r="C2376" s="6">
        <v>116359</v>
      </c>
    </row>
    <row r="2377" spans="1:3" x14ac:dyDescent="0.25">
      <c r="A2377" s="11" t="s">
        <v>1535</v>
      </c>
      <c r="B2377" s="12" t="s">
        <v>34</v>
      </c>
      <c r="C2377" s="6">
        <v>42869</v>
      </c>
    </row>
    <row r="2378" spans="1:3" x14ac:dyDescent="0.25">
      <c r="A2378" s="11" t="s">
        <v>1536</v>
      </c>
      <c r="B2378" s="12" t="s">
        <v>34</v>
      </c>
      <c r="C2378" s="6">
        <v>55100</v>
      </c>
    </row>
    <row r="2379" spans="1:3" x14ac:dyDescent="0.25">
      <c r="A2379" s="11" t="s">
        <v>1537</v>
      </c>
      <c r="B2379" s="12" t="s">
        <v>14</v>
      </c>
      <c r="C2379" s="6">
        <v>14311</v>
      </c>
    </row>
    <row r="2380" spans="1:3" x14ac:dyDescent="0.25">
      <c r="A2380" s="11" t="s">
        <v>1538</v>
      </c>
      <c r="B2380" s="12" t="s">
        <v>55</v>
      </c>
      <c r="C2380" s="6">
        <v>10587</v>
      </c>
    </row>
    <row r="2381" spans="1:3" x14ac:dyDescent="0.25">
      <c r="A2381" s="11" t="s">
        <v>1538</v>
      </c>
      <c r="B2381" s="12" t="s">
        <v>25</v>
      </c>
      <c r="C2381" s="6">
        <v>284778</v>
      </c>
    </row>
    <row r="2382" spans="1:3" x14ac:dyDescent="0.25">
      <c r="A2382" s="11" t="s">
        <v>1538</v>
      </c>
      <c r="B2382" s="12" t="s">
        <v>32</v>
      </c>
      <c r="C2382" s="6">
        <v>170414</v>
      </c>
    </row>
    <row r="2383" spans="1:3" x14ac:dyDescent="0.25">
      <c r="A2383" s="11" t="s">
        <v>1539</v>
      </c>
      <c r="B2383" s="12" t="s">
        <v>55</v>
      </c>
      <c r="C2383" s="6">
        <v>20201</v>
      </c>
    </row>
    <row r="2384" spans="1:3" x14ac:dyDescent="0.25">
      <c r="A2384" s="11" t="s">
        <v>1540</v>
      </c>
      <c r="B2384" s="12" t="s">
        <v>37</v>
      </c>
      <c r="C2384" s="6">
        <v>50873</v>
      </c>
    </row>
    <row r="2385" spans="1:3" x14ac:dyDescent="0.25">
      <c r="A2385" s="11" t="s">
        <v>1541</v>
      </c>
      <c r="B2385" s="12" t="s">
        <v>117</v>
      </c>
      <c r="C2385" s="6">
        <v>23722</v>
      </c>
    </row>
    <row r="2386" spans="1:3" x14ac:dyDescent="0.25">
      <c r="A2386" s="11" t="s">
        <v>1541</v>
      </c>
      <c r="B2386" s="12" t="s">
        <v>27</v>
      </c>
      <c r="C2386" s="6">
        <v>18246</v>
      </c>
    </row>
    <row r="2387" spans="1:3" x14ac:dyDescent="0.25">
      <c r="A2387" s="11" t="s">
        <v>1542</v>
      </c>
      <c r="B2387" s="12" t="s">
        <v>73</v>
      </c>
      <c r="C2387" s="6">
        <v>66181</v>
      </c>
    </row>
    <row r="2388" spans="1:3" x14ac:dyDescent="0.25">
      <c r="A2388" s="11" t="s">
        <v>1542</v>
      </c>
      <c r="B2388" s="12" t="s">
        <v>16</v>
      </c>
      <c r="C2388" s="6">
        <v>38586</v>
      </c>
    </row>
    <row r="2389" spans="1:3" x14ac:dyDescent="0.25">
      <c r="A2389" s="11" t="s">
        <v>1543</v>
      </c>
      <c r="B2389" s="12" t="s">
        <v>29</v>
      </c>
      <c r="C2389" s="6">
        <v>130492</v>
      </c>
    </row>
    <row r="2390" spans="1:3" x14ac:dyDescent="0.25">
      <c r="A2390" s="11" t="s">
        <v>1543</v>
      </c>
      <c r="B2390" s="12" t="s">
        <v>73</v>
      </c>
      <c r="C2390" s="6">
        <v>44314</v>
      </c>
    </row>
    <row r="2391" spans="1:3" x14ac:dyDescent="0.25">
      <c r="A2391" s="11" t="s">
        <v>1543</v>
      </c>
      <c r="B2391" s="12" t="s">
        <v>32</v>
      </c>
      <c r="C2391" s="6">
        <v>73126</v>
      </c>
    </row>
    <row r="2392" spans="1:3" x14ac:dyDescent="0.25">
      <c r="A2392" s="11" t="s">
        <v>1543</v>
      </c>
      <c r="B2392" s="12" t="s">
        <v>131</v>
      </c>
      <c r="C2392" s="6">
        <v>85104</v>
      </c>
    </row>
    <row r="2393" spans="1:3" x14ac:dyDescent="0.25">
      <c r="A2393" s="11" t="s">
        <v>1544</v>
      </c>
      <c r="B2393" s="12" t="s">
        <v>55</v>
      </c>
      <c r="C2393" s="6">
        <v>102429</v>
      </c>
    </row>
    <row r="2394" spans="1:3" x14ac:dyDescent="0.25">
      <c r="A2394" s="11" t="s">
        <v>1545</v>
      </c>
      <c r="B2394" s="12" t="s">
        <v>25</v>
      </c>
      <c r="C2394" s="6">
        <v>38726</v>
      </c>
    </row>
    <row r="2395" spans="1:3" x14ac:dyDescent="0.25">
      <c r="A2395" s="11" t="s">
        <v>1545</v>
      </c>
      <c r="B2395" s="12" t="s">
        <v>20</v>
      </c>
      <c r="C2395" s="6">
        <v>26368</v>
      </c>
    </row>
    <row r="2396" spans="1:3" x14ac:dyDescent="0.25">
      <c r="A2396" s="11" t="s">
        <v>1546</v>
      </c>
      <c r="B2396" s="12" t="s">
        <v>22</v>
      </c>
      <c r="C2396" s="6">
        <v>20459</v>
      </c>
    </row>
    <row r="2397" spans="1:3" x14ac:dyDescent="0.25">
      <c r="A2397" s="11" t="s">
        <v>1547</v>
      </c>
      <c r="B2397" s="12" t="s">
        <v>135</v>
      </c>
      <c r="C2397" s="6">
        <v>826116</v>
      </c>
    </row>
    <row r="2398" spans="1:3" x14ac:dyDescent="0.25">
      <c r="A2398" s="11" t="s">
        <v>1547</v>
      </c>
      <c r="B2398" s="12" t="s">
        <v>58</v>
      </c>
      <c r="C2398" s="6">
        <v>51690</v>
      </c>
    </row>
    <row r="2399" spans="1:3" x14ac:dyDescent="0.25">
      <c r="A2399" s="11" t="s">
        <v>1548</v>
      </c>
      <c r="B2399" s="12" t="s">
        <v>87</v>
      </c>
      <c r="C2399" s="6">
        <v>20533</v>
      </c>
    </row>
    <row r="2400" spans="1:3" x14ac:dyDescent="0.25">
      <c r="A2400" s="11" t="s">
        <v>1549</v>
      </c>
      <c r="B2400" s="12" t="s">
        <v>55</v>
      </c>
      <c r="C2400" s="6">
        <v>12784</v>
      </c>
    </row>
    <row r="2401" spans="1:3" x14ac:dyDescent="0.25">
      <c r="A2401" s="11" t="s">
        <v>1549</v>
      </c>
      <c r="B2401" s="12" t="s">
        <v>37</v>
      </c>
      <c r="C2401" s="6">
        <v>134286</v>
      </c>
    </row>
    <row r="2402" spans="1:3" x14ac:dyDescent="0.25">
      <c r="A2402" s="11" t="s">
        <v>1549</v>
      </c>
      <c r="B2402" s="12" t="s">
        <v>21</v>
      </c>
      <c r="C2402" s="6">
        <v>18331</v>
      </c>
    </row>
    <row r="2403" spans="1:3" x14ac:dyDescent="0.25">
      <c r="A2403" s="11" t="s">
        <v>1550</v>
      </c>
      <c r="B2403" s="12" t="s">
        <v>29</v>
      </c>
      <c r="C2403" s="6">
        <v>22029</v>
      </c>
    </row>
    <row r="2404" spans="1:3" x14ac:dyDescent="0.25">
      <c r="A2404" s="11" t="s">
        <v>1551</v>
      </c>
      <c r="B2404" s="12" t="s">
        <v>62</v>
      </c>
      <c r="C2404" s="6">
        <v>165288</v>
      </c>
    </row>
    <row r="2405" spans="1:3" x14ac:dyDescent="0.25">
      <c r="A2405" s="11" t="s">
        <v>1552</v>
      </c>
      <c r="B2405" s="12" t="s">
        <v>46</v>
      </c>
      <c r="C2405" s="6">
        <v>40493</v>
      </c>
    </row>
    <row r="2406" spans="1:3" x14ac:dyDescent="0.25">
      <c r="A2406" s="11" t="s">
        <v>1552</v>
      </c>
      <c r="B2406" s="12" t="s">
        <v>30</v>
      </c>
      <c r="C2406" s="6">
        <v>27322</v>
      </c>
    </row>
    <row r="2407" spans="1:3" x14ac:dyDescent="0.25">
      <c r="A2407" s="11" t="s">
        <v>1552</v>
      </c>
      <c r="B2407" s="12" t="s">
        <v>131</v>
      </c>
      <c r="C2407" s="6">
        <v>21210</v>
      </c>
    </row>
    <row r="2408" spans="1:3" x14ac:dyDescent="0.25">
      <c r="A2408" s="11" t="s">
        <v>1553</v>
      </c>
      <c r="B2408" s="12" t="s">
        <v>16</v>
      </c>
      <c r="C2408" s="6">
        <v>28882</v>
      </c>
    </row>
    <row r="2409" spans="1:3" x14ac:dyDescent="0.25">
      <c r="A2409" s="11" t="s">
        <v>1554</v>
      </c>
      <c r="B2409" s="12" t="s">
        <v>41</v>
      </c>
      <c r="C2409" s="6">
        <v>37774</v>
      </c>
    </row>
    <row r="2410" spans="1:3" x14ac:dyDescent="0.25">
      <c r="A2410" s="11" t="s">
        <v>1555</v>
      </c>
      <c r="B2410" s="12" t="s">
        <v>31</v>
      </c>
      <c r="C2410" s="6">
        <v>250193</v>
      </c>
    </row>
    <row r="2411" spans="1:3" x14ac:dyDescent="0.25">
      <c r="A2411" s="11" t="s">
        <v>1556</v>
      </c>
      <c r="B2411" s="12" t="s">
        <v>27</v>
      </c>
      <c r="C2411" s="6">
        <v>12497</v>
      </c>
    </row>
    <row r="2412" spans="1:3" x14ac:dyDescent="0.25">
      <c r="A2412" s="11" t="s">
        <v>1557</v>
      </c>
      <c r="B2412" s="12" t="s">
        <v>122</v>
      </c>
      <c r="C2412" s="6">
        <v>105722</v>
      </c>
    </row>
    <row r="2413" spans="1:3" x14ac:dyDescent="0.25">
      <c r="A2413" s="11" t="s">
        <v>1558</v>
      </c>
      <c r="B2413" s="12" t="s">
        <v>41</v>
      </c>
      <c r="C2413" s="6">
        <v>17744</v>
      </c>
    </row>
    <row r="2414" spans="1:3" x14ac:dyDescent="0.25">
      <c r="A2414" s="11" t="s">
        <v>1559</v>
      </c>
      <c r="B2414" s="12" t="s">
        <v>151</v>
      </c>
      <c r="C2414" s="6">
        <v>22662</v>
      </c>
    </row>
    <row r="2415" spans="1:3" x14ac:dyDescent="0.25">
      <c r="A2415" s="11" t="s">
        <v>1560</v>
      </c>
      <c r="B2415" s="12" t="s">
        <v>46</v>
      </c>
      <c r="C2415" s="6">
        <v>24955</v>
      </c>
    </row>
    <row r="2416" spans="1:3" x14ac:dyDescent="0.25">
      <c r="A2416" s="11" t="s">
        <v>1561</v>
      </c>
      <c r="B2416" s="12" t="s">
        <v>84</v>
      </c>
      <c r="C2416" s="6">
        <v>228168</v>
      </c>
    </row>
    <row r="2417" spans="1:3" x14ac:dyDescent="0.25">
      <c r="A2417" s="11" t="s">
        <v>1562</v>
      </c>
      <c r="B2417" s="12" t="s">
        <v>27</v>
      </c>
      <c r="C2417" s="6">
        <v>27057</v>
      </c>
    </row>
    <row r="2418" spans="1:3" x14ac:dyDescent="0.25">
      <c r="A2418" s="11" t="s">
        <v>1563</v>
      </c>
      <c r="B2418" s="12" t="s">
        <v>94</v>
      </c>
      <c r="C2418" s="6">
        <v>21523</v>
      </c>
    </row>
    <row r="2419" spans="1:3" x14ac:dyDescent="0.25">
      <c r="A2419" s="11" t="s">
        <v>1564</v>
      </c>
      <c r="B2419" s="12" t="s">
        <v>181</v>
      </c>
      <c r="C2419" s="6">
        <v>158980</v>
      </c>
    </row>
    <row r="2420" spans="1:3" x14ac:dyDescent="0.25">
      <c r="A2420" s="11" t="s">
        <v>1565</v>
      </c>
      <c r="B2420" s="12" t="s">
        <v>43</v>
      </c>
      <c r="C2420" s="6">
        <v>219116</v>
      </c>
    </row>
    <row r="2421" spans="1:3" x14ac:dyDescent="0.25">
      <c r="A2421" s="11" t="s">
        <v>1566</v>
      </c>
      <c r="B2421" s="12" t="s">
        <v>77</v>
      </c>
      <c r="C2421" s="6">
        <v>204191</v>
      </c>
    </row>
    <row r="2422" spans="1:3" x14ac:dyDescent="0.25">
      <c r="A2422" s="11" t="s">
        <v>1566</v>
      </c>
      <c r="B2422" s="12" t="s">
        <v>28</v>
      </c>
      <c r="C2422" s="6">
        <v>13806</v>
      </c>
    </row>
    <row r="2423" spans="1:3" x14ac:dyDescent="0.25">
      <c r="A2423" s="11" t="s">
        <v>1566</v>
      </c>
      <c r="B2423" s="12" t="s">
        <v>30</v>
      </c>
      <c r="C2423" s="6">
        <v>446078</v>
      </c>
    </row>
    <row r="2424" spans="1:3" x14ac:dyDescent="0.25">
      <c r="A2424" s="11" t="s">
        <v>1566</v>
      </c>
      <c r="B2424" s="12" t="s">
        <v>12</v>
      </c>
      <c r="C2424" s="6">
        <v>266439</v>
      </c>
    </row>
    <row r="2425" spans="1:3" x14ac:dyDescent="0.25">
      <c r="A2425" s="11" t="s">
        <v>1566</v>
      </c>
      <c r="B2425" s="12" t="s">
        <v>16</v>
      </c>
      <c r="C2425" s="6">
        <v>67739</v>
      </c>
    </row>
    <row r="2426" spans="1:3" x14ac:dyDescent="0.25">
      <c r="A2426" s="11" t="s">
        <v>1567</v>
      </c>
      <c r="B2426" s="12" t="s">
        <v>73</v>
      </c>
      <c r="C2426" s="6">
        <v>17979</v>
      </c>
    </row>
    <row r="2427" spans="1:3" x14ac:dyDescent="0.25">
      <c r="A2427" s="11" t="s">
        <v>1568</v>
      </c>
      <c r="B2427" s="12" t="s">
        <v>43</v>
      </c>
      <c r="C2427" s="6">
        <v>77031</v>
      </c>
    </row>
    <row r="2428" spans="1:3" x14ac:dyDescent="0.25">
      <c r="A2428" s="11" t="s">
        <v>1569</v>
      </c>
      <c r="B2428" s="12" t="s">
        <v>84</v>
      </c>
      <c r="C2428" s="6">
        <v>207534</v>
      </c>
    </row>
    <row r="2429" spans="1:3" x14ac:dyDescent="0.25">
      <c r="A2429" s="11" t="s">
        <v>1569</v>
      </c>
      <c r="B2429" s="12" t="s">
        <v>24</v>
      </c>
      <c r="C2429" s="6">
        <v>10075</v>
      </c>
    </row>
    <row r="2430" spans="1:3" x14ac:dyDescent="0.25">
      <c r="A2430" s="11" t="s">
        <v>1570</v>
      </c>
      <c r="B2430" s="12" t="s">
        <v>73</v>
      </c>
      <c r="C2430" s="6">
        <v>14322</v>
      </c>
    </row>
    <row r="2431" spans="1:3" x14ac:dyDescent="0.25">
      <c r="A2431" s="11" t="s">
        <v>1571</v>
      </c>
      <c r="B2431" s="12" t="s">
        <v>73</v>
      </c>
      <c r="C2431" s="6">
        <v>11948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D7:D10"/>
  <sheetViews>
    <sheetView workbookViewId="0"/>
  </sheetViews>
  <sheetFormatPr defaultColWidth="9.140625" defaultRowHeight="15" x14ac:dyDescent="0.25"/>
  <cols>
    <col min="1" max="3" width="9.140625" style="1"/>
    <col min="4" max="4" width="115.85546875" style="1" customWidth="1"/>
    <col min="5" max="16384" width="9.140625" style="1"/>
  </cols>
  <sheetData>
    <row r="7" spans="4:4" s="2" customFormat="1" ht="48" customHeight="1" x14ac:dyDescent="0.25">
      <c r="D7" s="3" t="s">
        <v>8</v>
      </c>
    </row>
    <row r="8" spans="4:4" s="2" customFormat="1" ht="48" customHeight="1" x14ac:dyDescent="0.25">
      <c r="D8" s="3" t="s">
        <v>9</v>
      </c>
    </row>
    <row r="9" spans="4:4" s="2" customFormat="1" ht="48" customHeight="1" x14ac:dyDescent="0.25">
      <c r="D9" s="3" t="s">
        <v>10</v>
      </c>
    </row>
    <row r="10" spans="4:4" s="2" customFormat="1" ht="48" customHeight="1" x14ac:dyDescent="0.25">
      <c r="D10" s="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 Popupation Data</vt:lpstr>
      <vt:lpstr>Three_States</vt:lpstr>
      <vt:lpstr>Population_State</vt:lpstr>
      <vt:lpstr>IMR_bargraph</vt:lpstr>
      <vt:lpstr>IMR_boxplot</vt:lpstr>
      <vt:lpstr>Density</vt:lpstr>
      <vt:lpstr>Population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Rasoul Behboudi</dc:creator>
  <cp:lastModifiedBy>Sunil Raj Thota</cp:lastModifiedBy>
  <dcterms:created xsi:type="dcterms:W3CDTF">2018-08-09T12:18:37Z</dcterms:created>
  <dcterms:modified xsi:type="dcterms:W3CDTF">2020-09-23T18:05:03Z</dcterms:modified>
</cp:coreProperties>
</file>