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G:\NEU\Coursework\2020\Fall\ALY 6000 IoA\Discussion Board\"/>
    </mc:Choice>
  </mc:AlternateContent>
  <xr:revisionPtr revIDLastSave="0" documentId="13_ncr:1_{A7C39095-3F84-41DB-9C6D-B3DAF6D99347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" i="1" l="1"/>
  <c r="J10" i="1"/>
  <c r="J9" i="1"/>
  <c r="J11" i="1" s="1"/>
  <c r="J8" i="1"/>
  <c r="J7" i="1"/>
</calcChain>
</file>

<file path=xl/sharedStrings.xml><?xml version="1.0" encoding="utf-8"?>
<sst xmlns="http://schemas.openxmlformats.org/spreadsheetml/2006/main" count="36" uniqueCount="35">
  <si>
    <t>Name of the Vendors</t>
  </si>
  <si>
    <t>Product Price</t>
  </si>
  <si>
    <t>Link/ Website</t>
  </si>
  <si>
    <t>S. No.</t>
  </si>
  <si>
    <t>Watch Station</t>
  </si>
  <si>
    <t>Macys</t>
  </si>
  <si>
    <t>Fossil</t>
  </si>
  <si>
    <t>Reliance Digital</t>
  </si>
  <si>
    <t>Gen 5 Smartwatch The Carlyle HR Black Silicone - Fossil</t>
  </si>
  <si>
    <t>Amazon</t>
  </si>
  <si>
    <t>Triplenet Princing INC</t>
  </si>
  <si>
    <t>Target</t>
  </si>
  <si>
    <t>Best Buy</t>
  </si>
  <si>
    <t>Myer</t>
  </si>
  <si>
    <t>Walmart</t>
  </si>
  <si>
    <t>Dillard's</t>
  </si>
  <si>
    <t>Watchia</t>
  </si>
  <si>
    <t>https://www.amazon.com/</t>
  </si>
  <si>
    <t>https://www.myer.com.au/</t>
  </si>
  <si>
    <t>https://www.fossil.com/</t>
  </si>
  <si>
    <t>https://www.reliancedigital.in/</t>
  </si>
  <si>
    <t>https://www.target.com</t>
  </si>
  <si>
    <t>https://www.macys.com/</t>
  </si>
  <si>
    <t>https://www.bestbuy.com/</t>
  </si>
  <si>
    <t>https://www.watchstation.com/</t>
  </si>
  <si>
    <t>https://www.walmart.com/</t>
  </si>
  <si>
    <t>https://www.dillards.com/</t>
  </si>
  <si>
    <t>https://www.watchia.com/</t>
  </si>
  <si>
    <t>Descriptive Statistics</t>
  </si>
  <si>
    <t>Mean</t>
  </si>
  <si>
    <t>Standard Deviation</t>
  </si>
  <si>
    <t>Median</t>
  </si>
  <si>
    <t>Max</t>
  </si>
  <si>
    <t>Min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</si>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</sst>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/>
    <xf numFmtId="0" fontId="0" fillId="2" borderId="0" xfId="0" applyFont="1" applyFill="1"/>
    <xf numFmtId="0" fontId="0" fillId="0" borderId="0" xfId="0" applyFont="1"/>
    <xf numFmtId="0" fontId="0" fillId="3" borderId="0" xfId="0" applyFont="1" applyFill="1"/>
    <xf numFmtId="0" fontId="0" fillId="3" borderId="0" xfId="0" applyFont="1" applyFill="1" applyAlignment="1">
      <alignment horizontal="center"/>
    </xf>
    <xf numFmtId="6" fontId="0" fillId="0" borderId="0" xfId="0" applyNumberFormat="1" applyFont="1" applyAlignment="1">
      <alignment horizontal="center"/>
    </xf>
    <xf numFmtId="0" fontId="0" fillId="0" borderId="0" xfId="0" applyFont="1" applyFill="1" applyAlignment="1">
      <alignment horizontal="center"/>
    </xf>
    <xf numFmtId="6" fontId="0" fillId="0" borderId="0" xfId="0" applyNumberFormat="1" applyFont="1" applyFill="1" applyAlignment="1">
      <alignment horizontal="center"/>
    </xf>
    <xf numFmtId="0" fontId="3" fillId="0" borderId="0" xfId="1" applyFont="1" applyFill="1" applyAlignment="1">
      <alignment horizontal="center"/>
    </xf>
    <xf numFmtId="0" fontId="0" fillId="0" borderId="0" xfId="0" applyFont="1" applyAlignment="1">
      <alignment horizontal="center"/>
    </xf>
    <xf numFmtId="8" fontId="0" fillId="0" borderId="0" xfId="0" applyNumberFormat="1" applyFont="1" applyFill="1" applyAlignment="1">
      <alignment horizontal="center"/>
    </xf>
    <xf numFmtId="0" fontId="1" fillId="2" borderId="0" xfId="0" applyFont="1" applyFill="1" applyAlignment="1"/>
    <xf numFmtId="0" fontId="2" fillId="2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macys.com/" TargetMode="External"/><Relationship Id="rId7" Type="http://schemas.openxmlformats.org/officeDocument/2006/relationships/hyperlink" Target="https://www.amazon.com/" TargetMode="External"/><Relationship Id="rId12" Type="http://schemas.openxmlformats.org/officeDocument/2006/relationships/hyperlink" Target="https://www.myer.com.au/" TargetMode="External"/><Relationship Id="rId2" Type="http://schemas.openxmlformats.org/officeDocument/2006/relationships/hyperlink" Target="https://www.bestbuy.com/" TargetMode="External"/><Relationship Id="rId1" Type="http://schemas.openxmlformats.org/officeDocument/2006/relationships/hyperlink" Target="https://www.watchstation.com/" TargetMode="External"/><Relationship Id="rId6" Type="http://schemas.openxmlformats.org/officeDocument/2006/relationships/hyperlink" Target="https://www.fossil.com/" TargetMode="External"/><Relationship Id="rId11" Type="http://schemas.openxmlformats.org/officeDocument/2006/relationships/hyperlink" Target="https://www.watchia.com/" TargetMode="External"/><Relationship Id="rId5" Type="http://schemas.openxmlformats.org/officeDocument/2006/relationships/hyperlink" Target="https://www.reliancedigital.in/" TargetMode="External"/><Relationship Id="rId10" Type="http://schemas.openxmlformats.org/officeDocument/2006/relationships/hyperlink" Target="https://www.dillards.com/" TargetMode="External"/><Relationship Id="rId4" Type="http://schemas.openxmlformats.org/officeDocument/2006/relationships/hyperlink" Target="https://www.target.com/" TargetMode="External"/><Relationship Id="rId9" Type="http://schemas.openxmlformats.org/officeDocument/2006/relationships/hyperlink" Target="https://www.walm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zoomScale="140" zoomScaleNormal="140" workbookViewId="0">
      <selection activeCell="I3" sqref="A1:XFD1048576"/>
    </sheetView>
  </sheetViews>
  <sheetFormatPr defaultRowHeight="15" x14ac:dyDescent="0.25"/>
  <cols>
    <col min="1" max="1" width="3.28515625" style="5" customWidth="1"/>
    <col min="2" max="2" width="7" style="5" bestFit="1" customWidth="1"/>
    <col min="3" max="3" width="22.28515625" style="12" bestFit="1" customWidth="1"/>
    <col min="4" max="4" width="13.85546875" style="12" bestFit="1" customWidth="1"/>
    <col min="5" max="5" width="30.42578125" style="12" bestFit="1" customWidth="1"/>
    <col min="6" max="6" width="2.85546875" style="5" customWidth="1"/>
    <col min="7" max="7" width="4.140625" style="5" customWidth="1"/>
    <col min="8" max="8" width="3.28515625" style="5" customWidth="1"/>
    <col min="9" max="9" width="19.28515625" style="5" bestFit="1" customWidth="1"/>
    <col min="10" max="10" width="13.7109375" style="5" bestFit="1" customWidth="1"/>
    <col min="11" max="11" width="3.140625" style="5" customWidth="1"/>
    <col min="12" max="16384" width="9.140625" style="5"/>
  </cols>
  <sheetData>
    <row r="1" spans="1:11" x14ac:dyDescent="0.25">
      <c r="A1" s="1" t="s">
        <v>8</v>
      </c>
      <c r="B1" s="2"/>
      <c r="C1" s="2"/>
      <c r="D1" s="2"/>
      <c r="E1" s="2"/>
      <c r="F1" s="2"/>
      <c r="G1" s="3"/>
    </row>
    <row r="2" spans="1:11" x14ac:dyDescent="0.25">
      <c r="A2" s="4"/>
      <c r="B2" s="6" t="s">
        <v>3</v>
      </c>
      <c r="C2" s="7" t="s">
        <v>0</v>
      </c>
      <c r="D2" s="7" t="s">
        <v>1</v>
      </c>
      <c r="E2" s="7" t="s">
        <v>2</v>
      </c>
      <c r="F2" s="4"/>
    </row>
    <row r="3" spans="1:11" x14ac:dyDescent="0.25">
      <c r="A3" s="4"/>
      <c r="B3" s="9">
        <v>1</v>
      </c>
      <c r="C3" s="9" t="s">
        <v>9</v>
      </c>
      <c r="D3" s="10">
        <v>295</v>
      </c>
      <c r="E3" s="11" t="s">
        <v>17</v>
      </c>
      <c r="F3" s="4"/>
    </row>
    <row r="4" spans="1:11" x14ac:dyDescent="0.25">
      <c r="A4" s="4"/>
      <c r="B4" s="9">
        <v>2</v>
      </c>
      <c r="C4" s="9" t="s">
        <v>10</v>
      </c>
      <c r="D4" s="13">
        <v>451.92</v>
      </c>
      <c r="E4" s="11" t="s">
        <v>17</v>
      </c>
      <c r="F4" s="4"/>
    </row>
    <row r="5" spans="1:11" x14ac:dyDescent="0.25">
      <c r="A5" s="4"/>
      <c r="B5" s="9">
        <v>3</v>
      </c>
      <c r="C5" s="9" t="s">
        <v>13</v>
      </c>
      <c r="D5" s="10">
        <v>499</v>
      </c>
      <c r="E5" s="11" t="s">
        <v>18</v>
      </c>
      <c r="F5" s="4"/>
      <c r="H5" s="4"/>
      <c r="I5" s="1" t="s">
        <v>28</v>
      </c>
      <c r="J5" s="1"/>
      <c r="K5" s="4"/>
    </row>
    <row r="6" spans="1:11" x14ac:dyDescent="0.25">
      <c r="A6" s="4"/>
      <c r="B6" s="9">
        <v>4</v>
      </c>
      <c r="C6" s="9" t="s">
        <v>6</v>
      </c>
      <c r="D6" s="10">
        <v>295</v>
      </c>
      <c r="E6" s="11" t="s">
        <v>19</v>
      </c>
      <c r="F6" s="4"/>
      <c r="H6" s="4"/>
      <c r="I6" s="6" t="s">
        <v>29</v>
      </c>
      <c r="J6" s="8">
        <f>AVERAGE(D3:D14)</f>
        <v>323.55166666666668</v>
      </c>
      <c r="K6" s="4"/>
    </row>
    <row r="7" spans="1:11" x14ac:dyDescent="0.25">
      <c r="A7" s="4"/>
      <c r="B7" s="9">
        <v>5</v>
      </c>
      <c r="C7" s="9" t="s">
        <v>7</v>
      </c>
      <c r="D7" s="10">
        <v>315</v>
      </c>
      <c r="E7" s="11" t="s">
        <v>20</v>
      </c>
      <c r="F7" s="4"/>
      <c r="H7" s="4"/>
      <c r="I7" s="6" t="s">
        <v>30</v>
      </c>
      <c r="J7" s="12">
        <f>_xlfn.STDEV.P(D3:D14)</f>
        <v>77.744434080875195</v>
      </c>
      <c r="K7" s="4"/>
    </row>
    <row r="8" spans="1:11" x14ac:dyDescent="0.25">
      <c r="A8" s="4"/>
      <c r="B8" s="9">
        <v>6</v>
      </c>
      <c r="C8" s="9" t="s">
        <v>11</v>
      </c>
      <c r="D8" s="10">
        <v>295</v>
      </c>
      <c r="E8" s="11" t="s">
        <v>21</v>
      </c>
      <c r="F8" s="4"/>
      <c r="H8" s="4"/>
      <c r="I8" s="6" t="s">
        <v>31</v>
      </c>
      <c r="J8" s="8">
        <f>MEDIAN(D3:D14)</f>
        <v>295</v>
      </c>
      <c r="K8" s="4"/>
    </row>
    <row r="9" spans="1:11" x14ac:dyDescent="0.25">
      <c r="A9" s="4"/>
      <c r="B9" s="9">
        <v>7</v>
      </c>
      <c r="C9" s="9" t="s">
        <v>5</v>
      </c>
      <c r="D9" s="10">
        <v>295</v>
      </c>
      <c r="E9" s="11" t="s">
        <v>22</v>
      </c>
      <c r="F9" s="4"/>
      <c r="H9" s="4"/>
      <c r="I9" s="6" t="s">
        <v>32</v>
      </c>
      <c r="J9" s="8">
        <f>MAX(D3:D14)</f>
        <v>499</v>
      </c>
      <c r="K9" s="4"/>
    </row>
    <row r="10" spans="1:11" x14ac:dyDescent="0.25">
      <c r="A10" s="4"/>
      <c r="B10" s="9">
        <v>8</v>
      </c>
      <c r="C10" s="9" t="s">
        <v>12</v>
      </c>
      <c r="D10" s="10">
        <v>295</v>
      </c>
      <c r="E10" s="11" t="s">
        <v>23</v>
      </c>
      <c r="F10" s="4"/>
      <c r="H10" s="4"/>
      <c r="I10" s="6" t="s">
        <v>33</v>
      </c>
      <c r="J10" s="8">
        <f>MIN(D3:D14)</f>
        <v>199</v>
      </c>
      <c r="K10" s="4"/>
    </row>
    <row r="11" spans="1:11" x14ac:dyDescent="0.25">
      <c r="A11" s="4"/>
      <c r="B11" s="9">
        <v>9</v>
      </c>
      <c r="C11" s="9" t="s">
        <v>4</v>
      </c>
      <c r="D11" s="10">
        <v>199</v>
      </c>
      <c r="E11" s="11" t="s">
        <v>24</v>
      </c>
      <c r="F11" s="4"/>
      <c r="H11" s="4"/>
      <c r="I11" s="6" t="s">
        <v>34</v>
      </c>
      <c r="J11" s="8">
        <f>J9-J10</f>
        <v>300</v>
      </c>
      <c r="K11" s="4"/>
    </row>
    <row r="12" spans="1:11" x14ac:dyDescent="0.25">
      <c r="A12" s="4"/>
      <c r="B12" s="9">
        <v>10</v>
      </c>
      <c r="C12" s="9" t="s">
        <v>14</v>
      </c>
      <c r="D12" s="13">
        <v>274.89999999999998</v>
      </c>
      <c r="E12" s="11" t="s">
        <v>25</v>
      </c>
      <c r="F12" s="4"/>
      <c r="H12" s="14"/>
      <c r="I12" s="15"/>
      <c r="J12" s="15"/>
      <c r="K12" s="15"/>
    </row>
    <row r="13" spans="1:11" x14ac:dyDescent="0.25">
      <c r="A13" s="4"/>
      <c r="B13" s="9">
        <v>11</v>
      </c>
      <c r="C13" s="9" t="s">
        <v>15</v>
      </c>
      <c r="D13" s="10">
        <v>295</v>
      </c>
      <c r="E13" s="11" t="s">
        <v>26</v>
      </c>
      <c r="F13" s="4"/>
    </row>
    <row r="14" spans="1:11" x14ac:dyDescent="0.25">
      <c r="A14" s="4"/>
      <c r="B14" s="9">
        <v>12</v>
      </c>
      <c r="C14" s="9" t="s">
        <v>16</v>
      </c>
      <c r="D14" s="13">
        <v>372.8</v>
      </c>
      <c r="E14" s="11" t="s">
        <v>27</v>
      </c>
      <c r="F14" s="4"/>
    </row>
    <row r="15" spans="1:11" x14ac:dyDescent="0.25">
      <c r="A15" s="1"/>
      <c r="B15" s="2"/>
      <c r="C15" s="2"/>
      <c r="D15" s="2"/>
      <c r="E15" s="2"/>
      <c r="F15" s="2"/>
    </row>
  </sheetData>
  <mergeCells count="3">
    <mergeCell ref="I5:J5"/>
    <mergeCell ref="A1:F1"/>
    <mergeCell ref="A15:F15"/>
  </mergeCells>
  <hyperlinks>
    <hyperlink ref="E11" r:id="rId1" xr:uid="{467BF1DA-8FA0-42A9-AE96-C70AA13F0C78}"/>
    <hyperlink ref="E10" r:id="rId2" xr:uid="{E3E5CC18-7D5D-44EF-8959-DCE61CBC74E7}"/>
    <hyperlink ref="E9" r:id="rId3" xr:uid="{569161B3-A475-4488-9A1D-3C1C4E71E22B}"/>
    <hyperlink ref="E8" r:id="rId4" xr:uid="{4480A7B3-ADC1-456C-9D2C-BAA0051CE701}"/>
    <hyperlink ref="E7" r:id="rId5" xr:uid="{D756628E-962E-479C-93BD-C305069BEEC2}"/>
    <hyperlink ref="E6" r:id="rId6" xr:uid="{308E6098-6D97-483B-8C56-0FD97196E4C4}"/>
    <hyperlink ref="E4" r:id="rId7" xr:uid="{FE71CC05-2631-4B5F-ABEE-AE284FACD731}"/>
    <hyperlink ref="E3" r:id="rId8" xr:uid="{0245E90C-BE81-4E85-8394-69A1E9BD2E32}"/>
    <hyperlink ref="E12" r:id="rId9" xr:uid="{2A271D7C-9B6E-4B40-9905-06D6F116D520}"/>
    <hyperlink ref="E13" r:id="rId10" xr:uid="{3B13B539-783D-4B6C-BFC8-626BA34247A1}"/>
    <hyperlink ref="E14" r:id="rId11" xr:uid="{2E8F8CAD-B16B-4E5A-B41C-673C087A4DC9}"/>
    <hyperlink ref="E5" r:id="rId12" xr:uid="{355F981D-4236-42FB-B9A6-1A0854DE50D8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Raj Thota</dc:creator>
  <cp:lastModifiedBy>Sunil Raj Thota</cp:lastModifiedBy>
  <dcterms:created xsi:type="dcterms:W3CDTF">2015-06-05T18:17:20Z</dcterms:created>
  <dcterms:modified xsi:type="dcterms:W3CDTF">2020-09-21T23:24:46Z</dcterms:modified>
</cp:coreProperties>
</file>