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liktechnologies365-my.sharepoint.com/personal/gqw_qlik_com/Documents/Documents/Demos/Sales Tracking Dashboard/Data/"/>
    </mc:Choice>
  </mc:AlternateContent>
  <xr:revisionPtr revIDLastSave="3" documentId="11_CC5726540DC313DBF990BCD5B46C6BCADE32BFED" xr6:coauthVersionLast="46" xr6:coauthVersionMax="46" xr10:uidLastSave="{1F6F8A32-4B2A-40F4-BD17-1957C676C9B3}"/>
  <bookViews>
    <workbookView xWindow="-108" yWindow="-108" windowWidth="23256" windowHeight="12576" xr2:uid="{00000000-000D-0000-FFFF-FFFF00000000}"/>
  </bookViews>
  <sheets>
    <sheet name="Products" sheetId="1" r:id="rId1"/>
    <sheet name="Sheet1" sheetId="2" r:id="rId2"/>
  </sheets>
  <definedNames>
    <definedName name="_xlnm._FilterDatabase" localSheetId="0" hidden="1">Products!$A$1:$J$1978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42" i="1" l="1"/>
  <c r="J741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8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719" i="1"/>
  <c r="J455" i="1"/>
  <c r="J4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2" i="1"/>
</calcChain>
</file>

<file path=xl/sharedStrings.xml><?xml version="1.0" encoding="utf-8"?>
<sst xmlns="http://schemas.openxmlformats.org/spreadsheetml/2006/main" count="13457" uniqueCount="3962">
  <si>
    <t>ACCESSORIES</t>
  </si>
  <si>
    <t>HEALTH &amp; FITNESS</t>
  </si>
  <si>
    <t>Exercise Equipment</t>
  </si>
  <si>
    <t>Vendor 371</t>
  </si>
  <si>
    <t>CROSS TRAINER</t>
  </si>
  <si>
    <t>PFEL4501</t>
  </si>
  <si>
    <t>ELLIPTICAL</t>
  </si>
  <si>
    <t>PFEL77807</t>
  </si>
  <si>
    <t>ELLIPTICAL MACHINE</t>
  </si>
  <si>
    <t>WLEL2005</t>
  </si>
  <si>
    <t>TREADMILL</t>
  </si>
  <si>
    <t>PFTL33105</t>
  </si>
  <si>
    <t>PFTL39507</t>
  </si>
  <si>
    <t>PFTL51104</t>
  </si>
  <si>
    <t>PFTL59707</t>
  </si>
  <si>
    <t>PFTL63105</t>
  </si>
  <si>
    <t>PFTL68505</t>
  </si>
  <si>
    <t>PFTL72104</t>
  </si>
  <si>
    <t>PFTL78807</t>
  </si>
  <si>
    <t>PFTL91105</t>
  </si>
  <si>
    <t>PFTL9506</t>
  </si>
  <si>
    <t>PFTL97908</t>
  </si>
  <si>
    <t>MISC ACCESSORIES</t>
  </si>
  <si>
    <t>Audio Accessories</t>
  </si>
  <si>
    <t>Vendor 109</t>
  </si>
  <si>
    <t>25 DOUBLE SIDED PROSLEEVE</t>
  </si>
  <si>
    <t>PSR50</t>
  </si>
  <si>
    <t>50 DOUBLE SIDED PROSLEEVE</t>
  </si>
  <si>
    <t>PSR100</t>
  </si>
  <si>
    <t>CD WALLET</t>
  </si>
  <si>
    <t>KSW128</t>
  </si>
  <si>
    <t>KSW208</t>
  </si>
  <si>
    <t>CD WALLET - BLACK</t>
  </si>
  <si>
    <t>CDY32B</t>
  </si>
  <si>
    <t>PLASTIC DVD TOWER</t>
  </si>
  <si>
    <t>DVR15</t>
  </si>
  <si>
    <t>Vendor 23</t>
  </si>
  <si>
    <t>Digital Voice Recorder</t>
  </si>
  <si>
    <t>ICRFP700D</t>
  </si>
  <si>
    <t>HDR Table Top Radio</t>
  </si>
  <si>
    <t>HDR1</t>
  </si>
  <si>
    <t>Micro Cassette Recor</t>
  </si>
  <si>
    <t>RP3538</t>
  </si>
  <si>
    <t>Batteries</t>
  </si>
  <si>
    <t>Vendor 199</t>
  </si>
  <si>
    <t>LITHIUM ION RECHARGE BATT</t>
  </si>
  <si>
    <t>200838</t>
  </si>
  <si>
    <t>Vendor 30</t>
  </si>
  <si>
    <t>8MM 1HR 40MIN BATTERY</t>
  </si>
  <si>
    <t>AV800</t>
  </si>
  <si>
    <t>Camera Accesories</t>
  </si>
  <si>
    <t>Vendor 176</t>
  </si>
  <si>
    <t>TRIPOD</t>
  </si>
  <si>
    <t>TR64</t>
  </si>
  <si>
    <t>Computer Accessories &amp; Peripherals</t>
  </si>
  <si>
    <t>Vendor 121</t>
  </si>
  <si>
    <t>HP BANNER PAPER</t>
  </si>
  <si>
    <t>C1820A</t>
  </si>
  <si>
    <t>Vendor 243</t>
  </si>
  <si>
    <t>COMPUTER PRINTER CABLE</t>
  </si>
  <si>
    <t>09646</t>
  </si>
  <si>
    <t>POCKET CASE/PHONE CORD</t>
  </si>
  <si>
    <t>PA200U</t>
  </si>
  <si>
    <t>USB CABLE</t>
  </si>
  <si>
    <t>09701</t>
  </si>
  <si>
    <t>Vendor 267</t>
  </si>
  <si>
    <t>RECORDABLE COMPACT DISC</t>
  </si>
  <si>
    <t>32024514CP6</t>
  </si>
  <si>
    <t>REWRITEABLE COMPACT DISC</t>
  </si>
  <si>
    <t>32023408</t>
  </si>
  <si>
    <t>SINGLE SIDED DVD-R DISC</t>
  </si>
  <si>
    <t>32025573</t>
  </si>
  <si>
    <t>S. SURGE PROT</t>
  </si>
  <si>
    <t>C2008</t>
  </si>
  <si>
    <t>Small Appliance Accesories</t>
  </si>
  <si>
    <t>Vendor 414</t>
  </si>
  <si>
    <t>VACUUM CLEANER BELT</t>
  </si>
  <si>
    <t>40201030</t>
  </si>
  <si>
    <t>TV &amp; Home Theater Accesories</t>
  </si>
  <si>
    <t>VHS CAM KIT</t>
  </si>
  <si>
    <t>29970</t>
  </si>
  <si>
    <t>Vendor 345</t>
  </si>
  <si>
    <t>ACCESSORY</t>
  </si>
  <si>
    <t>MBAA18004</t>
  </si>
  <si>
    <t>MPHTS400HP</t>
  </si>
  <si>
    <t>BEDDING</t>
  </si>
  <si>
    <t>Bases</t>
  </si>
  <si>
    <t>Vendor 207</t>
  </si>
  <si>
    <t>ICOMFORT QUEEN ADJ BASE</t>
  </si>
  <si>
    <t>820019950</t>
  </si>
  <si>
    <t>ICOMFORT TWIN XL ADJ BASE</t>
  </si>
  <si>
    <t>820019920</t>
  </si>
  <si>
    <t>Box Springs</t>
  </si>
  <si>
    <t>ICOMFORT FULL BOX SPRING</t>
  </si>
  <si>
    <t>823099530</t>
  </si>
  <si>
    <t>ICOMFORT KING BOX SPRING</t>
  </si>
  <si>
    <t>823099560</t>
  </si>
  <si>
    <t>ICOMFORT QUEEN BOX SPRING</t>
  </si>
  <si>
    <t>823099550</t>
  </si>
  <si>
    <t>LOW PROFILE FULL BOX</t>
  </si>
  <si>
    <t>190099730</t>
  </si>
  <si>
    <t>PERFECT SLEEPER QUEEN BOX</t>
  </si>
  <si>
    <t>190099550</t>
  </si>
  <si>
    <t>SACHET FULL BOX SPRING</t>
  </si>
  <si>
    <t>761199530</t>
  </si>
  <si>
    <t>SERTA FULL BOX SPRING</t>
  </si>
  <si>
    <t>013099530</t>
  </si>
  <si>
    <t>SERTA KING BASE</t>
  </si>
  <si>
    <t>013099560</t>
  </si>
  <si>
    <t>SERTA QUEEN BASE</t>
  </si>
  <si>
    <t>013099550</t>
  </si>
  <si>
    <t>SERTA TN BOX SPRING</t>
  </si>
  <si>
    <t>013099510</t>
  </si>
  <si>
    <t>SP OR ICOMFORT BOX - TW</t>
  </si>
  <si>
    <t>823099510</t>
  </si>
  <si>
    <t>SP ORD ICOMFORT CAL KING</t>
  </si>
  <si>
    <t>823099570</t>
  </si>
  <si>
    <t>SP ORD LOW PROFILE</t>
  </si>
  <si>
    <t>213699730</t>
  </si>
  <si>
    <t>SPONGEBOB FULL BOX SPRING</t>
  </si>
  <si>
    <t>330099530</t>
  </si>
  <si>
    <t>SPONGEBOB TWIN BOX SPRING</t>
  </si>
  <si>
    <t>330099510</t>
  </si>
  <si>
    <t>Vendor 37</t>
  </si>
  <si>
    <t>CELEBRITY QUEEN BOX</t>
  </si>
  <si>
    <t>CELQB</t>
  </si>
  <si>
    <t>LEGEND KING BOX SPRINGS</t>
  </si>
  <si>
    <t>LEGKB</t>
  </si>
  <si>
    <t>Vendor 403</t>
  </si>
  <si>
    <t>FULL BOX  SPRING AIR</t>
  </si>
  <si>
    <t>0101597030</t>
  </si>
  <si>
    <t>QUEEN BOX SPRING</t>
  </si>
  <si>
    <t>0108997050</t>
  </si>
  <si>
    <t>QUEEN BOX SPRING AIR</t>
  </si>
  <si>
    <t>0101597050</t>
  </si>
  <si>
    <t>Foundations</t>
  </si>
  <si>
    <t>TWIN FOUNDATION</t>
  </si>
  <si>
    <t>0101597010</t>
  </si>
  <si>
    <t>Vendor 65</t>
  </si>
  <si>
    <t>COMFORTPEDIC FOUNDATION</t>
  </si>
  <si>
    <t>B51010206220</t>
  </si>
  <si>
    <t>LOW PROFILE QUEEN FOUND</t>
  </si>
  <si>
    <t>L51010706220</t>
  </si>
  <si>
    <t>Vendor 716</t>
  </si>
  <si>
    <t>DBL HP FOUNDATION</t>
  </si>
  <si>
    <t>1210480</t>
  </si>
  <si>
    <t>TWIN LONG HP FOUNDATION</t>
  </si>
  <si>
    <t>1210479</t>
  </si>
  <si>
    <t>Vendor 777</t>
  </si>
  <si>
    <t>CAL. KING SILVER FOUNDAT.</t>
  </si>
  <si>
    <t>6070</t>
  </si>
  <si>
    <t>FULL FOUNDATION</t>
  </si>
  <si>
    <t>49106030</t>
  </si>
  <si>
    <t>KING FOUNDATION</t>
  </si>
  <si>
    <t>49106020</t>
  </si>
  <si>
    <t>KING FOUNDATION SILVER</t>
  </si>
  <si>
    <t>6020</t>
  </si>
  <si>
    <t>QUEEN FOUNDATION</t>
  </si>
  <si>
    <t>49106050</t>
  </si>
  <si>
    <t>QUEEN FOUNDATION SILVER</t>
  </si>
  <si>
    <t>6050</t>
  </si>
  <si>
    <t>49106010</t>
  </si>
  <si>
    <t>Vendor 809</t>
  </si>
  <si>
    <t>9" HIGH PROFILE QUEEN BOX</t>
  </si>
  <si>
    <t>366126050</t>
  </si>
  <si>
    <t>Mattresses</t>
  </si>
  <si>
    <t>ATHERTON FIRM KING</t>
  </si>
  <si>
    <t>571351360</t>
  </si>
  <si>
    <t>ATHERTON FIRM QUEEN</t>
  </si>
  <si>
    <t>571351350</t>
  </si>
  <si>
    <t>BRIDGET PLUSH KING MATT</t>
  </si>
  <si>
    <t>030842360</t>
  </si>
  <si>
    <t>BRIDGET PLUSH QUEEN MATT</t>
  </si>
  <si>
    <t>030842350</t>
  </si>
  <si>
    <t>CERES FIRM QUEEN SPECIAL</t>
  </si>
  <si>
    <t>573381350</t>
  </si>
  <si>
    <t>CLARENDON HILLS KING ET</t>
  </si>
  <si>
    <t>014046360</t>
  </si>
  <si>
    <t>CLARENDON HILLS QN ET</t>
  </si>
  <si>
    <t>014046350</t>
  </si>
  <si>
    <t>CLOVERDALE VISCO KING SP</t>
  </si>
  <si>
    <t>820278360</t>
  </si>
  <si>
    <t>CLOVERDALE VISCO QUEEN</t>
  </si>
  <si>
    <t>820778350</t>
  </si>
  <si>
    <t>CLOVERDALE VISCO QUEEN SP</t>
  </si>
  <si>
    <t>820278350</t>
  </si>
  <si>
    <t>DEER CREEK VISCO KING</t>
  </si>
  <si>
    <t>820268360</t>
  </si>
  <si>
    <t>DENTON EUROTOP QUEEN</t>
  </si>
  <si>
    <t>545577350</t>
  </si>
  <si>
    <t>DULCE ET KING MATTRESS</t>
  </si>
  <si>
    <t>540456360</t>
  </si>
  <si>
    <t>DULCE ET QUEEN MATTRESS</t>
  </si>
  <si>
    <t>540456350</t>
  </si>
  <si>
    <t>ENGSTROM KING SP</t>
  </si>
  <si>
    <t>012823360</t>
  </si>
  <si>
    <t>ENGSTROM QUEEN SP</t>
  </si>
  <si>
    <t>012823350</t>
  </si>
  <si>
    <t>FINESSE PLUSH QUEEN MATT</t>
  </si>
  <si>
    <t>830372350</t>
  </si>
  <si>
    <t>FULL DULCE ET MATTRESS</t>
  </si>
  <si>
    <t>540456330</t>
  </si>
  <si>
    <t>FULL WALDEN PS MATTRESS</t>
  </si>
  <si>
    <t>551362330</t>
  </si>
  <si>
    <t>GREYTHORNE ESTATES KG MAT</t>
  </si>
  <si>
    <t>032343360</t>
  </si>
  <si>
    <t>GREYTHORNE ESTATES QN MAT</t>
  </si>
  <si>
    <t>032343350</t>
  </si>
  <si>
    <t>ICOMFORT GENIUS KING MATT</t>
  </si>
  <si>
    <t>821038360</t>
  </si>
  <si>
    <t>ICOMFORT GENIUS QN MATT</t>
  </si>
  <si>
    <t>821038350</t>
  </si>
  <si>
    <t>ICOMFORT GENIUS TWIN XL</t>
  </si>
  <si>
    <t>821038320</t>
  </si>
  <si>
    <t>ICOMFORT INSIGHT CAL KING</t>
  </si>
  <si>
    <t>821048370</t>
  </si>
  <si>
    <t>ICOMFORT INSIGHT FULL MAT</t>
  </si>
  <si>
    <t>821048330</t>
  </si>
  <si>
    <t>ICOMFORT INSIGHT KG MATT.</t>
  </si>
  <si>
    <t>821048360</t>
  </si>
  <si>
    <t>ICOMFORT INSIGHT QN MATT.</t>
  </si>
  <si>
    <t>821048350</t>
  </si>
  <si>
    <t>ICOMFORT INSIGHT T XL MAT</t>
  </si>
  <si>
    <t>821048320</t>
  </si>
  <si>
    <t>ICOMFORT PRODIGY KG MATT.</t>
  </si>
  <si>
    <t>821018360</t>
  </si>
  <si>
    <t>ICOMFORT PRODIGY QN MATT.</t>
  </si>
  <si>
    <t>821018350</t>
  </si>
  <si>
    <t>ICOMFORT PRODIGY TWXL MAT</t>
  </si>
  <si>
    <t>821018320</t>
  </si>
  <si>
    <t>ICOMFORT REV. TW XL MATT</t>
  </si>
  <si>
    <t>821028320</t>
  </si>
  <si>
    <t>ICOMFORT REVOL. KG MATT.</t>
  </si>
  <si>
    <t>821028360</t>
  </si>
  <si>
    <t>ICOMFORT REVOL. QN MATT.</t>
  </si>
  <si>
    <t>821028350</t>
  </si>
  <si>
    <t>INSPIRE QUEEN SUPER PT</t>
  </si>
  <si>
    <t>270213350</t>
  </si>
  <si>
    <t>KG NORRIDGE ET MATTRESS</t>
  </si>
  <si>
    <t>173546360</t>
  </si>
  <si>
    <t>KG SHUMAN PLUSH MATTRESS</t>
  </si>
  <si>
    <t>173842360</t>
  </si>
  <si>
    <t>LANGHAM SPT KING MATTRESS</t>
  </si>
  <si>
    <t>171933360</t>
  </si>
  <si>
    <t>LANGHAM SPT QUEEN MATT</t>
  </si>
  <si>
    <t>171933350</t>
  </si>
  <si>
    <t>MERCER QUEEN EUROTOP</t>
  </si>
  <si>
    <t>240936350</t>
  </si>
  <si>
    <t>MONET ELITE FIRM KING</t>
  </si>
  <si>
    <t>241141360</t>
  </si>
  <si>
    <t>MONET ELITE PLUSH QUEEN</t>
  </si>
  <si>
    <t>241242350</t>
  </si>
  <si>
    <t>PEARSON SPT KING</t>
  </si>
  <si>
    <t>030733360</t>
  </si>
  <si>
    <t>PEARSON SPT QUEEN</t>
  </si>
  <si>
    <t>030733350</t>
  </si>
  <si>
    <t>PEBBLESTONE ET QUEEN MATT</t>
  </si>
  <si>
    <t>762236350</t>
  </si>
  <si>
    <t>PERPTUAL VISCO FOAM QUEEN</t>
  </si>
  <si>
    <t>830498350</t>
  </si>
  <si>
    <t>QN NORRIDGE ET MATTRESS</t>
  </si>
  <si>
    <t>173546350</t>
  </si>
  <si>
    <t>QN SHUMAN PLUSH MATTRESS</t>
  </si>
  <si>
    <t>173842350</t>
  </si>
  <si>
    <t>QN WALDEN PLUSH MATTRESS</t>
  </si>
  <si>
    <t>551362350</t>
  </si>
  <si>
    <t>RUBY LANE FULL</t>
  </si>
  <si>
    <t>573281330</t>
  </si>
  <si>
    <t>RUBY LANE KING</t>
  </si>
  <si>
    <t>573281360</t>
  </si>
  <si>
    <t>SPONGEBOB FULL MATTRESS</t>
  </si>
  <si>
    <t>548281330</t>
  </si>
  <si>
    <t>SPONGEBOB TWIN MATTRESS</t>
  </si>
  <si>
    <t>548281310</t>
  </si>
  <si>
    <t>TWIN DULCE ET MATTRESS</t>
  </si>
  <si>
    <t>540456310</t>
  </si>
  <si>
    <t>TWIN WALDEN PLUSH</t>
  </si>
  <si>
    <t>551362310</t>
  </si>
  <si>
    <t>VERNAL FULL MATT</t>
  </si>
  <si>
    <t>765171330</t>
  </si>
  <si>
    <t>VERNAL KING MATT</t>
  </si>
  <si>
    <t>765171360</t>
  </si>
  <si>
    <t>VERNAL QUEEN MATT</t>
  </si>
  <si>
    <t>765171350</t>
  </si>
  <si>
    <t>WYNDSOR QUEEN PILLOW SOFT</t>
  </si>
  <si>
    <t>244232350</t>
  </si>
  <si>
    <t>CARSON PT KING MATTRESS</t>
  </si>
  <si>
    <t>3108691060</t>
  </si>
  <si>
    <t>CARSON PT QUEEN MATTRESS</t>
  </si>
  <si>
    <t>3108691050</t>
  </si>
  <si>
    <t>CATALINA QUEEN MATTRESS</t>
  </si>
  <si>
    <t>0108041050</t>
  </si>
  <si>
    <t>CATALINA TWIN EXTRA LONG</t>
  </si>
  <si>
    <t>0108041020</t>
  </si>
  <si>
    <t>CATALINA TWIN-SPRING AIR</t>
  </si>
  <si>
    <t>0101501010</t>
  </si>
  <si>
    <t>DELMAR QUEEN MATTRESS</t>
  </si>
  <si>
    <t>0108051050</t>
  </si>
  <si>
    <t>DELMAR QUEEN-SPRING AIR</t>
  </si>
  <si>
    <t>0101511050</t>
  </si>
  <si>
    <t>MONTERRY KING MATTRESS</t>
  </si>
  <si>
    <t>0108061060</t>
  </si>
  <si>
    <t>PEACEFUL ET QUEEN MATTRES</t>
  </si>
  <si>
    <t>1308871050</t>
  </si>
  <si>
    <t>STRATEGY QUEEN MATTRESS</t>
  </si>
  <si>
    <t>1308071050</t>
  </si>
  <si>
    <t>BLANFORD PLSH QUEEN MATT</t>
  </si>
  <si>
    <t>BLANQM</t>
  </si>
  <si>
    <t>COMFORTPEDIC FULL MATTRES</t>
  </si>
  <si>
    <t>M97500209999</t>
  </si>
  <si>
    <t>CUNNINGHAM QUEEN PTOP</t>
  </si>
  <si>
    <t>M140627412</t>
  </si>
  <si>
    <t>GINSBERG SUPER PT QUEEN</t>
  </si>
  <si>
    <t>17847707402</t>
  </si>
  <si>
    <t>MELNICK PLUSH ETOP QUEEN</t>
  </si>
  <si>
    <t>16377707402</t>
  </si>
  <si>
    <t>SURREY ULTRAPLUSH PTQUEEN</t>
  </si>
  <si>
    <t>23036707404</t>
  </si>
  <si>
    <t>MATTRESS (SPEC ORDER )</t>
  </si>
  <si>
    <t>10180120</t>
  </si>
  <si>
    <t>ANTIGUA KING MATTRESS</t>
  </si>
  <si>
    <t>43201060</t>
  </si>
  <si>
    <t>ANTIGUA QUEEN MATTRESS</t>
  </si>
  <si>
    <t>43201050</t>
  </si>
  <si>
    <t>BARCELONA KG MATT/ E/T</t>
  </si>
  <si>
    <t>19151060</t>
  </si>
  <si>
    <t>BARCELONA QN MATT/ E/T</t>
  </si>
  <si>
    <t>19151050</t>
  </si>
  <si>
    <t>CARRINGTON KG MATTRESS</t>
  </si>
  <si>
    <t>2751060</t>
  </si>
  <si>
    <t>CARRINGTON QN MATTRESS</t>
  </si>
  <si>
    <t>2751050</t>
  </si>
  <si>
    <t>FIGI PT KING MATTRESS</t>
  </si>
  <si>
    <t>19051060</t>
  </si>
  <si>
    <t>FIGI PT QUEEN MATTRESS</t>
  </si>
  <si>
    <t>19051050</t>
  </si>
  <si>
    <t>FIJI KING FIRM MATTRESS</t>
  </si>
  <si>
    <t>19001060</t>
  </si>
  <si>
    <t>FIJI QUEEN FIRM MATTRESS</t>
  </si>
  <si>
    <t>19001050</t>
  </si>
  <si>
    <t>KING MATTRESS DELMAR</t>
  </si>
  <si>
    <t>47001060</t>
  </si>
  <si>
    <t>KING MATTRESS LAGUNA</t>
  </si>
  <si>
    <t>47101060</t>
  </si>
  <si>
    <t>KING MATTRESS SOLANA</t>
  </si>
  <si>
    <t>47201060</t>
  </si>
  <si>
    <t>MAUI TWIN MATTRESS</t>
  </si>
  <si>
    <t>4111010</t>
  </si>
  <si>
    <t>QUEEN MATTRESS DELMAR</t>
  </si>
  <si>
    <t>47001050</t>
  </si>
  <si>
    <t>QUEEN MATTRESS LAGUNA</t>
  </si>
  <si>
    <t>47101050</t>
  </si>
  <si>
    <t>QUEEN MATTRESS SOLANA</t>
  </si>
  <si>
    <t>47201050</t>
  </si>
  <si>
    <t>ST CROIX MEM FOAM KING</t>
  </si>
  <si>
    <t>47291060</t>
  </si>
  <si>
    <t>ST CROIX MEM FOAM QUEEN</t>
  </si>
  <si>
    <t>47291050</t>
  </si>
  <si>
    <t>TRINIDAD KING MATTRESS</t>
  </si>
  <si>
    <t>43101060</t>
  </si>
  <si>
    <t>TRINIDAD QUEEN MATTRESS</t>
  </si>
  <si>
    <t>43101050</t>
  </si>
  <si>
    <t>GRACE KING PILLOWTOP</t>
  </si>
  <si>
    <t>366141060</t>
  </si>
  <si>
    <t>GRACE QUEEN PILLOWTOP</t>
  </si>
  <si>
    <t>366141050</t>
  </si>
  <si>
    <t>SUPREME FIRM KING MATT</t>
  </si>
  <si>
    <t>352281060</t>
  </si>
  <si>
    <t>SUPREME FIRM QUEEN MATT</t>
  </si>
  <si>
    <t>352281050</t>
  </si>
  <si>
    <t>SUPREME PLUSH QUEEN MATT</t>
  </si>
  <si>
    <t>352291050</t>
  </si>
  <si>
    <t>BEDDING ACCESS</t>
  </si>
  <si>
    <t>BedFrames</t>
  </si>
  <si>
    <t>Vendor 202</t>
  </si>
  <si>
    <t>KING FRAME</t>
  </si>
  <si>
    <t>806R-FRAME</t>
  </si>
  <si>
    <t>QUEEN FRAME</t>
  </si>
  <si>
    <t>Q45R</t>
  </si>
  <si>
    <t>QUEEN/KING BED FRAME</t>
  </si>
  <si>
    <t>SF56R</t>
  </si>
  <si>
    <t>SUPER BED FRAME</t>
  </si>
  <si>
    <t>SF34R</t>
  </si>
  <si>
    <t>TWIN-FULL FRAME</t>
  </si>
  <si>
    <t>79RS</t>
  </si>
  <si>
    <t>Mattress Pads</t>
  </si>
  <si>
    <t>Vendor 193</t>
  </si>
  <si>
    <t>MOSIAC NATURAL</t>
  </si>
  <si>
    <t>Q042005Q</t>
  </si>
  <si>
    <t>ROBERTA MING</t>
  </si>
  <si>
    <t>Q020135Q</t>
  </si>
  <si>
    <t>Pillows</t>
  </si>
  <si>
    <t>CONTOUR PILLOW</t>
  </si>
  <si>
    <t>828999</t>
  </si>
  <si>
    <t>SCRUNTCH PILLOW</t>
  </si>
  <si>
    <t>829999</t>
  </si>
  <si>
    <t>COMFORT PILLOW</t>
  </si>
  <si>
    <t>180654</t>
  </si>
  <si>
    <t>SMALL NECK PILLOW</t>
  </si>
  <si>
    <t>1210763</t>
  </si>
  <si>
    <t>SYMPHONY PILLOW</t>
  </si>
  <si>
    <t>15390115</t>
  </si>
  <si>
    <t>THE COMFORT PILLOW</t>
  </si>
  <si>
    <t>180650</t>
  </si>
  <si>
    <t>Protectors</t>
  </si>
  <si>
    <t>INTRNL TCH STD VSC PILLOW</t>
  </si>
  <si>
    <t>SERTAMOLDEDP</t>
  </si>
  <si>
    <t>TWIN MATTRESS PROTECTOR</t>
  </si>
  <si>
    <t>45703110</t>
  </si>
  <si>
    <t>COMFORTER SETS</t>
  </si>
  <si>
    <t>Comforters</t>
  </si>
  <si>
    <t>QUEEN LENNOX SPA COMFORTE</t>
  </si>
  <si>
    <t>Q144005Q</t>
  </si>
  <si>
    <t>Vendor 827</t>
  </si>
  <si>
    <t>BELLA FLORAL KING COM. ST</t>
  </si>
  <si>
    <t>36852K</t>
  </si>
  <si>
    <t>BELLA FLORAL QUEEN COM.ST</t>
  </si>
  <si>
    <t>36852Q</t>
  </si>
  <si>
    <t>GRAMMERCY PARK KING COMF.</t>
  </si>
  <si>
    <t>36855K</t>
  </si>
  <si>
    <t>GRAMMERCY PARK QUEEN COMF</t>
  </si>
  <si>
    <t>36855Q</t>
  </si>
  <si>
    <t>MAZE BLACK KING COMF. SET</t>
  </si>
  <si>
    <t>36851K</t>
  </si>
  <si>
    <t>MAZE BLACK QUEEN COM. SET</t>
  </si>
  <si>
    <t>36851Q</t>
  </si>
  <si>
    <t>RIBBON PLAID KING COM. ST</t>
  </si>
  <si>
    <t>36858K</t>
  </si>
  <si>
    <t>RIBBON PLAID QUEEN COM.ST</t>
  </si>
  <si>
    <t>36858Q</t>
  </si>
  <si>
    <t>RIVER STRIPE KING COM. ST</t>
  </si>
  <si>
    <t>36860K</t>
  </si>
  <si>
    <t>RIVER STRIPE QUEEN COM.ST</t>
  </si>
  <si>
    <t>36860Q</t>
  </si>
  <si>
    <t>VILLA NOVA RED KING COMF.</t>
  </si>
  <si>
    <t>36492K</t>
  </si>
  <si>
    <t>VILLA NOVA RED QUEEN COMF</t>
  </si>
  <si>
    <t>36492Q</t>
  </si>
  <si>
    <t>HEADBOARDS</t>
  </si>
  <si>
    <t>Headboards</t>
  </si>
  <si>
    <t>Vendor 194</t>
  </si>
  <si>
    <t>FENTON HEADBOARD &amp; FOOT</t>
  </si>
  <si>
    <t>B40755</t>
  </si>
  <si>
    <t>KAITLYN IRON HEADBOARD-T</t>
  </si>
  <si>
    <t>B95W23</t>
  </si>
  <si>
    <t>KENSINGTON HDBD/FTBD</t>
  </si>
  <si>
    <t>B90M45</t>
  </si>
  <si>
    <t>Vendor 412</t>
  </si>
  <si>
    <t>FULL H/B "MARIPOSA"</t>
  </si>
  <si>
    <t>F01</t>
  </si>
  <si>
    <t>FULL H/B "SILVERLAKE"</t>
  </si>
  <si>
    <t>885</t>
  </si>
  <si>
    <t>KING H/B "NEWBURY"</t>
  </si>
  <si>
    <t>976074</t>
  </si>
  <si>
    <t>KING H/B "SILVERLAKE"</t>
  </si>
  <si>
    <t>887</t>
  </si>
  <si>
    <t>QUEEN H/B "SILVERLAKE"</t>
  </si>
  <si>
    <t>0886</t>
  </si>
  <si>
    <t>FURNITURE</t>
  </si>
  <si>
    <t>ACCENT FURNITURE</t>
  </si>
  <si>
    <t>Privacy Screens</t>
  </si>
  <si>
    <t>Vendor 201</t>
  </si>
  <si>
    <t>BLACK &amp; WHITE SCREEN</t>
  </si>
  <si>
    <t>2003BK</t>
  </si>
  <si>
    <t>CHERRY &amp; WHITE SCREEN</t>
  </si>
  <si>
    <t>2003CH</t>
  </si>
  <si>
    <t>Vendor 791</t>
  </si>
  <si>
    <t>MTL STANDING MIR</t>
  </si>
  <si>
    <t>80031</t>
  </si>
  <si>
    <t>WD 4 PANEL SCREEN 71H72W</t>
  </si>
  <si>
    <t>58846</t>
  </si>
  <si>
    <t>BEDROOM</t>
  </si>
  <si>
    <t>Bed Rails</t>
  </si>
  <si>
    <t>PHEASANT RUN KING RAILS</t>
  </si>
  <si>
    <t>B45299</t>
  </si>
  <si>
    <t>Vendor 200</t>
  </si>
  <si>
    <t>MILANO KING RAILS</t>
  </si>
  <si>
    <t>1030BRK</t>
  </si>
  <si>
    <t>ST JOHN KING RAILS</t>
  </si>
  <si>
    <t>1014BRK</t>
  </si>
  <si>
    <t>ST JOHN QUEEN RAILS</t>
  </si>
  <si>
    <t>1014BRQ</t>
  </si>
  <si>
    <t>Benches</t>
  </si>
  <si>
    <t>PENNINGTON BENCH</t>
  </si>
  <si>
    <t>B60909</t>
  </si>
  <si>
    <t>Chests</t>
  </si>
  <si>
    <t>CAMDYN COTTAGE MEDIA CHES</t>
  </si>
  <si>
    <t>B50639</t>
  </si>
  <si>
    <t>CHERRY ARMOIRE</t>
  </si>
  <si>
    <t>B25849</t>
  </si>
  <si>
    <t>DAYDREAM 5 DRAWER CHEST</t>
  </si>
  <si>
    <t>2805</t>
  </si>
  <si>
    <t>EXPRESSO 5 DRAWER CHEST</t>
  </si>
  <si>
    <t>X526R</t>
  </si>
  <si>
    <t>MARIGRACE CHEST</t>
  </si>
  <si>
    <t>12405</t>
  </si>
  <si>
    <t>SHILOH 5 DR CHEST</t>
  </si>
  <si>
    <t>19205</t>
  </si>
  <si>
    <t>ST JOHN 5-DRAWER CHEST</t>
  </si>
  <si>
    <t>101405</t>
  </si>
  <si>
    <t>ST JOHN MEDIA CHEST</t>
  </si>
  <si>
    <t>101410</t>
  </si>
  <si>
    <t>Vendor 526</t>
  </si>
  <si>
    <t>AFFINITY CHEST</t>
  </si>
  <si>
    <t>406740</t>
  </si>
  <si>
    <t>Dressers</t>
  </si>
  <si>
    <t>LADORA DRESSER</t>
  </si>
  <si>
    <t>B55731</t>
  </si>
  <si>
    <t>METRO 6 DRAWER DRESSER</t>
  </si>
  <si>
    <t>7606</t>
  </si>
  <si>
    <t>SHILOH 6 DR DRESSER</t>
  </si>
  <si>
    <t>19206</t>
  </si>
  <si>
    <t>ST JOHN 9-DRAWER DRESSER</t>
  </si>
  <si>
    <t>101409</t>
  </si>
  <si>
    <t>HANOVER QUEEN/FULL HBOARD</t>
  </si>
  <si>
    <t>B35377</t>
  </si>
  <si>
    <t>LANDMARK KING HEADBOARD</t>
  </si>
  <si>
    <t>B63458</t>
  </si>
  <si>
    <t>PENNINGTON KING HEADBOARD</t>
  </si>
  <si>
    <t>B60968</t>
  </si>
  <si>
    <t>PHEASANT RUN KING FOOTBRD</t>
  </si>
  <si>
    <t>B45266</t>
  </si>
  <si>
    <t>SP ORD (KING HEADBOARD)</t>
  </si>
  <si>
    <t>B11540</t>
  </si>
  <si>
    <t>WIGEON HALL KING HDBOARD</t>
  </si>
  <si>
    <t>B53778</t>
  </si>
  <si>
    <t>DAYBREAM TWIN SLEIGH BED</t>
  </si>
  <si>
    <t>2835</t>
  </si>
  <si>
    <t>METRO FULL/QUEEN HEADBD.</t>
  </si>
  <si>
    <t>7614</t>
  </si>
  <si>
    <t>ST JOHN KING FOOTBOARD</t>
  </si>
  <si>
    <t>101467</t>
  </si>
  <si>
    <t>ST JOHN KING HEADBOARD</t>
  </si>
  <si>
    <t>101466</t>
  </si>
  <si>
    <t>ST JOHN QN PANEL FTBOARD</t>
  </si>
  <si>
    <t>101424</t>
  </si>
  <si>
    <t>ST JOHN QN PANEL HDBOARD</t>
  </si>
  <si>
    <t>101412</t>
  </si>
  <si>
    <t>Mirrors</t>
  </si>
  <si>
    <t>DAYDREAM MIRROR</t>
  </si>
  <si>
    <t>2801</t>
  </si>
  <si>
    <t>METRO MIRROR</t>
  </si>
  <si>
    <t>7628</t>
  </si>
  <si>
    <t>SHILOH MIRROR</t>
  </si>
  <si>
    <t>19201</t>
  </si>
  <si>
    <t>ST JOHN MIRROR</t>
  </si>
  <si>
    <t>101428</t>
  </si>
  <si>
    <t>Nightstands</t>
  </si>
  <si>
    <t>BOMBE NIGHTSTAND</t>
  </si>
  <si>
    <t>B53393</t>
  </si>
  <si>
    <t>HANOVER 2 DR NIGHTSTAND</t>
  </si>
  <si>
    <t>B35392</t>
  </si>
  <si>
    <t>LADORA NIGHTSTAND</t>
  </si>
  <si>
    <t>B55793</t>
  </si>
  <si>
    <t>PENNINGTON NIGHTSTAND</t>
  </si>
  <si>
    <t>B60993</t>
  </si>
  <si>
    <t>SOUTH MANTERA NIGHTSTAND</t>
  </si>
  <si>
    <t>B51693</t>
  </si>
  <si>
    <t>ST JOHN NIGHTSTAND</t>
  </si>
  <si>
    <t>101402</t>
  </si>
  <si>
    <t>DINING</t>
  </si>
  <si>
    <t>Bar Stools</t>
  </si>
  <si>
    <t>BARRISTER BAR STOOLS</t>
  </si>
  <si>
    <t>D254124</t>
  </si>
  <si>
    <t>SP ORD BAR STOOL</t>
  </si>
  <si>
    <t>D553130</t>
  </si>
  <si>
    <t>Dining Chairs</t>
  </si>
  <si>
    <t>DINING CHAIR</t>
  </si>
  <si>
    <t>D53702</t>
  </si>
  <si>
    <t>DINING CHAIR PRICED EACH</t>
  </si>
  <si>
    <t>D47701</t>
  </si>
  <si>
    <t>D53301</t>
  </si>
  <si>
    <t>MISSION STYLE PUB CHAIR</t>
  </si>
  <si>
    <t>D319124</t>
  </si>
  <si>
    <t>JESSICA CHAIRS</t>
  </si>
  <si>
    <t>1843S</t>
  </si>
  <si>
    <t>TRACY SIDE CHAIR</t>
  </si>
  <si>
    <t>1146SN</t>
  </si>
  <si>
    <t>Vendor 754</t>
  </si>
  <si>
    <t>VILLA MADRID ARM CHAIR</t>
  </si>
  <si>
    <t>146A43</t>
  </si>
  <si>
    <t>VILLA MADRID SIDE CHAIR</t>
  </si>
  <si>
    <t>146A33</t>
  </si>
  <si>
    <t>Table Bases</t>
  </si>
  <si>
    <t>JESSICA TABLE BASE</t>
  </si>
  <si>
    <t>1843T48</t>
  </si>
  <si>
    <t>TRACY 48" TABLE BASE</t>
  </si>
  <si>
    <t>114648</t>
  </si>
  <si>
    <t>VILLA MADRID TABLE BASE</t>
  </si>
  <si>
    <t>14662B</t>
  </si>
  <si>
    <t>Table Tops</t>
  </si>
  <si>
    <t>PUB TABLE TOP</t>
  </si>
  <si>
    <t>D60913T</t>
  </si>
  <si>
    <t>JESSICA 48" GLASS TOP</t>
  </si>
  <si>
    <t>1843GL</t>
  </si>
  <si>
    <t>TRACY 48" GLASSTOP</t>
  </si>
  <si>
    <t>GL48RDRIPPLED</t>
  </si>
  <si>
    <t>VILLA MADRID TABLE TOP</t>
  </si>
  <si>
    <t>14662T</t>
  </si>
  <si>
    <t>Tables</t>
  </si>
  <si>
    <t>BUTTERFLY LEAF TABLE</t>
  </si>
  <si>
    <t>D25232</t>
  </si>
  <si>
    <t>LARCHMONT BUTTERFLY TABLE</t>
  </si>
  <si>
    <t>D44232</t>
  </si>
  <si>
    <t>MISSION STYLE PUB TABLE</t>
  </si>
  <si>
    <t>D31942</t>
  </si>
  <si>
    <t>ELECTRIC FIREPLACES</t>
  </si>
  <si>
    <t>Electric Fireplaces</t>
  </si>
  <si>
    <t>Vendor 160</t>
  </si>
  <si>
    <t>NARITA ESP MEDIA/ELEC</t>
  </si>
  <si>
    <t>FA9301E</t>
  </si>
  <si>
    <t>ENTERTAINMENT CENTER</t>
  </si>
  <si>
    <t>Entertainment Cabinets</t>
  </si>
  <si>
    <t>Vendor 104</t>
  </si>
  <si>
    <t>BURLINGTON LEFT PIER</t>
  </si>
  <si>
    <t>BBSEWTL</t>
  </si>
  <si>
    <t>GOLDEN OAK EST LEFT PIER</t>
  </si>
  <si>
    <t>EDBSEWTL</t>
  </si>
  <si>
    <t>GOLDEN OAK ESTANCIA BRIDG</t>
  </si>
  <si>
    <t>EDBSEWABS</t>
  </si>
  <si>
    <t>PEIR UNITS</t>
  </si>
  <si>
    <t>PBSEWTR</t>
  </si>
  <si>
    <t>PLASMA LIFT</t>
  </si>
  <si>
    <t>VSEPLIFT</t>
  </si>
  <si>
    <t>Vendor 143</t>
  </si>
  <si>
    <t>FLOATING BRIDGE</t>
  </si>
  <si>
    <t>OFW8482</t>
  </si>
  <si>
    <t>GOLDEN OAK CAPRI LFT PIER</t>
  </si>
  <si>
    <t>CDBSEWLT</t>
  </si>
  <si>
    <t>GOLDEN OAK LEFT PIER(DISC</t>
  </si>
  <si>
    <t>HBSEWLT</t>
  </si>
  <si>
    <t>FLORAL</t>
  </si>
  <si>
    <t>Floral Arrangements</t>
  </si>
  <si>
    <t>Vendor 83</t>
  </si>
  <si>
    <t>3' DRACAENA</t>
  </si>
  <si>
    <t>DRACAENA3</t>
  </si>
  <si>
    <t>38" SPATH DOUBLE RATTAN</t>
  </si>
  <si>
    <t>38" SPATH DOUBLE</t>
  </si>
  <si>
    <t>7' PROMO FICUS IN BASKET</t>
  </si>
  <si>
    <t>7' PROMO FICUS</t>
  </si>
  <si>
    <t>7' PROMO FICUS BSKT</t>
  </si>
  <si>
    <t>BIRDNEST 7 IN BASKET</t>
  </si>
  <si>
    <t>BIRDNEST 7 BASKET</t>
  </si>
  <si>
    <t>BOWL OF BALLS</t>
  </si>
  <si>
    <t>BB65861</t>
  </si>
  <si>
    <t>DINING TABLE ARRANGEMENT</t>
  </si>
  <si>
    <t>DR83263</t>
  </si>
  <si>
    <t>FICUS FREEFORM 7' IN BSKT</t>
  </si>
  <si>
    <t>FICUS FREEFORM 7'</t>
  </si>
  <si>
    <t>GIANT SPATH SINGLE RATTAN</t>
  </si>
  <si>
    <t>GIANT SPATH RATTAN</t>
  </si>
  <si>
    <t>GREENERY IN CONTAINER</t>
  </si>
  <si>
    <t>CGCMC</t>
  </si>
  <si>
    <t>ORCHID</t>
  </si>
  <si>
    <t>OR81892OR</t>
  </si>
  <si>
    <t>PAVE</t>
  </si>
  <si>
    <t>PV4202</t>
  </si>
  <si>
    <t>Chairs</t>
  </si>
  <si>
    <t>ACCENT CHAIR</t>
  </si>
  <si>
    <t>2583360</t>
  </si>
  <si>
    <t>CHANDLER WALNUT CHAIR</t>
  </si>
  <si>
    <t>5170020</t>
  </si>
  <si>
    <t>GREEN WAVE SAGE CHAISE</t>
  </si>
  <si>
    <t>6010015</t>
  </si>
  <si>
    <t>LARIAT SADDLE CHAIR</t>
  </si>
  <si>
    <t>1742320</t>
  </si>
  <si>
    <t>MATRIX IVORY CHAIR</t>
  </si>
  <si>
    <t>7540160</t>
  </si>
  <si>
    <t>PEYTON ESPRESSO CHAISE</t>
  </si>
  <si>
    <t>1617316</t>
  </si>
  <si>
    <t>PEYTON EXPRESSO CHAISE</t>
  </si>
  <si>
    <t>1617317</t>
  </si>
  <si>
    <t>SP DURABLEND ANTIQUE CHR</t>
  </si>
  <si>
    <t>9920023</t>
  </si>
  <si>
    <t>SP DURABLEND CHOC CHAISE</t>
  </si>
  <si>
    <t>9270315</t>
  </si>
  <si>
    <t>SP DURABLEND CREAM CHAISE</t>
  </si>
  <si>
    <t>9270215</t>
  </si>
  <si>
    <t>SP FUSION KHAKI CHAIR</t>
  </si>
  <si>
    <t>8670221</t>
  </si>
  <si>
    <t>SP ORD NEWBOLD SIDE CHAIR</t>
  </si>
  <si>
    <t>D35104</t>
  </si>
  <si>
    <t>SYDNEY MULTI CHAIR</t>
  </si>
  <si>
    <t>7200060</t>
  </si>
  <si>
    <t>TRIBECA HONEY ACCENTCHAIR</t>
  </si>
  <si>
    <t>8920060</t>
  </si>
  <si>
    <t>XENA SAND CHAIR</t>
  </si>
  <si>
    <t>6100160</t>
  </si>
  <si>
    <t>HOLLIS CHAIR</t>
  </si>
  <si>
    <t>695203</t>
  </si>
  <si>
    <t>MCKINNEY CHAIR</t>
  </si>
  <si>
    <t>65440574383G</t>
  </si>
  <si>
    <t>Vendor 659</t>
  </si>
  <si>
    <t>CG GODIVA ARMLESS CHAISE</t>
  </si>
  <si>
    <t>88047</t>
  </si>
  <si>
    <t>CG GODIVA SWIVEL CHAIR</t>
  </si>
  <si>
    <t>88027</t>
  </si>
  <si>
    <t>FITZPATRICK ACCENT CHAIR</t>
  </si>
  <si>
    <t>11790</t>
  </si>
  <si>
    <t>NAPLES SWIVEL CHAIR</t>
  </si>
  <si>
    <t>VC65827</t>
  </si>
  <si>
    <t>SAN MARINO CHAIR</t>
  </si>
  <si>
    <t>110027</t>
  </si>
  <si>
    <t>Chaise</t>
  </si>
  <si>
    <t>BRANDO COCOA LAF CHAISE</t>
  </si>
  <si>
    <t>6440016</t>
  </si>
  <si>
    <t>BRANDO COCOA RAF SOFA</t>
  </si>
  <si>
    <t>6440067</t>
  </si>
  <si>
    <t>DURAHIDE BICAST WALL RECL</t>
  </si>
  <si>
    <t>3870303</t>
  </si>
  <si>
    <t>ELI GALAXY LAF LOVESEAT</t>
  </si>
  <si>
    <t>5040255</t>
  </si>
  <si>
    <t>IMPROV RIGHT LSEAT SECT</t>
  </si>
  <si>
    <t>6470156</t>
  </si>
  <si>
    <t>LAWSON SADDLE LEFT CHAISE</t>
  </si>
  <si>
    <t>5520116</t>
  </si>
  <si>
    <t>SAN MARCO ARMLESS CHAIR</t>
  </si>
  <si>
    <t>5770046</t>
  </si>
  <si>
    <t>SAN MARCO CORNER CHAIR</t>
  </si>
  <si>
    <t>5770051</t>
  </si>
  <si>
    <t>SP FUSION KHAKI LAF SOFA</t>
  </si>
  <si>
    <t>8670266</t>
  </si>
  <si>
    <t>SP FUSION KHAKI RAF CHAIS</t>
  </si>
  <si>
    <t>8670217</t>
  </si>
  <si>
    <t>TRIBECA HONEY L LOVESEAT</t>
  </si>
  <si>
    <t>8920055</t>
  </si>
  <si>
    <t>SP OR VERONICA COR. WEDGE</t>
  </si>
  <si>
    <t>61714CWEDGE</t>
  </si>
  <si>
    <t>SP OR VERONICA RAF CHAISE</t>
  </si>
  <si>
    <t>61708</t>
  </si>
  <si>
    <t>CAPRI ARMLESS CHAIR</t>
  </si>
  <si>
    <t>51269</t>
  </si>
  <si>
    <t>CAPRI CORNER WEDGE</t>
  </si>
  <si>
    <t>51266</t>
  </si>
  <si>
    <t>CG GODIVA LAF SECTIONAL</t>
  </si>
  <si>
    <t>88067</t>
  </si>
  <si>
    <t>CG GODIVA RAF SECTIONAL</t>
  </si>
  <si>
    <t>88073</t>
  </si>
  <si>
    <t>MASSENA LT ARM FACING SEC</t>
  </si>
  <si>
    <t>27867</t>
  </si>
  <si>
    <t>MASSENA RT ARM FACING CHA</t>
  </si>
  <si>
    <t>27861</t>
  </si>
  <si>
    <t>NAPLES LT ARM FACING SECT</t>
  </si>
  <si>
    <t>VC65867</t>
  </si>
  <si>
    <t>NAPLES RT SDE FACING CHA.</t>
  </si>
  <si>
    <t>VC65861</t>
  </si>
  <si>
    <t>OCTOBER ARMLESS SLEEPER</t>
  </si>
  <si>
    <t>318278</t>
  </si>
  <si>
    <t>OCTOBER LAF RECLINING SEC</t>
  </si>
  <si>
    <t>318224</t>
  </si>
  <si>
    <t>OCTOBER RAF CHAISE</t>
  </si>
  <si>
    <t>318247</t>
  </si>
  <si>
    <t>OCTOBER WEDGE</t>
  </si>
  <si>
    <t>318235</t>
  </si>
  <si>
    <t>SAN MARINO LEFT ARM</t>
  </si>
  <si>
    <t>34867</t>
  </si>
  <si>
    <t>SAN MARINO RIGHT ARM</t>
  </si>
  <si>
    <t>34861</t>
  </si>
  <si>
    <t>WINSTON LEFT ARM</t>
  </si>
  <si>
    <t>27567</t>
  </si>
  <si>
    <t>WINSTON RIGHT ARM</t>
  </si>
  <si>
    <t>27561</t>
  </si>
  <si>
    <t>Vendor 842</t>
  </si>
  <si>
    <t>VEGAS SECTIONAL</t>
  </si>
  <si>
    <t>830LOUNGER</t>
  </si>
  <si>
    <t>830SECTION</t>
  </si>
  <si>
    <t>End Tables</t>
  </si>
  <si>
    <t>RECTANGULAR END TABLE</t>
  </si>
  <si>
    <t>T4643</t>
  </si>
  <si>
    <t>Loveseats</t>
  </si>
  <si>
    <t>AVIATOR SADDLE LOVESEAT</t>
  </si>
  <si>
    <t>1042386</t>
  </si>
  <si>
    <t>BERWICK MULTI LOVESEAT</t>
  </si>
  <si>
    <t>3490235</t>
  </si>
  <si>
    <t>BIG BOMBER CANYON LOVESEA</t>
  </si>
  <si>
    <t>1410035</t>
  </si>
  <si>
    <t>CARSON COCOA LOVESEAT</t>
  </si>
  <si>
    <t>3590035</t>
  </si>
  <si>
    <t>CHANDLER WALNUT LOVESEAT</t>
  </si>
  <si>
    <t>5170035</t>
  </si>
  <si>
    <t>CLAREMONT TOFFEE LOVESEAT</t>
  </si>
  <si>
    <t>6600035</t>
  </si>
  <si>
    <t>COLTON BURGUNDY LOVESEAT</t>
  </si>
  <si>
    <t>9970086</t>
  </si>
  <si>
    <t>DURABLEND CHOC LOVESEAT</t>
  </si>
  <si>
    <t>9460335</t>
  </si>
  <si>
    <t>DURAPLUSH CHAISE MOCHA</t>
  </si>
  <si>
    <t>3550317</t>
  </si>
  <si>
    <t>DURAPLUSH KHAKI LOVESEAT</t>
  </si>
  <si>
    <t>1952286</t>
  </si>
  <si>
    <t>DURPELLA CAFE LOVESEAT</t>
  </si>
  <si>
    <t>1486386</t>
  </si>
  <si>
    <t>JUPITER MOCHA LOVESEAT</t>
  </si>
  <si>
    <t>8050035</t>
  </si>
  <si>
    <t>LARIAT HARNESS LOVESEAT</t>
  </si>
  <si>
    <t>1323386</t>
  </si>
  <si>
    <t>LARIAT SADDLE LOVESEAT</t>
  </si>
  <si>
    <t>1742335</t>
  </si>
  <si>
    <t>LEATHER LOVESEAT</t>
  </si>
  <si>
    <t>4860935</t>
  </si>
  <si>
    <t>LOVESEAT</t>
  </si>
  <si>
    <t>1491235</t>
  </si>
  <si>
    <t>8115035</t>
  </si>
  <si>
    <t>MACIE BROWN RECLINE LSEAT</t>
  </si>
  <si>
    <t>5460194</t>
  </si>
  <si>
    <t>MONTEGO SAND LOVESEAT</t>
  </si>
  <si>
    <t>6300035</t>
  </si>
  <si>
    <t>NOTTINGDALE SAND LOVESEAT</t>
  </si>
  <si>
    <t>6630035</t>
  </si>
  <si>
    <t>ONYX DURABLEND LOVESEAT</t>
  </si>
  <si>
    <t>9420035</t>
  </si>
  <si>
    <t>PENNINGTON LOVESEAT</t>
  </si>
  <si>
    <t>2699935</t>
  </si>
  <si>
    <t>PEYTON ESPRESSO LOVESEAT</t>
  </si>
  <si>
    <t>1617334</t>
  </si>
  <si>
    <t>SHA-SHOU BLACK LOVESEAT</t>
  </si>
  <si>
    <t>1850035</t>
  </si>
  <si>
    <t>SOLAR ESPRESSO LOVESEAT</t>
  </si>
  <si>
    <t>3480035</t>
  </si>
  <si>
    <t>SONOMA LEATHER LSEAT BRN</t>
  </si>
  <si>
    <t>4660386</t>
  </si>
  <si>
    <t>SONOMA SADDLE MOTION LS</t>
  </si>
  <si>
    <t>4660186</t>
  </si>
  <si>
    <t>SP ORD NORTHSHORE CR CHAS</t>
  </si>
  <si>
    <t>2260316</t>
  </si>
  <si>
    <t>SP ORD NORTHSHORE LSEAT</t>
  </si>
  <si>
    <t>2260335</t>
  </si>
  <si>
    <t>CHANDLER LOVESEAT</t>
  </si>
  <si>
    <t>64681</t>
  </si>
  <si>
    <t>DANIEL LOVESEAT</t>
  </si>
  <si>
    <t>679013732189B</t>
  </si>
  <si>
    <t>HOLLYWOOD LOVESEAT</t>
  </si>
  <si>
    <t>67401</t>
  </si>
  <si>
    <t>MADDIE LOVESEAT</t>
  </si>
  <si>
    <t>651713732165B</t>
  </si>
  <si>
    <t>MANDY LOVESEAT</t>
  </si>
  <si>
    <t>624913715918S</t>
  </si>
  <si>
    <t>SP OR VERONICA A.LESS LOV</t>
  </si>
  <si>
    <t>61711ARMLOVE</t>
  </si>
  <si>
    <t>SP ORD AUSTIN LOVESEAT</t>
  </si>
  <si>
    <t>59521</t>
  </si>
  <si>
    <t>SP ORDER LOVESEAT</t>
  </si>
  <si>
    <t>41781</t>
  </si>
  <si>
    <t>FITZPATRICK LOVE SEAT</t>
  </si>
  <si>
    <t>90510</t>
  </si>
  <si>
    <t>Vendor 718</t>
  </si>
  <si>
    <t>DOUBLE PLAY RECLINE LSEAT</t>
  </si>
  <si>
    <t>1032216</t>
  </si>
  <si>
    <t>MAXWELL LOVESEAT</t>
  </si>
  <si>
    <t>1102117</t>
  </si>
  <si>
    <t>Ottomans</t>
  </si>
  <si>
    <t>CHAISE-KHAKI</t>
  </si>
  <si>
    <t>1602216</t>
  </si>
  <si>
    <t>LARIAT SADDLE OTTOMAN</t>
  </si>
  <si>
    <t>1742314</t>
  </si>
  <si>
    <t>OTTOMAN</t>
  </si>
  <si>
    <t>3030114</t>
  </si>
  <si>
    <t>SONOMA BRN LT OTTOMAN</t>
  </si>
  <si>
    <t>4460314</t>
  </si>
  <si>
    <t>SP DURABLEND ANTIQUE OTTO</t>
  </si>
  <si>
    <t>9920014</t>
  </si>
  <si>
    <t>SP ORD CHANDLER OTTOMAN</t>
  </si>
  <si>
    <t>5170014</t>
  </si>
  <si>
    <t>STORAGE OTTOMAN</t>
  </si>
  <si>
    <t>7180311</t>
  </si>
  <si>
    <t>SP OR VERONICA STORAGE OT</t>
  </si>
  <si>
    <t>61715OTTO</t>
  </si>
  <si>
    <t>CAPRI OTTOMAN</t>
  </si>
  <si>
    <t>51230</t>
  </si>
  <si>
    <t>NAPLES COCKTAIL OTTOMAN</t>
  </si>
  <si>
    <t>VC65837</t>
  </si>
  <si>
    <t>SAN MARINO SQR OTTOMAN</t>
  </si>
  <si>
    <t>34832</t>
  </si>
  <si>
    <t>WINSTON SQR OTTOMAN</t>
  </si>
  <si>
    <t>27532</t>
  </si>
  <si>
    <t>Sofas</t>
  </si>
  <si>
    <t>CHANDLER WALNUT SOFA</t>
  </si>
  <si>
    <t>5170038</t>
  </si>
  <si>
    <t>CLAREMONT TOFFEE SOFA</t>
  </si>
  <si>
    <t>6600038</t>
  </si>
  <si>
    <t>COCOA FLIP FLOP SOFA</t>
  </si>
  <si>
    <t>1025345</t>
  </si>
  <si>
    <t>COLTON BURGUNDY SOFA</t>
  </si>
  <si>
    <t>9970088</t>
  </si>
  <si>
    <t>DURAPELLA CAFE SOFA</t>
  </si>
  <si>
    <t>1486388</t>
  </si>
  <si>
    <t>DURAPELLA SOFA</t>
  </si>
  <si>
    <t>5055338</t>
  </si>
  <si>
    <t>DURAPLUSH DURAHIDE SOFA</t>
  </si>
  <si>
    <t>3800338</t>
  </si>
  <si>
    <t>DURAPLUSH KHAKI SOFA</t>
  </si>
  <si>
    <t>1952281</t>
  </si>
  <si>
    <t>ELLISON AMBER SOFA</t>
  </si>
  <si>
    <t>5420138</t>
  </si>
  <si>
    <t>JUPITER MOCHA SOFA</t>
  </si>
  <si>
    <t>8050038</t>
  </si>
  <si>
    <t>MACIE BROWN RECLINE SOFA</t>
  </si>
  <si>
    <t>5460188</t>
  </si>
  <si>
    <t>MONTEGO SAND SOFA</t>
  </si>
  <si>
    <t>6300038</t>
  </si>
  <si>
    <t>NOTTINGDALE SAND SOFA</t>
  </si>
  <si>
    <t>6630038</t>
  </si>
  <si>
    <t>ONYX DURABLEND SOFA</t>
  </si>
  <si>
    <t>9420038</t>
  </si>
  <si>
    <t>PENNINGTON SOFA</t>
  </si>
  <si>
    <t>2699938</t>
  </si>
  <si>
    <t>PEYTON ESPRESSO SOFA</t>
  </si>
  <si>
    <t>1617338</t>
  </si>
  <si>
    <t>SAN LUCAS SOFA</t>
  </si>
  <si>
    <t>4349938</t>
  </si>
  <si>
    <t>SHA-SHOU COCOA SOFA</t>
  </si>
  <si>
    <t>1855338</t>
  </si>
  <si>
    <t>SOFA</t>
  </si>
  <si>
    <t>1491288</t>
  </si>
  <si>
    <t>8690038</t>
  </si>
  <si>
    <t>SOFA-CAFE</t>
  </si>
  <si>
    <t>1856338</t>
  </si>
  <si>
    <t>SOLAR ESPRESSO SOFA</t>
  </si>
  <si>
    <t>3480038</t>
  </si>
  <si>
    <t>SONOMA LEATHER BRN SOFA</t>
  </si>
  <si>
    <t>4660388</t>
  </si>
  <si>
    <t>SONOMA SADDLE MOTION SOFA</t>
  </si>
  <si>
    <t>4660188</t>
  </si>
  <si>
    <t>SP DURABLEND IVORY SOFA</t>
  </si>
  <si>
    <t>9460238</t>
  </si>
  <si>
    <t>SP ORD FLIP FLOP SOFA</t>
  </si>
  <si>
    <t>5860164</t>
  </si>
  <si>
    <t>SP ORD NORTHSHORE SOFA</t>
  </si>
  <si>
    <t>2260338</t>
  </si>
  <si>
    <t>WARREN NATURAL SOFA</t>
  </si>
  <si>
    <t>4130038</t>
  </si>
  <si>
    <t>CHANDLER SOFA</t>
  </si>
  <si>
    <t>64683</t>
  </si>
  <si>
    <t>DANIEL SOFA</t>
  </si>
  <si>
    <t>679033732189B</t>
  </si>
  <si>
    <t>HOLLYWOOD SOFA</t>
  </si>
  <si>
    <t>67403</t>
  </si>
  <si>
    <t>MADDIE SOFA</t>
  </si>
  <si>
    <t>651733732165B</t>
  </si>
  <si>
    <t>MANDY SOFA</t>
  </si>
  <si>
    <t>624933715918S</t>
  </si>
  <si>
    <t>MCKINNEY SOFA</t>
  </si>
  <si>
    <t>65443574383G</t>
  </si>
  <si>
    <t>SONIA SOFA</t>
  </si>
  <si>
    <t>45363</t>
  </si>
  <si>
    <t>SP ORD AUSTIN SOFA</t>
  </si>
  <si>
    <t>59523</t>
  </si>
  <si>
    <t>SP ORDER SOFA</t>
  </si>
  <si>
    <t>41783</t>
  </si>
  <si>
    <t>FITZPATRICK SOFA</t>
  </si>
  <si>
    <t>90500</t>
  </si>
  <si>
    <t>DOUBLE PLAY RECLINE SOFA</t>
  </si>
  <si>
    <t>1033016</t>
  </si>
  <si>
    <t>MAXWELL RECLINING SOFA</t>
  </si>
  <si>
    <t>1103117</t>
  </si>
  <si>
    <t>LAMPS</t>
  </si>
  <si>
    <t>Lamps</t>
  </si>
  <si>
    <t>ISOLDA TABLE LAMP 2 CTN</t>
  </si>
  <si>
    <t>L290364</t>
  </si>
  <si>
    <t>KAMEA TABLE LAMP 2 CTN</t>
  </si>
  <si>
    <t>L201934</t>
  </si>
  <si>
    <t>LYDIA FLOOR LAMP</t>
  </si>
  <si>
    <t>L191931</t>
  </si>
  <si>
    <t>GLASS MTL TBL LAMP 25" H</t>
  </si>
  <si>
    <t>40076</t>
  </si>
  <si>
    <t>METAL TABLE LAMP</t>
  </si>
  <si>
    <t>40090</t>
  </si>
  <si>
    <t>MTL GLS FLR LAMP 64" H</t>
  </si>
  <si>
    <t>40075</t>
  </si>
  <si>
    <t>MTL RATTAN FLR LAMP 39" H</t>
  </si>
  <si>
    <t>40030</t>
  </si>
  <si>
    <t>POLYSTONE GLC BUFFET LAMP</t>
  </si>
  <si>
    <t>58180</t>
  </si>
  <si>
    <t>POLYSTONE LAMP 22" H</t>
  </si>
  <si>
    <t>43843</t>
  </si>
  <si>
    <t>MEDIA/STANDS/STORAGE</t>
  </si>
  <si>
    <t>Media Cabinets</t>
  </si>
  <si>
    <t>"DYNASTY" MEDIA CABINET</t>
  </si>
  <si>
    <t>MS9865</t>
  </si>
  <si>
    <t>Narita Walnut Corner Medi</t>
  </si>
  <si>
    <t>MS9871</t>
  </si>
  <si>
    <t>MISC FURNITURE</t>
  </si>
  <si>
    <t>Coffee Tables</t>
  </si>
  <si>
    <t>ESPRESSO TRUNK END TABLE</t>
  </si>
  <si>
    <t>CK2225</t>
  </si>
  <si>
    <t>PALISADES MIRROR ACCENT</t>
  </si>
  <si>
    <t>OC9758</t>
  </si>
  <si>
    <t>STEAMER TRUNK SIDE TABLE</t>
  </si>
  <si>
    <t>OC4190</t>
  </si>
  <si>
    <t>STEANER TRUNK COFFEE TBLE</t>
  </si>
  <si>
    <t>CK4191</t>
  </si>
  <si>
    <t>BITTWESWEET 3-IN-1 PACK</t>
  </si>
  <si>
    <t>T21913</t>
  </si>
  <si>
    <t>HINNSDALE COCKTAIL TABLE</t>
  </si>
  <si>
    <t>T5541</t>
  </si>
  <si>
    <t>KISHA RECT COCKTAIL TABLE</t>
  </si>
  <si>
    <t>T4901</t>
  </si>
  <si>
    <t>NOTTINGDALE COCKTAIL TBLE</t>
  </si>
  <si>
    <t>T9251</t>
  </si>
  <si>
    <t>RECT END TABLE</t>
  </si>
  <si>
    <t>T5273</t>
  </si>
  <si>
    <t>ROSSA SOFA TABLE</t>
  </si>
  <si>
    <t>T5104</t>
  </si>
  <si>
    <t>SHELTON COCKTAIL TABLE</t>
  </si>
  <si>
    <t>T4891</t>
  </si>
  <si>
    <t>SHELTON END TABLE</t>
  </si>
  <si>
    <t>T4893</t>
  </si>
  <si>
    <t>SP ORD NORTH SHORE TABLE</t>
  </si>
  <si>
    <t>T9634</t>
  </si>
  <si>
    <t>SP TOSCANA SOFA TABLE</t>
  </si>
  <si>
    <t>T3534</t>
  </si>
  <si>
    <t>CHASTAIN PARK RECT TABLE</t>
  </si>
  <si>
    <t>4750001</t>
  </si>
  <si>
    <t>CHASTAIN PARK TRAY TABLE</t>
  </si>
  <si>
    <t>4750003</t>
  </si>
  <si>
    <t>MAISON COCKTAIL TABLE</t>
  </si>
  <si>
    <t>314011</t>
  </si>
  <si>
    <t>Curio Cabinets</t>
  </si>
  <si>
    <t>CORNER CURIO CABINET BTM</t>
  </si>
  <si>
    <t>CM0696B</t>
  </si>
  <si>
    <t>CORNER CURIO CABINET TOP</t>
  </si>
  <si>
    <t>CM0696A</t>
  </si>
  <si>
    <t>SWIVEL STORAGE MIRROR</t>
  </si>
  <si>
    <t>VM8764T</t>
  </si>
  <si>
    <t>DEAGAN TV STAND</t>
  </si>
  <si>
    <t>T33410</t>
  </si>
  <si>
    <t>Decor</t>
  </si>
  <si>
    <t>4 &amp; 5 DWARF ARECA PALM</t>
  </si>
  <si>
    <t>4&amp;5 DWARF ARECA PALM</t>
  </si>
  <si>
    <t>4 DRACAENA IN BASKET</t>
  </si>
  <si>
    <t>4 DRACAENA</t>
  </si>
  <si>
    <t>4 FT DRACAENA</t>
  </si>
  <si>
    <t>DRACAENA4</t>
  </si>
  <si>
    <t>4FT DRACAENA IN BASKET</t>
  </si>
  <si>
    <t>4FT DRACAENAINBASKET</t>
  </si>
  <si>
    <t>5.5" IN BASKET</t>
  </si>
  <si>
    <t>DWARF ARECA</t>
  </si>
  <si>
    <t>6 FT FICUS</t>
  </si>
  <si>
    <t>FICUS6</t>
  </si>
  <si>
    <t>6' GIANT PAPRYS ZINC CNTR</t>
  </si>
  <si>
    <t>GIANTPAPRYS</t>
  </si>
  <si>
    <t>7 DRACAENA IN BASKET</t>
  </si>
  <si>
    <t>7DRACAENABSKT</t>
  </si>
  <si>
    <t>7 DRACAENA IN SQR BAMBOO</t>
  </si>
  <si>
    <t>7 DRACAENA</t>
  </si>
  <si>
    <t>7 FT DRACAENA</t>
  </si>
  <si>
    <t>DRACAENA7</t>
  </si>
  <si>
    <t>7 FT FICUS</t>
  </si>
  <si>
    <t>FICUS</t>
  </si>
  <si>
    <t>7 FT ORIENTAL FICUS</t>
  </si>
  <si>
    <t>ORIENTAL FICUS</t>
  </si>
  <si>
    <t>7' DRACENA IN BASKET</t>
  </si>
  <si>
    <t>DRACAENA7 BASKET</t>
  </si>
  <si>
    <t>7' PROMO FICUS IN RATTAN</t>
  </si>
  <si>
    <t>7' PROMOFICUS RATTAN</t>
  </si>
  <si>
    <t>7' TREE</t>
  </si>
  <si>
    <t>DRACAENA</t>
  </si>
  <si>
    <t>FICUS MULTI TRUNK</t>
  </si>
  <si>
    <t>7' VALUE FICUS IN BASKET</t>
  </si>
  <si>
    <t>VALUE FICUS 7</t>
  </si>
  <si>
    <t>8 VALUE FICUS IN BASKET</t>
  </si>
  <si>
    <t>8 FICUS</t>
  </si>
  <si>
    <t>8' TREE</t>
  </si>
  <si>
    <t>ARECA PALM</t>
  </si>
  <si>
    <t>9 FT DRACAENA IN BASKET</t>
  </si>
  <si>
    <t>DRACAENA9</t>
  </si>
  <si>
    <t>9' DRACAENA IN BASKET</t>
  </si>
  <si>
    <t>9 DRACAENA</t>
  </si>
  <si>
    <t>9' FICUS FREEFORM IN BSKT</t>
  </si>
  <si>
    <t>FICUS FREEFORM 9'</t>
  </si>
  <si>
    <t>9' PROMO FICUS IN BASKET</t>
  </si>
  <si>
    <t>9' PROMO FICUS</t>
  </si>
  <si>
    <t>9' PROMO FICUS IN BSKT</t>
  </si>
  <si>
    <t>9'PROMO FICUS BASKET</t>
  </si>
  <si>
    <t>9' VALUE FICUS IN BASKET</t>
  </si>
  <si>
    <t>VALUE FICUS 9</t>
  </si>
  <si>
    <t>ARECA PALM 8' IN A BASKET</t>
  </si>
  <si>
    <t>ARECA PALM 8</t>
  </si>
  <si>
    <t>BABALLA TOWER</t>
  </si>
  <si>
    <t>32BBTSZ</t>
  </si>
  <si>
    <t>BIRDNEST 7FT IN BASKET</t>
  </si>
  <si>
    <t>BIRDNEST7</t>
  </si>
  <si>
    <t>BROADLEAF KENTIA PALM 7'</t>
  </si>
  <si>
    <t>BROADLEAF KENTIA 7</t>
  </si>
  <si>
    <t>CANDLESTICK TILE</t>
  </si>
  <si>
    <t>CST81946</t>
  </si>
  <si>
    <t>CST81947</t>
  </si>
  <si>
    <t>COFFEE TABLE ARRANGEMENT</t>
  </si>
  <si>
    <t>BH152VG</t>
  </si>
  <si>
    <t>CG38091</t>
  </si>
  <si>
    <t>CT3145CTAR</t>
  </si>
  <si>
    <t>CT3149</t>
  </si>
  <si>
    <t>CT3149CT</t>
  </si>
  <si>
    <t>CT3150</t>
  </si>
  <si>
    <t>CT58017</t>
  </si>
  <si>
    <t>CT58024</t>
  </si>
  <si>
    <t>CT59013</t>
  </si>
  <si>
    <t>CT63617</t>
  </si>
  <si>
    <t>CT64913</t>
  </si>
  <si>
    <t>CT65103</t>
  </si>
  <si>
    <t>CT65147</t>
  </si>
  <si>
    <t>CT65192</t>
  </si>
  <si>
    <t>CT65211</t>
  </si>
  <si>
    <t>CT65441</t>
  </si>
  <si>
    <t>CT65442</t>
  </si>
  <si>
    <t>CT81970</t>
  </si>
  <si>
    <t>CT82012</t>
  </si>
  <si>
    <t>CT8929</t>
  </si>
  <si>
    <t>LF0680CRBU</t>
  </si>
  <si>
    <t>ORCB1878</t>
  </si>
  <si>
    <t>CYCAS DOUBLE IN BASKET</t>
  </si>
  <si>
    <t>CYCAS DOUBLE BASKET</t>
  </si>
  <si>
    <t>DINING TABLE ARRAGEMENT</t>
  </si>
  <si>
    <t>DR832358A</t>
  </si>
  <si>
    <t>DR3100</t>
  </si>
  <si>
    <t>DR42052</t>
  </si>
  <si>
    <t>DR4213</t>
  </si>
  <si>
    <t>DR5702</t>
  </si>
  <si>
    <t>DR58055</t>
  </si>
  <si>
    <t>DR58066</t>
  </si>
  <si>
    <t>DR63562</t>
  </si>
  <si>
    <t>DR64150</t>
  </si>
  <si>
    <t>DR64469</t>
  </si>
  <si>
    <t>DR64839</t>
  </si>
  <si>
    <t>DR64844</t>
  </si>
  <si>
    <t>DR65044</t>
  </si>
  <si>
    <t>DR65045</t>
  </si>
  <si>
    <t>DR65149</t>
  </si>
  <si>
    <t>DR65169</t>
  </si>
  <si>
    <t>DR65209</t>
  </si>
  <si>
    <t>DR65262</t>
  </si>
  <si>
    <t>DR81973</t>
  </si>
  <si>
    <t>DR82358A</t>
  </si>
  <si>
    <t>DR82363</t>
  </si>
  <si>
    <t>DR82363DT</t>
  </si>
  <si>
    <t>DT81917</t>
  </si>
  <si>
    <t>DINING TILE</t>
  </si>
  <si>
    <t>DT3286</t>
  </si>
  <si>
    <t>DRACENA 7' IN BASKET</t>
  </si>
  <si>
    <t>DRACENA7 IN BASKET</t>
  </si>
  <si>
    <t>EC ARRANGEMENT</t>
  </si>
  <si>
    <t>JI351917</t>
  </si>
  <si>
    <t>LG63907</t>
  </si>
  <si>
    <t>LG76166</t>
  </si>
  <si>
    <t>LG81955</t>
  </si>
  <si>
    <t>END TABLE ARRANGEMENT</t>
  </si>
  <si>
    <t>CGPHLB</t>
  </si>
  <si>
    <t>FICUS MULTI TRK 8 IN BSKT</t>
  </si>
  <si>
    <t>FICUS MULTI TRUNK 8</t>
  </si>
  <si>
    <t>FICUS MULTI TRK 8'IN BSKT</t>
  </si>
  <si>
    <t>FICUSMULTITRUNK8</t>
  </si>
  <si>
    <t>GIANT SPATH</t>
  </si>
  <si>
    <t>GIANT SPATH SINGLE IN BSK</t>
  </si>
  <si>
    <t>GIANTSPATHSINGLE</t>
  </si>
  <si>
    <t>CG65156</t>
  </si>
  <si>
    <t>CG81972</t>
  </si>
  <si>
    <t>CGCBFC</t>
  </si>
  <si>
    <t>GREENERY TILE</t>
  </si>
  <si>
    <t>GTPB</t>
  </si>
  <si>
    <t>LARGE LEDGE GARDEN</t>
  </si>
  <si>
    <t>J12597</t>
  </si>
  <si>
    <t>J2587</t>
  </si>
  <si>
    <t>J2751007</t>
  </si>
  <si>
    <t>LEDGE GARDEN</t>
  </si>
  <si>
    <t>LG2007</t>
  </si>
  <si>
    <t>LEDGE GARDEN ARRANGEMENT</t>
  </si>
  <si>
    <t>LG64869</t>
  </si>
  <si>
    <t>LG82011</t>
  </si>
  <si>
    <t>LG82048</t>
  </si>
  <si>
    <t>LG82050</t>
  </si>
  <si>
    <t>MANGO PLANT</t>
  </si>
  <si>
    <t>MING ARALIA 7' IN RATTAN</t>
  </si>
  <si>
    <t>MING ARALIA 7'RATTAN</t>
  </si>
  <si>
    <t>MINI DRACAENA</t>
  </si>
  <si>
    <t>OR58089</t>
  </si>
  <si>
    <t>ORC81676</t>
  </si>
  <si>
    <t>ORC81878</t>
  </si>
  <si>
    <t>ORC81892</t>
  </si>
  <si>
    <t>ORCHID ARRANGEMENT</t>
  </si>
  <si>
    <t>OR58092</t>
  </si>
  <si>
    <t>PALM</t>
  </si>
  <si>
    <t>PARLOUR PALM</t>
  </si>
  <si>
    <t>PV65171</t>
  </si>
  <si>
    <t>PV75854</t>
  </si>
  <si>
    <t>SCONCE TILE</t>
  </si>
  <si>
    <t>SCO3148</t>
  </si>
  <si>
    <t>SCO64467</t>
  </si>
  <si>
    <t>SCONCE TILE ARRANGEMENT</t>
  </si>
  <si>
    <t>SCO7933</t>
  </si>
  <si>
    <t>SMALL ORCHID</t>
  </si>
  <si>
    <t>R40743</t>
  </si>
  <si>
    <t>SOFA TABLE ARRANGEMENT</t>
  </si>
  <si>
    <t>SM5702</t>
  </si>
  <si>
    <t>TL63849</t>
  </si>
  <si>
    <t>TL81793</t>
  </si>
  <si>
    <t>TALL ARRANGEMENT</t>
  </si>
  <si>
    <t>TL2427</t>
  </si>
  <si>
    <t>TL5630</t>
  </si>
  <si>
    <t>TL61308</t>
  </si>
  <si>
    <t>TL65039</t>
  </si>
  <si>
    <t>TL65040</t>
  </si>
  <si>
    <t>TL65042</t>
  </si>
  <si>
    <t>TL65144</t>
  </si>
  <si>
    <t>TL65148</t>
  </si>
  <si>
    <t>TL65180</t>
  </si>
  <si>
    <t>TL65207</t>
  </si>
  <si>
    <t>TL82007</t>
  </si>
  <si>
    <t>TL82008</t>
  </si>
  <si>
    <t>TL82009</t>
  </si>
  <si>
    <t>TL82011</t>
  </si>
  <si>
    <t>TL82366</t>
  </si>
  <si>
    <t>TL82367</t>
  </si>
  <si>
    <t>TL82368</t>
  </si>
  <si>
    <t>WALL SCONCE</t>
  </si>
  <si>
    <t>SCO81964</t>
  </si>
  <si>
    <t>WATER GARDEN</t>
  </si>
  <si>
    <t>WG3720</t>
  </si>
  <si>
    <t>WG55030</t>
  </si>
  <si>
    <t>WG58038</t>
  </si>
  <si>
    <t>WG58079</t>
  </si>
  <si>
    <t>WG64711</t>
  </si>
  <si>
    <t>WG65382</t>
  </si>
  <si>
    <t>WG65870</t>
  </si>
  <si>
    <t>WG82209</t>
  </si>
  <si>
    <t>WATER GARDEN ARRANGEMENT</t>
  </si>
  <si>
    <t>WG63481</t>
  </si>
  <si>
    <t>Fireplace Surrounds</t>
  </si>
  <si>
    <t>SUSSEX BRN MAHOGANY FPLAC</t>
  </si>
  <si>
    <t>FA8567E</t>
  </si>
  <si>
    <t>SUSSEX OAK FIREPLACE CABI</t>
  </si>
  <si>
    <t>FA8566E</t>
  </si>
  <si>
    <t>SUTTER MAHOGANY FPL CABIN</t>
  </si>
  <si>
    <t>FA8560E</t>
  </si>
  <si>
    <t>Rugs</t>
  </si>
  <si>
    <t>RUG</t>
  </si>
  <si>
    <t>R115592</t>
  </si>
  <si>
    <t>R117592</t>
  </si>
  <si>
    <t>R205672</t>
  </si>
  <si>
    <t>OCCASIONAL TABLES</t>
  </si>
  <si>
    <t>ESPRESSO TRK COCKTAIL TBL</t>
  </si>
  <si>
    <t>CK2224</t>
  </si>
  <si>
    <t>NAILHEAD END TABLE</t>
  </si>
  <si>
    <t>CK6225</t>
  </si>
  <si>
    <t>NOLAN ROUND END TABLE</t>
  </si>
  <si>
    <t>T5126</t>
  </si>
  <si>
    <t>SP ORD NORTHSHORE ETABLE</t>
  </si>
  <si>
    <t>T9632</t>
  </si>
  <si>
    <t>TENELY 3-IN-1 PACK</t>
  </si>
  <si>
    <t>T36113</t>
  </si>
  <si>
    <t>MANDY COCKTAIL TABLE</t>
  </si>
  <si>
    <t>324501</t>
  </si>
  <si>
    <t>MONTECITO END TABLE</t>
  </si>
  <si>
    <t>61703</t>
  </si>
  <si>
    <t>RECLINER</t>
  </si>
  <si>
    <t>Recliners</t>
  </si>
  <si>
    <t>Vendor 190</t>
  </si>
  <si>
    <t>CHAISE ROCKER RECLINER</t>
  </si>
  <si>
    <t>7580325</t>
  </si>
  <si>
    <t>LEATHER MATCH ROCKER/RECL</t>
  </si>
  <si>
    <t>4070325</t>
  </si>
  <si>
    <t>COLTON BURGUNDY RECLINER</t>
  </si>
  <si>
    <t>9970025</t>
  </si>
  <si>
    <t>DIRECTOR COCOA RECLINER</t>
  </si>
  <si>
    <t>1360325</t>
  </si>
  <si>
    <t>DURAPELLA CAFE RECLINER</t>
  </si>
  <si>
    <t>1486325</t>
  </si>
  <si>
    <t>MACIE BROWN ROCKER RECLIN</t>
  </si>
  <si>
    <t>5460125</t>
  </si>
  <si>
    <t>2620325</t>
  </si>
  <si>
    <t>8690025</t>
  </si>
  <si>
    <t>ROCKER RECLINER</t>
  </si>
  <si>
    <t>1360025</t>
  </si>
  <si>
    <t>1372325</t>
  </si>
  <si>
    <t>ROCKER RECLINER (MOCHA)</t>
  </si>
  <si>
    <t>1380325</t>
  </si>
  <si>
    <t>SAN LUCAS HARNESS RECLINE</t>
  </si>
  <si>
    <t>8460325</t>
  </si>
  <si>
    <t>SAN LUCAS RECLINER</t>
  </si>
  <si>
    <t>4349930</t>
  </si>
  <si>
    <t>SHA-SHOU COCOA RECLINER</t>
  </si>
  <si>
    <t>1855325</t>
  </si>
  <si>
    <t>TAUPE ROCKER RECLINER</t>
  </si>
  <si>
    <t>1360125</t>
  </si>
  <si>
    <t>WARREN NATURAL RECLINER</t>
  </si>
  <si>
    <t>4130025</t>
  </si>
  <si>
    <t>DOUBLE PLAY RECLINER</t>
  </si>
  <si>
    <t>1039116</t>
  </si>
  <si>
    <t>JACOB BIG MAN RECLINER</t>
  </si>
  <si>
    <t>1029117</t>
  </si>
  <si>
    <t>MAXWELL RECLINER</t>
  </si>
  <si>
    <t>1109117</t>
  </si>
  <si>
    <t>RTA FURNITURE</t>
  </si>
  <si>
    <t>TV Stands</t>
  </si>
  <si>
    <t>TV STAND</t>
  </si>
  <si>
    <t>PRO9001VS</t>
  </si>
  <si>
    <t>Soho Silver Met Fram</t>
  </si>
  <si>
    <t>88335654</t>
  </si>
  <si>
    <t>Vendor 691</t>
  </si>
  <si>
    <t>AVITON FLAT PANEL TV STAN</t>
  </si>
  <si>
    <t>ZL51744MIXU</t>
  </si>
  <si>
    <t>BLACK TV STAND</t>
  </si>
  <si>
    <t>ZL56455SU</t>
  </si>
  <si>
    <t>BROWN TV STAND</t>
  </si>
  <si>
    <t>ZL56855SU</t>
  </si>
  <si>
    <t>CRUISE HIGHBOY TV STAND</t>
  </si>
  <si>
    <t>ZL58336SU</t>
  </si>
  <si>
    <t>ELEVATIONS TV STAND</t>
  </si>
  <si>
    <t>ZL51536SU</t>
  </si>
  <si>
    <t>LANCER TV STAND</t>
  </si>
  <si>
    <t>ZL568344MXVIIU</t>
  </si>
  <si>
    <t>MADRID TV STAND</t>
  </si>
  <si>
    <t>ZL54144MU</t>
  </si>
  <si>
    <t>MAKENA FLAT PANEL 3-N-1</t>
  </si>
  <si>
    <t>ZL43450MXVIIU</t>
  </si>
  <si>
    <t>PARIS FLAT PANEL 3-N-1</t>
  </si>
  <si>
    <t>ZL69044MXVIIU</t>
  </si>
  <si>
    <t>SYNC STAND</t>
  </si>
  <si>
    <t>ZL788150MXVU</t>
  </si>
  <si>
    <t>ZL621060SU</t>
  </si>
  <si>
    <t>ZL651068S</t>
  </si>
  <si>
    <t>ZL702658S</t>
  </si>
  <si>
    <t>ZL78850MVU</t>
  </si>
  <si>
    <t>RUGS</t>
  </si>
  <si>
    <t>ANDANTE IVORY COAST RUG</t>
  </si>
  <si>
    <t>R109002</t>
  </si>
  <si>
    <t>RICHMOND TORTOISE RUG</t>
  </si>
  <si>
    <t>R055002</t>
  </si>
  <si>
    <t>SOHO BLACK RUG</t>
  </si>
  <si>
    <t>R134002</t>
  </si>
  <si>
    <t>STRUCTURE IVORY RUG</t>
  </si>
  <si>
    <t>R073002</t>
  </si>
  <si>
    <t>Vendor 62</t>
  </si>
  <si>
    <t>BEIGE TUFTED 5X8 RUG</t>
  </si>
  <si>
    <t>AIS00000LBG000</t>
  </si>
  <si>
    <t>BROWN TUFTED 5X8 RUG</t>
  </si>
  <si>
    <t>AIS00000BRN000</t>
  </si>
  <si>
    <t>GREY TUFTED 5X8 RUG</t>
  </si>
  <si>
    <t>AIS00000GRY000</t>
  </si>
  <si>
    <t>SAPHIR ADUR DR CHOC/TEAL</t>
  </si>
  <si>
    <t>3095F</t>
  </si>
  <si>
    <t>SAPHIR ZAM PEWTER/GRAY</t>
  </si>
  <si>
    <t>3108F</t>
  </si>
  <si>
    <t>WALL ART</t>
  </si>
  <si>
    <t>Wall Art</t>
  </si>
  <si>
    <t>Vendor 125</t>
  </si>
  <si>
    <t>GOLDEN DAY III</t>
  </si>
  <si>
    <t>G75095</t>
  </si>
  <si>
    <t>GOLDEN DAY IV</t>
  </si>
  <si>
    <t>G75096</t>
  </si>
  <si>
    <t>INTERESTING STORY</t>
  </si>
  <si>
    <t>I95094</t>
  </si>
  <si>
    <t>KING OF THE MOUNTAIN</t>
  </si>
  <si>
    <t>R17676</t>
  </si>
  <si>
    <t>RED-EYED TREE FROG</t>
  </si>
  <si>
    <t>I95091</t>
  </si>
  <si>
    <t>THE DANCE</t>
  </si>
  <si>
    <t>Q16627</t>
  </si>
  <si>
    <t>THE LAST SUPPER, 1498</t>
  </si>
  <si>
    <t>Q16518</t>
  </si>
  <si>
    <t>THREE AMIGOS II</t>
  </si>
  <si>
    <t>L12570</t>
  </si>
  <si>
    <t>Vendor 701</t>
  </si>
  <si>
    <t>COGBURN PAINTING</t>
  </si>
  <si>
    <t>03901</t>
  </si>
  <si>
    <t>COOKIE CHIPS PAINTING</t>
  </si>
  <si>
    <t>04000</t>
  </si>
  <si>
    <t>ENTICEMENT PAINTING</t>
  </si>
  <si>
    <t>3723B</t>
  </si>
  <si>
    <t>RODEO PAINTING</t>
  </si>
  <si>
    <t>3650R</t>
  </si>
  <si>
    <t>SAKURA1 PAINTING</t>
  </si>
  <si>
    <t>3954</t>
  </si>
  <si>
    <t>SYCAMORE ONE PAINTING</t>
  </si>
  <si>
    <t>03920</t>
  </si>
  <si>
    <t>TRANQUILITY PAINTING</t>
  </si>
  <si>
    <t>3356</t>
  </si>
  <si>
    <t>TUSCAN FIELDS PAINTING</t>
  </si>
  <si>
    <t>3852</t>
  </si>
  <si>
    <t>WHITE TIGER PAINTING</t>
  </si>
  <si>
    <t>3030</t>
  </si>
  <si>
    <t>WD LTHR MIR</t>
  </si>
  <si>
    <t>22919</t>
  </si>
  <si>
    <t>HARD GOODS</t>
  </si>
  <si>
    <t>BARBECUE GRILLS</t>
  </si>
  <si>
    <t>Fire Pits</t>
  </si>
  <si>
    <t>14" Red Square Tabletop G</t>
  </si>
  <si>
    <t>560110</t>
  </si>
  <si>
    <t>Haywood Fire Pit</t>
  </si>
  <si>
    <t>25321</t>
  </si>
  <si>
    <t>Table Top Grill</t>
  </si>
  <si>
    <t>610101</t>
  </si>
  <si>
    <t>Gas Grills</t>
  </si>
  <si>
    <t>Vendor 362</t>
  </si>
  <si>
    <t>25K BTU GAS GRILL</t>
  </si>
  <si>
    <t>EZA24025B405</t>
  </si>
  <si>
    <t>40K BTU GAS GRILL</t>
  </si>
  <si>
    <t>EZT40050BC413</t>
  </si>
  <si>
    <t>BBQ GRILL</t>
  </si>
  <si>
    <t>EZD45055BC485</t>
  </si>
  <si>
    <t>BBQ GRILLS</t>
  </si>
  <si>
    <t>EZA30030B480</t>
  </si>
  <si>
    <t>GAS GRILL</t>
  </si>
  <si>
    <t>EEG5549E417</t>
  </si>
  <si>
    <t>EZA30040B481</t>
  </si>
  <si>
    <t>EZT3345BV406</t>
  </si>
  <si>
    <t>LP GAS GRILL</t>
  </si>
  <si>
    <t>EZT34545B482</t>
  </si>
  <si>
    <t>Vendor 852</t>
  </si>
  <si>
    <t>4 BURNER GAS GRILL</t>
  </si>
  <si>
    <t>463460710</t>
  </si>
  <si>
    <t>QUANTUM 3 BURNER IR GRILL</t>
  </si>
  <si>
    <t>463270909</t>
  </si>
  <si>
    <t>LP Grills</t>
  </si>
  <si>
    <t>463460708</t>
  </si>
  <si>
    <t>Table Top Grills</t>
  </si>
  <si>
    <t>4635901</t>
  </si>
  <si>
    <t>GENERATORS</t>
  </si>
  <si>
    <t>Backup Generators</t>
  </si>
  <si>
    <t>Vendor 698</t>
  </si>
  <si>
    <t>3500 WATT GENERATOR</t>
  </si>
  <si>
    <t>030466</t>
  </si>
  <si>
    <t>5500 WATT GENERATOR</t>
  </si>
  <si>
    <t>030468</t>
  </si>
  <si>
    <t>30209</t>
  </si>
  <si>
    <t>7000 WATT DLX GENERATOR</t>
  </si>
  <si>
    <t>030470</t>
  </si>
  <si>
    <t>Dual Fuel Generators</t>
  </si>
  <si>
    <t>*OIL NEEDED*4000 WATT PRO</t>
  </si>
  <si>
    <t>30335</t>
  </si>
  <si>
    <t>HAND HELD</t>
  </si>
  <si>
    <t>Blowers</t>
  </si>
  <si>
    <t>Vendor 187</t>
  </si>
  <si>
    <t>BLOWER</t>
  </si>
  <si>
    <t>2510</t>
  </si>
  <si>
    <t>Chain Saws</t>
  </si>
  <si>
    <t>952802035 PP CHAIN SAW</t>
  </si>
  <si>
    <t>PP4218</t>
  </si>
  <si>
    <t>CHAIN SAW ( GAS)</t>
  </si>
  <si>
    <t>PP260</t>
  </si>
  <si>
    <t>GAS CHAIN SAW</t>
  </si>
  <si>
    <t>2550</t>
  </si>
  <si>
    <t>Edgers</t>
  </si>
  <si>
    <t>952711807 GAS TRIMMER</t>
  </si>
  <si>
    <t>PP036</t>
  </si>
  <si>
    <t>Electric Trimmers</t>
  </si>
  <si>
    <t>ELECTRIC TRIMMER</t>
  </si>
  <si>
    <t>EL8</t>
  </si>
  <si>
    <t>Gas Trimmers</t>
  </si>
  <si>
    <t>GAS TRIMMER</t>
  </si>
  <si>
    <t>XT250</t>
  </si>
  <si>
    <t>LAWN &amp; GARDEN ACCESS</t>
  </si>
  <si>
    <t>Grill Accessories</t>
  </si>
  <si>
    <t>20 LP TANK</t>
  </si>
  <si>
    <t>GG2027</t>
  </si>
  <si>
    <t>DELUXE LINED GRILL COVER</t>
  </si>
  <si>
    <t>GG4716</t>
  </si>
  <si>
    <t>Power Equipment Accesories</t>
  </si>
  <si>
    <t>Vendor 3</t>
  </si>
  <si>
    <t>FUEL AND OIL CAP</t>
  </si>
  <si>
    <t>952044640</t>
  </si>
  <si>
    <t>Storage</t>
  </si>
  <si>
    <t>Vendor 415</t>
  </si>
  <si>
    <t>30" WALL GEAR BOX</t>
  </si>
  <si>
    <t>GAWG302DPG</t>
  </si>
  <si>
    <t>MOWERS</t>
  </si>
  <si>
    <t>High Wheel Mowers</t>
  </si>
  <si>
    <t>Vendor 434</t>
  </si>
  <si>
    <t>HIGH WHEEL LAWN MOWER</t>
  </si>
  <si>
    <t>20065</t>
  </si>
  <si>
    <t>Self Propelled Mowers</t>
  </si>
  <si>
    <t>PERSONAL PACE MOWER</t>
  </si>
  <si>
    <t>20352</t>
  </si>
  <si>
    <t>SELF PROPELLED MOWER</t>
  </si>
  <si>
    <t>20351</t>
  </si>
  <si>
    <t>PRESSURE WASHERS</t>
  </si>
  <si>
    <t>Electric Pressure Washers</t>
  </si>
  <si>
    <t>2200 PSI PRESSURE WASHER</t>
  </si>
  <si>
    <t>020272</t>
  </si>
  <si>
    <t>Gas Pressure Washers</t>
  </si>
  <si>
    <t>1900 PSI PRESSURE WASHER</t>
  </si>
  <si>
    <t>1908</t>
  </si>
  <si>
    <t>1950 PSI GAS PRES WASHER</t>
  </si>
  <si>
    <t>20214</t>
  </si>
  <si>
    <t>2600 PSI PRESSURE WASHER</t>
  </si>
  <si>
    <t>20216</t>
  </si>
  <si>
    <t>20255</t>
  </si>
  <si>
    <t>2800 PSI GAS PRES WASHER</t>
  </si>
  <si>
    <t>1937</t>
  </si>
  <si>
    <t>3100 PSI PRESSURE WASHER</t>
  </si>
  <si>
    <t>20251</t>
  </si>
  <si>
    <t>20263</t>
  </si>
  <si>
    <t>TOOLS</t>
  </si>
  <si>
    <t>Hand Tools</t>
  </si>
  <si>
    <t>Romex Stripper</t>
  </si>
  <si>
    <t>1960GREENLEE</t>
  </si>
  <si>
    <t>TRACTORS</t>
  </si>
  <si>
    <t>Riding Mowers</t>
  </si>
  <si>
    <t>TORO TRACTOR</t>
  </si>
  <si>
    <t>GT2200</t>
  </si>
  <si>
    <t>RIDING YARD TRACTOR</t>
  </si>
  <si>
    <t>7800478</t>
  </si>
  <si>
    <t>ZERO TURN RADIUS</t>
  </si>
  <si>
    <t>34-42" Cutting Width</t>
  </si>
  <si>
    <t>Vendor 394</t>
  </si>
  <si>
    <t>ZT2454</t>
  </si>
  <si>
    <t>ZTR MOWER</t>
  </si>
  <si>
    <t>ZT2452A</t>
  </si>
  <si>
    <t>TORO ZERO TURN RADIUS</t>
  </si>
  <si>
    <t>74360</t>
  </si>
  <si>
    <t>74370</t>
  </si>
  <si>
    <t>ZTR</t>
  </si>
  <si>
    <t>74373</t>
  </si>
  <si>
    <t>50-60" Cutting Width</t>
  </si>
  <si>
    <t>52" ZTR MOWER</t>
  </si>
  <si>
    <t>ZT2352</t>
  </si>
  <si>
    <t>60" ZTR MOWER</t>
  </si>
  <si>
    <t>ZT2660</t>
  </si>
  <si>
    <t>ZT2452</t>
  </si>
  <si>
    <t>ZT2760B</t>
  </si>
  <si>
    <t>74376</t>
  </si>
  <si>
    <t>ZTR TRACTOR</t>
  </si>
  <si>
    <t>74620</t>
  </si>
  <si>
    <t>74630</t>
  </si>
  <si>
    <t>HOME ELECTRONICS</t>
  </si>
  <si>
    <t>ANALOG OTC TO WHSE</t>
  </si>
  <si>
    <t>Portable TV</t>
  </si>
  <si>
    <t>Vendor 157</t>
  </si>
  <si>
    <t>24" TV</t>
  </si>
  <si>
    <t>24AF46</t>
  </si>
  <si>
    <t>AUDIO COMPONENTS</t>
  </si>
  <si>
    <t>Portable Speakers</t>
  </si>
  <si>
    <t>Vendor 108</t>
  </si>
  <si>
    <t>SPEAKERS</t>
  </si>
  <si>
    <t>NS6490</t>
  </si>
  <si>
    <t>Speakers</t>
  </si>
  <si>
    <t>Vendor 237</t>
  </si>
  <si>
    <t>STEREO SPEAKERS</t>
  </si>
  <si>
    <t>N26</t>
  </si>
  <si>
    <t>Vendor 71</t>
  </si>
  <si>
    <t>LOUDSPEAKER</t>
  </si>
  <si>
    <t>151WHITE</t>
  </si>
  <si>
    <t>161WHITE</t>
  </si>
  <si>
    <t>AUDIO/VIDEO ACCESSOR</t>
  </si>
  <si>
    <t>CD VISOR</t>
  </si>
  <si>
    <t>CDV12</t>
  </si>
  <si>
    <t>KSW32</t>
  </si>
  <si>
    <t>DVD DOUBLE WIDE TOWER</t>
  </si>
  <si>
    <t>DWT36</t>
  </si>
  <si>
    <t>DWT72</t>
  </si>
  <si>
    <t>BBT906/R BackBeat He</t>
  </si>
  <si>
    <t>8250101</t>
  </si>
  <si>
    <t>Blue EH25 3.5mm wired ste</t>
  </si>
  <si>
    <t>EH25BLUE</t>
  </si>
  <si>
    <t>DVI and Digital Audi</t>
  </si>
  <si>
    <t>AUD2362</t>
  </si>
  <si>
    <t>Spanish Levels 1 2 &amp;</t>
  </si>
  <si>
    <t>TOPCD81018WM</t>
  </si>
  <si>
    <t>121707 POWER CENTER</t>
  </si>
  <si>
    <t>MPAV750</t>
  </si>
  <si>
    <t>Vendor 73</t>
  </si>
  <si>
    <t>12' COMPONENT</t>
  </si>
  <si>
    <t>HD12DC</t>
  </si>
  <si>
    <t>6 FT. DIG. A/V CABLE</t>
  </si>
  <si>
    <t>DT6AV</t>
  </si>
  <si>
    <t>6 FT. DIG. AUDIO CABLE</t>
  </si>
  <si>
    <t>DT6A</t>
  </si>
  <si>
    <t>6' COMPONENT</t>
  </si>
  <si>
    <t>HD6DC</t>
  </si>
  <si>
    <t>9 FT COMPONENT VIDEO CABL</t>
  </si>
  <si>
    <t>DT9DC</t>
  </si>
  <si>
    <t>9' COMPONENT</t>
  </si>
  <si>
    <t>HD9DC</t>
  </si>
  <si>
    <t>Cables</t>
  </si>
  <si>
    <t>Vendor 14</t>
  </si>
  <si>
    <t>1.0 GHZ 3 WAY SPLITTER</t>
  </si>
  <si>
    <t>AM24107SN</t>
  </si>
  <si>
    <t>1.0GHZ 2 WAY SPLITTER</t>
  </si>
  <si>
    <t>AM24106SN</t>
  </si>
  <si>
    <t>3' RCA AUDIO CABLE</t>
  </si>
  <si>
    <t>AM2030303SN</t>
  </si>
  <si>
    <t>6' S-VIDEO CABLE</t>
  </si>
  <si>
    <t>AM2110206SN</t>
  </si>
  <si>
    <t>COMPONENT VIDEO CABLE 12</t>
  </si>
  <si>
    <t>AM2100112SN</t>
  </si>
  <si>
    <t>RF COAXIAL VIDEO CABLE 12</t>
  </si>
  <si>
    <t>AM2130512SN</t>
  </si>
  <si>
    <t>84" 4:3 TRIPOD screen wit</t>
  </si>
  <si>
    <t>T84UWV1</t>
  </si>
  <si>
    <t>99" (1:1)Tripod Port</t>
  </si>
  <si>
    <t>T99NWS1</t>
  </si>
  <si>
    <t>DVD-RW 2X  5 PK</t>
  </si>
  <si>
    <t>32025536</t>
  </si>
  <si>
    <t>DVD+R 8X  25 PK</t>
  </si>
  <si>
    <t>32025606</t>
  </si>
  <si>
    <t>DVD+RW 2X 5 PK</t>
  </si>
  <si>
    <t>32025547</t>
  </si>
  <si>
    <t>MPAV600</t>
  </si>
  <si>
    <t>MPHTIB650</t>
  </si>
  <si>
    <t>SURGE PROTECTOR</t>
  </si>
  <si>
    <t>MPHTS1000MKII</t>
  </si>
  <si>
    <t>REMOTE</t>
  </si>
  <si>
    <t>RCR815</t>
  </si>
  <si>
    <t>Mounts</t>
  </si>
  <si>
    <t>2 Shelf Wall Mount</t>
  </si>
  <si>
    <t>CCS2</t>
  </si>
  <si>
    <t>Adjustable Tilt/Swivel TV</t>
  </si>
  <si>
    <t>EL404BA</t>
  </si>
  <si>
    <t>LCD Wall-Mount 10" to 24"</t>
  </si>
  <si>
    <t>CEMT0212S1</t>
  </si>
  <si>
    <t>TV Accesories</t>
  </si>
  <si>
    <t>Vendor 113</t>
  </si>
  <si>
    <t>BATTERY 3D GLASSES</t>
  </si>
  <si>
    <t>SSG3050GB</t>
  </si>
  <si>
    <t>INTERNET LINK STICK</t>
  </si>
  <si>
    <t>WIS09AB</t>
  </si>
  <si>
    <t>PURE AV CLEANING KIT</t>
  </si>
  <si>
    <t>AV46002</t>
  </si>
  <si>
    <t>3.5" SATA to USB 2.0</t>
  </si>
  <si>
    <t>GS350SUA</t>
  </si>
  <si>
    <t>InfoSafe 2.5" USB 2.</t>
  </si>
  <si>
    <t>SAT2510BU2B</t>
  </si>
  <si>
    <t>Master Control Power Pak</t>
  </si>
  <si>
    <t>RFS200</t>
  </si>
  <si>
    <t>Multi Directional HD</t>
  </si>
  <si>
    <t>DB8</t>
  </si>
  <si>
    <t>Vendor 33</t>
  </si>
  <si>
    <t>3D GLASSES</t>
  </si>
  <si>
    <t>AN3DG20B</t>
  </si>
  <si>
    <t>121619-00  POWERCENTER</t>
  </si>
  <si>
    <t>MPHDP900G</t>
  </si>
  <si>
    <t>HD ACCESSORY KIT BASIC</t>
  </si>
  <si>
    <t>ZLK006</t>
  </si>
  <si>
    <t>ANTENNA</t>
  </si>
  <si>
    <t>ANT1400</t>
  </si>
  <si>
    <t>DIGITAL ANTENNA</t>
  </si>
  <si>
    <t>ANT1450B</t>
  </si>
  <si>
    <t>BIG Screens</t>
  </si>
  <si>
    <t>46-60" Screen</t>
  </si>
  <si>
    <t>60" HDTV</t>
  </si>
  <si>
    <t>TXS3082WH</t>
  </si>
  <si>
    <t>60" WIDE SLIMFIT HDTV</t>
  </si>
  <si>
    <t>TXR3079WH</t>
  </si>
  <si>
    <t>60-80" Screen</t>
  </si>
  <si>
    <t>72" FLAT TELEVISION</t>
  </si>
  <si>
    <t>32F540</t>
  </si>
  <si>
    <t>CAMCORDER</t>
  </si>
  <si>
    <t>Camcorders</t>
  </si>
  <si>
    <t>SCD103</t>
  </si>
  <si>
    <t>HD MEMORY CAMCORDER</t>
  </si>
  <si>
    <t>HMX10</t>
  </si>
  <si>
    <t>Vendor 117</t>
  </si>
  <si>
    <t>Action Camcorder</t>
  </si>
  <si>
    <t>PVL621</t>
  </si>
  <si>
    <t>Action HD Camcorder</t>
  </si>
  <si>
    <t>PVL552</t>
  </si>
  <si>
    <t>DIGITAL CAMCORDER</t>
  </si>
  <si>
    <t>DVF130GREEN</t>
  </si>
  <si>
    <t>Kodak ZX3 HD Pocket</t>
  </si>
  <si>
    <t>ZX3BLK</t>
  </si>
  <si>
    <t>My Video HD Camcorde</t>
  </si>
  <si>
    <t>MCC225BLK</t>
  </si>
  <si>
    <t>Vendor 5</t>
  </si>
  <si>
    <t>CAMCORDER  (SPECIAL ORDER</t>
  </si>
  <si>
    <t>DZMV200A</t>
  </si>
  <si>
    <t>CAMERA ACCESSORIES</t>
  </si>
  <si>
    <t>Camera Accessories</t>
  </si>
  <si>
    <t>DIGITAL MIDSIZE PHOTO BAG</t>
  </si>
  <si>
    <t>DC53</t>
  </si>
  <si>
    <t>DIGITAL PHOTO BAG</t>
  </si>
  <si>
    <t>DC73</t>
  </si>
  <si>
    <t>DIGITAL PICTURE FRAME</t>
  </si>
  <si>
    <t>DMF102XKU</t>
  </si>
  <si>
    <t>DMF82XKU</t>
  </si>
  <si>
    <t>VIDEO STARTER KIT</t>
  </si>
  <si>
    <t>19970N</t>
  </si>
  <si>
    <t>XD PICTURE CARD 64MB</t>
  </si>
  <si>
    <t>XD64MB</t>
  </si>
  <si>
    <t>15" Premium Wireless</t>
  </si>
  <si>
    <t>MF8115</t>
  </si>
  <si>
    <t>16GB Value SD</t>
  </si>
  <si>
    <t>LSD16GASBNA</t>
  </si>
  <si>
    <t>2GB Secure Digital</t>
  </si>
  <si>
    <t>SDSDB2048A11</t>
  </si>
  <si>
    <t>4GB Extreme 3 SD Car</t>
  </si>
  <si>
    <t>SDSDRX34096A21</t>
  </si>
  <si>
    <t>4GB HP MICRO SDHC</t>
  </si>
  <si>
    <t>L1882AEF</t>
  </si>
  <si>
    <t>4GB SDHC card</t>
  </si>
  <si>
    <t>PSDHC4G4EF</t>
  </si>
  <si>
    <t>4GB SDHC TravelCard</t>
  </si>
  <si>
    <t>98053MEM</t>
  </si>
  <si>
    <t>8GB Class 4 Micro SD</t>
  </si>
  <si>
    <t>PSDU8GB4EFBB</t>
  </si>
  <si>
    <t>8GB SDHC MEMORY CARD</t>
  </si>
  <si>
    <t>SDC48GB2ADP</t>
  </si>
  <si>
    <t>CHIC PATENT CASE/ Bl</t>
  </si>
  <si>
    <t>1905975</t>
  </si>
  <si>
    <t>Clean Dr. Streak-Free Wip</t>
  </si>
  <si>
    <t>60125</t>
  </si>
  <si>
    <t>Jacket Amazon Kindle RED</t>
  </si>
  <si>
    <t>KDL2DJFRD</t>
  </si>
  <si>
    <t>SD CARD 4GB 60X</t>
  </si>
  <si>
    <t>KSD4GBHSBNA060</t>
  </si>
  <si>
    <t>Soft-Shell Camera Ca</t>
  </si>
  <si>
    <t>ESSLBLK</t>
  </si>
  <si>
    <t>Telephoto EF 75-300m</t>
  </si>
  <si>
    <t>6472A002</t>
  </si>
  <si>
    <t>ZAGGfoam Gadget Clea</t>
  </si>
  <si>
    <t>GADCLKIT</t>
  </si>
  <si>
    <t>Vendor 244</t>
  </si>
  <si>
    <t>CAMERA ACCESSORY SET</t>
  </si>
  <si>
    <t>TGGK1010</t>
  </si>
  <si>
    <t>CAMERA CASE W/CARABINER</t>
  </si>
  <si>
    <t>TGRL10110</t>
  </si>
  <si>
    <t>USB 2.0 CARD READER/WRITE</t>
  </si>
  <si>
    <t>TGRSD20</t>
  </si>
  <si>
    <t>Vendor 264</t>
  </si>
  <si>
    <t>ACCESSORY KIT</t>
  </si>
  <si>
    <t>D40KIT</t>
  </si>
  <si>
    <t>DIGITAL CAMERA</t>
  </si>
  <si>
    <t>Digital Cameras</t>
  </si>
  <si>
    <t>PS735</t>
  </si>
  <si>
    <t>Vendor 172</t>
  </si>
  <si>
    <t>L830BLACK</t>
  </si>
  <si>
    <t>S860BLACK</t>
  </si>
  <si>
    <t>DIGITAL CAMERA (BLACK)</t>
  </si>
  <si>
    <t>PL120</t>
  </si>
  <si>
    <t>PL170</t>
  </si>
  <si>
    <t>DIGITAL CAMERA (BLUE)</t>
  </si>
  <si>
    <t>ST65</t>
  </si>
  <si>
    <t>DIGITAL CAMERA (SILVER)</t>
  </si>
  <si>
    <t>SH100</t>
  </si>
  <si>
    <t>DIGITAL CAMERA BUNDLE</t>
  </si>
  <si>
    <t>S760PINK</t>
  </si>
  <si>
    <t>SAMSUNG MULTI-VIEW CAMERA</t>
  </si>
  <si>
    <t>ECMV800ZBPBUS</t>
  </si>
  <si>
    <t>12.1MP Digital Stll</t>
  </si>
  <si>
    <t>DMCFH1K</t>
  </si>
  <si>
    <t>DMCFH1P</t>
  </si>
  <si>
    <t>12MP Digital Camera</t>
  </si>
  <si>
    <t>TL225ZBPO</t>
  </si>
  <si>
    <t>12MP DSC  w 3" touch</t>
  </si>
  <si>
    <t>CTA1235M</t>
  </si>
  <si>
    <t>12MP FE-4000 Digital</t>
  </si>
  <si>
    <t>FE4000MAGENTA</t>
  </si>
  <si>
    <t>2 MP Digital Camera</t>
  </si>
  <si>
    <t>VQ2000BLUE</t>
  </si>
  <si>
    <t>2.0 MP Digital Camera VQ-</t>
  </si>
  <si>
    <t>VQ2005GREEN</t>
  </si>
  <si>
    <t>VQ2005RED</t>
  </si>
  <si>
    <t>300 Instant Camera -</t>
  </si>
  <si>
    <t>PIC300BLUE</t>
  </si>
  <si>
    <t>5 MP w/ 1.8" LCD--Silver</t>
  </si>
  <si>
    <t>VQ5218SILVER</t>
  </si>
  <si>
    <t>8 MP Underwater Dig</t>
  </si>
  <si>
    <t>VQ8900BLUE</t>
  </si>
  <si>
    <t>8 MP Underwater Dig Cam-R</t>
  </si>
  <si>
    <t>VQ8900RED</t>
  </si>
  <si>
    <t>Bean A5650 Metallic</t>
  </si>
  <si>
    <t>A5650NR</t>
  </si>
  <si>
    <t>C195 Purple 14mp 5x</t>
  </si>
  <si>
    <t>C195PURPLE</t>
  </si>
  <si>
    <t>CoolPix L22 12MP 3,6</t>
  </si>
  <si>
    <t>COOLPIXL22BLUE</t>
  </si>
  <si>
    <t>CoolPix S4000 12MP 4</t>
  </si>
  <si>
    <t>COOLPIXS4000SLV</t>
  </si>
  <si>
    <t>M340GREEN</t>
  </si>
  <si>
    <t>DIGITAL CAMERA (RED)</t>
  </si>
  <si>
    <t>M340RED</t>
  </si>
  <si>
    <t>GE Digital Camera 10</t>
  </si>
  <si>
    <t>A1050PK</t>
  </si>
  <si>
    <t>Logitech Webcam C310</t>
  </si>
  <si>
    <t>960000585</t>
  </si>
  <si>
    <t>OPTIO E80 10MP 3X op</t>
  </si>
  <si>
    <t>OPTIOE80SILVER</t>
  </si>
  <si>
    <t>OPTIO W90 12MP 5X optical</t>
  </si>
  <si>
    <t>OPTIOW90KITGRN</t>
  </si>
  <si>
    <t>UNDERWATER DIGITAL CAMERA</t>
  </si>
  <si>
    <t>VQ8900ORANGE</t>
  </si>
  <si>
    <t>VQ8900PURPLE</t>
  </si>
  <si>
    <t>USB2.0 Video WebCam</t>
  </si>
  <si>
    <t>ICECAM2</t>
  </si>
  <si>
    <t>Vivitar 10.1MP, 2.7"</t>
  </si>
  <si>
    <t>VX327BLACK</t>
  </si>
  <si>
    <t>VX327SILVER</t>
  </si>
  <si>
    <t>COOLPIXS220PLUM</t>
  </si>
  <si>
    <t>COOLPIXS230BL</t>
  </si>
  <si>
    <t>COOLPIXS230BLUE</t>
  </si>
  <si>
    <t>COOLPIXS230RED</t>
  </si>
  <si>
    <t>DVD PLAYER</t>
  </si>
  <si>
    <t>Blue-Ray Players</t>
  </si>
  <si>
    <t>3D BLU-RAY PLAYER</t>
  </si>
  <si>
    <t>BD6500</t>
  </si>
  <si>
    <t>BDD5500</t>
  </si>
  <si>
    <t>BDD5500C</t>
  </si>
  <si>
    <t>BLU RAY DVD PLAYER</t>
  </si>
  <si>
    <t>BDP3600</t>
  </si>
  <si>
    <t>DVD PLAYER W/HD UPCONVERT</t>
  </si>
  <si>
    <t>DVDHD755</t>
  </si>
  <si>
    <t>BDX2500</t>
  </si>
  <si>
    <t>DR410</t>
  </si>
  <si>
    <t>SD3960</t>
  </si>
  <si>
    <t>SD4300</t>
  </si>
  <si>
    <t>SD6000</t>
  </si>
  <si>
    <t>2 Channel DVD Player</t>
  </si>
  <si>
    <t>DVD233BLK</t>
  </si>
  <si>
    <t>2.1 Channel DVD Blac</t>
  </si>
  <si>
    <t>DVD224BLK</t>
  </si>
  <si>
    <t>MVD2047BLK</t>
  </si>
  <si>
    <t>DVD Player Progressi</t>
  </si>
  <si>
    <t>DVDS38</t>
  </si>
  <si>
    <t>DVD Recorder Combo</t>
  </si>
  <si>
    <t>DRMV150B</t>
  </si>
  <si>
    <t>DVD Recorder w/1080p</t>
  </si>
  <si>
    <t>DR570</t>
  </si>
  <si>
    <t>Mid Size DVD Player</t>
  </si>
  <si>
    <t>MVD2040FLR</t>
  </si>
  <si>
    <t>BDHP35U</t>
  </si>
  <si>
    <t>DVD &amp; VCR Combos</t>
  </si>
  <si>
    <t>DVD/VCR COMBO</t>
  </si>
  <si>
    <t>DVDV9800</t>
  </si>
  <si>
    <t>DVR610</t>
  </si>
  <si>
    <t>DVD Players</t>
  </si>
  <si>
    <t>SD4000</t>
  </si>
  <si>
    <t>Vendor 38</t>
  </si>
  <si>
    <t>SINGLE PLAY DVD/CD PLAYER</t>
  </si>
  <si>
    <t>AD800</t>
  </si>
  <si>
    <t>DVR &amp; DVD Recorders</t>
  </si>
  <si>
    <t>DVD RECORDER</t>
  </si>
  <si>
    <t>DVR600</t>
  </si>
  <si>
    <t>GAME MEDIA/ACCESSORY</t>
  </si>
  <si>
    <t>Discount Games</t>
  </si>
  <si>
    <t>Vendor 20</t>
  </si>
  <si>
    <t>PS2 GAMES FOR $19.99</t>
  </si>
  <si>
    <t>PS21999</t>
  </si>
  <si>
    <t>Game Accessories</t>
  </si>
  <si>
    <t>DS Lite Organizer- Starfl</t>
  </si>
  <si>
    <t>CPFZ07507701</t>
  </si>
  <si>
    <t>DSi- Pink</t>
  </si>
  <si>
    <t>TWLSPA</t>
  </si>
  <si>
    <t>F1 Wireless Gamepad</t>
  </si>
  <si>
    <t>2960719</t>
  </si>
  <si>
    <t>FG, Ear Force X11 HP</t>
  </si>
  <si>
    <t>EARFORCEX11</t>
  </si>
  <si>
    <t>GAME ACCESSORY</t>
  </si>
  <si>
    <t>941000020</t>
  </si>
  <si>
    <t>98053</t>
  </si>
  <si>
    <t>Keyset- Zboard Starcraft</t>
  </si>
  <si>
    <t>68035</t>
  </si>
  <si>
    <t>Merriam-Web Dictiona</t>
  </si>
  <si>
    <t>LM6000B</t>
  </si>
  <si>
    <t>Quick Shot Plus w/ Nerf G</t>
  </si>
  <si>
    <t>DGWII1299</t>
  </si>
  <si>
    <t>Spore PC - Win/Mac</t>
  </si>
  <si>
    <t>15352</t>
  </si>
  <si>
    <t>Wand + for Wii Black</t>
  </si>
  <si>
    <t>87100</t>
  </si>
  <si>
    <t>Wii MotionPlus Acces</t>
  </si>
  <si>
    <t>RVLAGL1</t>
  </si>
  <si>
    <t>Wireless Controller</t>
  </si>
  <si>
    <t>B4F00001</t>
  </si>
  <si>
    <t>X360 Hard Drive 250GB</t>
  </si>
  <si>
    <t>HPF00001</t>
  </si>
  <si>
    <t>Xbox 360 Data Transfer Ca</t>
  </si>
  <si>
    <t>T3F00007</t>
  </si>
  <si>
    <t>ZooTycoon2 Ultimate</t>
  </si>
  <si>
    <t>MSCD79249WI</t>
  </si>
  <si>
    <t>Vendor 696</t>
  </si>
  <si>
    <t>PS3 WIRELESS CONTROLLER</t>
  </si>
  <si>
    <t>Vendor 764</t>
  </si>
  <si>
    <t>XBOX 360 SE ROCK BAND</t>
  </si>
  <si>
    <t>59110</t>
  </si>
  <si>
    <t>Vendor 890</t>
  </si>
  <si>
    <t>PS3 GUITAR HERO AEROSMITH</t>
  </si>
  <si>
    <t>95337</t>
  </si>
  <si>
    <t>WII GUITAR HERO 3</t>
  </si>
  <si>
    <t>95125</t>
  </si>
  <si>
    <t>Video Games</t>
  </si>
  <si>
    <t>2010 Winter Games X360</t>
  </si>
  <si>
    <t>68037</t>
  </si>
  <si>
    <t>Assassin's Creed:Brt</t>
  </si>
  <si>
    <t>52625</t>
  </si>
  <si>
    <t>Left 4 Dead 2 X360</t>
  </si>
  <si>
    <t>09877</t>
  </si>
  <si>
    <t>SW: Republic Heroes</t>
  </si>
  <si>
    <t>33876</t>
  </si>
  <si>
    <t>Tekken Fight Stick B</t>
  </si>
  <si>
    <t>11026</t>
  </si>
  <si>
    <t>GAMING HARDWARE</t>
  </si>
  <si>
    <t>DS Game Systems</t>
  </si>
  <si>
    <t>Vendor 679</t>
  </si>
  <si>
    <t>DS LITE COBALT</t>
  </si>
  <si>
    <t>76991BDL</t>
  </si>
  <si>
    <t>DS LITE COLBALT/BLACK</t>
  </si>
  <si>
    <t>71850A</t>
  </si>
  <si>
    <t>DS LITE CRIMSON</t>
  </si>
  <si>
    <t>18077</t>
  </si>
  <si>
    <t>76982BDL</t>
  </si>
  <si>
    <t>DS LITE METALLIC PINK</t>
  </si>
  <si>
    <t>76985BDL</t>
  </si>
  <si>
    <t>DS LITE ONYX</t>
  </si>
  <si>
    <t>17742</t>
  </si>
  <si>
    <t>Microsoft Games System</t>
  </si>
  <si>
    <t>Vendor 489</t>
  </si>
  <si>
    <t>ELITE 2010 SYSTEM XBOX360</t>
  </si>
  <si>
    <t>91581DBLELITE</t>
  </si>
  <si>
    <t>KINECT 250GB SYSTEM</t>
  </si>
  <si>
    <t>01318KINECT250GB</t>
  </si>
  <si>
    <t>XB360 MODERN WARFARE2</t>
  </si>
  <si>
    <t>99088BDL</t>
  </si>
  <si>
    <t>XBOX 360 ARCADE BUNDLE</t>
  </si>
  <si>
    <t>17717XB360</t>
  </si>
  <si>
    <t>XBOX 360 ELITE BUNDLE</t>
  </si>
  <si>
    <t>39011</t>
  </si>
  <si>
    <t>94088ELITE</t>
  </si>
  <si>
    <t>XBOX KINECT 250GB SYSTEM</t>
  </si>
  <si>
    <t>00614KINECT</t>
  </si>
  <si>
    <t>XBOX KINECT 4GB SYSTEM</t>
  </si>
  <si>
    <t>013204GBKINECT</t>
  </si>
  <si>
    <t>XBOX PRO 360 BUNDLE</t>
  </si>
  <si>
    <t>38075</t>
  </si>
  <si>
    <t>Nintendo Game Systems</t>
  </si>
  <si>
    <t>NINTENDO MARIO '11 SYSTEM</t>
  </si>
  <si>
    <t>01321WIIMARIOBROS</t>
  </si>
  <si>
    <t>WII BLACK GAMING SYSTEM</t>
  </si>
  <si>
    <t>88016WII</t>
  </si>
  <si>
    <t>WII WHITE GAMING SYSTEM</t>
  </si>
  <si>
    <t>88017WII</t>
  </si>
  <si>
    <t>Sony Game Systems</t>
  </si>
  <si>
    <t>GAMECUBE (JET BLACK)</t>
  </si>
  <si>
    <t>DOLSKB</t>
  </si>
  <si>
    <t>PLAYSTATION 2 VALUE PACK</t>
  </si>
  <si>
    <t>PS2VP</t>
  </si>
  <si>
    <t>Vendor 308</t>
  </si>
  <si>
    <t>CONTROLLER W/VIBRATION</t>
  </si>
  <si>
    <t>DGP440</t>
  </si>
  <si>
    <t>S-VIDEO/AV CABLE PRO</t>
  </si>
  <si>
    <t>DGP431</t>
  </si>
  <si>
    <t>80GB PLAYSTATION 3 BUNDLE</t>
  </si>
  <si>
    <t>98004</t>
  </si>
  <si>
    <t>MADDEN 09 PS</t>
  </si>
  <si>
    <t>88930</t>
  </si>
  <si>
    <t>PS3 120G SLIMLINE BUNDLE</t>
  </si>
  <si>
    <t>91561BDL</t>
  </si>
  <si>
    <t>PS3 160GB</t>
  </si>
  <si>
    <t>80380</t>
  </si>
  <si>
    <t>PS3 160GB SYSTEM</t>
  </si>
  <si>
    <t>84180PS3</t>
  </si>
  <si>
    <t>PS3 40GB SPIDERMAN BUNDLE</t>
  </si>
  <si>
    <t>98006</t>
  </si>
  <si>
    <t>PS3 PLAYSTATION</t>
  </si>
  <si>
    <t>98015</t>
  </si>
  <si>
    <t>PS3 SLIMLINE</t>
  </si>
  <si>
    <t>98018SONYPS3</t>
  </si>
  <si>
    <t>98022SONYPS3</t>
  </si>
  <si>
    <t>PSP BUNDLE</t>
  </si>
  <si>
    <t>89080BDL</t>
  </si>
  <si>
    <t>PSP GO SYSTEM (WHITE)</t>
  </si>
  <si>
    <t>85140PSP</t>
  </si>
  <si>
    <t>SET-UP ERROR</t>
  </si>
  <si>
    <t>088910</t>
  </si>
  <si>
    <t>SONY 160GB PS3 SYSTEM</t>
  </si>
  <si>
    <t>00787PS3160NBA</t>
  </si>
  <si>
    <t>SONY PS3 320GB CONSOLE</t>
  </si>
  <si>
    <t>00533PS3MOVE</t>
  </si>
  <si>
    <t>GAMING SOFTWARE</t>
  </si>
  <si>
    <t>DS Games</t>
  </si>
  <si>
    <t>LEG OF ZELDA SPIRIT TRACK</t>
  </si>
  <si>
    <t>74050DS</t>
  </si>
  <si>
    <t>MARIO KART</t>
  </si>
  <si>
    <t>73590DS</t>
  </si>
  <si>
    <t>MARIO/LUIGI BOWSERS STORY</t>
  </si>
  <si>
    <t>74043DS</t>
  </si>
  <si>
    <t>MARIO/SONIC OLYMPIC GAMES</t>
  </si>
  <si>
    <t>67030DS</t>
  </si>
  <si>
    <t>PROF LAYTON/DIABOLICALBOX</t>
  </si>
  <si>
    <t>74039DS</t>
  </si>
  <si>
    <t>Nintendo Games</t>
  </si>
  <si>
    <t>MARIO&amp;SON OLYMPICWINTER</t>
  </si>
  <si>
    <t>65030WII</t>
  </si>
  <si>
    <t>WII DEER DRIVE/RIFLE</t>
  </si>
  <si>
    <t>10259WII</t>
  </si>
  <si>
    <t>WII FIT W/BALANCE BOARD</t>
  </si>
  <si>
    <t>90108</t>
  </si>
  <si>
    <t>WII SPORTS RESORT</t>
  </si>
  <si>
    <t>90150BDL</t>
  </si>
  <si>
    <t>TONY HAWK SKATEBOARD BDL</t>
  </si>
  <si>
    <t>83787WII</t>
  </si>
  <si>
    <t>WII BAND HERO</t>
  </si>
  <si>
    <t>95985WII</t>
  </si>
  <si>
    <t>WII DJ HERO BUNDLE</t>
  </si>
  <si>
    <t>95855</t>
  </si>
  <si>
    <t>WII GH WORLD TOUR</t>
  </si>
  <si>
    <t>95455</t>
  </si>
  <si>
    <t>WII GUITAR HERO 5</t>
  </si>
  <si>
    <t>95911</t>
  </si>
  <si>
    <t>PS Games</t>
  </si>
  <si>
    <t>MARIO KART WITH WHEEL</t>
  </si>
  <si>
    <t>90100</t>
  </si>
  <si>
    <t>GRAND TURISMO</t>
  </si>
  <si>
    <t>86322PSP</t>
  </si>
  <si>
    <t>LITTLE BIG PLANET</t>
  </si>
  <si>
    <t>87742PSP</t>
  </si>
  <si>
    <t>BEATLES ROCK PS3</t>
  </si>
  <si>
    <t>16874</t>
  </si>
  <si>
    <t>MADDEN NFL 2010</t>
  </si>
  <si>
    <t>19023PS3</t>
  </si>
  <si>
    <t>CALLOFDUTYMODERNWARFARE2</t>
  </si>
  <si>
    <t>83747PS3</t>
  </si>
  <si>
    <t>PS 3 DJ HERO BUNDLE</t>
  </si>
  <si>
    <t>95837</t>
  </si>
  <si>
    <t>PS3 GUITAR HERO 5</t>
  </si>
  <si>
    <t>95893</t>
  </si>
  <si>
    <t>SONY PS3 GH WORLD TOUR</t>
  </si>
  <si>
    <t>95451</t>
  </si>
  <si>
    <t>XBox Games</t>
  </si>
  <si>
    <t>XBOX FABLE THE LOST CHPTE</t>
  </si>
  <si>
    <t>MSCD04281WI</t>
  </si>
  <si>
    <t>19024XB360</t>
  </si>
  <si>
    <t>XBOX 360 BEATLES ROCK</t>
  </si>
  <si>
    <t>16875</t>
  </si>
  <si>
    <t>83785XBOX360</t>
  </si>
  <si>
    <t>XBOX 360 DJ HERO BUNDLE</t>
  </si>
  <si>
    <t>95849</t>
  </si>
  <si>
    <t>XBOX 360 GH WORLD TOUR</t>
  </si>
  <si>
    <t>95457</t>
  </si>
  <si>
    <t>XBOX 360 GUITAR (HER0)</t>
  </si>
  <si>
    <t>95065</t>
  </si>
  <si>
    <t>XBOX 360 GUITAR HERO 5</t>
  </si>
  <si>
    <t>95905</t>
  </si>
  <si>
    <t>HD RECORDER/WEB TV</t>
  </si>
  <si>
    <t>HD Recorder</t>
  </si>
  <si>
    <t>RECORDER</t>
  </si>
  <si>
    <t>160HD4</t>
  </si>
  <si>
    <t>HOME THEATRE</t>
  </si>
  <si>
    <t>DVD Theater Systems</t>
  </si>
  <si>
    <t>DVD HOME THEATER</t>
  </si>
  <si>
    <t>34125</t>
  </si>
  <si>
    <t>DVD HOME THEATER SYSTEM</t>
  </si>
  <si>
    <t>321II</t>
  </si>
  <si>
    <t>HOME THEATER SYSTEM</t>
  </si>
  <si>
    <t>321B</t>
  </si>
  <si>
    <t>Home Theater in a Box</t>
  </si>
  <si>
    <t>HTIB</t>
  </si>
  <si>
    <t>SD43HT</t>
  </si>
  <si>
    <t>Vendor 224</t>
  </si>
  <si>
    <t>HTIB W/ DVD</t>
  </si>
  <si>
    <t>DVD5038</t>
  </si>
  <si>
    <t>Smart Home Theater Systems</t>
  </si>
  <si>
    <t>DVD HOME THEATER (BLACK)</t>
  </si>
  <si>
    <t>LIFESTYLE28III</t>
  </si>
  <si>
    <t>HOME THEATER</t>
  </si>
  <si>
    <t>LS28EB</t>
  </si>
  <si>
    <t>312335</t>
  </si>
  <si>
    <t>LIFESTYLET20</t>
  </si>
  <si>
    <t>HTIB SYSTEM</t>
  </si>
  <si>
    <t>LIFESTYLEV25</t>
  </si>
  <si>
    <t>Sound Bars</t>
  </si>
  <si>
    <t>AV1B</t>
  </si>
  <si>
    <t>YHT750</t>
  </si>
  <si>
    <t>HTIB W/SPEAKERS</t>
  </si>
  <si>
    <t>HTAS601BT</t>
  </si>
  <si>
    <t>SOUNDBAR</t>
  </si>
  <si>
    <t>HWD450</t>
  </si>
  <si>
    <t>HWD550</t>
  </si>
  <si>
    <t>2.0 Speaker Bar</t>
  </si>
  <si>
    <t>SB672</t>
  </si>
  <si>
    <t>Speaker Systems</t>
  </si>
  <si>
    <t>COMPACT HOME THEATER</t>
  </si>
  <si>
    <t>DVXC300</t>
  </si>
  <si>
    <t>HTIB W/DVD</t>
  </si>
  <si>
    <t>HTWP38</t>
  </si>
  <si>
    <t>HITB</t>
  </si>
  <si>
    <t>SCBT303</t>
  </si>
  <si>
    <t>400 WATT DVD/VHS HTIB</t>
  </si>
  <si>
    <t>SDV55HT</t>
  </si>
  <si>
    <t>SDV57HT</t>
  </si>
  <si>
    <t>SOUNDBAR HTIB</t>
  </si>
  <si>
    <t>HTSB600</t>
  </si>
  <si>
    <t>CINEMATE SERIES II</t>
  </si>
  <si>
    <t>318842</t>
  </si>
  <si>
    <t>DIGITAL HTIB SOUND BAR</t>
  </si>
  <si>
    <t>CINEMATE1SR</t>
  </si>
  <si>
    <t>CINEMATEGS11</t>
  </si>
  <si>
    <t>LCD/LED FLAT PANEL</t>
  </si>
  <si>
    <t>20" and Smaller</t>
  </si>
  <si>
    <t>19" LCD WITH BI DVD</t>
  </si>
  <si>
    <t>19CV100U</t>
  </si>
  <si>
    <t>19" LED/DVD COMBO</t>
  </si>
  <si>
    <t>19SLV411U</t>
  </si>
  <si>
    <t>Vendor 225</t>
  </si>
  <si>
    <t>15" LCD</t>
  </si>
  <si>
    <t>LC155SL8P</t>
  </si>
  <si>
    <t>10" Portable TV</t>
  </si>
  <si>
    <t>HLT10</t>
  </si>
  <si>
    <t>Vendor 43</t>
  </si>
  <si>
    <t>15" LCD 4:3 FLAT PANEL</t>
  </si>
  <si>
    <t>Z15LCD1</t>
  </si>
  <si>
    <t>Large Screen LCD TVs</t>
  </si>
  <si>
    <t>37" 1080P</t>
  </si>
  <si>
    <t>LN37B550</t>
  </si>
  <si>
    <t>37" 1080P LCD</t>
  </si>
  <si>
    <t>LN37C550</t>
  </si>
  <si>
    <t>37" LCD HD 1080P</t>
  </si>
  <si>
    <t>LN37A550</t>
  </si>
  <si>
    <t>40" 1080P LCD</t>
  </si>
  <si>
    <t>LN40B550</t>
  </si>
  <si>
    <t>LN40B650</t>
  </si>
  <si>
    <t>40" 1080P LED</t>
  </si>
  <si>
    <t>UN40B7000</t>
  </si>
  <si>
    <t>40" 120HZ LED</t>
  </si>
  <si>
    <t>UN40C6300</t>
  </si>
  <si>
    <t>40" HDTV LCD TV</t>
  </si>
  <si>
    <t>LNS4051DX</t>
  </si>
  <si>
    <t>40" LCD</t>
  </si>
  <si>
    <t>LN40A450</t>
  </si>
  <si>
    <t>LNT4053H</t>
  </si>
  <si>
    <t>40" WIDE HDTV LCD</t>
  </si>
  <si>
    <t>LNS4041DX</t>
  </si>
  <si>
    <t>46" 1080P LCD</t>
  </si>
  <si>
    <t>LN46B550</t>
  </si>
  <si>
    <t>LN46B650</t>
  </si>
  <si>
    <t>LN46C550</t>
  </si>
  <si>
    <t>46" LCD 120HZ</t>
  </si>
  <si>
    <t>LN46A650</t>
  </si>
  <si>
    <t>46" LCD HD 1080P</t>
  </si>
  <si>
    <t>LN46A550</t>
  </si>
  <si>
    <t>52" 1080P LCD</t>
  </si>
  <si>
    <t>LN52A750</t>
  </si>
  <si>
    <t>LN52B550</t>
  </si>
  <si>
    <t>52" FULL HD 1080P LCD</t>
  </si>
  <si>
    <t>LN52A850</t>
  </si>
  <si>
    <t>55" 1080P LCD</t>
  </si>
  <si>
    <t>LN55B650</t>
  </si>
  <si>
    <t>55" 1080P LED</t>
  </si>
  <si>
    <t>UN55B8000</t>
  </si>
  <si>
    <t>60" 120HZ LED</t>
  </si>
  <si>
    <t>UN60C6300</t>
  </si>
  <si>
    <t>65" LED TV</t>
  </si>
  <si>
    <t>UN65C6500</t>
  </si>
  <si>
    <t>TCL37S1</t>
  </si>
  <si>
    <t>37" VIERA HD 720P LCD</t>
  </si>
  <si>
    <t>TCL37C22</t>
  </si>
  <si>
    <t>37" LCD</t>
  </si>
  <si>
    <t>37AV502R</t>
  </si>
  <si>
    <t>37CV510U</t>
  </si>
  <si>
    <t>40" 1080P FULL HD</t>
  </si>
  <si>
    <t>40G300U</t>
  </si>
  <si>
    <t>40" 1080P HD LCD TV</t>
  </si>
  <si>
    <t>40FT1U</t>
  </si>
  <si>
    <t>40RV525R</t>
  </si>
  <si>
    <t>40RV525U</t>
  </si>
  <si>
    <t>40XV645U</t>
  </si>
  <si>
    <t>42" FULL HD 1080P</t>
  </si>
  <si>
    <t>42XV545U</t>
  </si>
  <si>
    <t>42" LCD</t>
  </si>
  <si>
    <t>42AV500U</t>
  </si>
  <si>
    <t>42HL67</t>
  </si>
  <si>
    <t>42HL67U</t>
  </si>
  <si>
    <t>42RV535U</t>
  </si>
  <si>
    <t>42XV540U</t>
  </si>
  <si>
    <t>42ZV650U</t>
  </si>
  <si>
    <t>42" LCD TV</t>
  </si>
  <si>
    <t>42HL196</t>
  </si>
  <si>
    <t>46" LCD</t>
  </si>
  <si>
    <t>46RV525U</t>
  </si>
  <si>
    <t>46SV670U</t>
  </si>
  <si>
    <t>46XV545U</t>
  </si>
  <si>
    <t>46XV645U</t>
  </si>
  <si>
    <t>46" LCD TV</t>
  </si>
  <si>
    <t>46RF350U</t>
  </si>
  <si>
    <t>47" LCD</t>
  </si>
  <si>
    <t>47HL167</t>
  </si>
  <si>
    <t>47ZV650U</t>
  </si>
  <si>
    <t>52" 120HZ LCD</t>
  </si>
  <si>
    <t>52XV545U</t>
  </si>
  <si>
    <t>52" LCD</t>
  </si>
  <si>
    <t>52HL167</t>
  </si>
  <si>
    <t>52RV530U</t>
  </si>
  <si>
    <t>52XV645U</t>
  </si>
  <si>
    <t>55" LCD</t>
  </si>
  <si>
    <t>55ZV650U</t>
  </si>
  <si>
    <t>65" 480HZ 3D LED</t>
  </si>
  <si>
    <t>65UL610U</t>
  </si>
  <si>
    <t>SEE MDL 55UX650U</t>
  </si>
  <si>
    <t>55UX600</t>
  </si>
  <si>
    <t>37" LCD FLAT PANEL</t>
  </si>
  <si>
    <t>LC37GB5U</t>
  </si>
  <si>
    <t>LC46D82U</t>
  </si>
  <si>
    <t>70" 120HZ HD LED SMART TV</t>
  </si>
  <si>
    <t>LC70LE732U</t>
  </si>
  <si>
    <t>80" 120HZ FULL HD LED</t>
  </si>
  <si>
    <t>LC80LE632U</t>
  </si>
  <si>
    <t>Vendor 70</t>
  </si>
  <si>
    <t>40" LCD FLAT PANEL 1080P</t>
  </si>
  <si>
    <t>LT40133</t>
  </si>
  <si>
    <t>46" LED</t>
  </si>
  <si>
    <t>LT46164</t>
  </si>
  <si>
    <t>LCD TVs</t>
  </si>
  <si>
    <t>26" HDTV LCD TV</t>
  </si>
  <si>
    <t>LNS2641DX</t>
  </si>
  <si>
    <t>26" LCD</t>
  </si>
  <si>
    <t>LNT2642H</t>
  </si>
  <si>
    <t>32" LCD</t>
  </si>
  <si>
    <t>LN32A300</t>
  </si>
  <si>
    <t>LN32A330</t>
  </si>
  <si>
    <t>LN32A450</t>
  </si>
  <si>
    <t>LN32C350</t>
  </si>
  <si>
    <t>LN32C450</t>
  </si>
  <si>
    <t>LNT3242H</t>
  </si>
  <si>
    <t>26AV500A</t>
  </si>
  <si>
    <t>26HL47</t>
  </si>
  <si>
    <t>26" LCD W/DVD</t>
  </si>
  <si>
    <t>26LV610U</t>
  </si>
  <si>
    <t>27" 720P MONITOR LCD TV</t>
  </si>
  <si>
    <t>27HL85</t>
  </si>
  <si>
    <t>32AV502U</t>
  </si>
  <si>
    <t>32HL67U</t>
  </si>
  <si>
    <t>32" LCD 1080P</t>
  </si>
  <si>
    <t>32RV525R</t>
  </si>
  <si>
    <t>32" LCD TV</t>
  </si>
  <si>
    <t>32CV100U</t>
  </si>
  <si>
    <t>32" LCD/DVD COMBO</t>
  </si>
  <si>
    <t>LCDVD326A</t>
  </si>
  <si>
    <t>LC320SLX</t>
  </si>
  <si>
    <t>17" V EPEAT LCD Blac</t>
  </si>
  <si>
    <t>V173DJB</t>
  </si>
  <si>
    <t>42" 1080p LCD HDTV</t>
  </si>
  <si>
    <t>HL42XD2</t>
  </si>
  <si>
    <t>TV/DVD Combos</t>
  </si>
  <si>
    <t>19" LCD</t>
  </si>
  <si>
    <t>19LV611U</t>
  </si>
  <si>
    <t>19" LCD W/BUILT-IN DVD</t>
  </si>
  <si>
    <t>19HLV87</t>
  </si>
  <si>
    <t>19" LCD W/DVD (WHITE)</t>
  </si>
  <si>
    <t>19LV506</t>
  </si>
  <si>
    <t>20" LCD</t>
  </si>
  <si>
    <t>20HL67</t>
  </si>
  <si>
    <t>23" HD LCD</t>
  </si>
  <si>
    <t>23HLV87</t>
  </si>
  <si>
    <t>32HL67</t>
  </si>
  <si>
    <t>LC320SS8</t>
  </si>
  <si>
    <t>19" LCD High Definit</t>
  </si>
  <si>
    <t>TFTV1925</t>
  </si>
  <si>
    <t>MUSIC</t>
  </si>
  <si>
    <t>Keyboards</t>
  </si>
  <si>
    <t>Vendor 305</t>
  </si>
  <si>
    <t>KEYBOARD</t>
  </si>
  <si>
    <t>EZ150</t>
  </si>
  <si>
    <t>YPT210MS</t>
  </si>
  <si>
    <t>PERSONAL AUDIO</t>
  </si>
  <si>
    <t>Clocks</t>
  </si>
  <si>
    <t>Extra Loud LED Alarm</t>
  </si>
  <si>
    <t>T101B</t>
  </si>
  <si>
    <t>Travel Alarm Clock R</t>
  </si>
  <si>
    <t>T315S</t>
  </si>
  <si>
    <t>PERSONAL NAVIGATION</t>
  </si>
  <si>
    <t>GPS</t>
  </si>
  <si>
    <t>Nuvi 1690 GPS</t>
  </si>
  <si>
    <t>NUVI1690</t>
  </si>
  <si>
    <t>Nuvi 255W GPS</t>
  </si>
  <si>
    <t>NUVI255W</t>
  </si>
  <si>
    <t>Roadmate 2035 GPS</t>
  </si>
  <si>
    <t>ROADMATE2035</t>
  </si>
  <si>
    <t>PLASMA ACCESSORIES</t>
  </si>
  <si>
    <t>TV Mounts</t>
  </si>
  <si>
    <t>Fixed Mount 32" - 63"</t>
  </si>
  <si>
    <t>55264</t>
  </si>
  <si>
    <t>Flat Panel Monitor Stand</t>
  </si>
  <si>
    <t>60046</t>
  </si>
  <si>
    <t>Flat Wall Mount Flat</t>
  </si>
  <si>
    <t>PHW100M</t>
  </si>
  <si>
    <t>LCD/Plasma wall-mount 32"</t>
  </si>
  <si>
    <t>CEMT0612S1</t>
  </si>
  <si>
    <t>CEMT0712S1</t>
  </si>
  <si>
    <t>Tilt Mount 32" - 63"</t>
  </si>
  <si>
    <t>55270</t>
  </si>
  <si>
    <t>Tilt Mount up to 32"</t>
  </si>
  <si>
    <t>55305</t>
  </si>
  <si>
    <t>HD MOUNT KIT</t>
  </si>
  <si>
    <t>ZLMH3660TRS</t>
  </si>
  <si>
    <t>HD MOUNT KITS</t>
  </si>
  <si>
    <t>ZLMHD2342T</t>
  </si>
  <si>
    <t>Vendor 72</t>
  </si>
  <si>
    <t>FLAT PANEL ADAPTOR</t>
  </si>
  <si>
    <t>UFP280</t>
  </si>
  <si>
    <t>PLASMA MOUNT</t>
  </si>
  <si>
    <t>PSDVT</t>
  </si>
  <si>
    <t>UNIVERSAL SWINGOUT MOUNT</t>
  </si>
  <si>
    <t>AM3B</t>
  </si>
  <si>
    <t>PLASMA TV</t>
  </si>
  <si>
    <t>Plasma TV</t>
  </si>
  <si>
    <t>42" HD PLASMA TV</t>
  </si>
  <si>
    <t>HPS4253X</t>
  </si>
  <si>
    <t>42" PLASMA</t>
  </si>
  <si>
    <t>HPT4254</t>
  </si>
  <si>
    <t>PN42A450</t>
  </si>
  <si>
    <t>42" PLASMA TV</t>
  </si>
  <si>
    <t>SPR4232</t>
  </si>
  <si>
    <t>50" 1080P PLASMA</t>
  </si>
  <si>
    <t>PN50B550</t>
  </si>
  <si>
    <t>PN50C550</t>
  </si>
  <si>
    <t>50" 720P PLASMA</t>
  </si>
  <si>
    <t>PN50B450</t>
  </si>
  <si>
    <t>50" HD PLASMA TV</t>
  </si>
  <si>
    <t>HPS5053X</t>
  </si>
  <si>
    <t>50" PLASMA</t>
  </si>
  <si>
    <t>HPT5054</t>
  </si>
  <si>
    <t>PN50A650</t>
  </si>
  <si>
    <t>PN50B430</t>
  </si>
  <si>
    <t>50" PLASMA (FPT5084)</t>
  </si>
  <si>
    <t>FTP5084</t>
  </si>
  <si>
    <t>51" 1080P 3D PLASMA</t>
  </si>
  <si>
    <t>PN51D550</t>
  </si>
  <si>
    <t>58" 1080P INTERNET CONNEC</t>
  </si>
  <si>
    <t>PN58C6500</t>
  </si>
  <si>
    <t>58" 1080P PLASMA</t>
  </si>
  <si>
    <t>PN58B560</t>
  </si>
  <si>
    <t>58" 3D PLASMA (SP. ORDER)</t>
  </si>
  <si>
    <t>PN58C8000</t>
  </si>
  <si>
    <t>58" PLASMA HD 1080P</t>
  </si>
  <si>
    <t>PN58A550</t>
  </si>
  <si>
    <t>59" 3D SMART TV PLASMA</t>
  </si>
  <si>
    <t>PN59D7000</t>
  </si>
  <si>
    <t>64" 1080P PLASMA</t>
  </si>
  <si>
    <t>PN64D550</t>
  </si>
  <si>
    <t>42" PLASMA HDTV</t>
  </si>
  <si>
    <t>TCP42X1</t>
  </si>
  <si>
    <t>46" 1080P PLASMA HDTV</t>
  </si>
  <si>
    <t>TCP46S1</t>
  </si>
  <si>
    <t>50" 1080P PLASMA HDTV</t>
  </si>
  <si>
    <t>TCP50S1</t>
  </si>
  <si>
    <t>50" PLASMA HDTV</t>
  </si>
  <si>
    <t>TCP50X1</t>
  </si>
  <si>
    <t>TCP58S1</t>
  </si>
  <si>
    <t>58" PLASMA</t>
  </si>
  <si>
    <t>TH58PZ800U</t>
  </si>
  <si>
    <t>42" HDTV PLASMA</t>
  </si>
  <si>
    <t>42HDF52</t>
  </si>
  <si>
    <t>50" PLASMA HD1080</t>
  </si>
  <si>
    <t>P50H401</t>
  </si>
  <si>
    <t>50HDA39</t>
  </si>
  <si>
    <t>55" PLASMA</t>
  </si>
  <si>
    <t>55HDS69</t>
  </si>
  <si>
    <t>PORTABLE AUDIO</t>
  </si>
  <si>
    <t>IPod</t>
  </si>
  <si>
    <t>Vendor 310</t>
  </si>
  <si>
    <t>IPOD NANO 8GB (BLUE)</t>
  </si>
  <si>
    <t>MC037</t>
  </si>
  <si>
    <t>IPOD TOUCH 32GB</t>
  </si>
  <si>
    <t>MC544LLA</t>
  </si>
  <si>
    <t>IPOD TOUCH 8GB</t>
  </si>
  <si>
    <t>MC540LLA</t>
  </si>
  <si>
    <t>Vendor 77</t>
  </si>
  <si>
    <t>1 GB NANO WHITE</t>
  </si>
  <si>
    <t>IPODNANO1GBWHITE</t>
  </si>
  <si>
    <t>IPOD PHOTO</t>
  </si>
  <si>
    <t>IPODPHOTO30GB</t>
  </si>
  <si>
    <t>IPOD SHUFFLE</t>
  </si>
  <si>
    <t>IPODSHUFFLE512MB</t>
  </si>
  <si>
    <t>PHOTO/VIDEO IPOD</t>
  </si>
  <si>
    <t>IPOD30GBBLACK</t>
  </si>
  <si>
    <t>IPOD30GBWHITE</t>
  </si>
  <si>
    <t>SHUFFLE 1GB GEN</t>
  </si>
  <si>
    <t>IPODSHUFFLE1GGEN</t>
  </si>
  <si>
    <t>MP3</t>
  </si>
  <si>
    <t>MP3 PLAYER (BLACK)</t>
  </si>
  <si>
    <t>YPU3JQB</t>
  </si>
  <si>
    <t>IPOD</t>
  </si>
  <si>
    <t>IPOD60GBPHOTO</t>
  </si>
  <si>
    <t>1.5" Color MP3 Video</t>
  </si>
  <si>
    <t>EM102VIDPR</t>
  </si>
  <si>
    <t>1.8" Video MP3 Player 2GB</t>
  </si>
  <si>
    <t>MP6202G</t>
  </si>
  <si>
    <t>1GB Video Enabled MP</t>
  </si>
  <si>
    <t>MMP8565C</t>
  </si>
  <si>
    <t>4GB Kanguru Micro MP3</t>
  </si>
  <si>
    <t>MP4G</t>
  </si>
  <si>
    <t>4GB MP3 PLAYER</t>
  </si>
  <si>
    <t>EM144VIDBU</t>
  </si>
  <si>
    <t>EM144VIDPR</t>
  </si>
  <si>
    <t>4GB Pink MP3 Player</t>
  </si>
  <si>
    <t>MMP8595PNK</t>
  </si>
  <si>
    <t>4GP MP3 PLAYER</t>
  </si>
  <si>
    <t>EM144VIDP</t>
  </si>
  <si>
    <t>8GB Touch MP3 Player</t>
  </si>
  <si>
    <t>MMP9490BLK</t>
  </si>
  <si>
    <t>ARCHOS 2 8GB Chocola</t>
  </si>
  <si>
    <t>501441</t>
  </si>
  <si>
    <t>Clip MP3 Player w/ 2gb Me</t>
  </si>
  <si>
    <t>MP5502G</t>
  </si>
  <si>
    <t>Ematic 4GB Video Player G</t>
  </si>
  <si>
    <t>EM144VIDG</t>
  </si>
  <si>
    <t>Ematic 4GB Video Player R</t>
  </si>
  <si>
    <t>EM144VIDR</t>
  </si>
  <si>
    <t>Ematic 8GB Video MP3</t>
  </si>
  <si>
    <t>EM424CAMP</t>
  </si>
  <si>
    <t>EM464CAMR</t>
  </si>
  <si>
    <t>MP3 PLAYER</t>
  </si>
  <si>
    <t>EM102VIDGR</t>
  </si>
  <si>
    <t>MP3 PLAYER (RED)</t>
  </si>
  <si>
    <t>NWZE345RED</t>
  </si>
  <si>
    <t>Raven 2GB MP3</t>
  </si>
  <si>
    <t>MP3RAVEN</t>
  </si>
  <si>
    <t>Sports MP3 Player w/</t>
  </si>
  <si>
    <t>MPC556</t>
  </si>
  <si>
    <t>Trio T3000 4GB MP4</t>
  </si>
  <si>
    <t>TRIOT3000</t>
  </si>
  <si>
    <t>Trio TCH843 8GB MP4</t>
  </si>
  <si>
    <t>TRIOTCH843</t>
  </si>
  <si>
    <t>Trio V418 4GB MP4</t>
  </si>
  <si>
    <t>TRIOV418</t>
  </si>
  <si>
    <t>V-Motion 8GB MP3/MP4/Came</t>
  </si>
  <si>
    <t>VL8738GBGRN</t>
  </si>
  <si>
    <t>V-Motion Pro 4GB, Blu</t>
  </si>
  <si>
    <t>ME9644GBBLU</t>
  </si>
  <si>
    <t>30GB MP3 PLAYER (WHITE)</t>
  </si>
  <si>
    <t>27458</t>
  </si>
  <si>
    <t>TH2002</t>
  </si>
  <si>
    <t>Portable Speakers, Docks &amp; Radios</t>
  </si>
  <si>
    <t>Vendor 130</t>
  </si>
  <si>
    <t>BOOMBOX</t>
  </si>
  <si>
    <t>BC118W</t>
  </si>
  <si>
    <t>PERSONAL ELECTRONICS</t>
  </si>
  <si>
    <t>Y0060RSYEL</t>
  </si>
  <si>
    <t>"Mega Sound" Extra Loud A</t>
  </si>
  <si>
    <t>T110T</t>
  </si>
  <si>
    <t>Boombox Top Load CD Playe</t>
  </si>
  <si>
    <t>MP3851BLK</t>
  </si>
  <si>
    <t>Personal CD player w Mini</t>
  </si>
  <si>
    <t>CXCD2234</t>
  </si>
  <si>
    <t>Portable CD Player</t>
  </si>
  <si>
    <t>PD5098</t>
  </si>
  <si>
    <t>Portable MP3 CD/Cass Reco</t>
  </si>
  <si>
    <t>MPCD450BLK</t>
  </si>
  <si>
    <t>Vendor 468</t>
  </si>
  <si>
    <t>ALARM CLOCK FOR IPOD</t>
  </si>
  <si>
    <t>IP11BVC</t>
  </si>
  <si>
    <t>ALARM CLOCK SPEAKER SYST</t>
  </si>
  <si>
    <t>IP39SZC</t>
  </si>
  <si>
    <t>IP39WZC</t>
  </si>
  <si>
    <t>COMPACT STEREO</t>
  </si>
  <si>
    <t>IA5BV</t>
  </si>
  <si>
    <t>PORTABLE SPEAKER SYSTEM</t>
  </si>
  <si>
    <t>IHM9B</t>
  </si>
  <si>
    <t>PORTABLE SPKR SYST CASE</t>
  </si>
  <si>
    <t>IP37PVC</t>
  </si>
  <si>
    <t>RECHARGE PRTB STEREO SYST</t>
  </si>
  <si>
    <t>IP46BV</t>
  </si>
  <si>
    <t>TRAVEL ALARM CLOCK</t>
  </si>
  <si>
    <t>IH16LVX</t>
  </si>
  <si>
    <t>IPOD CLOCK RADIO</t>
  </si>
  <si>
    <t>RC59I</t>
  </si>
  <si>
    <t>Shelf Systems</t>
  </si>
  <si>
    <t>DVD MICRO SYST W/IPOD DCK</t>
  </si>
  <si>
    <t>MMD470</t>
  </si>
  <si>
    <t>Dual Alarm Clock w/</t>
  </si>
  <si>
    <t>IMM153WHT</t>
  </si>
  <si>
    <t>iPod Speaker System LCD B</t>
  </si>
  <si>
    <t>MI3020BLK</t>
  </si>
  <si>
    <t>Micro Component Syst</t>
  </si>
  <si>
    <t>RDN1</t>
  </si>
  <si>
    <t>Micro Shelf System Black</t>
  </si>
  <si>
    <t>CXCD400BLACK</t>
  </si>
  <si>
    <t>Mini Turntable Vinyl</t>
  </si>
  <si>
    <t>GDIVW00</t>
  </si>
  <si>
    <t>Personal Surround Sp</t>
  </si>
  <si>
    <t>XSSR3</t>
  </si>
  <si>
    <t>Portable CD Boombox</t>
  </si>
  <si>
    <t>CSMP142</t>
  </si>
  <si>
    <t>Portable Sport Case</t>
  </si>
  <si>
    <t>IH13CQ</t>
  </si>
  <si>
    <t>PORTABLE AUDIO ACCES</t>
  </si>
  <si>
    <t>Over Ear Headphones</t>
  </si>
  <si>
    <t>129349 DR DRE TOUR BEATS</t>
  </si>
  <si>
    <t>MHBTSIECT</t>
  </si>
  <si>
    <t>129442 BEATS DR DRE SOLO</t>
  </si>
  <si>
    <t>MHBTSONSOWHCT</t>
  </si>
  <si>
    <t>Portable Audio Accessories</t>
  </si>
  <si>
    <t>FM TRAMSITTER</t>
  </si>
  <si>
    <t>F8Z176</t>
  </si>
  <si>
    <t>TOUCH CLEAR ACRYLIC</t>
  </si>
  <si>
    <t>F8Z228</t>
  </si>
  <si>
    <t>Vendor 142</t>
  </si>
  <si>
    <t>EARPHONES</t>
  </si>
  <si>
    <t>BA3E</t>
  </si>
  <si>
    <t>OVER EAR EARPHONES</t>
  </si>
  <si>
    <t>HY820DJSLV</t>
  </si>
  <si>
    <t>2.4GHz Wireless Headphone</t>
  </si>
  <si>
    <t>AWD205</t>
  </si>
  <si>
    <t>AdJ. Earhook headphone-Si</t>
  </si>
  <si>
    <t>SHS484028</t>
  </si>
  <si>
    <t>Air Cushion Ear Buds Blac</t>
  </si>
  <si>
    <t>HAFX67B</t>
  </si>
  <si>
    <t>Charging Kit for iPo</t>
  </si>
  <si>
    <t>F8Z152</t>
  </si>
  <si>
    <t>Circumaural Closed H</t>
  </si>
  <si>
    <t>HD201</t>
  </si>
  <si>
    <t>Dect 6.0 Cordless Ca</t>
  </si>
  <si>
    <t>K301</t>
  </si>
  <si>
    <t>Earbud Stereophone</t>
  </si>
  <si>
    <t>PLUG</t>
  </si>
  <si>
    <t>iPhone 3GS Accessory</t>
  </si>
  <si>
    <t>EI066PH</t>
  </si>
  <si>
    <t>IPOD USB SYNC CABLE</t>
  </si>
  <si>
    <t>35504</t>
  </si>
  <si>
    <t>Portable Headphone</t>
  </si>
  <si>
    <t>KTXPRO1</t>
  </si>
  <si>
    <t>SHOULDER CASE FOR IPAD</t>
  </si>
  <si>
    <t>TRLCSLIPADCMEN</t>
  </si>
  <si>
    <t>Stereo Headphone Bla</t>
  </si>
  <si>
    <t>RPHTX7K1</t>
  </si>
  <si>
    <t>SUPER BASS DIGITAL E</t>
  </si>
  <si>
    <t>CVE92</t>
  </si>
  <si>
    <t>TuneJuice- Recharge your</t>
  </si>
  <si>
    <t>9783TJ3</t>
  </si>
  <si>
    <t>127801-Y DR DRE HEADPHONE</t>
  </si>
  <si>
    <t>MHBEATSPIOE</t>
  </si>
  <si>
    <t>129424-00 DR DRE SOLO</t>
  </si>
  <si>
    <t>MHBTSONSOCT</t>
  </si>
  <si>
    <t>129452 LILJAMZ HEADPHONE</t>
  </si>
  <si>
    <t>MHJMZMIE</t>
  </si>
  <si>
    <t>DO NOT USE</t>
  </si>
  <si>
    <t>MHBEATSIE</t>
  </si>
  <si>
    <t>Vendor 369</t>
  </si>
  <si>
    <t>HEADPHONES</t>
  </si>
  <si>
    <t>EPTXSILVER</t>
  </si>
  <si>
    <t>RECHARGEABLE MINI SPEAKER</t>
  </si>
  <si>
    <t>IHM78B</t>
  </si>
  <si>
    <t>IHM78RC</t>
  </si>
  <si>
    <t>IHM78U</t>
  </si>
  <si>
    <t>Vendor 55</t>
  </si>
  <si>
    <t>AUTO CHARGER</t>
  </si>
  <si>
    <t>POWERJOLTBLACK</t>
  </si>
  <si>
    <t>LEATHER CASE BLACK</t>
  </si>
  <si>
    <t>VIZORL5G30BLACK</t>
  </si>
  <si>
    <t>IN EAR HEADSET</t>
  </si>
  <si>
    <t>41217</t>
  </si>
  <si>
    <t>SOUNDDOCK SERIES II DMS</t>
  </si>
  <si>
    <t>3105831100</t>
  </si>
  <si>
    <t>IN EAR HEADPHONES</t>
  </si>
  <si>
    <t>M9394GC</t>
  </si>
  <si>
    <t>IPOD USB POWER ADAPTER</t>
  </si>
  <si>
    <t>IPODPOWERADAPTER</t>
  </si>
  <si>
    <t>Studio Headphones</t>
  </si>
  <si>
    <t>129438 DR DRE BEATS STD</t>
  </si>
  <si>
    <t>MHBTSOEWH</t>
  </si>
  <si>
    <t>PORTABLE STEREO</t>
  </si>
  <si>
    <t>Portable Speaker System</t>
  </si>
  <si>
    <t>IP37UVC</t>
  </si>
  <si>
    <t>Portable Stereo</t>
  </si>
  <si>
    <t>CXCD250</t>
  </si>
  <si>
    <t>PORTABLE VIDEO</t>
  </si>
  <si>
    <t>Portable Video</t>
  </si>
  <si>
    <t>PORTABLE DVD PLAYER</t>
  </si>
  <si>
    <t>DVDL70</t>
  </si>
  <si>
    <t>SDP2900</t>
  </si>
  <si>
    <t>SDP94S</t>
  </si>
  <si>
    <t>10" Swivel LCD Porta</t>
  </si>
  <si>
    <t>MP100MUSTEK</t>
  </si>
  <si>
    <t>7"  Widescreen DVD Player</t>
  </si>
  <si>
    <t>TFDVD7052</t>
  </si>
  <si>
    <t>7" Portable DVD Player</t>
  </si>
  <si>
    <t>MVP732C</t>
  </si>
  <si>
    <t>8" portable DVD play</t>
  </si>
  <si>
    <t>MVDP1085</t>
  </si>
  <si>
    <t>PROJECTION TV</t>
  </si>
  <si>
    <t>3D DLP</t>
  </si>
  <si>
    <t>73" 1080P 3D DLP</t>
  </si>
  <si>
    <t>WD73640</t>
  </si>
  <si>
    <t>82" 3D DLP HM CIN TV(PLB)</t>
  </si>
  <si>
    <t>WD82740</t>
  </si>
  <si>
    <t>HD Projection TVs</t>
  </si>
  <si>
    <t>42" HDTV W/DCR TUNER</t>
  </si>
  <si>
    <t>HLR4266W</t>
  </si>
  <si>
    <t>46" HDTV W/DCR TUNER</t>
  </si>
  <si>
    <t>HLR4667W</t>
  </si>
  <si>
    <t>46" WIDESCREEN HDTV</t>
  </si>
  <si>
    <t>HLS4666WX</t>
  </si>
  <si>
    <t>50" HDTV W/DCR TUNER</t>
  </si>
  <si>
    <t>HLR5067W</t>
  </si>
  <si>
    <t>50" WIDESCREEN HDTV</t>
  </si>
  <si>
    <t>HLS5086W</t>
  </si>
  <si>
    <t>56" WIDESCREEN HDTV</t>
  </si>
  <si>
    <t>HLS5686WX</t>
  </si>
  <si>
    <t>61" HDTV W/DCR TUNER</t>
  </si>
  <si>
    <t>HLR6167W</t>
  </si>
  <si>
    <t>61" WIDESCREEN HDTV</t>
  </si>
  <si>
    <t>HLS6186WX</t>
  </si>
  <si>
    <t>42" DLP TV</t>
  </si>
  <si>
    <t>42HM66</t>
  </si>
  <si>
    <t>50" HD DLP PROJECTION TV</t>
  </si>
  <si>
    <t>50HM66</t>
  </si>
  <si>
    <t>52"HD DLP PROJECTION TV</t>
  </si>
  <si>
    <t>52HM95</t>
  </si>
  <si>
    <t>56" HD DLP PROJECTION TV</t>
  </si>
  <si>
    <t>56HM66</t>
  </si>
  <si>
    <t>62" HD DLP PROJECTION TV</t>
  </si>
  <si>
    <t>62HM95</t>
  </si>
  <si>
    <t>72" HD PROJECTION TV</t>
  </si>
  <si>
    <t>72HM195</t>
  </si>
  <si>
    <t>60" REAR PROJECTION LCDTV</t>
  </si>
  <si>
    <t>60VF820</t>
  </si>
  <si>
    <t>60VG825</t>
  </si>
  <si>
    <t>52" INTEGRATED DLP</t>
  </si>
  <si>
    <t>WD52525</t>
  </si>
  <si>
    <t>Projection TVs</t>
  </si>
  <si>
    <t>50" DLP TV</t>
  </si>
  <si>
    <t>HLP5063W</t>
  </si>
  <si>
    <t>50" REAR PROJECTION DLP</t>
  </si>
  <si>
    <t>HLT5087</t>
  </si>
  <si>
    <t>50" REAR PROJECTION TV</t>
  </si>
  <si>
    <t>HLT5075S</t>
  </si>
  <si>
    <t>56" REAR PROJECTION DLP</t>
  </si>
  <si>
    <t>HLT5675S</t>
  </si>
  <si>
    <t>HLT5676S</t>
  </si>
  <si>
    <t>61" REAR PROJECTION DLP</t>
  </si>
  <si>
    <t>HLT6176S</t>
  </si>
  <si>
    <t>67" PROJECTION</t>
  </si>
  <si>
    <t>HL67A750</t>
  </si>
  <si>
    <t>46" 720P DLP PROJECTION</t>
  </si>
  <si>
    <t>46HM95</t>
  </si>
  <si>
    <t>50" PROJECTION</t>
  </si>
  <si>
    <t>50HM67</t>
  </si>
  <si>
    <t>56" HD DLP PROJECTION</t>
  </si>
  <si>
    <t>56HM195</t>
  </si>
  <si>
    <t>57" DLP</t>
  </si>
  <si>
    <t>57HM167</t>
  </si>
  <si>
    <t>65" PROJECTION</t>
  </si>
  <si>
    <t>65HM167</t>
  </si>
  <si>
    <t>72" 1080P DLP PTV</t>
  </si>
  <si>
    <t>72HM196</t>
  </si>
  <si>
    <t>72" TV</t>
  </si>
  <si>
    <t>72MX195</t>
  </si>
  <si>
    <t>52" LCD PROJECTION TV</t>
  </si>
  <si>
    <t>D52WLCD</t>
  </si>
  <si>
    <t>55" HD MONITOR</t>
  </si>
  <si>
    <t>WS55315</t>
  </si>
  <si>
    <t>57" DLP PROJECTION TV</t>
  </si>
  <si>
    <t>WD57731</t>
  </si>
  <si>
    <t>60" 1080P DLP HDTV</t>
  </si>
  <si>
    <t>WD60C9</t>
  </si>
  <si>
    <t>60" 1080P DLP TV</t>
  </si>
  <si>
    <t>WD60735</t>
  </si>
  <si>
    <t>62" MICRO DISPLAY</t>
  </si>
  <si>
    <t>WD62528</t>
  </si>
  <si>
    <t>65" 1080P DLP</t>
  </si>
  <si>
    <t>WD65736</t>
  </si>
  <si>
    <t>65" 1080P DLP HDTV</t>
  </si>
  <si>
    <t>WD65C9</t>
  </si>
  <si>
    <t>65" 1080P DLP TV</t>
  </si>
  <si>
    <t>WD65735</t>
  </si>
  <si>
    <t>65" DLP REAR PROJECTION</t>
  </si>
  <si>
    <t>WD65731</t>
  </si>
  <si>
    <t>73" 1080P DLP</t>
  </si>
  <si>
    <t>WD73736</t>
  </si>
  <si>
    <t>WD73737</t>
  </si>
  <si>
    <t>73" 1080P DLP PTV</t>
  </si>
  <si>
    <t>WD73732</t>
  </si>
  <si>
    <t>73" 1080P DLP TV</t>
  </si>
  <si>
    <t>WD73735</t>
  </si>
  <si>
    <t>73" DLP REAR PROJECTION</t>
  </si>
  <si>
    <t>WD73733</t>
  </si>
  <si>
    <t>SP ORD 60" 1080P 3D DLP</t>
  </si>
  <si>
    <t>WD60738</t>
  </si>
  <si>
    <t>SP ORD 73" 1080P 3D DLP</t>
  </si>
  <si>
    <t>WD73838</t>
  </si>
  <si>
    <t>SP ORD 82" DLP TV</t>
  </si>
  <si>
    <t>WD82738</t>
  </si>
  <si>
    <t>SEASONAL ITEMS</t>
  </si>
  <si>
    <t>Blu-ray DiskPlayer</t>
  </si>
  <si>
    <t>Blu-ray Disc Player</t>
  </si>
  <si>
    <t>BDS1065BL</t>
  </si>
  <si>
    <t>Learning</t>
  </si>
  <si>
    <t>Didj Custom Gaming S</t>
  </si>
  <si>
    <t>30672</t>
  </si>
  <si>
    <t>Electronic Learning</t>
  </si>
  <si>
    <t>LER6908</t>
  </si>
  <si>
    <t>Space Explorer Telescope</t>
  </si>
  <si>
    <t>2066</t>
  </si>
  <si>
    <t>V.Smile TV Learning</t>
  </si>
  <si>
    <t>80075250</t>
  </si>
  <si>
    <t>Misc</t>
  </si>
  <si>
    <t>RED 9 LED FLASHLIGHT</t>
  </si>
  <si>
    <t>VE329RED</t>
  </si>
  <si>
    <t>1.5" Tourmaline Styl</t>
  </si>
  <si>
    <t>BH102</t>
  </si>
  <si>
    <t>100W Univresal ACLap</t>
  </si>
  <si>
    <t>PWRLAPSP11</t>
  </si>
  <si>
    <t>3x1 HDMI Switch</t>
  </si>
  <si>
    <t>SWB7863</t>
  </si>
  <si>
    <t>5 TIER ENTERTAINMENT CNTR</t>
  </si>
  <si>
    <t>64835195</t>
  </si>
  <si>
    <t>5pc Speaker Brackets Blac</t>
  </si>
  <si>
    <t>77335068</t>
  </si>
  <si>
    <t>Auto Shut Off Air Compres</t>
  </si>
  <si>
    <t>MS5550</t>
  </si>
  <si>
    <t>Automotive Catch All BLK</t>
  </si>
  <si>
    <t>ANC5BLK</t>
  </si>
  <si>
    <t>Charger &amp; Desktop Va</t>
  </si>
  <si>
    <t>HMDXVLTPK</t>
  </si>
  <si>
    <t>Chrome Sliding Shower Bar</t>
  </si>
  <si>
    <t>DPSBAR</t>
  </si>
  <si>
    <t>DELUXE FABRIC SHAVER</t>
  </si>
  <si>
    <t>ST25</t>
  </si>
  <si>
    <t>Electronic Distance Estim</t>
  </si>
  <si>
    <t>MS32GB</t>
  </si>
  <si>
    <t>Halo Mongoose R/C Qu</t>
  </si>
  <si>
    <t>712</t>
  </si>
  <si>
    <t>Handle Hair Dryer Fuschi</t>
  </si>
  <si>
    <t>223X</t>
  </si>
  <si>
    <t>HANNAH PHOTO PNK PIC-CLIX</t>
  </si>
  <si>
    <t>DS11010</t>
  </si>
  <si>
    <t>Jump Start Pwrpk 500</t>
  </si>
  <si>
    <t>CJIC250</t>
  </si>
  <si>
    <t>Keyrig 49 USB Keyboa</t>
  </si>
  <si>
    <t>99005223910</t>
  </si>
  <si>
    <t>Log Grabber</t>
  </si>
  <si>
    <t>1537</t>
  </si>
  <si>
    <t>Park Zone Parking Aid</t>
  </si>
  <si>
    <t>PZ1600</t>
  </si>
  <si>
    <t>Power Dome NX</t>
  </si>
  <si>
    <t>2485</t>
  </si>
  <si>
    <t>Pretend &amp; Play Work</t>
  </si>
  <si>
    <t>LER9130</t>
  </si>
  <si>
    <t>RC Flip-Over Stunt Vehicl</t>
  </si>
  <si>
    <t>88872</t>
  </si>
  <si>
    <t>Stinger Ultra Bug Zapper</t>
  </si>
  <si>
    <t>UVB45</t>
  </si>
  <si>
    <t>Sunbeam Iron w/ Motion Sm</t>
  </si>
  <si>
    <t>4232</t>
  </si>
  <si>
    <t>Taylor Body Comp 1.4</t>
  </si>
  <si>
    <t>57414192</t>
  </si>
  <si>
    <t>ThermaCell CompactCurling</t>
  </si>
  <si>
    <t>TC605BC</t>
  </si>
  <si>
    <t>Vendor 450</t>
  </si>
  <si>
    <t>MULTI SPORT HELMET LARGE</t>
  </si>
  <si>
    <t>HELMET16LBLACK</t>
  </si>
  <si>
    <t>HELMET16LWHITE</t>
  </si>
  <si>
    <t>Dual UHF Wireless Mi</t>
  </si>
  <si>
    <t>PDWM2600</t>
  </si>
  <si>
    <t>Pro Tools KeyStudio</t>
  </si>
  <si>
    <t>82501000971</t>
  </si>
  <si>
    <t>Rockmaster Stagepack</t>
  </si>
  <si>
    <t>00566670</t>
  </si>
  <si>
    <t>DRUM MACHINE</t>
  </si>
  <si>
    <t>YDD40AD</t>
  </si>
  <si>
    <t>LOUDSPEAKER (BLK)SP.ORD.</t>
  </si>
  <si>
    <t>151BLACK</t>
  </si>
  <si>
    <t>TRACK TRAFFIC</t>
  </si>
  <si>
    <t>Watches</t>
  </si>
  <si>
    <t>Vendor 128</t>
  </si>
  <si>
    <t>LADIES ECKO SILVER</t>
  </si>
  <si>
    <t>E95057L1</t>
  </si>
  <si>
    <t>E95064L1</t>
  </si>
  <si>
    <t>LADIES GOLD</t>
  </si>
  <si>
    <t>7479V</t>
  </si>
  <si>
    <t>LADIES JULES ENAMEL</t>
  </si>
  <si>
    <t>A172YB</t>
  </si>
  <si>
    <t>LADIES LUCKY STRAP</t>
  </si>
  <si>
    <t>161073SVSV</t>
  </si>
  <si>
    <t>LADIES SILVER</t>
  </si>
  <si>
    <t>7884W</t>
  </si>
  <si>
    <t>LADIES TWO TONE</t>
  </si>
  <si>
    <t>12L25</t>
  </si>
  <si>
    <t>LADY PIERRE CARDIN STRAP</t>
  </si>
  <si>
    <t>PCD3901YK</t>
  </si>
  <si>
    <t>MEN'S AVIREX GOLD</t>
  </si>
  <si>
    <t>RX12027G1</t>
  </si>
  <si>
    <t>MEN'S PIERRE CARDIN SLVR</t>
  </si>
  <si>
    <t>PC2185TS</t>
  </si>
  <si>
    <t>MEN'S PIERRE CARDIN STRAP</t>
  </si>
  <si>
    <t>PCD1901YK</t>
  </si>
  <si>
    <t>MEN'S PULSAR BLACK</t>
  </si>
  <si>
    <t>PF8223</t>
  </si>
  <si>
    <t>MEN'S PULSAR GOLD</t>
  </si>
  <si>
    <t>PF3826</t>
  </si>
  <si>
    <t>PXF286</t>
  </si>
  <si>
    <t>MEN'S PULSAR SILVER</t>
  </si>
  <si>
    <t>PXH629</t>
  </si>
  <si>
    <t>MEN'S SEIKO SILVER</t>
  </si>
  <si>
    <t>SGED97</t>
  </si>
  <si>
    <t>MEN'S SEIKO TWO TONE</t>
  </si>
  <si>
    <t>SKP317</t>
  </si>
  <si>
    <t>MEN'S TRUMP STRAP</t>
  </si>
  <si>
    <t>TR1155SVBN</t>
  </si>
  <si>
    <t>TV STANDS</t>
  </si>
  <si>
    <t>DLP TV STAND</t>
  </si>
  <si>
    <t>TR4266</t>
  </si>
  <si>
    <t>STAND FOR HLN617</t>
  </si>
  <si>
    <t>TR61L2S</t>
  </si>
  <si>
    <t>TV (DLP) STAND</t>
  </si>
  <si>
    <t>TR50X3B</t>
  </si>
  <si>
    <t>BASE FOR 46HM84</t>
  </si>
  <si>
    <t>ST4684</t>
  </si>
  <si>
    <t>STAND FOR 65HM167</t>
  </si>
  <si>
    <t>ST6587</t>
  </si>
  <si>
    <t>ST4361</t>
  </si>
  <si>
    <t>Vendor 159</t>
  </si>
  <si>
    <t>32/36" TV STAND</t>
  </si>
  <si>
    <t>CP36</t>
  </si>
  <si>
    <t>PLASMA / DLP / LCD STAND</t>
  </si>
  <si>
    <t>PTV48</t>
  </si>
  <si>
    <t>STAND FOR SONY KDFE42A10</t>
  </si>
  <si>
    <t>SDE42</t>
  </si>
  <si>
    <t>STAND FOR SONY LCD PTV</t>
  </si>
  <si>
    <t>SDE5560</t>
  </si>
  <si>
    <t>BASE FOR WD52525</t>
  </si>
  <si>
    <t>MB52525</t>
  </si>
  <si>
    <t>BASE FOR WD52528</t>
  </si>
  <si>
    <t>MB52528</t>
  </si>
  <si>
    <t>BASE FOR WD57733</t>
  </si>
  <si>
    <t>MB57PB</t>
  </si>
  <si>
    <t>BASE FOR WD65731</t>
  </si>
  <si>
    <t>MB65DS</t>
  </si>
  <si>
    <t>STAND FOR WD73732</t>
  </si>
  <si>
    <t>MB73GB</t>
  </si>
  <si>
    <t>TV STAND FOR WD57731</t>
  </si>
  <si>
    <t>MB57DS</t>
  </si>
  <si>
    <t>HOME OFFICE</t>
  </si>
  <si>
    <t>CELL PHONES</t>
  </si>
  <si>
    <t>Cell Phones</t>
  </si>
  <si>
    <t>Nokia N900 mobile compute</t>
  </si>
  <si>
    <t>N900</t>
  </si>
  <si>
    <t>UNLOCK CELL PHONE</t>
  </si>
  <si>
    <t>5230BLK</t>
  </si>
  <si>
    <t>CELL PHONES ACCESS</t>
  </si>
  <si>
    <t>Phone Covers</t>
  </si>
  <si>
    <t>Vendor 612</t>
  </si>
  <si>
    <t>SOFTSHELL TPU COVER</t>
  </si>
  <si>
    <t>SKU12325</t>
  </si>
  <si>
    <t>SKU12334</t>
  </si>
  <si>
    <t>COMPUTER</t>
  </si>
  <si>
    <t>All-in-One Computers</t>
  </si>
  <si>
    <t>ALL IN ONE DESKTOP PC</t>
  </si>
  <si>
    <t>MS214</t>
  </si>
  <si>
    <t>MS225</t>
  </si>
  <si>
    <t>MS235</t>
  </si>
  <si>
    <t>DESKTOP BUNDLE</t>
  </si>
  <si>
    <t>A1737CB</t>
  </si>
  <si>
    <t>HP PAVILION PC BUNDLE</t>
  </si>
  <si>
    <t>P21049B</t>
  </si>
  <si>
    <t>HP TOUCHSMART PC</t>
  </si>
  <si>
    <t>TS3201030</t>
  </si>
  <si>
    <t>TS5201030</t>
  </si>
  <si>
    <t>TS5201070</t>
  </si>
  <si>
    <t>PAVILION DESKTOP BUNDLE</t>
  </si>
  <si>
    <t>A6407CB</t>
  </si>
  <si>
    <t>A6457CB</t>
  </si>
  <si>
    <t>A6515FB</t>
  </si>
  <si>
    <t>A6604FB</t>
  </si>
  <si>
    <t>A6622FB</t>
  </si>
  <si>
    <t>A6704FB</t>
  </si>
  <si>
    <t>PAVILION DESKTOP PC</t>
  </si>
  <si>
    <t>IQ524</t>
  </si>
  <si>
    <t>PAVILION DESKTOP PC BNDLE</t>
  </si>
  <si>
    <t>P6126FB</t>
  </si>
  <si>
    <t>P6226FB</t>
  </si>
  <si>
    <t>P6245FB</t>
  </si>
  <si>
    <t>TOUCHSMART ALL IN ONE PC</t>
  </si>
  <si>
    <t>TS3001020</t>
  </si>
  <si>
    <t>TOUCHSMART DESKTOP PC</t>
  </si>
  <si>
    <t>IQ504</t>
  </si>
  <si>
    <t>APPLE IMAC COMPUTER</t>
  </si>
  <si>
    <t>SY99000A</t>
  </si>
  <si>
    <t>Desktops</t>
  </si>
  <si>
    <t>M7650N</t>
  </si>
  <si>
    <t>DESKTOP</t>
  </si>
  <si>
    <t>M9650F</t>
  </si>
  <si>
    <t>DESKTOP COMPUTER</t>
  </si>
  <si>
    <t>S3020N</t>
  </si>
  <si>
    <t>MEDIA CENTER PC</t>
  </si>
  <si>
    <t>M8200N</t>
  </si>
  <si>
    <t>M9340F</t>
  </si>
  <si>
    <t>PAVILION DESKTOP PC TOWER</t>
  </si>
  <si>
    <t>E9180F</t>
  </si>
  <si>
    <t>PAVILION SLIMLINE DESKTOP</t>
  </si>
  <si>
    <t>S3100N</t>
  </si>
  <si>
    <t>20" All-In-One Touch</t>
  </si>
  <si>
    <t>AE202049SUS</t>
  </si>
  <si>
    <t>Aspire X3300 4GB DDR</t>
  </si>
  <si>
    <t>AX3300U1322W7HP</t>
  </si>
  <si>
    <t>COMPUTER ACCESS</t>
  </si>
  <si>
    <t>Computer Accessories</t>
  </si>
  <si>
    <t>#21 BLACK INK</t>
  </si>
  <si>
    <t>C9351AN</t>
  </si>
  <si>
    <t>#56 BLACK CARTRIDGE</t>
  </si>
  <si>
    <t>C6656AN</t>
  </si>
  <si>
    <t>27 BLACK INK</t>
  </si>
  <si>
    <t>C8727AN</t>
  </si>
  <si>
    <t>BLACK LARGE INK CARTRIDGE</t>
  </si>
  <si>
    <t>C9396AN140</t>
  </si>
  <si>
    <t>NOTEBOOK CARRYING CASE</t>
  </si>
  <si>
    <t>DL618A</t>
  </si>
  <si>
    <t>YELLOW LARGE INK CART</t>
  </si>
  <si>
    <t>C9393AN140</t>
  </si>
  <si>
    <t>15" MESSENGER BAG</t>
  </si>
  <si>
    <t>F8N050BR</t>
  </si>
  <si>
    <t>10.2" Zamba Netbook</t>
  </si>
  <si>
    <t>TSS13501US</t>
  </si>
  <si>
    <t>11.6"  NetbookSleeve</t>
  </si>
  <si>
    <t>QNS111BLACK</t>
  </si>
  <si>
    <t>15.4" Ballistic Cata</t>
  </si>
  <si>
    <t>B151</t>
  </si>
  <si>
    <t>15.4" Classic Comput</t>
  </si>
  <si>
    <t>TBC01301US</t>
  </si>
  <si>
    <t>3' USB 3.0 Cable A t</t>
  </si>
  <si>
    <t>USB3SAUB3</t>
  </si>
  <si>
    <t>6' USB A/A Extension Cabl</t>
  </si>
  <si>
    <t>19018</t>
  </si>
  <si>
    <t>ARC MOUSE MAC/WIN US</t>
  </si>
  <si>
    <t>ZJA00001</t>
  </si>
  <si>
    <t>BBT903/R BackBeat He</t>
  </si>
  <si>
    <t>8250001</t>
  </si>
  <si>
    <t>Black OEM Desktop Mi</t>
  </si>
  <si>
    <t>ACM51B</t>
  </si>
  <si>
    <t>BTS Groove Backpack (Blk/</t>
  </si>
  <si>
    <t>TSB152US</t>
  </si>
  <si>
    <t>CABLE MODEM</t>
  </si>
  <si>
    <t>52410200G</t>
  </si>
  <si>
    <t>Executive Leather Ca</t>
  </si>
  <si>
    <t>RR316UT</t>
  </si>
  <si>
    <t>EXPRESS BACKPACK (SILVER)</t>
  </si>
  <si>
    <t>MEBPE2</t>
  </si>
  <si>
    <t>FastWipes 20 Lint-Fr</t>
  </si>
  <si>
    <t>50100ALL</t>
  </si>
  <si>
    <t>Kth Cole Flapover 17" cas</t>
  </si>
  <si>
    <t>536465</t>
  </si>
  <si>
    <t>Leg Spacer Pillow</t>
  </si>
  <si>
    <t>OTLEG</t>
  </si>
  <si>
    <t>MT 15.6"  Laptop Por</t>
  </si>
  <si>
    <t>39105SAMSILL</t>
  </si>
  <si>
    <t>NECK/SHOULDER MASSAGE</t>
  </si>
  <si>
    <t>NMS350</t>
  </si>
  <si>
    <t>Optical Mini Travel Mouse</t>
  </si>
  <si>
    <t>VER97255</t>
  </si>
  <si>
    <t>Optical Trave Mouse</t>
  </si>
  <si>
    <t>VER97450</t>
  </si>
  <si>
    <t>Oral B Pulsonic Rech</t>
  </si>
  <si>
    <t>1006905585364</t>
  </si>
  <si>
    <t>ParaSpa Plus Paraffi</t>
  </si>
  <si>
    <t>PAR300</t>
  </si>
  <si>
    <t>PocketHub Mini USB 2</t>
  </si>
  <si>
    <t>K33399</t>
  </si>
  <si>
    <t>R400 Wireless Presen</t>
  </si>
  <si>
    <t>910001354</t>
  </si>
  <si>
    <t>Skeleton Floor Puzzl</t>
  </si>
  <si>
    <t>LER3332</t>
  </si>
  <si>
    <t>Spa Mat</t>
  </si>
  <si>
    <t>DPSHMAT</t>
  </si>
  <si>
    <t>TI Voyage200</t>
  </si>
  <si>
    <t>TIVOYAGE200</t>
  </si>
  <si>
    <t>Wireless NB Opt Mse</t>
  </si>
  <si>
    <t>BX300031</t>
  </si>
  <si>
    <t>Wireless Optical Mouse Pu</t>
  </si>
  <si>
    <t>MP2500PUR</t>
  </si>
  <si>
    <t>(122247) 10FT VGA CABLE</t>
  </si>
  <si>
    <t>HPMVGA10ES</t>
  </si>
  <si>
    <t>Vendor 471</t>
  </si>
  <si>
    <t>VGA WEBCAM</t>
  </si>
  <si>
    <t>IC014C</t>
  </si>
  <si>
    <t>Vendor 585</t>
  </si>
  <si>
    <t>INKJET CARTRIDGE</t>
  </si>
  <si>
    <t>12A1990</t>
  </si>
  <si>
    <t>ZLK004</t>
  </si>
  <si>
    <t>DESKTOP ACCESSORY KIT</t>
  </si>
  <si>
    <t>ZLK007</t>
  </si>
  <si>
    <t>NETBOOK ACCESSORY KIT</t>
  </si>
  <si>
    <t>ZLK008</t>
  </si>
  <si>
    <t>COMPUTER MONITOR</t>
  </si>
  <si>
    <t>Computer Monitors</t>
  </si>
  <si>
    <t>FLAT SCREEN</t>
  </si>
  <si>
    <t>MX704</t>
  </si>
  <si>
    <t>MONITOR</t>
  </si>
  <si>
    <t>MX50</t>
  </si>
  <si>
    <t>19" standard w/DVI &amp;</t>
  </si>
  <si>
    <t>HX191DPB</t>
  </si>
  <si>
    <t>20" 1600 x 900 Wide</t>
  </si>
  <si>
    <t>V203HABD</t>
  </si>
  <si>
    <t>23" High Res Monitor</t>
  </si>
  <si>
    <t>VH236H</t>
  </si>
  <si>
    <t>23" LED Backlight Mo</t>
  </si>
  <si>
    <t>T236W</t>
  </si>
  <si>
    <t>VH196T-P LCD 19" 16:10 Wi</t>
  </si>
  <si>
    <t>VH196TP</t>
  </si>
  <si>
    <t>Vendor 74</t>
  </si>
  <si>
    <t>X203HBD</t>
  </si>
  <si>
    <t>COMPUTER PERIPHERALS</t>
  </si>
  <si>
    <t>DVD MOVIE WRITER</t>
  </si>
  <si>
    <t>DC4000</t>
  </si>
  <si>
    <t>EXTERNAL CD WRITER</t>
  </si>
  <si>
    <t>CD52RE</t>
  </si>
  <si>
    <t>WIRELESS N ROUTER</t>
  </si>
  <si>
    <t>F5D82334</t>
  </si>
  <si>
    <t>1.0TB 3.5" USB2 Driv</t>
  </si>
  <si>
    <t>ST310005EXA101</t>
  </si>
  <si>
    <t>4GB JumpDrive FireFl</t>
  </si>
  <si>
    <t>LJDFF4GBASBNA</t>
  </si>
  <si>
    <t>4GB USB 2.0 DataTraveler</t>
  </si>
  <si>
    <t>DTIG34GB</t>
  </si>
  <si>
    <t>500GB USB 2.0 Port Ext HD</t>
  </si>
  <si>
    <t>HDDR500E04XK</t>
  </si>
  <si>
    <t>500GB USB I GO Ext H</t>
  </si>
  <si>
    <t>500GBGOBLACK</t>
  </si>
  <si>
    <t>8GB USB 2.0 DataTraveler</t>
  </si>
  <si>
    <t>DTIG38GB</t>
  </si>
  <si>
    <t>90W Univ AC Adpater</t>
  </si>
  <si>
    <t>ACU90WHP</t>
  </si>
  <si>
    <t>Clean Dr. Screen Cle</t>
  </si>
  <si>
    <t>60600</t>
  </si>
  <si>
    <t>CLON 320GB USB HD</t>
  </si>
  <si>
    <t>VER97061</t>
  </si>
  <si>
    <t>Ext Slim USB DVD/RWD</t>
  </si>
  <si>
    <t>07188</t>
  </si>
  <si>
    <t>Ext USB DVD-ROM Driv</t>
  </si>
  <si>
    <t>07251</t>
  </si>
  <si>
    <t>HP 90W Smart AC Adap</t>
  </si>
  <si>
    <t>ED495UT</t>
  </si>
  <si>
    <t>iamaKey 8GB USB Driv</t>
  </si>
  <si>
    <t>LAC130870</t>
  </si>
  <si>
    <t>RTN12 Wireless Router</t>
  </si>
  <si>
    <t>RTN12</t>
  </si>
  <si>
    <t>SmartBead Mouse Wris</t>
  </si>
  <si>
    <t>K62824US</t>
  </si>
  <si>
    <t>USB 2.0 Docking Stat</t>
  </si>
  <si>
    <t>MH200HUB</t>
  </si>
  <si>
    <t>USB 3.0 Dual Docking</t>
  </si>
  <si>
    <t>MH200U3</t>
  </si>
  <si>
    <t>Wireless Cable/DSL Router</t>
  </si>
  <si>
    <t>F5D72344</t>
  </si>
  <si>
    <t>WIRELESS N PC CARD</t>
  </si>
  <si>
    <t>TEW621PC</t>
  </si>
  <si>
    <t>Wireless-N USB Adapter</t>
  </si>
  <si>
    <t>44110000F</t>
  </si>
  <si>
    <t>Computer Speakers</t>
  </si>
  <si>
    <t>1 piece Stereo Speak</t>
  </si>
  <si>
    <t>CAMP50</t>
  </si>
  <si>
    <t>2.0 Black OEM USB Sp</t>
  </si>
  <si>
    <t>CA2016WB</t>
  </si>
  <si>
    <t>2.1 Black OEM Subwoo</t>
  </si>
  <si>
    <t>CA3001WB</t>
  </si>
  <si>
    <t>2.1 Black Speaker Sy</t>
  </si>
  <si>
    <t>CA3550RB</t>
  </si>
  <si>
    <t>2.1 Black Subwoofer</t>
  </si>
  <si>
    <t>CA3001RB</t>
  </si>
  <si>
    <t>3 pc Gaming speakers</t>
  </si>
  <si>
    <t>CA3090</t>
  </si>
  <si>
    <t>900mhz Wireless Show</t>
  </si>
  <si>
    <t>SPKSHOWER2</t>
  </si>
  <si>
    <t>Inspire T12 Speakers</t>
  </si>
  <si>
    <t>MF1625</t>
  </si>
  <si>
    <t>LS11 2.0 Speaker System</t>
  </si>
  <si>
    <t>980000048</t>
  </si>
  <si>
    <t>Portable USB Speaker</t>
  </si>
  <si>
    <t>CA2908</t>
  </si>
  <si>
    <t>VS4121BLK</t>
  </si>
  <si>
    <t>SPEAKER SYSTEM</t>
  </si>
  <si>
    <t>3296661300</t>
  </si>
  <si>
    <t>COMPANION3</t>
  </si>
  <si>
    <t>HOME OFFICE FURNITUR</t>
  </si>
  <si>
    <t>Office Chairs</t>
  </si>
  <si>
    <t>EXECUTIVE CHAIR (BLACK)</t>
  </si>
  <si>
    <t>ZL400101ECU</t>
  </si>
  <si>
    <t>Office Desks</t>
  </si>
  <si>
    <t>BELAIRE GLASS "L" DESK</t>
  </si>
  <si>
    <t>ZL14411DU</t>
  </si>
  <si>
    <t>CLAREMONT COMPUTER DESK</t>
  </si>
  <si>
    <t>ZL81001DU</t>
  </si>
  <si>
    <t>ELISE "L" COMPUTER DESK</t>
  </si>
  <si>
    <t>ZL2101001LD</t>
  </si>
  <si>
    <t>MANAGER CHAIR</t>
  </si>
  <si>
    <t>ZL889101MCU</t>
  </si>
  <si>
    <t>VINA COMPUTER DESK</t>
  </si>
  <si>
    <t>ZL993001CDU</t>
  </si>
  <si>
    <t>WINTON COMPUTER DESK</t>
  </si>
  <si>
    <t>ZL004501D</t>
  </si>
  <si>
    <t>INTERNET DEVICES</t>
  </si>
  <si>
    <t>2-in1 Laptops</t>
  </si>
  <si>
    <t>10" NETBOOK (GOLD)</t>
  </si>
  <si>
    <t>U160007US</t>
  </si>
  <si>
    <t>10.1 NETBOOK (BLUE)</t>
  </si>
  <si>
    <t>AOD2501165</t>
  </si>
  <si>
    <t>NETBOOK</t>
  </si>
  <si>
    <t>AOD2501151</t>
  </si>
  <si>
    <t>LAPTOP</t>
  </si>
  <si>
    <t>Apple</t>
  </si>
  <si>
    <t>MACBOOK</t>
  </si>
  <si>
    <t>MC373LLA</t>
  </si>
  <si>
    <t>MACBOOK AIR</t>
  </si>
  <si>
    <t>MC968LLA</t>
  </si>
  <si>
    <t>Laptops</t>
  </si>
  <si>
    <t>Vendor 102</t>
  </si>
  <si>
    <t>15.6" SATELLITE NOTEBOOK</t>
  </si>
  <si>
    <t>P755DS5379</t>
  </si>
  <si>
    <t>P755S5385</t>
  </si>
  <si>
    <t>SATELLITE LAPTOP</t>
  </si>
  <si>
    <t>C655S5122</t>
  </si>
  <si>
    <t>SATELLITE NOTEBOOK</t>
  </si>
  <si>
    <t>L775S7350</t>
  </si>
  <si>
    <t>SUB MODEL L775S7350</t>
  </si>
  <si>
    <t>L755S7350</t>
  </si>
  <si>
    <t>14.1"PAVILION NOTEBOOK PC</t>
  </si>
  <si>
    <t>DV41540US</t>
  </si>
  <si>
    <t>15.6"PAVILION NOTEBOOK PC</t>
  </si>
  <si>
    <t>DV61360US</t>
  </si>
  <si>
    <t>HP PAVILION ENTERTAIN. PC</t>
  </si>
  <si>
    <t>DV76191NR</t>
  </si>
  <si>
    <t>HP PAVILION NOTEBOOK</t>
  </si>
  <si>
    <t>G61B78NR</t>
  </si>
  <si>
    <t>DV1629</t>
  </si>
  <si>
    <t>G62346NR</t>
  </si>
  <si>
    <t>LAPTOP COMPUTER</t>
  </si>
  <si>
    <t>DV6335US</t>
  </si>
  <si>
    <t>LAPTOP WITH BEATS AUDIO</t>
  </si>
  <si>
    <t>DV74178NR</t>
  </si>
  <si>
    <t>NOTEBOOK</t>
  </si>
  <si>
    <t>DV1515CL</t>
  </si>
  <si>
    <t>DV6110US</t>
  </si>
  <si>
    <t>DV6725US</t>
  </si>
  <si>
    <t>TX1210US</t>
  </si>
  <si>
    <t>NOTEBOOK BUNDLE</t>
  </si>
  <si>
    <t>DV61122USBDL</t>
  </si>
  <si>
    <t>NOTEBOOK PC</t>
  </si>
  <si>
    <t>DV62150US</t>
  </si>
  <si>
    <t>PAVILION NOTEBOOK</t>
  </si>
  <si>
    <t>DV63132NR</t>
  </si>
  <si>
    <t>PAVILION NOTEBOOK PC</t>
  </si>
  <si>
    <t>DV2910US</t>
  </si>
  <si>
    <t>DV41430US</t>
  </si>
  <si>
    <t>DV51132US</t>
  </si>
  <si>
    <t>DV51251NR</t>
  </si>
  <si>
    <t>DV51387NR</t>
  </si>
  <si>
    <t>DV6751US</t>
  </si>
  <si>
    <t>DV71270US</t>
  </si>
  <si>
    <t>DV9810US</t>
  </si>
  <si>
    <t>G42232NR</t>
  </si>
  <si>
    <t>G60117US</t>
  </si>
  <si>
    <t>G60230US</t>
  </si>
  <si>
    <t>G60438NR</t>
  </si>
  <si>
    <t>10.1"  N150-Bermuda</t>
  </si>
  <si>
    <t>N150BERMUDABLUE</t>
  </si>
  <si>
    <t>10.1" EPC1015PEDPU N</t>
  </si>
  <si>
    <t>EPC1015PEDPU17B</t>
  </si>
  <si>
    <t>10.1" Netbook N315- Black</t>
  </si>
  <si>
    <t>N315BLACK</t>
  </si>
  <si>
    <t>10" Netbook Blue N450</t>
  </si>
  <si>
    <t>U135643US</t>
  </si>
  <si>
    <t>8.9" T91 Tablet</t>
  </si>
  <si>
    <t>T91SAVU1XBK</t>
  </si>
  <si>
    <t>Acer AO533 10.1" 250</t>
  </si>
  <si>
    <t>AO53313083R</t>
  </si>
  <si>
    <t>Aspire -  10.1" - 16</t>
  </si>
  <si>
    <t>AOD2552509WS</t>
  </si>
  <si>
    <t>AOD2552520WS</t>
  </si>
  <si>
    <t>Aspire One 10" Win7</t>
  </si>
  <si>
    <t>AOD2501383R</t>
  </si>
  <si>
    <t>Aspire One D250 160G</t>
  </si>
  <si>
    <t>AOD2501325W7S</t>
  </si>
  <si>
    <t>Aspire One D250 Blue</t>
  </si>
  <si>
    <t>AOD2501827W7S</t>
  </si>
  <si>
    <t>Gateway 15.6" 320GB</t>
  </si>
  <si>
    <t>EC5409UR</t>
  </si>
  <si>
    <t>IdeaPad S10-3 10.1"</t>
  </si>
  <si>
    <t>06472AU</t>
  </si>
  <si>
    <t>06472BU</t>
  </si>
  <si>
    <t>Intel Atom N450 10.1</t>
  </si>
  <si>
    <t>MINI2101090NR</t>
  </si>
  <si>
    <t>Mini 5103 N455 10.1</t>
  </si>
  <si>
    <t>WZ288UT</t>
  </si>
  <si>
    <t>mini NB305-N310  Q1-</t>
  </si>
  <si>
    <t>NB305N310</t>
  </si>
  <si>
    <t>mini NB305-N410BL  Q</t>
  </si>
  <si>
    <t>NB305N410BL</t>
  </si>
  <si>
    <t>MultiTouch Tablet PC 10.1</t>
  </si>
  <si>
    <t>T1000P</t>
  </si>
  <si>
    <t>N510 Netbook black</t>
  </si>
  <si>
    <t>N5104B</t>
  </si>
  <si>
    <t>Satellite L505D-LS50</t>
  </si>
  <si>
    <t>L505DLS5002</t>
  </si>
  <si>
    <t>Satellite T115D-S112</t>
  </si>
  <si>
    <t>T115DS1125</t>
  </si>
  <si>
    <t>Satellite T135D-S132</t>
  </si>
  <si>
    <t>T135DS1325RD</t>
  </si>
  <si>
    <t>T91 8.9'' Netbook</t>
  </si>
  <si>
    <t>T91MTPU17BK</t>
  </si>
  <si>
    <t>ThinkPad Edge 13W 13.3" 3</t>
  </si>
  <si>
    <t>019624U</t>
  </si>
  <si>
    <t>PRINTER</t>
  </si>
  <si>
    <t>Fax</t>
  </si>
  <si>
    <t>HP 2140 Fax</t>
  </si>
  <si>
    <t>HPFAX2140</t>
  </si>
  <si>
    <t>Printers</t>
  </si>
  <si>
    <t>DESKJET E ALL-IN-ONE</t>
  </si>
  <si>
    <t>F3050A</t>
  </si>
  <si>
    <t>PHOTO PRINTER</t>
  </si>
  <si>
    <t>PS8250</t>
  </si>
  <si>
    <t>PHOTOSMART E ALL-IN-ONE</t>
  </si>
  <si>
    <t>PS5510</t>
  </si>
  <si>
    <t>PS6510</t>
  </si>
  <si>
    <t>PHOTOSMART ESTATION</t>
  </si>
  <si>
    <t>CQ140A#B1H</t>
  </si>
  <si>
    <t>PSC1610</t>
  </si>
  <si>
    <t>SP OR COLOR LAZER PRINTER</t>
  </si>
  <si>
    <t>CP1525NW</t>
  </si>
  <si>
    <t>23ppm Wireless Ready Prin</t>
  </si>
  <si>
    <t>HL2170W</t>
  </si>
  <si>
    <t>MFC 3-in-1 Laser Pri</t>
  </si>
  <si>
    <t>DCP385C</t>
  </si>
  <si>
    <t>Photo Printer w/USB</t>
  </si>
  <si>
    <t>IP2600SE</t>
  </si>
  <si>
    <t>Wireless Photo All-In-One</t>
  </si>
  <si>
    <t>MG5220</t>
  </si>
  <si>
    <t>ALL IN ONE PRINTER</t>
  </si>
  <si>
    <t>X1270</t>
  </si>
  <si>
    <t>ALL-IN-ONE PRINTER</t>
  </si>
  <si>
    <t>X8350</t>
  </si>
  <si>
    <t>Z605</t>
  </si>
  <si>
    <t>Shredders</t>
  </si>
  <si>
    <t>B&amp;D Crosscut Shredde</t>
  </si>
  <si>
    <t>ID61M</t>
  </si>
  <si>
    <t>TELEPHONE/ANSW.MACH</t>
  </si>
  <si>
    <t>2.4 GHZ</t>
  </si>
  <si>
    <t>Vendor 665</t>
  </si>
  <si>
    <t>2.4 GHZ TELEPHONE</t>
  </si>
  <si>
    <t>VTGZ2436</t>
  </si>
  <si>
    <t>5.8 GHZ</t>
  </si>
  <si>
    <t>Vendor 300</t>
  </si>
  <si>
    <t>5.8 GHZ DIGITAL PHONE</t>
  </si>
  <si>
    <t>TRU94883WB</t>
  </si>
  <si>
    <t>TELEPHONE</t>
  </si>
  <si>
    <t>TRU12803WB</t>
  </si>
  <si>
    <t>5.8 GHZ TELEPHONE</t>
  </si>
  <si>
    <t>VTIA5859</t>
  </si>
  <si>
    <t>DIGITAL PHONE</t>
  </si>
  <si>
    <t>VTIA5851</t>
  </si>
  <si>
    <t>VT5877</t>
  </si>
  <si>
    <t>Cordless</t>
  </si>
  <si>
    <t>KXTG6445T</t>
  </si>
  <si>
    <t>Dect 6.0 Cordless phone 3</t>
  </si>
  <si>
    <t>L303</t>
  </si>
  <si>
    <t>DECT15602</t>
  </si>
  <si>
    <t>Multi-Line</t>
  </si>
  <si>
    <t>KXTG2730S</t>
  </si>
  <si>
    <t>MAJOR APPLIANCES</t>
  </si>
  <si>
    <t>AIR CONDITIONER</t>
  </si>
  <si>
    <t>Personal Air Conditioners</t>
  </si>
  <si>
    <t>Vendor 234</t>
  </si>
  <si>
    <t>6.5K BTU AIR CONDITIONER</t>
  </si>
  <si>
    <t>ZQ07B10</t>
  </si>
  <si>
    <t>Vendor 24</t>
  </si>
  <si>
    <t>5K BTU A/C</t>
  </si>
  <si>
    <t>A3X05F2H</t>
  </si>
  <si>
    <t>Portable Air Conditioners</t>
  </si>
  <si>
    <t>11.6K BTU AIR CONDITIONER</t>
  </si>
  <si>
    <t>KS12L10</t>
  </si>
  <si>
    <t>KM18J30B</t>
  </si>
  <si>
    <t>KM21J30</t>
  </si>
  <si>
    <t>HEAT &amp; COOL A/C - W/O KIT</t>
  </si>
  <si>
    <t>EK12J33A</t>
  </si>
  <si>
    <t>Wall Air Conditioners</t>
  </si>
  <si>
    <t>14500 BTU C/10700 BTU H</t>
  </si>
  <si>
    <t>ES15M33</t>
  </si>
  <si>
    <t>17,500 BTU C,13,000 BTU H</t>
  </si>
  <si>
    <t>EM18M34</t>
  </si>
  <si>
    <t>HEAT/COOL A/C</t>
  </si>
  <si>
    <t>EL36M35</t>
  </si>
  <si>
    <t>18K BTU HEAT AND COOL A/C</t>
  </si>
  <si>
    <t>AEY18F7H</t>
  </si>
  <si>
    <t>24K BTU HEAT AND COOL A/C</t>
  </si>
  <si>
    <t>AED24E7G</t>
  </si>
  <si>
    <t>Window Air Conditioners</t>
  </si>
  <si>
    <t>18,000 BTU A/C</t>
  </si>
  <si>
    <t>CP18F30</t>
  </si>
  <si>
    <t>A/C</t>
  </si>
  <si>
    <t>SL28M30</t>
  </si>
  <si>
    <t>A/C 14,500 BTU</t>
  </si>
  <si>
    <t>CP14E10</t>
  </si>
  <si>
    <t>AIR CONDITION</t>
  </si>
  <si>
    <t>KM18J30C</t>
  </si>
  <si>
    <t>ES12M33</t>
  </si>
  <si>
    <t>KS15J10</t>
  </si>
  <si>
    <t>RS18J30</t>
  </si>
  <si>
    <t>SH15M30B</t>
  </si>
  <si>
    <t>SL36M30</t>
  </si>
  <si>
    <t>AIR CONDITIONER(SP ORDER)</t>
  </si>
  <si>
    <t>SH20M30</t>
  </si>
  <si>
    <t>APPLIANCE ACCESSORIE</t>
  </si>
  <si>
    <t>Oven Accesories</t>
  </si>
  <si>
    <t>Vendor 31</t>
  </si>
  <si>
    <t>BLK EXPRES SMTHTOP CRTRDG</t>
  </si>
  <si>
    <t>AR141B</t>
  </si>
  <si>
    <t>ELEMENT</t>
  </si>
  <si>
    <t>YA145A</t>
  </si>
  <si>
    <t>Refrigerator Accessories</t>
  </si>
  <si>
    <t>Vendor 184</t>
  </si>
  <si>
    <t>RED STACK KIT</t>
  </si>
  <si>
    <t>RSTK1</t>
  </si>
  <si>
    <t>STACK KIT (TITANIUM)</t>
  </si>
  <si>
    <t>SSTK1</t>
  </si>
  <si>
    <t>STACK KIT (WHITE)</t>
  </si>
  <si>
    <t>WSTK1</t>
  </si>
  <si>
    <t>WATER FILTER</t>
  </si>
  <si>
    <t>LT500P</t>
  </si>
  <si>
    <t>Water Filtration</t>
  </si>
  <si>
    <t>LT600P</t>
  </si>
  <si>
    <t>LT700P</t>
  </si>
  <si>
    <t>BUILT IN ACCESS.</t>
  </si>
  <si>
    <t>Built In Accesories</t>
  </si>
  <si>
    <t>Vendor 180</t>
  </si>
  <si>
    <t>POWER PACK</t>
  </si>
  <si>
    <t>PM390</t>
  </si>
  <si>
    <t>WINDOW INSTALLATION KIT</t>
  </si>
  <si>
    <t>KWIKM</t>
  </si>
  <si>
    <t>KWIKS</t>
  </si>
  <si>
    <t>BUILT IN DISHWASHER</t>
  </si>
  <si>
    <t>Built In Dishwashers</t>
  </si>
  <si>
    <t>DISHWASHER</t>
  </si>
  <si>
    <t>LDF6920BB</t>
  </si>
  <si>
    <t>LDF7932ST</t>
  </si>
  <si>
    <t>DISHWASHER  (SS)</t>
  </si>
  <si>
    <t>LDF6920ST</t>
  </si>
  <si>
    <t>DISHWASHER (SPEC ORDER)</t>
  </si>
  <si>
    <t>LDF6920WW</t>
  </si>
  <si>
    <t>DISHWASHER (SS)</t>
  </si>
  <si>
    <t>LDS4821ST</t>
  </si>
  <si>
    <t>DISHWASHER (STAINLESS)</t>
  </si>
  <si>
    <t>LDF6810ST</t>
  </si>
  <si>
    <t>DISHWASHER (WHITE)</t>
  </si>
  <si>
    <t>LDS4821WW</t>
  </si>
  <si>
    <t>DISHWASHER(SP ORDER)</t>
  </si>
  <si>
    <t>LDS4821SW</t>
  </si>
  <si>
    <t>Vendor 255</t>
  </si>
  <si>
    <t>DISHWASHER (BLACK)</t>
  </si>
  <si>
    <t>SHE4AM16UC</t>
  </si>
  <si>
    <t>SHE4AM12UC</t>
  </si>
  <si>
    <t>JDB1270AWY</t>
  </si>
  <si>
    <t>JDB1105AWS</t>
  </si>
  <si>
    <t>Vendor 361</t>
  </si>
  <si>
    <t>TUD4700WQ</t>
  </si>
  <si>
    <t>Vendor 56</t>
  </si>
  <si>
    <t>HDA1100NWH</t>
  </si>
  <si>
    <t>BUILT-IN OVEN</t>
  </si>
  <si>
    <t>Built-In Ovens</t>
  </si>
  <si>
    <t>DBL OVEN</t>
  </si>
  <si>
    <t>LWD3081ST</t>
  </si>
  <si>
    <t>OVEN</t>
  </si>
  <si>
    <t>LWS3081ST</t>
  </si>
  <si>
    <t>ELECT SINGLE OVEN (SS)</t>
  </si>
  <si>
    <t>JJW8530DDS</t>
  </si>
  <si>
    <t>COMPACT REFRIGERATOR</t>
  </si>
  <si>
    <t>Compact Refrigerators</t>
  </si>
  <si>
    <t>2.7cf Refrigerator-</t>
  </si>
  <si>
    <t>HSB03</t>
  </si>
  <si>
    <t>HSB03BB</t>
  </si>
  <si>
    <t>3.9cf Refrigerator/F</t>
  </si>
  <si>
    <t>HSA04WNCWW</t>
  </si>
  <si>
    <t>4.5cf Refrigerator/Freeze</t>
  </si>
  <si>
    <t>HNSE05VS01</t>
  </si>
  <si>
    <t>5.0 cf Refrigerator</t>
  </si>
  <si>
    <t>BCA5003PS</t>
  </si>
  <si>
    <t>COOKTOP</t>
  </si>
  <si>
    <t>Cooktops</t>
  </si>
  <si>
    <t>COOK TOP</t>
  </si>
  <si>
    <t>LCG3091ST</t>
  </si>
  <si>
    <t>LCG3691ST</t>
  </si>
  <si>
    <t>30"ELE.DWNDRFT CKTOP (BLK</t>
  </si>
  <si>
    <t>JED8230ADB</t>
  </si>
  <si>
    <t>30"ELE.DWNDRFT CKTOP (WT)</t>
  </si>
  <si>
    <t>JED8230ADW</t>
  </si>
  <si>
    <t>30"ELE.DWNDRFT COOKTOP(BK</t>
  </si>
  <si>
    <t>JED8430BDB</t>
  </si>
  <si>
    <t>36" GAS COOKTOP (SS)</t>
  </si>
  <si>
    <t>JGC8536ADS</t>
  </si>
  <si>
    <t>ELEC.DOWNDRAFT COOKTOP(BK</t>
  </si>
  <si>
    <t>CVEX4370B</t>
  </si>
  <si>
    <t>ELECTRIC COOKTOP (BLACK)</t>
  </si>
  <si>
    <t>JEC8430ADB</t>
  </si>
  <si>
    <t>GAS COOKTOP</t>
  </si>
  <si>
    <t>JGC8536BDW</t>
  </si>
  <si>
    <t>COOKWARE</t>
  </si>
  <si>
    <t>Cookware</t>
  </si>
  <si>
    <t>Vendor 162</t>
  </si>
  <si>
    <t>7 PIECE SS COOKWARE</t>
  </si>
  <si>
    <t>777</t>
  </si>
  <si>
    <t>Porcelain Broiler Pan w/</t>
  </si>
  <si>
    <t>BP102X</t>
  </si>
  <si>
    <t>T-Fal 10pc Cookware Set-</t>
  </si>
  <si>
    <t>C878SA84</t>
  </si>
  <si>
    <t>WB 12" EXTRA DEEP SKILLET</t>
  </si>
  <si>
    <t>72212FOCUS</t>
  </si>
  <si>
    <t>WB 12" x 15" Oblong Skill</t>
  </si>
  <si>
    <t>72215FOCUS</t>
  </si>
  <si>
    <t>Cookware Storage</t>
  </si>
  <si>
    <t>POT RACK</t>
  </si>
  <si>
    <t>P100271</t>
  </si>
  <si>
    <t>DROP-IN/SLIDE-IN</t>
  </si>
  <si>
    <t>Drop-In/Slide-In</t>
  </si>
  <si>
    <t>SLIDE IN RANGE</t>
  </si>
  <si>
    <t>LSE3092ST</t>
  </si>
  <si>
    <t>DWNDFT SLIDEIN RANGE(SP.O</t>
  </si>
  <si>
    <t>JES9750BAS</t>
  </si>
  <si>
    <t>SLIDE IN RANGE(SP ORDER)</t>
  </si>
  <si>
    <t>JES9800CAS</t>
  </si>
  <si>
    <t>DRYER</t>
  </si>
  <si>
    <t>Coin Operated</t>
  </si>
  <si>
    <t>Vendor 306</t>
  </si>
  <si>
    <t>ELECTRIC DRYER (WHITE)</t>
  </si>
  <si>
    <t>DEGX</t>
  </si>
  <si>
    <t>Electric Dryers</t>
  </si>
  <si>
    <t>DLE4801W</t>
  </si>
  <si>
    <t>EED4100SQ</t>
  </si>
  <si>
    <t>EED4300TQ</t>
  </si>
  <si>
    <t>EED4300VQ</t>
  </si>
  <si>
    <t>Gas Dryers</t>
  </si>
  <si>
    <t>GAS DRYER (WHITE)</t>
  </si>
  <si>
    <t>DLG4802W</t>
  </si>
  <si>
    <t>Steam</t>
  </si>
  <si>
    <t>DRYER  (WHITE)</t>
  </si>
  <si>
    <t>DLGX8388WM</t>
  </si>
  <si>
    <t>DRYER (SPECIAL ORDER)</t>
  </si>
  <si>
    <t>DLEX3360R</t>
  </si>
  <si>
    <t>ELECT DRYER (RED)</t>
  </si>
  <si>
    <t>DLEX7177RM</t>
  </si>
  <si>
    <t>ELECT DRYER (WHITE)</t>
  </si>
  <si>
    <t>DLEX7177WM</t>
  </si>
  <si>
    <t>ELECTRIC DRYER (RED)</t>
  </si>
  <si>
    <t>DLE7177RM</t>
  </si>
  <si>
    <t>DLE2516W</t>
  </si>
  <si>
    <t>DLE5955W</t>
  </si>
  <si>
    <t>DLE7177WM</t>
  </si>
  <si>
    <t>DLE8377WM</t>
  </si>
  <si>
    <t>DLG2526W</t>
  </si>
  <si>
    <t>DLG5966W</t>
  </si>
  <si>
    <t>DLG7188WM</t>
  </si>
  <si>
    <t>HE ELECT DRYER (PLATINUM)</t>
  </si>
  <si>
    <t>DLEX3001P</t>
  </si>
  <si>
    <t>HE ELECT DRYER (SILVER)</t>
  </si>
  <si>
    <t>DLEX2901V</t>
  </si>
  <si>
    <t>HE ELECT DRYER (WHITE)</t>
  </si>
  <si>
    <t>DLE5001W</t>
  </si>
  <si>
    <t>DLEX3875W</t>
  </si>
  <si>
    <t>HE ELECTRIC DRYER (RED)</t>
  </si>
  <si>
    <t>DLE2350R</t>
  </si>
  <si>
    <t>DLEX2801R</t>
  </si>
  <si>
    <t>DLEX3001R</t>
  </si>
  <si>
    <t>HE ELECTRIC DRYER (SS)</t>
  </si>
  <si>
    <t>DLE2701V</t>
  </si>
  <si>
    <t>HE ELECTRIC DRYER (WHITE)</t>
  </si>
  <si>
    <t>DLE1310W</t>
  </si>
  <si>
    <t>DLE2140W</t>
  </si>
  <si>
    <t>DLE2301W</t>
  </si>
  <si>
    <t>DLE3733W</t>
  </si>
  <si>
    <t>DLEX2801W</t>
  </si>
  <si>
    <t>DLEX3001W</t>
  </si>
  <si>
    <t>HE GAS DRYER (RED)</t>
  </si>
  <si>
    <t>DLG2351R</t>
  </si>
  <si>
    <t>DLGX2802R</t>
  </si>
  <si>
    <t>DLGX3002RM</t>
  </si>
  <si>
    <t>HE GAS DRYER (SS)</t>
  </si>
  <si>
    <t>DLG2702V</t>
  </si>
  <si>
    <t>HE GAS DRYER (WHITE)</t>
  </si>
  <si>
    <t>DLG2051W</t>
  </si>
  <si>
    <t>DLG2141W</t>
  </si>
  <si>
    <t>DLG5002W</t>
  </si>
  <si>
    <t>DLGX2502W</t>
  </si>
  <si>
    <t>DLGX2802W</t>
  </si>
  <si>
    <t>DLGX3002WM</t>
  </si>
  <si>
    <t>ELECTRIC RANGE</t>
  </si>
  <si>
    <t>Electric Range</t>
  </si>
  <si>
    <t>LRE30453SW</t>
  </si>
  <si>
    <t>LRE30955ST</t>
  </si>
  <si>
    <t>ELECTRIC RANGE (SS)</t>
  </si>
  <si>
    <t>LRE3012ST</t>
  </si>
  <si>
    <t>LRE30451ST</t>
  </si>
  <si>
    <t>LRE30453ST</t>
  </si>
  <si>
    <t>ELECTRIC RANGE (WHITE)</t>
  </si>
  <si>
    <t>LRE30453WW</t>
  </si>
  <si>
    <t>ELECTRIC RANGE (WW)</t>
  </si>
  <si>
    <t>LRE30451SW</t>
  </si>
  <si>
    <t>Vendor 277</t>
  </si>
  <si>
    <t>20" ELECT RANGE (WHITE)</t>
  </si>
  <si>
    <t>EAK102</t>
  </si>
  <si>
    <t>30" ELECT RANGE (WHITE)</t>
  </si>
  <si>
    <t>EFK502O901</t>
  </si>
  <si>
    <t>ELECTRIC RANGE (BLACK)</t>
  </si>
  <si>
    <t>JER8785RAB</t>
  </si>
  <si>
    <t>JER8885RAS</t>
  </si>
  <si>
    <t>ELECTRIC RANGE (SILVER)</t>
  </si>
  <si>
    <t>TES356VD</t>
  </si>
  <si>
    <t>TEP340TQ</t>
  </si>
  <si>
    <t>TES325VQ</t>
  </si>
  <si>
    <t>ELECTRIC RANGE (BISQUE)</t>
  </si>
  <si>
    <t>RB757BHCT</t>
  </si>
  <si>
    <t>RB526KBB</t>
  </si>
  <si>
    <t>RB526HWW</t>
  </si>
  <si>
    <t>RB787DPWW</t>
  </si>
  <si>
    <t>GAS RANGE</t>
  </si>
  <si>
    <t>Gas Ranges</t>
  </si>
  <si>
    <t>GAS RANGE  (SS)</t>
  </si>
  <si>
    <t>LRG30357ST</t>
  </si>
  <si>
    <t>GAS RANGE (SS)</t>
  </si>
  <si>
    <t>LRG3091ST</t>
  </si>
  <si>
    <t>LRG3093ST</t>
  </si>
  <si>
    <t>RANGE (SPECIAL ORDER)</t>
  </si>
  <si>
    <t>LRG3093SB</t>
  </si>
  <si>
    <t>SPC ORDER GAS RANGE SS</t>
  </si>
  <si>
    <t>LRG3095ST</t>
  </si>
  <si>
    <t>Vendor 232</t>
  </si>
  <si>
    <t>Gas Range</t>
  </si>
  <si>
    <t>00001</t>
  </si>
  <si>
    <t>GAS RANGE (WHITE)</t>
  </si>
  <si>
    <t>TGF605EW</t>
  </si>
  <si>
    <t>20" GAS RANGE (WHITE)</t>
  </si>
  <si>
    <t>GAK100</t>
  </si>
  <si>
    <t>36" GAS RANGE (SS)</t>
  </si>
  <si>
    <t>P36S</t>
  </si>
  <si>
    <t>TGP314TQ</t>
  </si>
  <si>
    <t>RGB508PPHWH</t>
  </si>
  <si>
    <t>GAS RANGE (WT)</t>
  </si>
  <si>
    <t>RGB533WEHWW</t>
  </si>
  <si>
    <t>ICEMAKER</t>
  </si>
  <si>
    <t>Compact Icemakers</t>
  </si>
  <si>
    <t>Vendor 165</t>
  </si>
  <si>
    <t>WINE COOLER (BLK)</t>
  </si>
  <si>
    <t>15BWC</t>
  </si>
  <si>
    <t>M/W ACCESSORIES</t>
  </si>
  <si>
    <t>M/W Accesories</t>
  </si>
  <si>
    <t>TRIM KIT</t>
  </si>
  <si>
    <t>UCTK27BT</t>
  </si>
  <si>
    <t>MICROWAVE</t>
  </si>
  <si>
    <t>Microwave</t>
  </si>
  <si>
    <t>LRM2060ST</t>
  </si>
  <si>
    <t>Vendor 185</t>
  </si>
  <si>
    <t>R315JS</t>
  </si>
  <si>
    <t>R520KST</t>
  </si>
  <si>
    <t>MISC SMALL APPL/ELEC</t>
  </si>
  <si>
    <t>Air Filtration</t>
  </si>
  <si>
    <t>AIR FILTRATION</t>
  </si>
  <si>
    <t>FP10HU1</t>
  </si>
  <si>
    <t>13' x 13' Room Air Purifi</t>
  </si>
  <si>
    <t>HHT080</t>
  </si>
  <si>
    <t>15' x 15' Room Air P</t>
  </si>
  <si>
    <t>50150</t>
  </si>
  <si>
    <t>Room Odor Eliminator</t>
  </si>
  <si>
    <t>04532</t>
  </si>
  <si>
    <t>Blenders</t>
  </si>
  <si>
    <t>BLENDER</t>
  </si>
  <si>
    <t>MBB518</t>
  </si>
  <si>
    <t>Vendor 96</t>
  </si>
  <si>
    <t>BL10450H</t>
  </si>
  <si>
    <t>Coffee Makers</t>
  </si>
  <si>
    <t>COFFEEMAKER</t>
  </si>
  <si>
    <t>DE43</t>
  </si>
  <si>
    <t>Fans</t>
  </si>
  <si>
    <t>18" Pedestal Fan w/ Remot</t>
  </si>
  <si>
    <t>1880</t>
  </si>
  <si>
    <t>20" Cyclone Pivot Fan 3sp</t>
  </si>
  <si>
    <t>3520LASKO</t>
  </si>
  <si>
    <t>41" Elite Tower Fan 3spd</t>
  </si>
  <si>
    <t>2543</t>
  </si>
  <si>
    <t>42" WIND CURVE FAN</t>
  </si>
  <si>
    <t>2554</t>
  </si>
  <si>
    <t>OSCILLATING BLOW A/C</t>
  </si>
  <si>
    <t>4930</t>
  </si>
  <si>
    <t>PLATINUM Desktop  Wind To</t>
  </si>
  <si>
    <t>4917</t>
  </si>
  <si>
    <t>Irons</t>
  </si>
  <si>
    <t>IRON</t>
  </si>
  <si>
    <t>AS150</t>
  </si>
  <si>
    <t>D2000</t>
  </si>
  <si>
    <t>Mixers</t>
  </si>
  <si>
    <t>Vendor 492</t>
  </si>
  <si>
    <t>MIXER</t>
  </si>
  <si>
    <t>K5SSWH</t>
  </si>
  <si>
    <t>Slow Cookers</t>
  </si>
  <si>
    <t>16oz Little Dipper S</t>
  </si>
  <si>
    <t>32041C</t>
  </si>
  <si>
    <t>2-in-1 Slow Cooker</t>
  </si>
  <si>
    <t>33148HB</t>
  </si>
  <si>
    <t>4 Qt. Slow Cooker</t>
  </si>
  <si>
    <t>33040</t>
  </si>
  <si>
    <t>6 Qt. Slow Cooker</t>
  </si>
  <si>
    <t>33164HB</t>
  </si>
  <si>
    <t>HB 3-in1 Slow Cooker</t>
  </si>
  <si>
    <t>33135HB</t>
  </si>
  <si>
    <t>Proctor-Silex Fifth Burne</t>
  </si>
  <si>
    <t>34101Y</t>
  </si>
  <si>
    <t>Small Appliances</t>
  </si>
  <si>
    <t>MINI PREP PROCESSOR</t>
  </si>
  <si>
    <t>DCL1SS</t>
  </si>
  <si>
    <t>TOASTER OVEN BROILER</t>
  </si>
  <si>
    <t>TOB30BW</t>
  </si>
  <si>
    <t>'Hartford' Electric</t>
  </si>
  <si>
    <t>EF5531KD</t>
  </si>
  <si>
    <t>'Winchester II' Elec</t>
  </si>
  <si>
    <t>EF5524KD</t>
  </si>
  <si>
    <t>10c Professional Bre</t>
  </si>
  <si>
    <t>NHBXW</t>
  </si>
  <si>
    <t>12 Cup Deep Fryer</t>
  </si>
  <si>
    <t>35030HB</t>
  </si>
  <si>
    <t>16" x 12" Oblong Ski</t>
  </si>
  <si>
    <t>S16RB</t>
  </si>
  <si>
    <t>20pc Stainless Cutlery Se</t>
  </si>
  <si>
    <t>04897DI</t>
  </si>
  <si>
    <t>22qt Roaster Oven Bl</t>
  </si>
  <si>
    <t>RO230SC</t>
  </si>
  <si>
    <t>24oz Juicer 300W</t>
  </si>
  <si>
    <t>3157</t>
  </si>
  <si>
    <t>2lb Convection Breadmaker</t>
  </si>
  <si>
    <t>TR875</t>
  </si>
  <si>
    <t>4 Slice Deluxe Toast</t>
  </si>
  <si>
    <t>TT7461002A</t>
  </si>
  <si>
    <t>450W Food Processor</t>
  </si>
  <si>
    <t>FP1450</t>
  </si>
  <si>
    <t>5pc Kitchen Prep Set</t>
  </si>
  <si>
    <t>04859</t>
  </si>
  <si>
    <t>6.5 Qt. Roaster Oven</t>
  </si>
  <si>
    <t>32700</t>
  </si>
  <si>
    <t>6qt Two Tiered Food</t>
  </si>
  <si>
    <t>5711</t>
  </si>
  <si>
    <t>8 Bottle Wine Cooler</t>
  </si>
  <si>
    <t>FR23SL</t>
  </si>
  <si>
    <t>8qt Two Tiered Food</t>
  </si>
  <si>
    <t>FSD201</t>
  </si>
  <si>
    <t>Battery Storage Rack</t>
  </si>
  <si>
    <t>WKT4162</t>
  </si>
  <si>
    <t>BL 6.5lb Digital Foo</t>
  </si>
  <si>
    <t>3831BL</t>
  </si>
  <si>
    <t>BL Mini Food Chopper</t>
  </si>
  <si>
    <t>AC1250BL</t>
  </si>
  <si>
    <t>Ceramic Heater w Remote</t>
  </si>
  <si>
    <t>760000</t>
  </si>
  <si>
    <t>Ceramic Tower Heater</t>
  </si>
  <si>
    <t>5568</t>
  </si>
  <si>
    <t>Compact Can Opener</t>
  </si>
  <si>
    <t>76500</t>
  </si>
  <si>
    <t>Compact Rotisserie-</t>
  </si>
  <si>
    <t>ST3001WHGEN</t>
  </si>
  <si>
    <t>Cool Daddy Deep Frye</t>
  </si>
  <si>
    <t>05443</t>
  </si>
  <si>
    <t>Cool-Wall Toaster</t>
  </si>
  <si>
    <t>24608</t>
  </si>
  <si>
    <t>Corn Dog Maker</t>
  </si>
  <si>
    <t>CDM1</t>
  </si>
  <si>
    <t>DIGITAL TOUCHPAD TOASTER</t>
  </si>
  <si>
    <t>CTO6301</t>
  </si>
  <si>
    <t>EverSharp Electric K</t>
  </si>
  <si>
    <t>08800</t>
  </si>
  <si>
    <t>Fold N Store Griddle</t>
  </si>
  <si>
    <t>GRF405</t>
  </si>
  <si>
    <t>FONDUE POT</t>
  </si>
  <si>
    <t>FD350S</t>
  </si>
  <si>
    <t>FOODSAVER PRO III</t>
  </si>
  <si>
    <t>PROFESSIONALIII</t>
  </si>
  <si>
    <t>FoodSaver Vertical</t>
  </si>
  <si>
    <t>V3835</t>
  </si>
  <si>
    <t>GF Grill with 4 Plat</t>
  </si>
  <si>
    <t>GRP94WR</t>
  </si>
  <si>
    <t>Grill and Waffle Mak</t>
  </si>
  <si>
    <t>G48TD</t>
  </si>
  <si>
    <t>HB One Cup Pod Brewer</t>
  </si>
  <si>
    <t>49970</t>
  </si>
  <si>
    <t>htainless Steel Oval Pot</t>
  </si>
  <si>
    <t>CW6001</t>
  </si>
  <si>
    <t>Lighted Ceiling Wine Rack</t>
  </si>
  <si>
    <t>P101071</t>
  </si>
  <si>
    <t>MINI DONUT MAKER</t>
  </si>
  <si>
    <t>MDM1</t>
  </si>
  <si>
    <t>Nesco 4 Qt. Food Steamer</t>
  </si>
  <si>
    <t>ST24P</t>
  </si>
  <si>
    <t>PATTON MILKHOUSE HEATER</t>
  </si>
  <si>
    <t>PUH682</t>
  </si>
  <si>
    <t>PS 12 Cup Coffeemaker Bla</t>
  </si>
  <si>
    <t>48524RY</t>
  </si>
  <si>
    <t>S Hot Air Popcorn Po</t>
  </si>
  <si>
    <t>FPSBPP7051000</t>
  </si>
  <si>
    <t>Single Serve Blender</t>
  </si>
  <si>
    <t>51101HB</t>
  </si>
  <si>
    <t>Single-Serve Blender</t>
  </si>
  <si>
    <t>51102</t>
  </si>
  <si>
    <t>Steak Lover's Grill</t>
  </si>
  <si>
    <t>25331</t>
  </si>
  <si>
    <t>UNDER CABINET CAN OPENER</t>
  </si>
  <si>
    <t>75400HB</t>
  </si>
  <si>
    <t>WW Remote Probe Cooking T</t>
  </si>
  <si>
    <t>808N4L</t>
  </si>
  <si>
    <t>CITRUS JUICER</t>
  </si>
  <si>
    <t>CJ625</t>
  </si>
  <si>
    <t>TOASTER BROILER</t>
  </si>
  <si>
    <t>TR0962</t>
  </si>
  <si>
    <t>Toaster Ovens</t>
  </si>
  <si>
    <t>TOAST-R-OVEN</t>
  </si>
  <si>
    <t>TRO390W</t>
  </si>
  <si>
    <t>TRO962</t>
  </si>
  <si>
    <t>OTR MICROWAVE</t>
  </si>
  <si>
    <t>Over the Range Microwaves</t>
  </si>
  <si>
    <t>MICROWAVE (OTR)</t>
  </si>
  <si>
    <t>MV1501W</t>
  </si>
  <si>
    <t>OTR LG SS (SPECIAL ORDER)</t>
  </si>
  <si>
    <t>LMV2085ST</t>
  </si>
  <si>
    <t>LMV1680ST</t>
  </si>
  <si>
    <t>LMV1680WW</t>
  </si>
  <si>
    <t>LMV2015ST</t>
  </si>
  <si>
    <t>MV1610WW</t>
  </si>
  <si>
    <t>OTR MICROWAVE SS (SPC ORD</t>
  </si>
  <si>
    <t>LMVM2075ST</t>
  </si>
  <si>
    <t>OVER-THE-RANGE (SS)</t>
  </si>
  <si>
    <t>MV1610ST</t>
  </si>
  <si>
    <t>USE LMV1630ST</t>
  </si>
  <si>
    <t>LVM1630ST</t>
  </si>
  <si>
    <t>MICROWAVE (WHITE)</t>
  </si>
  <si>
    <t>R1511</t>
  </si>
  <si>
    <t>OTR MICROWAVE (WHITE)</t>
  </si>
  <si>
    <t>R1406</t>
  </si>
  <si>
    <t>OTR (SP)</t>
  </si>
  <si>
    <t>JMC1150WB</t>
  </si>
  <si>
    <t>OTR MICROWAVE (BLACK)</t>
  </si>
  <si>
    <t>RVM1435BD</t>
  </si>
  <si>
    <t>OTR MICROWAVE(SPEC ORDER)</t>
  </si>
  <si>
    <t>RVM1535DMCC</t>
  </si>
  <si>
    <t>PEDESTAL</t>
  </si>
  <si>
    <t>Pedestals</t>
  </si>
  <si>
    <t>BLACK FRIDAY SPECIAL</t>
  </si>
  <si>
    <t>WDP3WBF</t>
  </si>
  <si>
    <t>PEDESTAL (GRAPHITE STEEL)</t>
  </si>
  <si>
    <t>WDP4V</t>
  </si>
  <si>
    <t>PEDESTAL (PEARL GRAY)</t>
  </si>
  <si>
    <t>WDP3G</t>
  </si>
  <si>
    <t>PEDESTAL (PLATNIUM)</t>
  </si>
  <si>
    <t>WDP3P</t>
  </si>
  <si>
    <t>PEDESTAL (RED)</t>
  </si>
  <si>
    <t>WDP4R</t>
  </si>
  <si>
    <t>PEDESTAL (WHITE)</t>
  </si>
  <si>
    <t>WDP4W</t>
  </si>
  <si>
    <t>REFRIGERATOR</t>
  </si>
  <si>
    <t>Bottom Freezer</t>
  </si>
  <si>
    <t>BTM REFRIG (SS LOOK)</t>
  </si>
  <si>
    <t>LFX25961AL</t>
  </si>
  <si>
    <t>BTM REFRIG (SS) (SP.OR)</t>
  </si>
  <si>
    <t>LDC22720ST</t>
  </si>
  <si>
    <t>BTM REFRIGERATOR (BLACK)</t>
  </si>
  <si>
    <t>LFC25765SB</t>
  </si>
  <si>
    <t>LFX25961SB</t>
  </si>
  <si>
    <t>LFX25974SB</t>
  </si>
  <si>
    <t>BTM REFRIGERATOR (SS)</t>
  </si>
  <si>
    <t>LMX28988ST</t>
  </si>
  <si>
    <t>BTM REFRIGERATOR (WHITE)</t>
  </si>
  <si>
    <t>LFC25765SW</t>
  </si>
  <si>
    <t>LFX25961SW</t>
  </si>
  <si>
    <t>LFX25974SW</t>
  </si>
  <si>
    <t>BTM REFRIGERATOR(SP ORD)</t>
  </si>
  <si>
    <t>LBC22520ST</t>
  </si>
  <si>
    <t>LG 4DR BLACK</t>
  </si>
  <si>
    <t>LMX25984SB</t>
  </si>
  <si>
    <t>LBC22520SB</t>
  </si>
  <si>
    <t>LMX21984ST</t>
  </si>
  <si>
    <t>French Door</t>
  </si>
  <si>
    <t>3 DOOR FRENCH REF (BLACK)</t>
  </si>
  <si>
    <t>LFX25976SB</t>
  </si>
  <si>
    <t>3 DOOR FRENCH REF (WHITE)</t>
  </si>
  <si>
    <t>LFX25976SW</t>
  </si>
  <si>
    <t>3 DOOR REF (BLACK)</t>
  </si>
  <si>
    <t>LFX25960SB</t>
  </si>
  <si>
    <t>LRFD25850SB</t>
  </si>
  <si>
    <t>3 DOOR REF (TT)</t>
  </si>
  <si>
    <t>LFX25960TT</t>
  </si>
  <si>
    <t>3 DOOR REFRIG (TITANIUM)</t>
  </si>
  <si>
    <t>LFC25770TT</t>
  </si>
  <si>
    <t>LFX25950TT</t>
  </si>
  <si>
    <t>3 DOOR REFRIG (WHITE)</t>
  </si>
  <si>
    <t>LFC23760SW</t>
  </si>
  <si>
    <t>3 DOOR REFRIGERATOR</t>
  </si>
  <si>
    <t>LFC20760ST</t>
  </si>
  <si>
    <t>3 DOOR REFRIGERATOR (BLK)</t>
  </si>
  <si>
    <t>LFX25950SB</t>
  </si>
  <si>
    <t>3 DOOR REFRIGERATOR (TTN)</t>
  </si>
  <si>
    <t>LRFC25750TT</t>
  </si>
  <si>
    <t>FRENCH DOOR (BLACK)</t>
  </si>
  <si>
    <t>LFX25975SB</t>
  </si>
  <si>
    <t>FRENCH DOOR (WHITE)</t>
  </si>
  <si>
    <t>LFX25975SW</t>
  </si>
  <si>
    <t>FRENCH DOOR REF (SS)</t>
  </si>
  <si>
    <t>LFX25971ST</t>
  </si>
  <si>
    <t>LMX25981ST</t>
  </si>
  <si>
    <t>FRENCH DOOR REFRIG (SS)</t>
  </si>
  <si>
    <t>LFX23961ST</t>
  </si>
  <si>
    <t>LFX31925ST</t>
  </si>
  <si>
    <t>FRENCH DOOR REFRIG(BLK)SP</t>
  </si>
  <si>
    <t>LFX31925SB</t>
  </si>
  <si>
    <t>LFX28978SW</t>
  </si>
  <si>
    <t>Performance Collection</t>
  </si>
  <si>
    <t>Vendor 10</t>
  </si>
  <si>
    <t>SXS REFRIGERATOR (WHITE)</t>
  </si>
  <si>
    <t>WWSS2601KW</t>
  </si>
  <si>
    <t>Side by Side</t>
  </si>
  <si>
    <t>SXS REFRIGERATOR (SS)</t>
  </si>
  <si>
    <t>WWSS2601KS</t>
  </si>
  <si>
    <t>LFC25760SB</t>
  </si>
  <si>
    <t>3 DOOR REFRIG (BLACK)</t>
  </si>
  <si>
    <t>LFC23760SB</t>
  </si>
  <si>
    <t>LRBN20512WW</t>
  </si>
  <si>
    <t>LFC25776SW</t>
  </si>
  <si>
    <t>LFX28977ST</t>
  </si>
  <si>
    <t>LMX25984SW</t>
  </si>
  <si>
    <t>LMX25985SB</t>
  </si>
  <si>
    <t>LMX28987ST</t>
  </si>
  <si>
    <t>REFRIGERATOR(SP ORDER)</t>
  </si>
  <si>
    <t>LSC20760ST</t>
  </si>
  <si>
    <t>SPC ORD LG REFRIGERATOR</t>
  </si>
  <si>
    <t>LFC25776ST</t>
  </si>
  <si>
    <t>LRSC26941ST</t>
  </si>
  <si>
    <t>LSC27925ST</t>
  </si>
  <si>
    <t>LSC27931ST</t>
  </si>
  <si>
    <t>LSC27935ST</t>
  </si>
  <si>
    <t>SXS REFRIGERATOR (TT)</t>
  </si>
  <si>
    <t>LSC27910TT</t>
  </si>
  <si>
    <t>LSC27921SW</t>
  </si>
  <si>
    <t>JSD2695KES</t>
  </si>
  <si>
    <t>SXS REFRIGERATOR (SILVER)</t>
  </si>
  <si>
    <t>TS25CGXTD</t>
  </si>
  <si>
    <t>HSS25GFTWW</t>
  </si>
  <si>
    <t>VACCUUM ACCESS</t>
  </si>
  <si>
    <t>Vaccuum Accessories</t>
  </si>
  <si>
    <t>BAGLESS FILTER</t>
  </si>
  <si>
    <t>40140201</t>
  </si>
  <si>
    <t>BELT FOR WINDTUNNEL SP</t>
  </si>
  <si>
    <t>40201160</t>
  </si>
  <si>
    <t>VACUUM CLEANER</t>
  </si>
  <si>
    <t>40301064</t>
  </si>
  <si>
    <t>Vendor 867</t>
  </si>
  <si>
    <t>STANDARD FILTER</t>
  </si>
  <si>
    <t>668074</t>
  </si>
  <si>
    <t>VACUUM CLEANERS</t>
  </si>
  <si>
    <t>Canister Vaccuums</t>
  </si>
  <si>
    <t>Vendor 704</t>
  </si>
  <si>
    <t>BAGLESS VACCUUM</t>
  </si>
  <si>
    <t>3750</t>
  </si>
  <si>
    <t>VACUUM</t>
  </si>
  <si>
    <t>9200</t>
  </si>
  <si>
    <t>Steam Mops &amp; Cleaners</t>
  </si>
  <si>
    <t>Dirt Devil Steam Mop</t>
  </si>
  <si>
    <t>PD2000</t>
  </si>
  <si>
    <t>Ultra Swivel Glide B</t>
  </si>
  <si>
    <t>UD40235</t>
  </si>
  <si>
    <t>CARPET SWEEPER</t>
  </si>
  <si>
    <t>21012</t>
  </si>
  <si>
    <t>Sticks &amp; Hand Helds</t>
  </si>
  <si>
    <t>VACCUUM</t>
  </si>
  <si>
    <t>MCUG383</t>
  </si>
  <si>
    <t>U5262</t>
  </si>
  <si>
    <t>Upright Vauums</t>
  </si>
  <si>
    <t>U5174</t>
  </si>
  <si>
    <t>U8146</t>
  </si>
  <si>
    <t>VACCUUM CLEANER</t>
  </si>
  <si>
    <t>1200</t>
  </si>
  <si>
    <t>VENT HOOD</t>
  </si>
  <si>
    <t>Vent Hoods</t>
  </si>
  <si>
    <t>Vendor 167</t>
  </si>
  <si>
    <t>VENTHOOD LINER (SS)SP.ORD</t>
  </si>
  <si>
    <t>B452PSLDSS</t>
  </si>
  <si>
    <t>30" VENTHOOD (SP ORD)</t>
  </si>
  <si>
    <t>QS330SS</t>
  </si>
  <si>
    <t>VENT HOOD (BLACK)</t>
  </si>
  <si>
    <t>F403023</t>
  </si>
  <si>
    <t>QS130BL</t>
  </si>
  <si>
    <t>QS136BL</t>
  </si>
  <si>
    <t>QS230BL</t>
  </si>
  <si>
    <t>QS236BL</t>
  </si>
  <si>
    <t>QT236BL</t>
  </si>
  <si>
    <t>VENT HOOD (STAINLESS)</t>
  </si>
  <si>
    <t>QS130SS</t>
  </si>
  <si>
    <t>QS136SS</t>
  </si>
  <si>
    <t>QS230SS</t>
  </si>
  <si>
    <t>QT230SS</t>
  </si>
  <si>
    <t>VENT HOOD (WHITE)</t>
  </si>
  <si>
    <t>463001</t>
  </si>
  <si>
    <t>463601</t>
  </si>
  <si>
    <t>F403011</t>
  </si>
  <si>
    <t>F403611</t>
  </si>
  <si>
    <t>QS130WW</t>
  </si>
  <si>
    <t>QS230WW</t>
  </si>
  <si>
    <t>QT230WW</t>
  </si>
  <si>
    <t>QT236WW</t>
  </si>
  <si>
    <t>VENTHOOD (STAINLESS)</t>
  </si>
  <si>
    <t>463004</t>
  </si>
  <si>
    <t>Vendor 259</t>
  </si>
  <si>
    <t>36" VENTHOOD</t>
  </si>
  <si>
    <t>H7412213622</t>
  </si>
  <si>
    <t>WASHER</t>
  </si>
  <si>
    <t>Front Load</t>
  </si>
  <si>
    <t>WASHER (WHITE)</t>
  </si>
  <si>
    <t>WT4801CW</t>
  </si>
  <si>
    <t>ETW4100SQ</t>
  </si>
  <si>
    <t>ETW4300SQ</t>
  </si>
  <si>
    <t>ETW4300TQ</t>
  </si>
  <si>
    <t>ETW4400VQ</t>
  </si>
  <si>
    <t>ETW4400WQ</t>
  </si>
  <si>
    <t>High Efficiency</t>
  </si>
  <si>
    <t>HE FL WASHER (WHITE)</t>
  </si>
  <si>
    <t>WM3875HWCA</t>
  </si>
  <si>
    <t>HE STEAM WASHER (RED)</t>
  </si>
  <si>
    <t>WM2450HRA</t>
  </si>
  <si>
    <t>HE WASHER (PLATINUM)</t>
  </si>
  <si>
    <t>WM3001HPA</t>
  </si>
  <si>
    <t>HE WASHER (RED)</t>
  </si>
  <si>
    <t>WM2350HRC</t>
  </si>
  <si>
    <t>WM2601HR</t>
  </si>
  <si>
    <t>WM2801HRA</t>
  </si>
  <si>
    <t>HE WASHER (SILVER)</t>
  </si>
  <si>
    <t>WM2901HVA</t>
  </si>
  <si>
    <t>HE WASHER (SS)</t>
  </si>
  <si>
    <t>WM2501HVA</t>
  </si>
  <si>
    <t>WM2701HV</t>
  </si>
  <si>
    <t>HE WASHER (WHITE)</t>
  </si>
  <si>
    <t>WM2050CW</t>
  </si>
  <si>
    <t>WM2140CW</t>
  </si>
  <si>
    <t>WM2350HWC</t>
  </si>
  <si>
    <t>WM2601HW</t>
  </si>
  <si>
    <t>WM2801HWA</t>
  </si>
  <si>
    <t>WT5001CW</t>
  </si>
  <si>
    <t>SEE MODEL WM2050CW</t>
  </si>
  <si>
    <t>WM2050HW</t>
  </si>
  <si>
    <t>WASHER (BLUE)</t>
  </si>
  <si>
    <t>WM2688HNMA</t>
  </si>
  <si>
    <t>WASHER (MIDNIGHT BLUE)</t>
  </si>
  <si>
    <t>WM2688HNM</t>
  </si>
  <si>
    <t>WASHER (RED)</t>
  </si>
  <si>
    <t>WM2487HRM</t>
  </si>
  <si>
    <t>WASHER (TITANIUM)</t>
  </si>
  <si>
    <t>WM2277HS</t>
  </si>
  <si>
    <t>WM2016CW</t>
  </si>
  <si>
    <t>WM2277HW</t>
  </si>
  <si>
    <t>WM2455HW</t>
  </si>
  <si>
    <t>WM2487HWM</t>
  </si>
  <si>
    <t>WM2487HWMA</t>
  </si>
  <si>
    <t>WM2688HWM</t>
  </si>
  <si>
    <t>WASHER(SPECIAL ORDER)</t>
  </si>
  <si>
    <t>WM3660HRCA</t>
  </si>
  <si>
    <t>WASHER DRYER PAIR</t>
  </si>
  <si>
    <t>Washer/Dryer Combos</t>
  </si>
  <si>
    <t>HE WASHER/DRYER (WHITE)</t>
  </si>
  <si>
    <t>WM3455HW</t>
  </si>
  <si>
    <t>WASHER DRYER COMBO</t>
  </si>
  <si>
    <t>WM3455HS</t>
  </si>
  <si>
    <t>MISC. NON-INVENTORY</t>
  </si>
  <si>
    <t>NON - INVENTORY</t>
  </si>
  <si>
    <t>Display Rack</t>
  </si>
  <si>
    <t>DISPLAY RACK-ACCESSORYKIT</t>
  </si>
  <si>
    <t>ZLM001ADR</t>
  </si>
  <si>
    <t>Tivo</t>
  </si>
  <si>
    <t>TIVO</t>
  </si>
  <si>
    <t>SIRS4120R</t>
  </si>
  <si>
    <t>Product Category</t>
  </si>
  <si>
    <t>Product Sub Category</t>
  </si>
  <si>
    <t>Product Group</t>
  </si>
  <si>
    <t>Product Vendor</t>
  </si>
  <si>
    <t>Product Name</t>
  </si>
  <si>
    <t>Product Model</t>
  </si>
  <si>
    <t>Product Unit Cost</t>
  </si>
  <si>
    <t>Product Unit Price</t>
  </si>
  <si>
    <t>Product Weight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</si>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</sst>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;\(\$#,##0.00\)"/>
    <numFmt numFmtId="165" formatCode="###0"/>
    <numFmt numFmtId="166" formatCode="&quot;$&quot;#,##0.00"/>
  </numFmts>
  <fonts count="1" x14ac:knownFonts="1">
    <font>
      <sz val="9"/>
      <name val="Microsoft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8"/>
  <sheetViews>
    <sheetView tabSelected="1" workbookViewId="0">
      <selection activeCell="F1" sqref="F1"/>
    </sheetView>
  </sheetViews>
  <sheetFormatPr defaultRowHeight="11.4" x14ac:dyDescent="0.2"/>
  <cols>
    <col min="1" max="1" width="13.875" bestFit="1" customWidth="1"/>
    <col min="2" max="2" width="20.625" bestFit="1" customWidth="1"/>
    <col min="3" max="3" width="23.75" bestFit="1" customWidth="1"/>
    <col min="4" max="4" width="30.125" bestFit="1" customWidth="1"/>
    <col min="5" max="5" width="15.375" bestFit="1" customWidth="1"/>
    <col min="6" max="6" width="30" bestFit="1" customWidth="1"/>
    <col min="7" max="7" width="22.25" bestFit="1" customWidth="1"/>
    <col min="8" max="8" width="11" bestFit="1" customWidth="1"/>
    <col min="9" max="9" width="10.125" style="3" bestFit="1" customWidth="1"/>
    <col min="10" max="10" width="15.75" customWidth="1"/>
  </cols>
  <sheetData>
    <row r="1" spans="1:10" x14ac:dyDescent="0.2">
      <c r="A1" t="s">
        <v>3961</v>
      </c>
      <c r="B1" t="s">
        <v>3952</v>
      </c>
      <c r="C1" t="s">
        <v>3953</v>
      </c>
      <c r="D1" t="s">
        <v>3954</v>
      </c>
      <c r="E1" t="s">
        <v>3955</v>
      </c>
      <c r="F1" t="s">
        <v>3956</v>
      </c>
      <c r="G1" t="s">
        <v>3957</v>
      </c>
      <c r="H1" t="s">
        <v>3958</v>
      </c>
      <c r="I1" s="3" t="s">
        <v>3959</v>
      </c>
      <c r="J1" t="s">
        <v>3960</v>
      </c>
    </row>
    <row r="2" spans="1:10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>
        <v>290.61</v>
      </c>
      <c r="I2" s="3">
        <f ca="1">(RANDBETWEEN(111,150)/100)*H2</f>
        <v>406.85399999999998</v>
      </c>
      <c r="J2">
        <f ca="1">RANDBETWEEN(75,175)</f>
        <v>99</v>
      </c>
    </row>
    <row r="3" spans="1:10" x14ac:dyDescent="0.2">
      <c r="A3">
        <v>2</v>
      </c>
      <c r="B3" t="s">
        <v>0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s="1">
        <v>462.77</v>
      </c>
      <c r="I3" s="3">
        <f t="shared" ref="I3:I66" ca="1" si="0">(RANDBETWEEN(111,150)/100)*H3</f>
        <v>606.2287</v>
      </c>
      <c r="J3">
        <f t="shared" ref="J3:J15" ca="1" si="1">RANDBETWEEN(75,175)</f>
        <v>165</v>
      </c>
    </row>
    <row r="4" spans="1:10" x14ac:dyDescent="0.2">
      <c r="A4">
        <v>3</v>
      </c>
      <c r="B4" t="s">
        <v>0</v>
      </c>
      <c r="C4" t="s">
        <v>1</v>
      </c>
      <c r="D4" t="s">
        <v>2</v>
      </c>
      <c r="E4" t="s">
        <v>3</v>
      </c>
      <c r="F4" t="s">
        <v>8</v>
      </c>
      <c r="G4" t="s">
        <v>9</v>
      </c>
      <c r="H4" s="1">
        <v>179.27</v>
      </c>
      <c r="I4" s="3">
        <f t="shared" ca="1" si="0"/>
        <v>220.50210000000001</v>
      </c>
      <c r="J4">
        <f t="shared" ca="1" si="1"/>
        <v>97</v>
      </c>
    </row>
    <row r="5" spans="1:10" x14ac:dyDescent="0.2">
      <c r="A5">
        <v>4</v>
      </c>
      <c r="B5" t="s">
        <v>0</v>
      </c>
      <c r="C5" t="s">
        <v>1</v>
      </c>
      <c r="D5" t="s">
        <v>2</v>
      </c>
      <c r="E5" t="s">
        <v>3</v>
      </c>
      <c r="F5" t="s">
        <v>10</v>
      </c>
      <c r="G5" t="s">
        <v>11</v>
      </c>
      <c r="H5" s="1">
        <v>300.11</v>
      </c>
      <c r="I5" s="3">
        <f t="shared" ca="1" si="0"/>
        <v>405.14850000000007</v>
      </c>
      <c r="J5">
        <f t="shared" ca="1" si="1"/>
        <v>121</v>
      </c>
    </row>
    <row r="6" spans="1:10" x14ac:dyDescent="0.2">
      <c r="A6">
        <v>5</v>
      </c>
      <c r="B6" t="s">
        <v>0</v>
      </c>
      <c r="C6" t="s">
        <v>1</v>
      </c>
      <c r="D6" t="s">
        <v>2</v>
      </c>
      <c r="E6" t="s">
        <v>3</v>
      </c>
      <c r="F6" t="s">
        <v>10</v>
      </c>
      <c r="G6" t="s">
        <v>12</v>
      </c>
      <c r="H6" s="1">
        <v>305.67</v>
      </c>
      <c r="I6" s="3">
        <f t="shared" ca="1" si="0"/>
        <v>348.46379999999999</v>
      </c>
      <c r="J6">
        <f t="shared" ca="1" si="1"/>
        <v>123</v>
      </c>
    </row>
    <row r="7" spans="1:10" x14ac:dyDescent="0.2">
      <c r="A7">
        <v>6</v>
      </c>
      <c r="B7" t="s">
        <v>0</v>
      </c>
      <c r="C7" t="s">
        <v>1</v>
      </c>
      <c r="D7" t="s">
        <v>2</v>
      </c>
      <c r="E7" t="s">
        <v>3</v>
      </c>
      <c r="F7" t="s">
        <v>10</v>
      </c>
      <c r="G7" t="s">
        <v>13</v>
      </c>
      <c r="H7" s="1">
        <v>471.22</v>
      </c>
      <c r="I7" s="3">
        <f t="shared" ca="1" si="0"/>
        <v>603.16160000000002</v>
      </c>
      <c r="J7">
        <f t="shared" ca="1" si="1"/>
        <v>80</v>
      </c>
    </row>
    <row r="8" spans="1:10" x14ac:dyDescent="0.2">
      <c r="A8">
        <v>7</v>
      </c>
      <c r="B8" t="s">
        <v>0</v>
      </c>
      <c r="C8" t="s">
        <v>1</v>
      </c>
      <c r="D8" t="s">
        <v>2</v>
      </c>
      <c r="E8" t="s">
        <v>3</v>
      </c>
      <c r="F8" t="s">
        <v>10</v>
      </c>
      <c r="G8" t="s">
        <v>14</v>
      </c>
      <c r="H8" s="1">
        <v>427.93</v>
      </c>
      <c r="I8" s="3">
        <f t="shared" ca="1" si="0"/>
        <v>504.95740000000001</v>
      </c>
      <c r="J8">
        <f t="shared" ca="1" si="1"/>
        <v>104</v>
      </c>
    </row>
    <row r="9" spans="1:10" x14ac:dyDescent="0.2">
      <c r="A9">
        <v>8</v>
      </c>
      <c r="B9" t="s">
        <v>0</v>
      </c>
      <c r="C9" t="s">
        <v>1</v>
      </c>
      <c r="D9" t="s">
        <v>2</v>
      </c>
      <c r="E9" t="s">
        <v>3</v>
      </c>
      <c r="F9" t="s">
        <v>10</v>
      </c>
      <c r="G9" t="s">
        <v>15</v>
      </c>
      <c r="H9" s="1">
        <v>513</v>
      </c>
      <c r="I9" s="3">
        <f t="shared" ca="1" si="0"/>
        <v>687.42000000000007</v>
      </c>
      <c r="J9">
        <f t="shared" ca="1" si="1"/>
        <v>113</v>
      </c>
    </row>
    <row r="10" spans="1:10" x14ac:dyDescent="0.2">
      <c r="A10">
        <v>9</v>
      </c>
      <c r="B10" t="s">
        <v>0</v>
      </c>
      <c r="C10" t="s">
        <v>1</v>
      </c>
      <c r="D10" t="s">
        <v>2</v>
      </c>
      <c r="E10" t="s">
        <v>3</v>
      </c>
      <c r="F10" t="s">
        <v>10</v>
      </c>
      <c r="G10" t="s">
        <v>16</v>
      </c>
      <c r="H10" s="1">
        <v>383.77</v>
      </c>
      <c r="I10" s="3">
        <f t="shared" ca="1" si="0"/>
        <v>552.62879999999996</v>
      </c>
      <c r="J10">
        <f t="shared" ca="1" si="1"/>
        <v>81</v>
      </c>
    </row>
    <row r="11" spans="1:10" x14ac:dyDescent="0.2">
      <c r="A11">
        <v>10</v>
      </c>
      <c r="B11" t="s">
        <v>0</v>
      </c>
      <c r="C11" t="s">
        <v>1</v>
      </c>
      <c r="D11" t="s">
        <v>2</v>
      </c>
      <c r="E11" t="s">
        <v>3</v>
      </c>
      <c r="F11" t="s">
        <v>10</v>
      </c>
      <c r="G11" t="s">
        <v>17</v>
      </c>
      <c r="H11" s="1">
        <v>591.46</v>
      </c>
      <c r="I11" s="3">
        <f t="shared" ca="1" si="0"/>
        <v>715.66660000000002</v>
      </c>
      <c r="J11">
        <f t="shared" ca="1" si="1"/>
        <v>79</v>
      </c>
    </row>
    <row r="12" spans="1:10" x14ac:dyDescent="0.2">
      <c r="A12">
        <v>11</v>
      </c>
      <c r="B12" t="s">
        <v>0</v>
      </c>
      <c r="C12" t="s">
        <v>1</v>
      </c>
      <c r="D12" t="s">
        <v>2</v>
      </c>
      <c r="E12" t="s">
        <v>3</v>
      </c>
      <c r="F12" t="s">
        <v>10</v>
      </c>
      <c r="G12" t="s">
        <v>18</v>
      </c>
      <c r="H12" s="1">
        <v>579.98</v>
      </c>
      <c r="I12" s="3">
        <f t="shared" ca="1" si="0"/>
        <v>678.57659999999998</v>
      </c>
      <c r="J12">
        <f t="shared" ca="1" si="1"/>
        <v>99</v>
      </c>
    </row>
    <row r="13" spans="1:10" x14ac:dyDescent="0.2">
      <c r="A13">
        <v>12</v>
      </c>
      <c r="B13" t="s">
        <v>0</v>
      </c>
      <c r="C13" t="s">
        <v>1</v>
      </c>
      <c r="D13" t="s">
        <v>2</v>
      </c>
      <c r="E13" t="s">
        <v>3</v>
      </c>
      <c r="F13" t="s">
        <v>10</v>
      </c>
      <c r="G13" t="s">
        <v>19</v>
      </c>
      <c r="H13" s="1">
        <v>808.93</v>
      </c>
      <c r="I13" s="3">
        <f t="shared" ca="1" si="0"/>
        <v>930.26949999999988</v>
      </c>
      <c r="J13">
        <f t="shared" ca="1" si="1"/>
        <v>161</v>
      </c>
    </row>
    <row r="14" spans="1:10" x14ac:dyDescent="0.2">
      <c r="A14">
        <v>13</v>
      </c>
      <c r="B14" t="s">
        <v>0</v>
      </c>
      <c r="C14" t="s">
        <v>1</v>
      </c>
      <c r="D14" t="s">
        <v>2</v>
      </c>
      <c r="E14" t="s">
        <v>3</v>
      </c>
      <c r="F14" t="s">
        <v>10</v>
      </c>
      <c r="G14" t="s">
        <v>20</v>
      </c>
      <c r="H14" s="1">
        <v>558.61</v>
      </c>
      <c r="I14" s="3">
        <f t="shared" ca="1" si="0"/>
        <v>620.0571000000001</v>
      </c>
      <c r="J14">
        <f t="shared" ca="1" si="1"/>
        <v>107</v>
      </c>
    </row>
    <row r="15" spans="1:10" x14ac:dyDescent="0.2">
      <c r="A15">
        <v>14</v>
      </c>
      <c r="B15" t="s">
        <v>0</v>
      </c>
      <c r="C15" t="s">
        <v>1</v>
      </c>
      <c r="D15" t="s">
        <v>2</v>
      </c>
      <c r="E15" t="s">
        <v>3</v>
      </c>
      <c r="F15" t="s">
        <v>10</v>
      </c>
      <c r="G15" t="s">
        <v>21</v>
      </c>
      <c r="H15" s="1">
        <v>579.98</v>
      </c>
      <c r="I15" s="3">
        <f t="shared" ca="1" si="0"/>
        <v>684.37639999999999</v>
      </c>
      <c r="J15">
        <f t="shared" ca="1" si="1"/>
        <v>117</v>
      </c>
    </row>
    <row r="16" spans="1:10" x14ac:dyDescent="0.2">
      <c r="A16">
        <v>15</v>
      </c>
      <c r="B16" t="s">
        <v>0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s="1">
        <v>3.73</v>
      </c>
      <c r="I16" s="3">
        <f t="shared" ca="1" si="0"/>
        <v>4.1403000000000008</v>
      </c>
      <c r="J16">
        <f ca="1">RANDBETWEEN(1,5)</f>
        <v>1</v>
      </c>
    </row>
    <row r="17" spans="1:10" x14ac:dyDescent="0.2">
      <c r="A17">
        <v>16</v>
      </c>
      <c r="B17" t="s">
        <v>0</v>
      </c>
      <c r="C17" t="s">
        <v>22</v>
      </c>
      <c r="D17" t="s">
        <v>23</v>
      </c>
      <c r="E17" t="s">
        <v>24</v>
      </c>
      <c r="F17" t="s">
        <v>27</v>
      </c>
      <c r="G17" t="s">
        <v>28</v>
      </c>
      <c r="H17" s="1">
        <v>6.22</v>
      </c>
      <c r="I17" s="3">
        <f t="shared" ca="1" si="0"/>
        <v>9.0811999999999991</v>
      </c>
      <c r="J17">
        <f t="shared" ref="J17:J39" ca="1" si="2">RANDBETWEEN(1,5)</f>
        <v>1</v>
      </c>
    </row>
    <row r="18" spans="1:10" x14ac:dyDescent="0.2">
      <c r="A18">
        <v>17</v>
      </c>
      <c r="B18" t="s">
        <v>0</v>
      </c>
      <c r="C18" t="s">
        <v>22</v>
      </c>
      <c r="D18" t="s">
        <v>23</v>
      </c>
      <c r="E18" t="s">
        <v>24</v>
      </c>
      <c r="F18" t="s">
        <v>29</v>
      </c>
      <c r="G18" t="s">
        <v>30</v>
      </c>
      <c r="H18" s="1">
        <v>16.78</v>
      </c>
      <c r="I18" s="3">
        <f t="shared" ca="1" si="0"/>
        <v>20.807200000000002</v>
      </c>
      <c r="J18">
        <f t="shared" ca="1" si="2"/>
        <v>5</v>
      </c>
    </row>
    <row r="19" spans="1:10" x14ac:dyDescent="0.2">
      <c r="A19">
        <v>18</v>
      </c>
      <c r="B19" t="s">
        <v>0</v>
      </c>
      <c r="C19" t="s">
        <v>22</v>
      </c>
      <c r="D19" t="s">
        <v>23</v>
      </c>
      <c r="E19" t="s">
        <v>24</v>
      </c>
      <c r="F19" t="s">
        <v>29</v>
      </c>
      <c r="G19" t="s">
        <v>31</v>
      </c>
      <c r="H19" s="1">
        <v>24.89</v>
      </c>
      <c r="I19" s="3">
        <f t="shared" ca="1" si="0"/>
        <v>35.343800000000002</v>
      </c>
      <c r="J19">
        <f t="shared" ca="1" si="2"/>
        <v>5</v>
      </c>
    </row>
    <row r="20" spans="1:10" x14ac:dyDescent="0.2">
      <c r="A20">
        <v>19</v>
      </c>
      <c r="B20" t="s">
        <v>0</v>
      </c>
      <c r="C20" t="s">
        <v>22</v>
      </c>
      <c r="D20" t="s">
        <v>23</v>
      </c>
      <c r="E20" t="s">
        <v>24</v>
      </c>
      <c r="F20" t="s">
        <v>32</v>
      </c>
      <c r="G20" t="s">
        <v>33</v>
      </c>
      <c r="H20" s="1">
        <v>6.84</v>
      </c>
      <c r="I20" s="3">
        <f t="shared" ca="1" si="0"/>
        <v>7.5924000000000005</v>
      </c>
      <c r="J20">
        <f t="shared" ca="1" si="2"/>
        <v>2</v>
      </c>
    </row>
    <row r="21" spans="1:10" x14ac:dyDescent="0.2">
      <c r="A21">
        <v>20</v>
      </c>
      <c r="B21" t="s">
        <v>0</v>
      </c>
      <c r="C21" t="s">
        <v>22</v>
      </c>
      <c r="D21" t="s">
        <v>23</v>
      </c>
      <c r="E21" t="s">
        <v>24</v>
      </c>
      <c r="F21" t="s">
        <v>34</v>
      </c>
      <c r="G21" t="s">
        <v>35</v>
      </c>
      <c r="H21" s="1">
        <v>6.22</v>
      </c>
      <c r="I21" s="3">
        <f t="shared" ca="1" si="0"/>
        <v>8.7701999999999991</v>
      </c>
      <c r="J21">
        <f t="shared" ca="1" si="2"/>
        <v>2</v>
      </c>
    </row>
    <row r="22" spans="1:10" x14ac:dyDescent="0.2">
      <c r="A22">
        <v>21</v>
      </c>
      <c r="B22" t="s">
        <v>0</v>
      </c>
      <c r="C22" t="s">
        <v>22</v>
      </c>
      <c r="D22" t="s">
        <v>23</v>
      </c>
      <c r="E22" t="s">
        <v>36</v>
      </c>
      <c r="F22" t="s">
        <v>37</v>
      </c>
      <c r="G22" t="s">
        <v>38</v>
      </c>
      <c r="H22" s="1">
        <v>103.95</v>
      </c>
      <c r="I22" s="3">
        <f t="shared" ca="1" si="0"/>
        <v>154.88550000000001</v>
      </c>
      <c r="J22">
        <f t="shared" ca="1" si="2"/>
        <v>5</v>
      </c>
    </row>
    <row r="23" spans="1:10" x14ac:dyDescent="0.2">
      <c r="A23">
        <v>22</v>
      </c>
      <c r="B23" t="s">
        <v>0</v>
      </c>
      <c r="C23" t="s">
        <v>22</v>
      </c>
      <c r="D23" t="s">
        <v>23</v>
      </c>
      <c r="E23" t="s">
        <v>36</v>
      </c>
      <c r="F23" t="s">
        <v>39</v>
      </c>
      <c r="G23" t="s">
        <v>40</v>
      </c>
      <c r="H23" s="1">
        <v>163.9</v>
      </c>
      <c r="I23" s="3">
        <f t="shared" ca="1" si="0"/>
        <v>221.26500000000001</v>
      </c>
      <c r="J23">
        <f t="shared" ca="1" si="2"/>
        <v>3</v>
      </c>
    </row>
    <row r="24" spans="1:10" x14ac:dyDescent="0.2">
      <c r="A24">
        <v>23</v>
      </c>
      <c r="B24" t="s">
        <v>0</v>
      </c>
      <c r="C24" t="s">
        <v>22</v>
      </c>
      <c r="D24" t="s">
        <v>23</v>
      </c>
      <c r="E24" t="s">
        <v>36</v>
      </c>
      <c r="F24" t="s">
        <v>41</v>
      </c>
      <c r="G24" t="s">
        <v>42</v>
      </c>
      <c r="H24" s="1">
        <v>29.15</v>
      </c>
      <c r="I24" s="3">
        <f t="shared" ca="1" si="0"/>
        <v>37.603499999999997</v>
      </c>
      <c r="J24">
        <f t="shared" ca="1" si="2"/>
        <v>2</v>
      </c>
    </row>
    <row r="25" spans="1:10" x14ac:dyDescent="0.2">
      <c r="A25">
        <v>24</v>
      </c>
      <c r="B25" t="s">
        <v>0</v>
      </c>
      <c r="C25" t="s">
        <v>22</v>
      </c>
      <c r="D25" t="s">
        <v>43</v>
      </c>
      <c r="E25" t="s">
        <v>44</v>
      </c>
      <c r="F25" t="s">
        <v>45</v>
      </c>
      <c r="G25" t="s">
        <v>46</v>
      </c>
      <c r="H25" s="1">
        <v>37.67</v>
      </c>
      <c r="I25" s="3">
        <f t="shared" ca="1" si="0"/>
        <v>47.464200000000005</v>
      </c>
      <c r="J25">
        <f t="shared" ca="1" si="2"/>
        <v>4</v>
      </c>
    </row>
    <row r="26" spans="1:10" x14ac:dyDescent="0.2">
      <c r="A26">
        <v>25</v>
      </c>
      <c r="B26" t="s">
        <v>0</v>
      </c>
      <c r="C26" t="s">
        <v>22</v>
      </c>
      <c r="D26" t="s">
        <v>43</v>
      </c>
      <c r="E26" t="s">
        <v>47</v>
      </c>
      <c r="F26" t="s">
        <v>48</v>
      </c>
      <c r="G26" t="s">
        <v>49</v>
      </c>
      <c r="H26" s="1">
        <v>21.31</v>
      </c>
      <c r="I26" s="3">
        <f t="shared" ca="1" si="0"/>
        <v>28.7685</v>
      </c>
      <c r="J26">
        <f t="shared" ca="1" si="2"/>
        <v>3</v>
      </c>
    </row>
    <row r="27" spans="1:10" x14ac:dyDescent="0.2">
      <c r="A27">
        <v>26</v>
      </c>
      <c r="B27" t="s">
        <v>0</v>
      </c>
      <c r="C27" t="s">
        <v>22</v>
      </c>
      <c r="D27" t="s">
        <v>50</v>
      </c>
      <c r="E27" t="s">
        <v>51</v>
      </c>
      <c r="F27" t="s">
        <v>52</v>
      </c>
      <c r="G27" t="s">
        <v>53</v>
      </c>
      <c r="H27" s="1">
        <v>20.420000000000002</v>
      </c>
      <c r="I27" s="3">
        <f t="shared" ca="1" si="0"/>
        <v>29.609000000000002</v>
      </c>
      <c r="J27">
        <f t="shared" ca="1" si="2"/>
        <v>5</v>
      </c>
    </row>
    <row r="28" spans="1:10" x14ac:dyDescent="0.2">
      <c r="A28">
        <v>27</v>
      </c>
      <c r="B28" t="s">
        <v>0</v>
      </c>
      <c r="C28" t="s">
        <v>22</v>
      </c>
      <c r="D28" t="s">
        <v>54</v>
      </c>
      <c r="E28" t="s">
        <v>55</v>
      </c>
      <c r="F28" t="s">
        <v>56</v>
      </c>
      <c r="G28" t="s">
        <v>57</v>
      </c>
      <c r="H28" s="1">
        <v>8.76</v>
      </c>
      <c r="I28" s="3">
        <f t="shared" ca="1" si="0"/>
        <v>10.95</v>
      </c>
      <c r="J28">
        <f t="shared" ca="1" si="2"/>
        <v>4</v>
      </c>
    </row>
    <row r="29" spans="1:10" x14ac:dyDescent="0.2">
      <c r="A29">
        <v>28</v>
      </c>
      <c r="B29" t="s">
        <v>0</v>
      </c>
      <c r="C29" t="s">
        <v>22</v>
      </c>
      <c r="D29" t="s">
        <v>54</v>
      </c>
      <c r="E29" t="s">
        <v>58</v>
      </c>
      <c r="F29" t="s">
        <v>59</v>
      </c>
      <c r="G29" t="s">
        <v>60</v>
      </c>
      <c r="H29" s="1">
        <v>8.74</v>
      </c>
      <c r="I29" s="3">
        <f t="shared" ca="1" si="0"/>
        <v>10.488</v>
      </c>
      <c r="J29">
        <f t="shared" ca="1" si="2"/>
        <v>4</v>
      </c>
    </row>
    <row r="30" spans="1:10" x14ac:dyDescent="0.2">
      <c r="A30">
        <v>29</v>
      </c>
      <c r="B30" t="s">
        <v>0</v>
      </c>
      <c r="C30" t="s">
        <v>22</v>
      </c>
      <c r="D30" t="s">
        <v>54</v>
      </c>
      <c r="E30" t="s">
        <v>58</v>
      </c>
      <c r="F30" t="s">
        <v>61</v>
      </c>
      <c r="G30" t="s">
        <v>62</v>
      </c>
      <c r="H30" s="1">
        <v>9.35</v>
      </c>
      <c r="I30" s="3">
        <f t="shared" ca="1" si="0"/>
        <v>12.529</v>
      </c>
      <c r="J30">
        <f t="shared" ca="1" si="2"/>
        <v>2</v>
      </c>
    </row>
    <row r="31" spans="1:10" x14ac:dyDescent="0.2">
      <c r="A31">
        <v>30</v>
      </c>
      <c r="B31" t="s">
        <v>0</v>
      </c>
      <c r="C31" t="s">
        <v>22</v>
      </c>
      <c r="D31" t="s">
        <v>54</v>
      </c>
      <c r="E31" t="s">
        <v>58</v>
      </c>
      <c r="F31" t="s">
        <v>63</v>
      </c>
      <c r="G31" t="s">
        <v>64</v>
      </c>
      <c r="H31" s="1">
        <v>2.52</v>
      </c>
      <c r="I31" s="3">
        <f t="shared" ca="1" si="0"/>
        <v>2.7972000000000001</v>
      </c>
      <c r="J31">
        <f t="shared" ca="1" si="2"/>
        <v>5</v>
      </c>
    </row>
    <row r="32" spans="1:10" x14ac:dyDescent="0.2">
      <c r="A32">
        <v>31</v>
      </c>
      <c r="B32" t="s">
        <v>0</v>
      </c>
      <c r="C32" t="s">
        <v>22</v>
      </c>
      <c r="D32" t="s">
        <v>54</v>
      </c>
      <c r="E32" t="s">
        <v>65</v>
      </c>
      <c r="F32" t="s">
        <v>66</v>
      </c>
      <c r="G32" t="s">
        <v>67</v>
      </c>
      <c r="H32" s="1">
        <v>5.04</v>
      </c>
      <c r="I32" s="3">
        <f t="shared" ca="1" si="0"/>
        <v>7.1063999999999998</v>
      </c>
      <c r="J32">
        <f t="shared" ca="1" si="2"/>
        <v>4</v>
      </c>
    </row>
    <row r="33" spans="1:10" x14ac:dyDescent="0.2">
      <c r="A33">
        <v>32</v>
      </c>
      <c r="B33" t="s">
        <v>0</v>
      </c>
      <c r="C33" t="s">
        <v>22</v>
      </c>
      <c r="D33" t="s">
        <v>54</v>
      </c>
      <c r="E33" t="s">
        <v>65</v>
      </c>
      <c r="F33" t="s">
        <v>68</v>
      </c>
      <c r="G33" t="s">
        <v>69</v>
      </c>
      <c r="H33" s="1">
        <v>6.3</v>
      </c>
      <c r="I33" s="3">
        <f t="shared" ca="1" si="0"/>
        <v>8.3789999999999996</v>
      </c>
      <c r="J33">
        <f t="shared" ca="1" si="2"/>
        <v>1</v>
      </c>
    </row>
    <row r="34" spans="1:10" x14ac:dyDescent="0.2">
      <c r="A34">
        <v>33</v>
      </c>
      <c r="B34" t="s">
        <v>0</v>
      </c>
      <c r="C34" t="s">
        <v>22</v>
      </c>
      <c r="D34" t="s">
        <v>54</v>
      </c>
      <c r="E34" t="s">
        <v>65</v>
      </c>
      <c r="F34" t="s">
        <v>70</v>
      </c>
      <c r="G34" t="s">
        <v>71</v>
      </c>
      <c r="H34" s="1">
        <v>4.1399999999999997</v>
      </c>
      <c r="I34" s="3">
        <f t="shared" ca="1" si="0"/>
        <v>5.7131999999999987</v>
      </c>
      <c r="J34">
        <f t="shared" ca="1" si="2"/>
        <v>3</v>
      </c>
    </row>
    <row r="35" spans="1:10" x14ac:dyDescent="0.2">
      <c r="A35">
        <v>34</v>
      </c>
      <c r="B35" t="s">
        <v>0</v>
      </c>
      <c r="C35" t="s">
        <v>22</v>
      </c>
      <c r="D35" t="s">
        <v>54</v>
      </c>
      <c r="E35" t="s">
        <v>47</v>
      </c>
      <c r="F35" t="s">
        <v>72</v>
      </c>
      <c r="G35" t="s">
        <v>73</v>
      </c>
      <c r="H35" s="1">
        <v>27.37</v>
      </c>
      <c r="I35" s="3">
        <f t="shared" ca="1" si="0"/>
        <v>34.486200000000004</v>
      </c>
      <c r="J35">
        <f t="shared" ca="1" si="2"/>
        <v>1</v>
      </c>
    </row>
    <row r="36" spans="1:10" x14ac:dyDescent="0.2">
      <c r="A36">
        <v>35</v>
      </c>
      <c r="B36" t="s">
        <v>0</v>
      </c>
      <c r="C36" t="s">
        <v>22</v>
      </c>
      <c r="D36" t="s">
        <v>74</v>
      </c>
      <c r="E36" t="s">
        <v>75</v>
      </c>
      <c r="F36" t="s">
        <v>76</v>
      </c>
      <c r="G36" t="s">
        <v>77</v>
      </c>
      <c r="H36" s="1">
        <v>1.65</v>
      </c>
      <c r="I36" s="3">
        <f t="shared" ca="1" si="0"/>
        <v>1.8644999999999998</v>
      </c>
      <c r="J36">
        <f t="shared" ca="1" si="2"/>
        <v>3</v>
      </c>
    </row>
    <row r="37" spans="1:10" x14ac:dyDescent="0.2">
      <c r="A37">
        <v>36</v>
      </c>
      <c r="B37" t="s">
        <v>0</v>
      </c>
      <c r="C37" t="s">
        <v>22</v>
      </c>
      <c r="D37" t="s">
        <v>78</v>
      </c>
      <c r="E37" t="s">
        <v>51</v>
      </c>
      <c r="F37" t="s">
        <v>79</v>
      </c>
      <c r="G37" t="s">
        <v>80</v>
      </c>
      <c r="H37" s="1">
        <v>19.32</v>
      </c>
      <c r="I37" s="3">
        <f t="shared" ca="1" si="0"/>
        <v>23.570399999999999</v>
      </c>
      <c r="J37">
        <f t="shared" ca="1" si="2"/>
        <v>5</v>
      </c>
    </row>
    <row r="38" spans="1:10" x14ac:dyDescent="0.2">
      <c r="A38">
        <v>37</v>
      </c>
      <c r="B38" t="s">
        <v>0</v>
      </c>
      <c r="C38" t="s">
        <v>22</v>
      </c>
      <c r="D38" t="s">
        <v>78</v>
      </c>
      <c r="E38" t="s">
        <v>81</v>
      </c>
      <c r="F38" t="s">
        <v>82</v>
      </c>
      <c r="G38" t="s">
        <v>83</v>
      </c>
      <c r="H38" s="1">
        <v>13.98</v>
      </c>
      <c r="I38" s="3">
        <f t="shared" ca="1" si="0"/>
        <v>15.937199999999999</v>
      </c>
      <c r="J38">
        <f t="shared" ca="1" si="2"/>
        <v>5</v>
      </c>
    </row>
    <row r="39" spans="1:10" x14ac:dyDescent="0.2">
      <c r="A39">
        <v>38</v>
      </c>
      <c r="B39" t="s">
        <v>0</v>
      </c>
      <c r="C39" t="s">
        <v>22</v>
      </c>
      <c r="D39" t="s">
        <v>78</v>
      </c>
      <c r="E39" t="s">
        <v>81</v>
      </c>
      <c r="F39" t="s">
        <v>82</v>
      </c>
      <c r="G39" t="s">
        <v>84</v>
      </c>
      <c r="H39" s="1">
        <v>46.53</v>
      </c>
      <c r="I39" s="3">
        <f t="shared" ca="1" si="0"/>
        <v>65.141999999999996</v>
      </c>
      <c r="J39">
        <f t="shared" ca="1" si="2"/>
        <v>1</v>
      </c>
    </row>
    <row r="40" spans="1:10" x14ac:dyDescent="0.2">
      <c r="A40">
        <v>39</v>
      </c>
      <c r="B40" t="s">
        <v>85</v>
      </c>
      <c r="C40" t="s">
        <v>85</v>
      </c>
      <c r="D40" t="s">
        <v>86</v>
      </c>
      <c r="E40" t="s">
        <v>87</v>
      </c>
      <c r="F40" t="s">
        <v>88</v>
      </c>
      <c r="G40" t="s">
        <v>89</v>
      </c>
      <c r="H40" s="1">
        <v>1037</v>
      </c>
      <c r="I40" s="3">
        <f t="shared" ca="1" si="0"/>
        <v>1213.29</v>
      </c>
      <c r="J40">
        <f ca="1">RANDBETWEEN(20,100)</f>
        <v>35</v>
      </c>
    </row>
    <row r="41" spans="1:10" x14ac:dyDescent="0.2">
      <c r="A41">
        <v>40</v>
      </c>
      <c r="B41" t="s">
        <v>85</v>
      </c>
      <c r="C41" t="s">
        <v>85</v>
      </c>
      <c r="D41" t="s">
        <v>86</v>
      </c>
      <c r="E41" t="s">
        <v>87</v>
      </c>
      <c r="F41" t="s">
        <v>90</v>
      </c>
      <c r="G41" t="s">
        <v>91</v>
      </c>
      <c r="H41" s="1">
        <v>976</v>
      </c>
      <c r="I41" s="3">
        <f t="shared" ca="1" si="0"/>
        <v>1424.96</v>
      </c>
      <c r="J41">
        <f t="shared" ref="J41:J104" ca="1" si="3">RANDBETWEEN(20,100)</f>
        <v>43</v>
      </c>
    </row>
    <row r="42" spans="1:10" x14ac:dyDescent="0.2">
      <c r="A42">
        <v>41</v>
      </c>
      <c r="B42" t="s">
        <v>85</v>
      </c>
      <c r="C42" t="s">
        <v>85</v>
      </c>
      <c r="D42" t="s">
        <v>92</v>
      </c>
      <c r="E42" t="s">
        <v>87</v>
      </c>
      <c r="F42" t="s">
        <v>93</v>
      </c>
      <c r="G42" t="s">
        <v>94</v>
      </c>
      <c r="H42" s="1">
        <v>122</v>
      </c>
      <c r="I42" s="3">
        <f t="shared" ca="1" si="0"/>
        <v>146.4</v>
      </c>
      <c r="J42">
        <f t="shared" ca="1" si="3"/>
        <v>96</v>
      </c>
    </row>
    <row r="43" spans="1:10" x14ac:dyDescent="0.2">
      <c r="A43">
        <v>42</v>
      </c>
      <c r="B43" t="s">
        <v>85</v>
      </c>
      <c r="C43" t="s">
        <v>85</v>
      </c>
      <c r="D43" t="s">
        <v>92</v>
      </c>
      <c r="E43" t="s">
        <v>87</v>
      </c>
      <c r="F43" t="s">
        <v>95</v>
      </c>
      <c r="G43" t="s">
        <v>96</v>
      </c>
      <c r="H43" s="1">
        <v>97.6</v>
      </c>
      <c r="I43" s="3">
        <f t="shared" ca="1" si="0"/>
        <v>134.68799999999999</v>
      </c>
      <c r="J43">
        <f t="shared" ca="1" si="3"/>
        <v>48</v>
      </c>
    </row>
    <row r="44" spans="1:10" x14ac:dyDescent="0.2">
      <c r="A44">
        <v>43</v>
      </c>
      <c r="B44" t="s">
        <v>85</v>
      </c>
      <c r="C44" t="s">
        <v>85</v>
      </c>
      <c r="D44" t="s">
        <v>92</v>
      </c>
      <c r="E44" t="s">
        <v>87</v>
      </c>
      <c r="F44" t="s">
        <v>97</v>
      </c>
      <c r="G44" t="s">
        <v>98</v>
      </c>
      <c r="H44" s="1">
        <v>134.19999999999999</v>
      </c>
      <c r="I44" s="3">
        <f t="shared" ca="1" si="0"/>
        <v>148.96199999999999</v>
      </c>
      <c r="J44">
        <f t="shared" ca="1" si="3"/>
        <v>60</v>
      </c>
    </row>
    <row r="45" spans="1:10" x14ac:dyDescent="0.2">
      <c r="A45">
        <v>44</v>
      </c>
      <c r="B45" t="s">
        <v>85</v>
      </c>
      <c r="C45" t="s">
        <v>85</v>
      </c>
      <c r="D45" t="s">
        <v>92</v>
      </c>
      <c r="E45" t="s">
        <v>87</v>
      </c>
      <c r="F45" t="s">
        <v>99</v>
      </c>
      <c r="G45" t="s">
        <v>100</v>
      </c>
      <c r="H45" s="1">
        <v>185.01</v>
      </c>
      <c r="I45" s="3">
        <f t="shared" ca="1" si="0"/>
        <v>210.91139999999996</v>
      </c>
      <c r="J45">
        <f t="shared" ca="1" si="3"/>
        <v>92</v>
      </c>
    </row>
    <row r="46" spans="1:10" x14ac:dyDescent="0.2">
      <c r="A46">
        <v>45</v>
      </c>
      <c r="B46" t="s">
        <v>85</v>
      </c>
      <c r="C46" t="s">
        <v>85</v>
      </c>
      <c r="D46" t="s">
        <v>92</v>
      </c>
      <c r="E46" t="s">
        <v>87</v>
      </c>
      <c r="F46" t="s">
        <v>101</v>
      </c>
      <c r="G46" t="s">
        <v>102</v>
      </c>
      <c r="H46" s="1">
        <v>233.33</v>
      </c>
      <c r="I46" s="3">
        <f t="shared" ca="1" si="0"/>
        <v>314.99550000000005</v>
      </c>
      <c r="J46">
        <f t="shared" ca="1" si="3"/>
        <v>50</v>
      </c>
    </row>
    <row r="47" spans="1:10" x14ac:dyDescent="0.2">
      <c r="A47">
        <v>46</v>
      </c>
      <c r="B47" t="s">
        <v>85</v>
      </c>
      <c r="C47" t="s">
        <v>85</v>
      </c>
      <c r="D47" t="s">
        <v>92</v>
      </c>
      <c r="E47" t="s">
        <v>87</v>
      </c>
      <c r="F47" t="s">
        <v>103</v>
      </c>
      <c r="G47" t="s">
        <v>104</v>
      </c>
      <c r="H47" s="1">
        <v>125.64</v>
      </c>
      <c r="I47" s="3">
        <f t="shared" ca="1" si="0"/>
        <v>163.33199999999999</v>
      </c>
      <c r="J47">
        <f t="shared" ca="1" si="3"/>
        <v>30</v>
      </c>
    </row>
    <row r="48" spans="1:10" x14ac:dyDescent="0.2">
      <c r="A48">
        <v>47</v>
      </c>
      <c r="B48" t="s">
        <v>85</v>
      </c>
      <c r="C48" t="s">
        <v>85</v>
      </c>
      <c r="D48" t="s">
        <v>92</v>
      </c>
      <c r="E48" t="s">
        <v>87</v>
      </c>
      <c r="F48" t="s">
        <v>105</v>
      </c>
      <c r="G48" t="s">
        <v>106</v>
      </c>
      <c r="H48" s="1">
        <v>103.7</v>
      </c>
      <c r="I48" s="3">
        <f t="shared" ca="1" si="0"/>
        <v>155.55000000000001</v>
      </c>
      <c r="J48">
        <f t="shared" ca="1" si="3"/>
        <v>24</v>
      </c>
    </row>
    <row r="49" spans="1:10" x14ac:dyDescent="0.2">
      <c r="A49">
        <v>48</v>
      </c>
      <c r="B49" t="s">
        <v>85</v>
      </c>
      <c r="C49" t="s">
        <v>85</v>
      </c>
      <c r="D49" t="s">
        <v>92</v>
      </c>
      <c r="E49" t="s">
        <v>87</v>
      </c>
      <c r="F49" t="s">
        <v>107</v>
      </c>
      <c r="G49" t="s">
        <v>108</v>
      </c>
      <c r="H49" s="1">
        <v>85.4</v>
      </c>
      <c r="I49" s="3">
        <f t="shared" ca="1" si="0"/>
        <v>127.24600000000001</v>
      </c>
      <c r="J49">
        <f t="shared" ca="1" si="3"/>
        <v>88</v>
      </c>
    </row>
    <row r="50" spans="1:10" x14ac:dyDescent="0.2">
      <c r="A50">
        <v>49</v>
      </c>
      <c r="B50" t="s">
        <v>85</v>
      </c>
      <c r="C50" t="s">
        <v>85</v>
      </c>
      <c r="D50" t="s">
        <v>92</v>
      </c>
      <c r="E50" t="s">
        <v>87</v>
      </c>
      <c r="F50" t="s">
        <v>109</v>
      </c>
      <c r="G50" t="s">
        <v>110</v>
      </c>
      <c r="H50" s="1">
        <v>115.9</v>
      </c>
      <c r="I50" s="3">
        <f t="shared" ca="1" si="0"/>
        <v>154.14700000000002</v>
      </c>
      <c r="J50">
        <f t="shared" ca="1" si="3"/>
        <v>54</v>
      </c>
    </row>
    <row r="51" spans="1:10" x14ac:dyDescent="0.2">
      <c r="A51">
        <v>50</v>
      </c>
      <c r="B51" t="s">
        <v>85</v>
      </c>
      <c r="C51" t="s">
        <v>85</v>
      </c>
      <c r="D51" t="s">
        <v>92</v>
      </c>
      <c r="E51" t="s">
        <v>87</v>
      </c>
      <c r="F51" t="s">
        <v>111</v>
      </c>
      <c r="G51" t="s">
        <v>112</v>
      </c>
      <c r="H51" s="1">
        <v>85.4</v>
      </c>
      <c r="I51" s="3">
        <f t="shared" ca="1" si="0"/>
        <v>100.77200000000001</v>
      </c>
      <c r="J51">
        <f t="shared" ca="1" si="3"/>
        <v>29</v>
      </c>
    </row>
    <row r="52" spans="1:10" x14ac:dyDescent="0.2">
      <c r="A52">
        <v>51</v>
      </c>
      <c r="B52" t="s">
        <v>85</v>
      </c>
      <c r="C52" t="s">
        <v>85</v>
      </c>
      <c r="D52" t="s">
        <v>92</v>
      </c>
      <c r="E52" t="s">
        <v>87</v>
      </c>
      <c r="F52" t="s">
        <v>113</v>
      </c>
      <c r="G52" t="s">
        <v>114</v>
      </c>
      <c r="H52" s="1">
        <v>91.5</v>
      </c>
      <c r="I52" s="3">
        <f t="shared" ca="1" si="0"/>
        <v>128.1</v>
      </c>
      <c r="J52">
        <f t="shared" ca="1" si="3"/>
        <v>57</v>
      </c>
    </row>
    <row r="53" spans="1:10" x14ac:dyDescent="0.2">
      <c r="A53">
        <v>52</v>
      </c>
      <c r="B53" t="s">
        <v>85</v>
      </c>
      <c r="C53" t="s">
        <v>85</v>
      </c>
      <c r="D53" t="s">
        <v>92</v>
      </c>
      <c r="E53" t="s">
        <v>87</v>
      </c>
      <c r="F53" t="s">
        <v>115</v>
      </c>
      <c r="G53" t="s">
        <v>116</v>
      </c>
      <c r="H53" s="1">
        <v>97.6</v>
      </c>
      <c r="I53" s="3">
        <f t="shared" ca="1" si="0"/>
        <v>146.39999999999998</v>
      </c>
      <c r="J53">
        <f t="shared" ca="1" si="3"/>
        <v>72</v>
      </c>
    </row>
    <row r="54" spans="1:10" x14ac:dyDescent="0.2">
      <c r="A54">
        <v>53</v>
      </c>
      <c r="B54" t="s">
        <v>85</v>
      </c>
      <c r="C54" t="s">
        <v>85</v>
      </c>
      <c r="D54" t="s">
        <v>92</v>
      </c>
      <c r="E54" t="s">
        <v>87</v>
      </c>
      <c r="F54" t="s">
        <v>117</v>
      </c>
      <c r="G54" t="s">
        <v>118</v>
      </c>
      <c r="H54" s="1">
        <v>120.78</v>
      </c>
      <c r="I54" s="3">
        <f t="shared" ca="1" si="0"/>
        <v>140.10479999999998</v>
      </c>
      <c r="J54">
        <f t="shared" ca="1" si="3"/>
        <v>34</v>
      </c>
    </row>
    <row r="55" spans="1:10" x14ac:dyDescent="0.2">
      <c r="A55">
        <v>54</v>
      </c>
      <c r="B55" t="s">
        <v>85</v>
      </c>
      <c r="C55" t="s">
        <v>85</v>
      </c>
      <c r="D55" t="s">
        <v>92</v>
      </c>
      <c r="E55" t="s">
        <v>87</v>
      </c>
      <c r="F55" t="s">
        <v>119</v>
      </c>
      <c r="G55" t="s">
        <v>120</v>
      </c>
      <c r="H55" s="1">
        <v>100.04</v>
      </c>
      <c r="I55" s="3">
        <f t="shared" ca="1" si="0"/>
        <v>142.05680000000001</v>
      </c>
      <c r="J55">
        <f t="shared" ca="1" si="3"/>
        <v>24</v>
      </c>
    </row>
    <row r="56" spans="1:10" x14ac:dyDescent="0.2">
      <c r="A56">
        <v>55</v>
      </c>
      <c r="B56" t="s">
        <v>85</v>
      </c>
      <c r="C56" t="s">
        <v>85</v>
      </c>
      <c r="D56" t="s">
        <v>92</v>
      </c>
      <c r="E56" t="s">
        <v>87</v>
      </c>
      <c r="F56" t="s">
        <v>121</v>
      </c>
      <c r="G56" t="s">
        <v>122</v>
      </c>
      <c r="H56" s="1">
        <v>80.52</v>
      </c>
      <c r="I56" s="3">
        <f t="shared" ca="1" si="0"/>
        <v>115.94879999999999</v>
      </c>
      <c r="J56">
        <f t="shared" ca="1" si="3"/>
        <v>71</v>
      </c>
    </row>
    <row r="57" spans="1:10" x14ac:dyDescent="0.2">
      <c r="A57">
        <v>56</v>
      </c>
      <c r="B57" t="s">
        <v>85</v>
      </c>
      <c r="C57" t="s">
        <v>85</v>
      </c>
      <c r="D57" t="s">
        <v>92</v>
      </c>
      <c r="E57" t="s">
        <v>123</v>
      </c>
      <c r="F57" t="s">
        <v>124</v>
      </c>
      <c r="G57" t="s">
        <v>125</v>
      </c>
      <c r="H57" s="1">
        <v>68.72</v>
      </c>
      <c r="I57" s="3">
        <f t="shared" ca="1" si="0"/>
        <v>91.397599999999997</v>
      </c>
      <c r="J57">
        <f t="shared" ca="1" si="3"/>
        <v>90</v>
      </c>
    </row>
    <row r="58" spans="1:10" x14ac:dyDescent="0.2">
      <c r="A58">
        <v>57</v>
      </c>
      <c r="B58" t="s">
        <v>85</v>
      </c>
      <c r="C58" t="s">
        <v>85</v>
      </c>
      <c r="D58" t="s">
        <v>92</v>
      </c>
      <c r="E58" t="s">
        <v>123</v>
      </c>
      <c r="F58" t="s">
        <v>126</v>
      </c>
      <c r="G58" t="s">
        <v>127</v>
      </c>
      <c r="H58" s="1">
        <v>24.3</v>
      </c>
      <c r="I58" s="3">
        <f t="shared" ca="1" si="0"/>
        <v>34.991999999999997</v>
      </c>
      <c r="J58">
        <f t="shared" ca="1" si="3"/>
        <v>85</v>
      </c>
    </row>
    <row r="59" spans="1:10" x14ac:dyDescent="0.2">
      <c r="A59">
        <v>58</v>
      </c>
      <c r="B59" t="s">
        <v>85</v>
      </c>
      <c r="C59" t="s">
        <v>85</v>
      </c>
      <c r="D59" t="s">
        <v>92</v>
      </c>
      <c r="E59" t="s">
        <v>128</v>
      </c>
      <c r="F59" t="s">
        <v>129</v>
      </c>
      <c r="G59" t="s">
        <v>130</v>
      </c>
      <c r="H59" s="1">
        <v>74.98</v>
      </c>
      <c r="I59" s="3">
        <f t="shared" ca="1" si="0"/>
        <v>108.721</v>
      </c>
      <c r="J59">
        <f t="shared" ca="1" si="3"/>
        <v>22</v>
      </c>
    </row>
    <row r="60" spans="1:10" x14ac:dyDescent="0.2">
      <c r="A60">
        <v>59</v>
      </c>
      <c r="B60" t="s">
        <v>85</v>
      </c>
      <c r="C60" t="s">
        <v>85</v>
      </c>
      <c r="D60" t="s">
        <v>92</v>
      </c>
      <c r="E60" t="s">
        <v>128</v>
      </c>
      <c r="F60" t="s">
        <v>131</v>
      </c>
      <c r="G60" t="s">
        <v>132</v>
      </c>
      <c r="H60" s="1">
        <v>85.62</v>
      </c>
      <c r="I60" s="3">
        <f t="shared" ca="1" si="0"/>
        <v>125.8614</v>
      </c>
      <c r="J60">
        <f t="shared" ca="1" si="3"/>
        <v>24</v>
      </c>
    </row>
    <row r="61" spans="1:10" x14ac:dyDescent="0.2">
      <c r="A61">
        <v>60</v>
      </c>
      <c r="B61" t="s">
        <v>85</v>
      </c>
      <c r="C61" t="s">
        <v>85</v>
      </c>
      <c r="D61" t="s">
        <v>92</v>
      </c>
      <c r="E61" t="s">
        <v>128</v>
      </c>
      <c r="F61" t="s">
        <v>133</v>
      </c>
      <c r="G61" t="s">
        <v>134</v>
      </c>
      <c r="H61" s="1">
        <v>75.040000000000006</v>
      </c>
      <c r="I61" s="3">
        <f t="shared" ca="1" si="0"/>
        <v>111.0592</v>
      </c>
      <c r="J61">
        <f t="shared" ca="1" si="3"/>
        <v>27</v>
      </c>
    </row>
    <row r="62" spans="1:10" x14ac:dyDescent="0.2">
      <c r="A62">
        <v>61</v>
      </c>
      <c r="B62" t="s">
        <v>85</v>
      </c>
      <c r="C62" t="s">
        <v>85</v>
      </c>
      <c r="D62" t="s">
        <v>135</v>
      </c>
      <c r="E62" t="s">
        <v>128</v>
      </c>
      <c r="F62" t="s">
        <v>136</v>
      </c>
      <c r="G62" t="s">
        <v>137</v>
      </c>
      <c r="H62" s="1">
        <v>68.319999999999993</v>
      </c>
      <c r="I62" s="3">
        <f t="shared" ca="1" si="0"/>
        <v>89.499199999999988</v>
      </c>
      <c r="J62">
        <f t="shared" ca="1" si="3"/>
        <v>38</v>
      </c>
    </row>
    <row r="63" spans="1:10" x14ac:dyDescent="0.2">
      <c r="A63">
        <v>62</v>
      </c>
      <c r="B63" t="s">
        <v>85</v>
      </c>
      <c r="C63" t="s">
        <v>85</v>
      </c>
      <c r="D63" t="s">
        <v>135</v>
      </c>
      <c r="E63" t="s">
        <v>138</v>
      </c>
      <c r="F63" t="s">
        <v>139</v>
      </c>
      <c r="G63" t="s">
        <v>140</v>
      </c>
      <c r="H63" s="1">
        <v>176.6</v>
      </c>
      <c r="I63" s="3">
        <f t="shared" ca="1" si="0"/>
        <v>257.83600000000001</v>
      </c>
      <c r="J63">
        <f t="shared" ca="1" si="3"/>
        <v>81</v>
      </c>
    </row>
    <row r="64" spans="1:10" x14ac:dyDescent="0.2">
      <c r="A64">
        <v>63</v>
      </c>
      <c r="B64" t="s">
        <v>85</v>
      </c>
      <c r="C64" t="s">
        <v>85</v>
      </c>
      <c r="D64" t="s">
        <v>135</v>
      </c>
      <c r="E64" t="s">
        <v>138</v>
      </c>
      <c r="F64" t="s">
        <v>141</v>
      </c>
      <c r="G64" t="s">
        <v>142</v>
      </c>
      <c r="H64" s="1">
        <v>175.5</v>
      </c>
      <c r="I64" s="3">
        <f t="shared" ca="1" si="0"/>
        <v>231.66000000000003</v>
      </c>
      <c r="J64">
        <f t="shared" ca="1" si="3"/>
        <v>26</v>
      </c>
    </row>
    <row r="65" spans="1:10" x14ac:dyDescent="0.2">
      <c r="A65">
        <v>64</v>
      </c>
      <c r="B65" t="s">
        <v>85</v>
      </c>
      <c r="C65" t="s">
        <v>85</v>
      </c>
      <c r="D65" t="s">
        <v>135</v>
      </c>
      <c r="E65" t="s">
        <v>143</v>
      </c>
      <c r="F65" t="s">
        <v>144</v>
      </c>
      <c r="G65" t="s">
        <v>145</v>
      </c>
      <c r="H65" s="1">
        <v>127.65</v>
      </c>
      <c r="I65" s="3">
        <f t="shared" ca="1" si="0"/>
        <v>191.47500000000002</v>
      </c>
      <c r="J65">
        <f t="shared" ca="1" si="3"/>
        <v>72</v>
      </c>
    </row>
    <row r="66" spans="1:10" x14ac:dyDescent="0.2">
      <c r="A66">
        <v>65</v>
      </c>
      <c r="B66" t="s">
        <v>85</v>
      </c>
      <c r="C66" t="s">
        <v>85</v>
      </c>
      <c r="D66" t="s">
        <v>135</v>
      </c>
      <c r="E66" t="s">
        <v>143</v>
      </c>
      <c r="F66" t="s">
        <v>146</v>
      </c>
      <c r="G66" t="s">
        <v>147</v>
      </c>
      <c r="H66" s="1">
        <v>105.99</v>
      </c>
      <c r="I66" s="3">
        <f t="shared" ca="1" si="0"/>
        <v>145.2063</v>
      </c>
      <c r="J66">
        <f t="shared" ca="1" si="3"/>
        <v>43</v>
      </c>
    </row>
    <row r="67" spans="1:10" x14ac:dyDescent="0.2">
      <c r="A67">
        <v>66</v>
      </c>
      <c r="B67" t="s">
        <v>85</v>
      </c>
      <c r="C67" t="s">
        <v>85</v>
      </c>
      <c r="D67" t="s">
        <v>135</v>
      </c>
      <c r="E67" t="s">
        <v>148</v>
      </c>
      <c r="F67" t="s">
        <v>149</v>
      </c>
      <c r="G67" t="s">
        <v>150</v>
      </c>
      <c r="H67" s="1">
        <v>49.41</v>
      </c>
      <c r="I67" s="3">
        <f t="shared" ref="I67:I130" ca="1" si="4">(RANDBETWEEN(111,150)/100)*H67</f>
        <v>65.715299999999999</v>
      </c>
      <c r="J67">
        <f t="shared" ca="1" si="3"/>
        <v>61</v>
      </c>
    </row>
    <row r="68" spans="1:10" x14ac:dyDescent="0.2">
      <c r="A68">
        <v>67</v>
      </c>
      <c r="B68" t="s">
        <v>85</v>
      </c>
      <c r="C68" t="s">
        <v>85</v>
      </c>
      <c r="D68" t="s">
        <v>135</v>
      </c>
      <c r="E68" t="s">
        <v>148</v>
      </c>
      <c r="F68" t="s">
        <v>151</v>
      </c>
      <c r="G68" t="s">
        <v>152</v>
      </c>
      <c r="H68" s="1">
        <v>50.91</v>
      </c>
      <c r="I68" s="3">
        <f t="shared" ca="1" si="4"/>
        <v>65.673900000000003</v>
      </c>
      <c r="J68">
        <f t="shared" ca="1" si="3"/>
        <v>32</v>
      </c>
    </row>
    <row r="69" spans="1:10" x14ac:dyDescent="0.2">
      <c r="A69">
        <v>68</v>
      </c>
      <c r="B69" t="s">
        <v>85</v>
      </c>
      <c r="C69" t="s">
        <v>85</v>
      </c>
      <c r="D69" t="s">
        <v>135</v>
      </c>
      <c r="E69" t="s">
        <v>148</v>
      </c>
      <c r="F69" t="s">
        <v>153</v>
      </c>
      <c r="G69" t="s">
        <v>154</v>
      </c>
      <c r="H69" s="1">
        <v>47.95</v>
      </c>
      <c r="I69" s="3">
        <f t="shared" ca="1" si="4"/>
        <v>59.9375</v>
      </c>
      <c r="J69">
        <f t="shared" ca="1" si="3"/>
        <v>92</v>
      </c>
    </row>
    <row r="70" spans="1:10" x14ac:dyDescent="0.2">
      <c r="A70">
        <v>69</v>
      </c>
      <c r="B70" t="s">
        <v>85</v>
      </c>
      <c r="C70" t="s">
        <v>85</v>
      </c>
      <c r="D70" t="s">
        <v>135</v>
      </c>
      <c r="E70" t="s">
        <v>148</v>
      </c>
      <c r="F70" t="s">
        <v>155</v>
      </c>
      <c r="G70" t="s">
        <v>156</v>
      </c>
      <c r="H70" s="1">
        <v>47.97</v>
      </c>
      <c r="I70" s="3">
        <f t="shared" ca="1" si="4"/>
        <v>54.685799999999993</v>
      </c>
      <c r="J70">
        <f t="shared" ca="1" si="3"/>
        <v>33</v>
      </c>
    </row>
    <row r="71" spans="1:10" x14ac:dyDescent="0.2">
      <c r="A71">
        <v>70</v>
      </c>
      <c r="B71" t="s">
        <v>85</v>
      </c>
      <c r="C71" t="s">
        <v>85</v>
      </c>
      <c r="D71" t="s">
        <v>135</v>
      </c>
      <c r="E71" t="s">
        <v>148</v>
      </c>
      <c r="F71" t="s">
        <v>157</v>
      </c>
      <c r="G71" t="s">
        <v>158</v>
      </c>
      <c r="H71" s="1">
        <v>56.97</v>
      </c>
      <c r="I71" s="3">
        <f t="shared" ca="1" si="4"/>
        <v>74.061000000000007</v>
      </c>
      <c r="J71">
        <f t="shared" ca="1" si="3"/>
        <v>81</v>
      </c>
    </row>
    <row r="72" spans="1:10" x14ac:dyDescent="0.2">
      <c r="A72">
        <v>71</v>
      </c>
      <c r="B72" t="s">
        <v>85</v>
      </c>
      <c r="C72" t="s">
        <v>85</v>
      </c>
      <c r="D72" t="s">
        <v>135</v>
      </c>
      <c r="E72" t="s">
        <v>148</v>
      </c>
      <c r="F72" t="s">
        <v>159</v>
      </c>
      <c r="G72" t="s">
        <v>160</v>
      </c>
      <c r="H72" s="1">
        <v>57.69</v>
      </c>
      <c r="I72" s="3">
        <f t="shared" ca="1" si="4"/>
        <v>76.150800000000004</v>
      </c>
      <c r="J72">
        <f t="shared" ca="1" si="3"/>
        <v>93</v>
      </c>
    </row>
    <row r="73" spans="1:10" x14ac:dyDescent="0.2">
      <c r="A73">
        <v>72</v>
      </c>
      <c r="B73" t="s">
        <v>85</v>
      </c>
      <c r="C73" t="s">
        <v>85</v>
      </c>
      <c r="D73" t="s">
        <v>135</v>
      </c>
      <c r="E73" t="s">
        <v>148</v>
      </c>
      <c r="F73" t="s">
        <v>136</v>
      </c>
      <c r="G73" t="s">
        <v>161</v>
      </c>
      <c r="H73" s="1">
        <v>45.01</v>
      </c>
      <c r="I73" s="3">
        <f t="shared" ca="1" si="4"/>
        <v>53.561899999999994</v>
      </c>
      <c r="J73">
        <f t="shared" ca="1" si="3"/>
        <v>27</v>
      </c>
    </row>
    <row r="74" spans="1:10" x14ac:dyDescent="0.2">
      <c r="A74">
        <v>73</v>
      </c>
      <c r="B74" t="s">
        <v>85</v>
      </c>
      <c r="C74" t="s">
        <v>85</v>
      </c>
      <c r="D74" t="s">
        <v>135</v>
      </c>
      <c r="E74" t="s">
        <v>162</v>
      </c>
      <c r="F74" t="s">
        <v>163</v>
      </c>
      <c r="G74" t="s">
        <v>164</v>
      </c>
      <c r="H74" s="1">
        <v>69.25</v>
      </c>
      <c r="I74" s="3">
        <f t="shared" ca="1" si="4"/>
        <v>90.025000000000006</v>
      </c>
      <c r="J74">
        <f t="shared" ca="1" si="3"/>
        <v>83</v>
      </c>
    </row>
    <row r="75" spans="1:10" x14ac:dyDescent="0.2">
      <c r="A75">
        <v>74</v>
      </c>
      <c r="B75" t="s">
        <v>85</v>
      </c>
      <c r="C75" t="s">
        <v>85</v>
      </c>
      <c r="D75" t="s">
        <v>165</v>
      </c>
      <c r="E75" t="s">
        <v>87</v>
      </c>
      <c r="F75" t="s">
        <v>166</v>
      </c>
      <c r="G75" t="s">
        <v>167</v>
      </c>
      <c r="H75" s="1">
        <v>430.08</v>
      </c>
      <c r="I75" s="3">
        <f t="shared" ca="1" si="4"/>
        <v>490.29119999999995</v>
      </c>
      <c r="J75">
        <f t="shared" ca="1" si="3"/>
        <v>91</v>
      </c>
    </row>
    <row r="76" spans="1:10" x14ac:dyDescent="0.2">
      <c r="A76">
        <v>75</v>
      </c>
      <c r="B76" t="s">
        <v>85</v>
      </c>
      <c r="C76" t="s">
        <v>85</v>
      </c>
      <c r="D76" t="s">
        <v>165</v>
      </c>
      <c r="E76" t="s">
        <v>87</v>
      </c>
      <c r="F76" t="s">
        <v>168</v>
      </c>
      <c r="G76" t="s">
        <v>169</v>
      </c>
      <c r="H76" s="1">
        <v>315.89</v>
      </c>
      <c r="I76" s="3">
        <f t="shared" ca="1" si="4"/>
        <v>353.79680000000002</v>
      </c>
      <c r="J76">
        <f t="shared" ca="1" si="3"/>
        <v>98</v>
      </c>
    </row>
    <row r="77" spans="1:10" x14ac:dyDescent="0.2">
      <c r="A77">
        <v>76</v>
      </c>
      <c r="B77" t="s">
        <v>85</v>
      </c>
      <c r="C77" t="s">
        <v>85</v>
      </c>
      <c r="D77" t="s">
        <v>165</v>
      </c>
      <c r="E77" t="s">
        <v>87</v>
      </c>
      <c r="F77" t="s">
        <v>170</v>
      </c>
      <c r="G77" t="s">
        <v>171</v>
      </c>
      <c r="H77" s="1">
        <v>805.2</v>
      </c>
      <c r="I77" s="3">
        <f t="shared" ca="1" si="4"/>
        <v>1006.5</v>
      </c>
      <c r="J77">
        <f t="shared" ca="1" si="3"/>
        <v>70</v>
      </c>
    </row>
    <row r="78" spans="1:10" x14ac:dyDescent="0.2">
      <c r="A78">
        <v>77</v>
      </c>
      <c r="B78" t="s">
        <v>85</v>
      </c>
      <c r="C78" t="s">
        <v>85</v>
      </c>
      <c r="D78" t="s">
        <v>165</v>
      </c>
      <c r="E78" t="s">
        <v>87</v>
      </c>
      <c r="F78" t="s">
        <v>172</v>
      </c>
      <c r="G78" t="s">
        <v>173</v>
      </c>
      <c r="H78" s="1">
        <v>616.1</v>
      </c>
      <c r="I78" s="3">
        <f t="shared" ca="1" si="4"/>
        <v>881.02300000000002</v>
      </c>
      <c r="J78">
        <f t="shared" ca="1" si="3"/>
        <v>90</v>
      </c>
    </row>
    <row r="79" spans="1:10" x14ac:dyDescent="0.2">
      <c r="A79">
        <v>78</v>
      </c>
      <c r="B79" t="s">
        <v>85</v>
      </c>
      <c r="C79" t="s">
        <v>85</v>
      </c>
      <c r="D79" t="s">
        <v>165</v>
      </c>
      <c r="E79" t="s">
        <v>87</v>
      </c>
      <c r="F79" t="s">
        <v>174</v>
      </c>
      <c r="G79" t="s">
        <v>175</v>
      </c>
      <c r="H79" s="1">
        <v>149.49</v>
      </c>
      <c r="I79" s="3">
        <f t="shared" ca="1" si="4"/>
        <v>165.93390000000002</v>
      </c>
      <c r="J79">
        <f t="shared" ca="1" si="3"/>
        <v>99</v>
      </c>
    </row>
    <row r="80" spans="1:10" x14ac:dyDescent="0.2">
      <c r="A80">
        <v>79</v>
      </c>
      <c r="B80" t="s">
        <v>85</v>
      </c>
      <c r="C80" t="s">
        <v>85</v>
      </c>
      <c r="D80" t="s">
        <v>165</v>
      </c>
      <c r="E80" t="s">
        <v>87</v>
      </c>
      <c r="F80" t="s">
        <v>176</v>
      </c>
      <c r="G80" t="s">
        <v>177</v>
      </c>
      <c r="H80" s="1">
        <v>583.16</v>
      </c>
      <c r="I80" s="3">
        <f t="shared" ca="1" si="4"/>
        <v>839.7503999999999</v>
      </c>
      <c r="J80">
        <f t="shared" ca="1" si="3"/>
        <v>54</v>
      </c>
    </row>
    <row r="81" spans="1:10" x14ac:dyDescent="0.2">
      <c r="A81">
        <v>80</v>
      </c>
      <c r="B81" t="s">
        <v>85</v>
      </c>
      <c r="C81" t="s">
        <v>85</v>
      </c>
      <c r="D81" t="s">
        <v>165</v>
      </c>
      <c r="E81" t="s">
        <v>87</v>
      </c>
      <c r="F81" t="s">
        <v>178</v>
      </c>
      <c r="G81" t="s">
        <v>179</v>
      </c>
      <c r="H81" s="1">
        <v>455.06</v>
      </c>
      <c r="I81" s="3">
        <f t="shared" ca="1" si="4"/>
        <v>664.38760000000002</v>
      </c>
      <c r="J81">
        <f t="shared" ca="1" si="3"/>
        <v>82</v>
      </c>
    </row>
    <row r="82" spans="1:10" x14ac:dyDescent="0.2">
      <c r="A82">
        <v>81</v>
      </c>
      <c r="B82" t="s">
        <v>85</v>
      </c>
      <c r="C82" t="s">
        <v>85</v>
      </c>
      <c r="D82" t="s">
        <v>165</v>
      </c>
      <c r="E82" t="s">
        <v>87</v>
      </c>
      <c r="F82" t="s">
        <v>180</v>
      </c>
      <c r="G82" t="s">
        <v>181</v>
      </c>
      <c r="H82" s="1">
        <v>457.5</v>
      </c>
      <c r="I82" s="3">
        <f t="shared" ca="1" si="4"/>
        <v>617.625</v>
      </c>
      <c r="J82">
        <f t="shared" ca="1" si="3"/>
        <v>36</v>
      </c>
    </row>
    <row r="83" spans="1:10" x14ac:dyDescent="0.2">
      <c r="A83">
        <v>82</v>
      </c>
      <c r="B83" t="s">
        <v>85</v>
      </c>
      <c r="C83" t="s">
        <v>85</v>
      </c>
      <c r="D83" t="s">
        <v>165</v>
      </c>
      <c r="E83" t="s">
        <v>87</v>
      </c>
      <c r="F83" t="s">
        <v>182</v>
      </c>
      <c r="G83" t="s">
        <v>183</v>
      </c>
      <c r="H83" s="1">
        <v>370.35</v>
      </c>
      <c r="I83" s="3">
        <f t="shared" ca="1" si="4"/>
        <v>444.42</v>
      </c>
      <c r="J83">
        <f t="shared" ca="1" si="3"/>
        <v>89</v>
      </c>
    </row>
    <row r="84" spans="1:10" x14ac:dyDescent="0.2">
      <c r="A84">
        <v>83</v>
      </c>
      <c r="B84" t="s">
        <v>85</v>
      </c>
      <c r="C84" t="s">
        <v>85</v>
      </c>
      <c r="D84" t="s">
        <v>165</v>
      </c>
      <c r="E84" t="s">
        <v>87</v>
      </c>
      <c r="F84" t="s">
        <v>184</v>
      </c>
      <c r="G84" t="s">
        <v>185</v>
      </c>
      <c r="H84" s="1">
        <v>366</v>
      </c>
      <c r="I84" s="3">
        <f t="shared" ca="1" si="4"/>
        <v>413.58</v>
      </c>
      <c r="J84">
        <f t="shared" ca="1" si="3"/>
        <v>93</v>
      </c>
    </row>
    <row r="85" spans="1:10" x14ac:dyDescent="0.2">
      <c r="A85">
        <v>84</v>
      </c>
      <c r="B85" t="s">
        <v>85</v>
      </c>
      <c r="C85" t="s">
        <v>85</v>
      </c>
      <c r="D85" t="s">
        <v>165</v>
      </c>
      <c r="E85" t="s">
        <v>87</v>
      </c>
      <c r="F85" t="s">
        <v>186</v>
      </c>
      <c r="G85" t="s">
        <v>187</v>
      </c>
      <c r="H85" s="1">
        <v>678.3</v>
      </c>
      <c r="I85" s="3">
        <f t="shared" ca="1" si="4"/>
        <v>868.22399999999993</v>
      </c>
      <c r="J85">
        <f t="shared" ca="1" si="3"/>
        <v>77</v>
      </c>
    </row>
    <row r="86" spans="1:10" x14ac:dyDescent="0.2">
      <c r="A86">
        <v>85</v>
      </c>
      <c r="B86" t="s">
        <v>85</v>
      </c>
      <c r="C86" t="s">
        <v>85</v>
      </c>
      <c r="D86" t="s">
        <v>165</v>
      </c>
      <c r="E86" t="s">
        <v>87</v>
      </c>
      <c r="F86" t="s">
        <v>188</v>
      </c>
      <c r="G86" t="s">
        <v>189</v>
      </c>
      <c r="H86" s="1">
        <v>86.72</v>
      </c>
      <c r="I86" s="3">
        <f t="shared" ca="1" si="4"/>
        <v>106.6656</v>
      </c>
      <c r="J86">
        <f t="shared" ca="1" si="3"/>
        <v>91</v>
      </c>
    </row>
    <row r="87" spans="1:10" x14ac:dyDescent="0.2">
      <c r="A87">
        <v>86</v>
      </c>
      <c r="B87" t="s">
        <v>85</v>
      </c>
      <c r="C87" t="s">
        <v>85</v>
      </c>
      <c r="D87" t="s">
        <v>165</v>
      </c>
      <c r="E87" t="s">
        <v>87</v>
      </c>
      <c r="F87" t="s">
        <v>190</v>
      </c>
      <c r="G87" t="s">
        <v>191</v>
      </c>
      <c r="H87" s="1">
        <v>353.87</v>
      </c>
      <c r="I87" s="3">
        <f t="shared" ca="1" si="4"/>
        <v>452.95359999999999</v>
      </c>
      <c r="J87">
        <f t="shared" ca="1" si="3"/>
        <v>50</v>
      </c>
    </row>
    <row r="88" spans="1:10" x14ac:dyDescent="0.2">
      <c r="A88">
        <v>87</v>
      </c>
      <c r="B88" t="s">
        <v>85</v>
      </c>
      <c r="C88" t="s">
        <v>85</v>
      </c>
      <c r="D88" t="s">
        <v>165</v>
      </c>
      <c r="E88" t="s">
        <v>87</v>
      </c>
      <c r="F88" t="s">
        <v>192</v>
      </c>
      <c r="G88" t="s">
        <v>193</v>
      </c>
      <c r="H88" s="1">
        <v>275.79000000000002</v>
      </c>
      <c r="I88" s="3">
        <f t="shared" ca="1" si="4"/>
        <v>350.25330000000002</v>
      </c>
      <c r="J88">
        <f t="shared" ca="1" si="3"/>
        <v>25</v>
      </c>
    </row>
    <row r="89" spans="1:10" x14ac:dyDescent="0.2">
      <c r="A89">
        <v>88</v>
      </c>
      <c r="B89" t="s">
        <v>85</v>
      </c>
      <c r="C89" t="s">
        <v>85</v>
      </c>
      <c r="D89" t="s">
        <v>165</v>
      </c>
      <c r="E89" t="s">
        <v>87</v>
      </c>
      <c r="F89" t="s">
        <v>194</v>
      </c>
      <c r="G89" t="s">
        <v>195</v>
      </c>
      <c r="H89" s="1">
        <v>689.3</v>
      </c>
      <c r="I89" s="3">
        <f t="shared" ca="1" si="4"/>
        <v>930.55499999999995</v>
      </c>
      <c r="J89">
        <f t="shared" ca="1" si="3"/>
        <v>32</v>
      </c>
    </row>
    <row r="90" spans="1:10" x14ac:dyDescent="0.2">
      <c r="A90">
        <v>89</v>
      </c>
      <c r="B90" t="s">
        <v>85</v>
      </c>
      <c r="C90" t="s">
        <v>85</v>
      </c>
      <c r="D90" t="s">
        <v>165</v>
      </c>
      <c r="E90" t="s">
        <v>87</v>
      </c>
      <c r="F90" t="s">
        <v>196</v>
      </c>
      <c r="G90" t="s">
        <v>197</v>
      </c>
      <c r="H90" s="1">
        <v>500.2</v>
      </c>
      <c r="I90" s="3">
        <f t="shared" ca="1" si="4"/>
        <v>605.24199999999996</v>
      </c>
      <c r="J90">
        <f t="shared" ca="1" si="3"/>
        <v>23</v>
      </c>
    </row>
    <row r="91" spans="1:10" x14ac:dyDescent="0.2">
      <c r="A91">
        <v>90</v>
      </c>
      <c r="B91" t="s">
        <v>85</v>
      </c>
      <c r="C91" t="s">
        <v>85</v>
      </c>
      <c r="D91" t="s">
        <v>165</v>
      </c>
      <c r="E91" t="s">
        <v>87</v>
      </c>
      <c r="F91" t="s">
        <v>198</v>
      </c>
      <c r="G91" t="s">
        <v>199</v>
      </c>
      <c r="H91" s="1">
        <v>773.67</v>
      </c>
      <c r="I91" s="3">
        <f t="shared" ca="1" si="4"/>
        <v>858.77370000000008</v>
      </c>
      <c r="J91">
        <f t="shared" ca="1" si="3"/>
        <v>23</v>
      </c>
    </row>
    <row r="92" spans="1:10" x14ac:dyDescent="0.2">
      <c r="A92">
        <v>91</v>
      </c>
      <c r="B92" t="s">
        <v>85</v>
      </c>
      <c r="C92" t="s">
        <v>85</v>
      </c>
      <c r="D92" t="s">
        <v>165</v>
      </c>
      <c r="E92" t="s">
        <v>87</v>
      </c>
      <c r="F92" t="s">
        <v>200</v>
      </c>
      <c r="G92" t="s">
        <v>201</v>
      </c>
      <c r="H92" s="1">
        <v>263.52999999999997</v>
      </c>
      <c r="I92" s="3">
        <f t="shared" ca="1" si="4"/>
        <v>353.1302</v>
      </c>
      <c r="J92">
        <f t="shared" ca="1" si="3"/>
        <v>24</v>
      </c>
    </row>
    <row r="93" spans="1:10" x14ac:dyDescent="0.2">
      <c r="A93">
        <v>92</v>
      </c>
      <c r="B93" t="s">
        <v>85</v>
      </c>
      <c r="C93" t="s">
        <v>85</v>
      </c>
      <c r="D93" t="s">
        <v>165</v>
      </c>
      <c r="E93" t="s">
        <v>87</v>
      </c>
      <c r="F93" t="s">
        <v>202</v>
      </c>
      <c r="G93" t="s">
        <v>203</v>
      </c>
      <c r="H93" s="1">
        <v>191.81</v>
      </c>
      <c r="I93" s="3">
        <f t="shared" ca="1" si="4"/>
        <v>260.86160000000001</v>
      </c>
      <c r="J93">
        <f t="shared" ca="1" si="3"/>
        <v>87</v>
      </c>
    </row>
    <row r="94" spans="1:10" x14ac:dyDescent="0.2">
      <c r="A94">
        <v>93</v>
      </c>
      <c r="B94" t="s">
        <v>85</v>
      </c>
      <c r="C94" t="s">
        <v>85</v>
      </c>
      <c r="D94" t="s">
        <v>165</v>
      </c>
      <c r="E94" t="s">
        <v>87</v>
      </c>
      <c r="F94" t="s">
        <v>204</v>
      </c>
      <c r="G94" t="s">
        <v>205</v>
      </c>
      <c r="H94" s="1">
        <v>872</v>
      </c>
      <c r="I94" s="3">
        <f t="shared" ca="1" si="4"/>
        <v>1290.56</v>
      </c>
      <c r="J94">
        <f t="shared" ca="1" si="3"/>
        <v>87</v>
      </c>
    </row>
    <row r="95" spans="1:10" x14ac:dyDescent="0.2">
      <c r="A95">
        <v>94</v>
      </c>
      <c r="B95" t="s">
        <v>85</v>
      </c>
      <c r="C95" t="s">
        <v>85</v>
      </c>
      <c r="D95" t="s">
        <v>165</v>
      </c>
      <c r="E95" t="s">
        <v>87</v>
      </c>
      <c r="F95" t="s">
        <v>206</v>
      </c>
      <c r="G95" t="s">
        <v>207</v>
      </c>
      <c r="H95" s="1">
        <v>664.9</v>
      </c>
      <c r="I95" s="3">
        <f t="shared" ca="1" si="4"/>
        <v>864.37</v>
      </c>
      <c r="J95">
        <f t="shared" ca="1" si="3"/>
        <v>93</v>
      </c>
    </row>
    <row r="96" spans="1:10" x14ac:dyDescent="0.2">
      <c r="A96">
        <v>95</v>
      </c>
      <c r="B96" t="s">
        <v>85</v>
      </c>
      <c r="C96" t="s">
        <v>85</v>
      </c>
      <c r="D96" t="s">
        <v>165</v>
      </c>
      <c r="E96" t="s">
        <v>87</v>
      </c>
      <c r="F96" t="s">
        <v>208</v>
      </c>
      <c r="G96" t="s">
        <v>209</v>
      </c>
      <c r="H96" s="1">
        <v>945.5</v>
      </c>
      <c r="I96" s="3">
        <f t="shared" ca="1" si="4"/>
        <v>1134.5999999999999</v>
      </c>
      <c r="J96">
        <f t="shared" ca="1" si="3"/>
        <v>83</v>
      </c>
    </row>
    <row r="97" spans="1:10" x14ac:dyDescent="0.2">
      <c r="A97">
        <v>96</v>
      </c>
      <c r="B97" t="s">
        <v>85</v>
      </c>
      <c r="C97" t="s">
        <v>85</v>
      </c>
      <c r="D97" t="s">
        <v>165</v>
      </c>
      <c r="E97" t="s">
        <v>87</v>
      </c>
      <c r="F97" t="s">
        <v>210</v>
      </c>
      <c r="G97" t="s">
        <v>211</v>
      </c>
      <c r="H97" s="1">
        <v>762.5</v>
      </c>
      <c r="I97" s="3">
        <f t="shared" ca="1" si="4"/>
        <v>991.25</v>
      </c>
      <c r="J97">
        <f t="shared" ca="1" si="3"/>
        <v>24</v>
      </c>
    </row>
    <row r="98" spans="1:10" x14ac:dyDescent="0.2">
      <c r="A98">
        <v>97</v>
      </c>
      <c r="B98" t="s">
        <v>85</v>
      </c>
      <c r="C98" t="s">
        <v>85</v>
      </c>
      <c r="D98" t="s">
        <v>165</v>
      </c>
      <c r="E98" t="s">
        <v>87</v>
      </c>
      <c r="F98" t="s">
        <v>212</v>
      </c>
      <c r="G98" t="s">
        <v>213</v>
      </c>
      <c r="H98" s="1">
        <v>591.70000000000005</v>
      </c>
      <c r="I98" s="3">
        <f t="shared" ca="1" si="4"/>
        <v>733.70800000000008</v>
      </c>
      <c r="J98">
        <f t="shared" ca="1" si="3"/>
        <v>22</v>
      </c>
    </row>
    <row r="99" spans="1:10" x14ac:dyDescent="0.2">
      <c r="A99">
        <v>98</v>
      </c>
      <c r="B99" t="s">
        <v>85</v>
      </c>
      <c r="C99" t="s">
        <v>85</v>
      </c>
      <c r="D99" t="s">
        <v>165</v>
      </c>
      <c r="E99" t="s">
        <v>87</v>
      </c>
      <c r="F99" t="s">
        <v>214</v>
      </c>
      <c r="G99" t="s">
        <v>215</v>
      </c>
      <c r="H99" s="1">
        <v>780.8</v>
      </c>
      <c r="I99" s="3">
        <f t="shared" ca="1" si="4"/>
        <v>1100.9279999999999</v>
      </c>
      <c r="J99">
        <f t="shared" ca="1" si="3"/>
        <v>92</v>
      </c>
    </row>
    <row r="100" spans="1:10" x14ac:dyDescent="0.2">
      <c r="A100">
        <v>99</v>
      </c>
      <c r="B100" t="s">
        <v>85</v>
      </c>
      <c r="C100" t="s">
        <v>85</v>
      </c>
      <c r="D100" t="s">
        <v>165</v>
      </c>
      <c r="E100" t="s">
        <v>87</v>
      </c>
      <c r="F100" t="s">
        <v>216</v>
      </c>
      <c r="G100" t="s">
        <v>217</v>
      </c>
      <c r="H100" s="1">
        <v>506.3</v>
      </c>
      <c r="I100" s="3">
        <f t="shared" ca="1" si="4"/>
        <v>678.44200000000001</v>
      </c>
      <c r="J100">
        <f t="shared" ca="1" si="3"/>
        <v>94</v>
      </c>
    </row>
    <row r="101" spans="1:10" x14ac:dyDescent="0.2">
      <c r="A101">
        <v>100</v>
      </c>
      <c r="B101" t="s">
        <v>85</v>
      </c>
      <c r="C101" t="s">
        <v>85</v>
      </c>
      <c r="D101" t="s">
        <v>165</v>
      </c>
      <c r="E101" t="s">
        <v>87</v>
      </c>
      <c r="F101" t="s">
        <v>218</v>
      </c>
      <c r="G101" t="s">
        <v>219</v>
      </c>
      <c r="H101" s="1">
        <v>780.8</v>
      </c>
      <c r="I101" s="3">
        <f t="shared" ca="1" si="4"/>
        <v>1015.04</v>
      </c>
      <c r="J101">
        <f t="shared" ca="1" si="3"/>
        <v>61</v>
      </c>
    </row>
    <row r="102" spans="1:10" x14ac:dyDescent="0.2">
      <c r="A102">
        <v>101</v>
      </c>
      <c r="B102" t="s">
        <v>85</v>
      </c>
      <c r="C102" t="s">
        <v>85</v>
      </c>
      <c r="D102" t="s">
        <v>165</v>
      </c>
      <c r="E102" t="s">
        <v>87</v>
      </c>
      <c r="F102" t="s">
        <v>220</v>
      </c>
      <c r="G102" t="s">
        <v>221</v>
      </c>
      <c r="H102" s="1">
        <v>597.79999999999995</v>
      </c>
      <c r="I102" s="3">
        <f t="shared" ca="1" si="4"/>
        <v>807.03</v>
      </c>
      <c r="J102">
        <f t="shared" ca="1" si="3"/>
        <v>91</v>
      </c>
    </row>
    <row r="103" spans="1:10" x14ac:dyDescent="0.2">
      <c r="A103">
        <v>102</v>
      </c>
      <c r="B103" t="s">
        <v>85</v>
      </c>
      <c r="C103" t="s">
        <v>85</v>
      </c>
      <c r="D103" t="s">
        <v>165</v>
      </c>
      <c r="E103" t="s">
        <v>87</v>
      </c>
      <c r="F103" t="s">
        <v>222</v>
      </c>
      <c r="G103" t="s">
        <v>223</v>
      </c>
      <c r="H103" s="1">
        <v>427</v>
      </c>
      <c r="I103" s="3">
        <f t="shared" ca="1" si="4"/>
        <v>576.45000000000005</v>
      </c>
      <c r="J103">
        <f t="shared" ca="1" si="3"/>
        <v>22</v>
      </c>
    </row>
    <row r="104" spans="1:10" x14ac:dyDescent="0.2">
      <c r="A104">
        <v>103</v>
      </c>
      <c r="B104" t="s">
        <v>85</v>
      </c>
      <c r="C104" t="s">
        <v>85</v>
      </c>
      <c r="D104" t="s">
        <v>165</v>
      </c>
      <c r="E104" t="s">
        <v>87</v>
      </c>
      <c r="F104" t="s">
        <v>224</v>
      </c>
      <c r="G104" t="s">
        <v>225</v>
      </c>
      <c r="H104" s="1">
        <v>1311.5</v>
      </c>
      <c r="I104" s="3">
        <f t="shared" ca="1" si="4"/>
        <v>1718.0650000000001</v>
      </c>
      <c r="J104">
        <f t="shared" ca="1" si="3"/>
        <v>65</v>
      </c>
    </row>
    <row r="105" spans="1:10" x14ac:dyDescent="0.2">
      <c r="A105">
        <v>104</v>
      </c>
      <c r="B105" t="s">
        <v>85</v>
      </c>
      <c r="C105" t="s">
        <v>85</v>
      </c>
      <c r="D105" t="s">
        <v>165</v>
      </c>
      <c r="E105" t="s">
        <v>87</v>
      </c>
      <c r="F105" t="s">
        <v>226</v>
      </c>
      <c r="G105" t="s">
        <v>227</v>
      </c>
      <c r="H105" s="1">
        <v>1085.8</v>
      </c>
      <c r="I105" s="3">
        <f t="shared" ca="1" si="4"/>
        <v>1520.12</v>
      </c>
      <c r="J105">
        <f t="shared" ref="J105:J168" ca="1" si="5">RANDBETWEEN(20,100)</f>
        <v>58</v>
      </c>
    </row>
    <row r="106" spans="1:10" x14ac:dyDescent="0.2">
      <c r="A106">
        <v>105</v>
      </c>
      <c r="B106" t="s">
        <v>85</v>
      </c>
      <c r="C106" t="s">
        <v>85</v>
      </c>
      <c r="D106" t="s">
        <v>165</v>
      </c>
      <c r="E106" t="s">
        <v>87</v>
      </c>
      <c r="F106" t="s">
        <v>228</v>
      </c>
      <c r="G106" t="s">
        <v>229</v>
      </c>
      <c r="H106" s="1">
        <v>915</v>
      </c>
      <c r="I106" s="3">
        <f t="shared" ca="1" si="4"/>
        <v>1015.6500000000001</v>
      </c>
      <c r="J106">
        <f t="shared" ca="1" si="5"/>
        <v>73</v>
      </c>
    </row>
    <row r="107" spans="1:10" x14ac:dyDescent="0.2">
      <c r="A107">
        <v>106</v>
      </c>
      <c r="B107" t="s">
        <v>85</v>
      </c>
      <c r="C107" t="s">
        <v>85</v>
      </c>
      <c r="D107" t="s">
        <v>165</v>
      </c>
      <c r="E107" t="s">
        <v>87</v>
      </c>
      <c r="F107" t="s">
        <v>230</v>
      </c>
      <c r="G107" t="s">
        <v>231</v>
      </c>
      <c r="H107" s="1">
        <v>701.78</v>
      </c>
      <c r="I107" s="3">
        <f t="shared" ca="1" si="4"/>
        <v>849.15379999999993</v>
      </c>
      <c r="J107">
        <f t="shared" ca="1" si="5"/>
        <v>25</v>
      </c>
    </row>
    <row r="108" spans="1:10" x14ac:dyDescent="0.2">
      <c r="A108">
        <v>107</v>
      </c>
      <c r="B108" t="s">
        <v>85</v>
      </c>
      <c r="C108" t="s">
        <v>85</v>
      </c>
      <c r="D108" t="s">
        <v>165</v>
      </c>
      <c r="E108" t="s">
        <v>87</v>
      </c>
      <c r="F108" t="s">
        <v>232</v>
      </c>
      <c r="G108" t="s">
        <v>233</v>
      </c>
      <c r="H108" s="1">
        <v>1189.5</v>
      </c>
      <c r="I108" s="3">
        <f t="shared" ca="1" si="4"/>
        <v>1510.665</v>
      </c>
      <c r="J108">
        <f t="shared" ca="1" si="5"/>
        <v>48</v>
      </c>
    </row>
    <row r="109" spans="1:10" x14ac:dyDescent="0.2">
      <c r="A109">
        <v>108</v>
      </c>
      <c r="B109" t="s">
        <v>85</v>
      </c>
      <c r="C109" t="s">
        <v>85</v>
      </c>
      <c r="D109" t="s">
        <v>165</v>
      </c>
      <c r="E109" t="s">
        <v>87</v>
      </c>
      <c r="F109" t="s">
        <v>234</v>
      </c>
      <c r="G109" t="s">
        <v>235</v>
      </c>
      <c r="H109" s="1">
        <v>963.8</v>
      </c>
      <c r="I109" s="3">
        <f t="shared" ca="1" si="4"/>
        <v>1426.424</v>
      </c>
      <c r="J109">
        <f t="shared" ca="1" si="5"/>
        <v>95</v>
      </c>
    </row>
    <row r="110" spans="1:10" x14ac:dyDescent="0.2">
      <c r="A110">
        <v>109</v>
      </c>
      <c r="B110" t="s">
        <v>85</v>
      </c>
      <c r="C110" t="s">
        <v>85</v>
      </c>
      <c r="D110" t="s">
        <v>165</v>
      </c>
      <c r="E110" t="s">
        <v>87</v>
      </c>
      <c r="F110" t="s">
        <v>236</v>
      </c>
      <c r="G110" t="s">
        <v>237</v>
      </c>
      <c r="H110" s="1">
        <v>865.2</v>
      </c>
      <c r="I110" s="3">
        <f t="shared" ca="1" si="4"/>
        <v>1072.848</v>
      </c>
      <c r="J110">
        <f t="shared" ca="1" si="5"/>
        <v>29</v>
      </c>
    </row>
    <row r="111" spans="1:10" x14ac:dyDescent="0.2">
      <c r="A111">
        <v>110</v>
      </c>
      <c r="B111" t="s">
        <v>85</v>
      </c>
      <c r="C111" t="s">
        <v>85</v>
      </c>
      <c r="D111" t="s">
        <v>165</v>
      </c>
      <c r="E111" t="s">
        <v>87</v>
      </c>
      <c r="F111" t="s">
        <v>238</v>
      </c>
      <c r="G111" t="s">
        <v>239</v>
      </c>
      <c r="H111" s="1">
        <v>500.2</v>
      </c>
      <c r="I111" s="3">
        <f t="shared" ca="1" si="4"/>
        <v>620.24799999999993</v>
      </c>
      <c r="J111">
        <f t="shared" ca="1" si="5"/>
        <v>47</v>
      </c>
    </row>
    <row r="112" spans="1:10" x14ac:dyDescent="0.2">
      <c r="A112">
        <v>111</v>
      </c>
      <c r="B112" t="s">
        <v>85</v>
      </c>
      <c r="C112" t="s">
        <v>85</v>
      </c>
      <c r="D112" t="s">
        <v>165</v>
      </c>
      <c r="E112" t="s">
        <v>87</v>
      </c>
      <c r="F112" t="s">
        <v>240</v>
      </c>
      <c r="G112" t="s">
        <v>241</v>
      </c>
      <c r="H112" s="1">
        <v>433.1</v>
      </c>
      <c r="I112" s="3">
        <f t="shared" ca="1" si="4"/>
        <v>632.32600000000002</v>
      </c>
      <c r="J112">
        <f t="shared" ca="1" si="5"/>
        <v>88</v>
      </c>
    </row>
    <row r="113" spans="1:10" x14ac:dyDescent="0.2">
      <c r="A113">
        <v>112</v>
      </c>
      <c r="B113" t="s">
        <v>85</v>
      </c>
      <c r="C113" t="s">
        <v>85</v>
      </c>
      <c r="D113" t="s">
        <v>165</v>
      </c>
      <c r="E113" t="s">
        <v>87</v>
      </c>
      <c r="F113" t="s">
        <v>242</v>
      </c>
      <c r="G113" t="s">
        <v>243</v>
      </c>
      <c r="H113" s="1">
        <v>567.29999999999995</v>
      </c>
      <c r="I113" s="3">
        <f t="shared" ca="1" si="4"/>
        <v>748.83600000000001</v>
      </c>
      <c r="J113">
        <f t="shared" ca="1" si="5"/>
        <v>21</v>
      </c>
    </row>
    <row r="114" spans="1:10" x14ac:dyDescent="0.2">
      <c r="A114">
        <v>113</v>
      </c>
      <c r="B114" t="s">
        <v>85</v>
      </c>
      <c r="C114" t="s">
        <v>85</v>
      </c>
      <c r="D114" t="s">
        <v>165</v>
      </c>
      <c r="E114" t="s">
        <v>87</v>
      </c>
      <c r="F114" t="s">
        <v>244</v>
      </c>
      <c r="G114" t="s">
        <v>245</v>
      </c>
      <c r="H114" s="1">
        <v>439.2</v>
      </c>
      <c r="I114" s="3">
        <f t="shared" ca="1" si="4"/>
        <v>606.09599999999989</v>
      </c>
      <c r="J114">
        <f t="shared" ca="1" si="5"/>
        <v>57</v>
      </c>
    </row>
    <row r="115" spans="1:10" x14ac:dyDescent="0.2">
      <c r="A115">
        <v>114</v>
      </c>
      <c r="B115" t="s">
        <v>85</v>
      </c>
      <c r="C115" t="s">
        <v>85</v>
      </c>
      <c r="D115" t="s">
        <v>165</v>
      </c>
      <c r="E115" t="s">
        <v>87</v>
      </c>
      <c r="F115" t="s">
        <v>246</v>
      </c>
      <c r="G115" t="s">
        <v>247</v>
      </c>
      <c r="H115" s="1">
        <v>567.22</v>
      </c>
      <c r="I115" s="3">
        <f t="shared" ca="1" si="4"/>
        <v>822.46900000000005</v>
      </c>
      <c r="J115">
        <f t="shared" ca="1" si="5"/>
        <v>78</v>
      </c>
    </row>
    <row r="116" spans="1:10" x14ac:dyDescent="0.2">
      <c r="A116">
        <v>115</v>
      </c>
      <c r="B116" t="s">
        <v>85</v>
      </c>
      <c r="C116" t="s">
        <v>85</v>
      </c>
      <c r="D116" t="s">
        <v>165</v>
      </c>
      <c r="E116" t="s">
        <v>87</v>
      </c>
      <c r="F116" t="s">
        <v>248</v>
      </c>
      <c r="G116" t="s">
        <v>249</v>
      </c>
      <c r="H116" s="1">
        <v>492.65</v>
      </c>
      <c r="I116" s="3">
        <f t="shared" ca="1" si="4"/>
        <v>635.51850000000002</v>
      </c>
      <c r="J116">
        <f t="shared" ca="1" si="5"/>
        <v>76</v>
      </c>
    </row>
    <row r="117" spans="1:10" x14ac:dyDescent="0.2">
      <c r="A117">
        <v>116</v>
      </c>
      <c r="B117" t="s">
        <v>85</v>
      </c>
      <c r="C117" t="s">
        <v>85</v>
      </c>
      <c r="D117" t="s">
        <v>165</v>
      </c>
      <c r="E117" t="s">
        <v>87</v>
      </c>
      <c r="F117" t="s">
        <v>250</v>
      </c>
      <c r="G117" t="s">
        <v>251</v>
      </c>
      <c r="H117" s="1">
        <v>372.26</v>
      </c>
      <c r="I117" s="3">
        <f t="shared" ca="1" si="4"/>
        <v>416.93120000000005</v>
      </c>
      <c r="J117">
        <f t="shared" ca="1" si="5"/>
        <v>22</v>
      </c>
    </row>
    <row r="118" spans="1:10" x14ac:dyDescent="0.2">
      <c r="A118">
        <v>117</v>
      </c>
      <c r="B118" t="s">
        <v>85</v>
      </c>
      <c r="C118" t="s">
        <v>85</v>
      </c>
      <c r="D118" t="s">
        <v>165</v>
      </c>
      <c r="E118" t="s">
        <v>87</v>
      </c>
      <c r="F118" t="s">
        <v>252</v>
      </c>
      <c r="G118" t="s">
        <v>253</v>
      </c>
      <c r="H118" s="1">
        <v>927.2</v>
      </c>
      <c r="I118" s="3">
        <f t="shared" ca="1" si="4"/>
        <v>1047.7359999999999</v>
      </c>
      <c r="J118">
        <f t="shared" ca="1" si="5"/>
        <v>76</v>
      </c>
    </row>
    <row r="119" spans="1:10" x14ac:dyDescent="0.2">
      <c r="A119">
        <v>118</v>
      </c>
      <c r="B119" t="s">
        <v>85</v>
      </c>
      <c r="C119" t="s">
        <v>85</v>
      </c>
      <c r="D119" t="s">
        <v>165</v>
      </c>
      <c r="E119" t="s">
        <v>87</v>
      </c>
      <c r="F119" t="s">
        <v>254</v>
      </c>
      <c r="G119" t="s">
        <v>255</v>
      </c>
      <c r="H119" s="1">
        <v>738.1</v>
      </c>
      <c r="I119" s="3">
        <f t="shared" ca="1" si="4"/>
        <v>900.48199999999997</v>
      </c>
      <c r="J119">
        <f t="shared" ca="1" si="5"/>
        <v>71</v>
      </c>
    </row>
    <row r="120" spans="1:10" x14ac:dyDescent="0.2">
      <c r="A120">
        <v>119</v>
      </c>
      <c r="B120" t="s">
        <v>85</v>
      </c>
      <c r="C120" t="s">
        <v>85</v>
      </c>
      <c r="D120" t="s">
        <v>165</v>
      </c>
      <c r="E120" t="s">
        <v>87</v>
      </c>
      <c r="F120" t="s">
        <v>256</v>
      </c>
      <c r="G120" t="s">
        <v>257</v>
      </c>
      <c r="H120" s="1">
        <v>254.36</v>
      </c>
      <c r="I120" s="3">
        <f t="shared" ca="1" si="4"/>
        <v>320.49360000000001</v>
      </c>
      <c r="J120">
        <f t="shared" ca="1" si="5"/>
        <v>42</v>
      </c>
    </row>
    <row r="121" spans="1:10" x14ac:dyDescent="0.2">
      <c r="A121">
        <v>120</v>
      </c>
      <c r="B121" t="s">
        <v>85</v>
      </c>
      <c r="C121" t="s">
        <v>85</v>
      </c>
      <c r="D121" t="s">
        <v>165</v>
      </c>
      <c r="E121" t="s">
        <v>87</v>
      </c>
      <c r="F121" t="s">
        <v>258</v>
      </c>
      <c r="G121" t="s">
        <v>259</v>
      </c>
      <c r="H121" s="1">
        <v>680.75</v>
      </c>
      <c r="I121" s="3">
        <f t="shared" ca="1" si="4"/>
        <v>1000.7025</v>
      </c>
      <c r="J121">
        <f t="shared" ca="1" si="5"/>
        <v>35</v>
      </c>
    </row>
    <row r="122" spans="1:10" x14ac:dyDescent="0.2">
      <c r="A122">
        <v>121</v>
      </c>
      <c r="B122" t="s">
        <v>85</v>
      </c>
      <c r="C122" t="s">
        <v>85</v>
      </c>
      <c r="D122" t="s">
        <v>165</v>
      </c>
      <c r="E122" t="s">
        <v>87</v>
      </c>
      <c r="F122" t="s">
        <v>260</v>
      </c>
      <c r="G122" t="s">
        <v>261</v>
      </c>
      <c r="H122" s="1">
        <v>372.1</v>
      </c>
      <c r="I122" s="3">
        <f t="shared" ca="1" si="4"/>
        <v>517.21900000000005</v>
      </c>
      <c r="J122">
        <f t="shared" ca="1" si="5"/>
        <v>27</v>
      </c>
    </row>
    <row r="123" spans="1:10" x14ac:dyDescent="0.2">
      <c r="A123">
        <v>122</v>
      </c>
      <c r="B123" t="s">
        <v>85</v>
      </c>
      <c r="C123" t="s">
        <v>85</v>
      </c>
      <c r="D123" t="s">
        <v>165</v>
      </c>
      <c r="E123" t="s">
        <v>87</v>
      </c>
      <c r="F123" t="s">
        <v>262</v>
      </c>
      <c r="G123" t="s">
        <v>263</v>
      </c>
      <c r="H123" s="1">
        <v>305</v>
      </c>
      <c r="I123" s="3">
        <f t="shared" ca="1" si="4"/>
        <v>436.15</v>
      </c>
      <c r="J123">
        <f t="shared" ca="1" si="5"/>
        <v>95</v>
      </c>
    </row>
    <row r="124" spans="1:10" x14ac:dyDescent="0.2">
      <c r="A124">
        <v>123</v>
      </c>
      <c r="B124" t="s">
        <v>85</v>
      </c>
      <c r="C124" t="s">
        <v>85</v>
      </c>
      <c r="D124" t="s">
        <v>165</v>
      </c>
      <c r="E124" t="s">
        <v>87</v>
      </c>
      <c r="F124" t="s">
        <v>264</v>
      </c>
      <c r="G124" t="s">
        <v>265</v>
      </c>
      <c r="H124" s="1">
        <v>219.65</v>
      </c>
      <c r="I124" s="3">
        <f t="shared" ca="1" si="4"/>
        <v>265.7765</v>
      </c>
      <c r="J124">
        <f t="shared" ca="1" si="5"/>
        <v>33</v>
      </c>
    </row>
    <row r="125" spans="1:10" x14ac:dyDescent="0.2">
      <c r="A125">
        <v>124</v>
      </c>
      <c r="B125" t="s">
        <v>85</v>
      </c>
      <c r="C125" t="s">
        <v>85</v>
      </c>
      <c r="D125" t="s">
        <v>165</v>
      </c>
      <c r="E125" t="s">
        <v>87</v>
      </c>
      <c r="F125" t="s">
        <v>266</v>
      </c>
      <c r="G125" t="s">
        <v>267</v>
      </c>
      <c r="H125" s="1">
        <v>145.4</v>
      </c>
      <c r="I125" s="3">
        <f t="shared" ca="1" si="4"/>
        <v>174.48</v>
      </c>
      <c r="J125">
        <f t="shared" ca="1" si="5"/>
        <v>80</v>
      </c>
    </row>
    <row r="126" spans="1:10" x14ac:dyDescent="0.2">
      <c r="A126">
        <v>125</v>
      </c>
      <c r="B126" t="s">
        <v>85</v>
      </c>
      <c r="C126" t="s">
        <v>85</v>
      </c>
      <c r="D126" t="s">
        <v>165</v>
      </c>
      <c r="E126" t="s">
        <v>87</v>
      </c>
      <c r="F126" t="s">
        <v>268</v>
      </c>
      <c r="G126" t="s">
        <v>269</v>
      </c>
      <c r="H126" s="1">
        <v>213.72</v>
      </c>
      <c r="I126" s="3">
        <f t="shared" ca="1" si="4"/>
        <v>267.14999999999998</v>
      </c>
      <c r="J126">
        <f t="shared" ca="1" si="5"/>
        <v>55</v>
      </c>
    </row>
    <row r="127" spans="1:10" x14ac:dyDescent="0.2">
      <c r="A127">
        <v>126</v>
      </c>
      <c r="B127" t="s">
        <v>85</v>
      </c>
      <c r="C127" t="s">
        <v>85</v>
      </c>
      <c r="D127" t="s">
        <v>165</v>
      </c>
      <c r="E127" t="s">
        <v>87</v>
      </c>
      <c r="F127" t="s">
        <v>270</v>
      </c>
      <c r="G127" t="s">
        <v>271</v>
      </c>
      <c r="H127" s="1">
        <v>161.27000000000001</v>
      </c>
      <c r="I127" s="3">
        <f t="shared" ca="1" si="4"/>
        <v>180.62240000000003</v>
      </c>
      <c r="J127">
        <f t="shared" ca="1" si="5"/>
        <v>98</v>
      </c>
    </row>
    <row r="128" spans="1:10" x14ac:dyDescent="0.2">
      <c r="A128">
        <v>127</v>
      </c>
      <c r="B128" t="s">
        <v>85</v>
      </c>
      <c r="C128" t="s">
        <v>85</v>
      </c>
      <c r="D128" t="s">
        <v>165</v>
      </c>
      <c r="E128" t="s">
        <v>87</v>
      </c>
      <c r="F128" t="s">
        <v>272</v>
      </c>
      <c r="G128" t="s">
        <v>273</v>
      </c>
      <c r="H128" s="1">
        <v>122.04</v>
      </c>
      <c r="I128" s="3">
        <f t="shared" ca="1" si="4"/>
        <v>181.83960000000002</v>
      </c>
      <c r="J128">
        <f t="shared" ca="1" si="5"/>
        <v>25</v>
      </c>
    </row>
    <row r="129" spans="1:10" x14ac:dyDescent="0.2">
      <c r="A129">
        <v>128</v>
      </c>
      <c r="B129" t="s">
        <v>85</v>
      </c>
      <c r="C129" t="s">
        <v>85</v>
      </c>
      <c r="D129" t="s">
        <v>165</v>
      </c>
      <c r="E129" t="s">
        <v>87</v>
      </c>
      <c r="F129" t="s">
        <v>274</v>
      </c>
      <c r="G129" t="s">
        <v>275</v>
      </c>
      <c r="H129" s="1">
        <v>219.67</v>
      </c>
      <c r="I129" s="3">
        <f t="shared" ca="1" si="4"/>
        <v>307.53799999999995</v>
      </c>
      <c r="J129">
        <f t="shared" ca="1" si="5"/>
        <v>33</v>
      </c>
    </row>
    <row r="130" spans="1:10" x14ac:dyDescent="0.2">
      <c r="A130">
        <v>129</v>
      </c>
      <c r="B130" t="s">
        <v>85</v>
      </c>
      <c r="C130" t="s">
        <v>85</v>
      </c>
      <c r="D130" t="s">
        <v>165</v>
      </c>
      <c r="E130" t="s">
        <v>87</v>
      </c>
      <c r="F130" t="s">
        <v>276</v>
      </c>
      <c r="G130" t="s">
        <v>277</v>
      </c>
      <c r="H130" s="1">
        <v>152.91999999999999</v>
      </c>
      <c r="I130" s="3">
        <f t="shared" ca="1" si="4"/>
        <v>224.79239999999999</v>
      </c>
      <c r="J130">
        <f t="shared" ca="1" si="5"/>
        <v>56</v>
      </c>
    </row>
    <row r="131" spans="1:10" x14ac:dyDescent="0.2">
      <c r="A131">
        <v>130</v>
      </c>
      <c r="B131" t="s">
        <v>85</v>
      </c>
      <c r="C131" t="s">
        <v>85</v>
      </c>
      <c r="D131" t="s">
        <v>165</v>
      </c>
      <c r="E131" t="s">
        <v>87</v>
      </c>
      <c r="F131" t="s">
        <v>278</v>
      </c>
      <c r="G131" t="s">
        <v>279</v>
      </c>
      <c r="H131" s="1">
        <v>129.76</v>
      </c>
      <c r="I131" s="3">
        <f t="shared" ref="I131:I194" ca="1" si="6">(RANDBETWEEN(111,150)/100)*H131</f>
        <v>153.11679999999998</v>
      </c>
      <c r="J131">
        <f t="shared" ca="1" si="5"/>
        <v>94</v>
      </c>
    </row>
    <row r="132" spans="1:10" x14ac:dyDescent="0.2">
      <c r="A132">
        <v>131</v>
      </c>
      <c r="B132" t="s">
        <v>85</v>
      </c>
      <c r="C132" t="s">
        <v>85</v>
      </c>
      <c r="D132" t="s">
        <v>165</v>
      </c>
      <c r="E132" t="s">
        <v>87</v>
      </c>
      <c r="F132" t="s">
        <v>280</v>
      </c>
      <c r="G132" t="s">
        <v>281</v>
      </c>
      <c r="H132" s="1">
        <v>222.21</v>
      </c>
      <c r="I132" s="3">
        <f t="shared" ca="1" si="6"/>
        <v>279.9846</v>
      </c>
      <c r="J132">
        <f t="shared" ca="1" si="5"/>
        <v>52</v>
      </c>
    </row>
    <row r="133" spans="1:10" x14ac:dyDescent="0.2">
      <c r="A133">
        <v>132</v>
      </c>
      <c r="B133" t="s">
        <v>85</v>
      </c>
      <c r="C133" t="s">
        <v>85</v>
      </c>
      <c r="D133" t="s">
        <v>165</v>
      </c>
      <c r="E133" t="s">
        <v>87</v>
      </c>
      <c r="F133" t="s">
        <v>282</v>
      </c>
      <c r="G133" t="s">
        <v>283</v>
      </c>
      <c r="H133" s="1">
        <v>136.53</v>
      </c>
      <c r="I133" s="3">
        <f t="shared" ca="1" si="6"/>
        <v>202.06440000000001</v>
      </c>
      <c r="J133">
        <f t="shared" ca="1" si="5"/>
        <v>57</v>
      </c>
    </row>
    <row r="134" spans="1:10" x14ac:dyDescent="0.2">
      <c r="A134">
        <v>133</v>
      </c>
      <c r="B134" t="s">
        <v>85</v>
      </c>
      <c r="C134" t="s">
        <v>85</v>
      </c>
      <c r="D134" t="s">
        <v>165</v>
      </c>
      <c r="E134" t="s">
        <v>87</v>
      </c>
      <c r="F134" t="s">
        <v>284</v>
      </c>
      <c r="G134" t="s">
        <v>285</v>
      </c>
      <c r="H134" s="1">
        <v>414.62</v>
      </c>
      <c r="I134" s="3">
        <f t="shared" ca="1" si="6"/>
        <v>497.54399999999998</v>
      </c>
      <c r="J134">
        <f t="shared" ca="1" si="5"/>
        <v>94</v>
      </c>
    </row>
    <row r="135" spans="1:10" x14ac:dyDescent="0.2">
      <c r="A135">
        <v>134</v>
      </c>
      <c r="B135" t="s">
        <v>85</v>
      </c>
      <c r="C135" t="s">
        <v>85</v>
      </c>
      <c r="D135" t="s">
        <v>165</v>
      </c>
      <c r="E135" t="s">
        <v>128</v>
      </c>
      <c r="F135" t="s">
        <v>286</v>
      </c>
      <c r="G135" t="s">
        <v>287</v>
      </c>
      <c r="H135" s="1">
        <v>509.89</v>
      </c>
      <c r="I135" s="3">
        <f t="shared" ca="1" si="6"/>
        <v>647.56029999999998</v>
      </c>
      <c r="J135">
        <f t="shared" ca="1" si="5"/>
        <v>98</v>
      </c>
    </row>
    <row r="136" spans="1:10" x14ac:dyDescent="0.2">
      <c r="A136">
        <v>135</v>
      </c>
      <c r="B136" t="s">
        <v>85</v>
      </c>
      <c r="C136" t="s">
        <v>85</v>
      </c>
      <c r="D136" t="s">
        <v>165</v>
      </c>
      <c r="E136" t="s">
        <v>128</v>
      </c>
      <c r="F136" t="s">
        <v>288</v>
      </c>
      <c r="G136" t="s">
        <v>289</v>
      </c>
      <c r="H136" s="1">
        <v>331.19</v>
      </c>
      <c r="I136" s="3">
        <f t="shared" ca="1" si="6"/>
        <v>427.23509999999999</v>
      </c>
      <c r="J136">
        <f t="shared" ca="1" si="5"/>
        <v>63</v>
      </c>
    </row>
    <row r="137" spans="1:10" x14ac:dyDescent="0.2">
      <c r="A137">
        <v>136</v>
      </c>
      <c r="B137" t="s">
        <v>85</v>
      </c>
      <c r="C137" t="s">
        <v>85</v>
      </c>
      <c r="D137" t="s">
        <v>165</v>
      </c>
      <c r="E137" t="s">
        <v>128</v>
      </c>
      <c r="F137" t="s">
        <v>290</v>
      </c>
      <c r="G137" t="s">
        <v>291</v>
      </c>
      <c r="H137" s="1">
        <v>221.26</v>
      </c>
      <c r="I137" s="3">
        <f t="shared" ca="1" si="6"/>
        <v>289.85059999999999</v>
      </c>
      <c r="J137">
        <f t="shared" ca="1" si="5"/>
        <v>35</v>
      </c>
    </row>
    <row r="138" spans="1:10" x14ac:dyDescent="0.2">
      <c r="A138">
        <v>137</v>
      </c>
      <c r="B138" t="s">
        <v>85</v>
      </c>
      <c r="C138" t="s">
        <v>85</v>
      </c>
      <c r="D138" t="s">
        <v>165</v>
      </c>
      <c r="E138" t="s">
        <v>128</v>
      </c>
      <c r="F138" t="s">
        <v>292</v>
      </c>
      <c r="G138" t="s">
        <v>293</v>
      </c>
      <c r="H138" s="1">
        <v>187.04</v>
      </c>
      <c r="I138" s="3">
        <f t="shared" ca="1" si="6"/>
        <v>258.11519999999996</v>
      </c>
      <c r="J138">
        <f t="shared" ca="1" si="5"/>
        <v>73</v>
      </c>
    </row>
    <row r="139" spans="1:10" x14ac:dyDescent="0.2">
      <c r="A139">
        <v>138</v>
      </c>
      <c r="B139" t="s">
        <v>85</v>
      </c>
      <c r="C139" t="s">
        <v>85</v>
      </c>
      <c r="D139" t="s">
        <v>165</v>
      </c>
      <c r="E139" t="s">
        <v>128</v>
      </c>
      <c r="F139" t="s">
        <v>294</v>
      </c>
      <c r="G139" t="s">
        <v>295</v>
      </c>
      <c r="H139" s="1">
        <v>164.64</v>
      </c>
      <c r="I139" s="3">
        <f t="shared" ca="1" si="6"/>
        <v>207.44639999999998</v>
      </c>
      <c r="J139">
        <f t="shared" ca="1" si="5"/>
        <v>41</v>
      </c>
    </row>
    <row r="140" spans="1:10" x14ac:dyDescent="0.2">
      <c r="A140">
        <v>139</v>
      </c>
      <c r="B140" t="s">
        <v>85</v>
      </c>
      <c r="C140" t="s">
        <v>85</v>
      </c>
      <c r="D140" t="s">
        <v>165</v>
      </c>
      <c r="E140" t="s">
        <v>128</v>
      </c>
      <c r="F140" t="s">
        <v>296</v>
      </c>
      <c r="G140" t="s">
        <v>297</v>
      </c>
      <c r="H140" s="1">
        <v>289.95999999999998</v>
      </c>
      <c r="I140" s="3">
        <f t="shared" ca="1" si="6"/>
        <v>368.24919999999997</v>
      </c>
      <c r="J140">
        <f t="shared" ca="1" si="5"/>
        <v>38</v>
      </c>
    </row>
    <row r="141" spans="1:10" x14ac:dyDescent="0.2">
      <c r="A141">
        <v>140</v>
      </c>
      <c r="B141" t="s">
        <v>85</v>
      </c>
      <c r="C141" t="s">
        <v>85</v>
      </c>
      <c r="D141" t="s">
        <v>165</v>
      </c>
      <c r="E141" t="s">
        <v>128</v>
      </c>
      <c r="F141" t="s">
        <v>298</v>
      </c>
      <c r="G141" t="s">
        <v>299</v>
      </c>
      <c r="H141" s="1">
        <v>254.25</v>
      </c>
      <c r="I141" s="3">
        <f t="shared" ca="1" si="6"/>
        <v>363.57749999999999</v>
      </c>
      <c r="J141">
        <f t="shared" ca="1" si="5"/>
        <v>85</v>
      </c>
    </row>
    <row r="142" spans="1:10" x14ac:dyDescent="0.2">
      <c r="A142">
        <v>141</v>
      </c>
      <c r="B142" t="s">
        <v>85</v>
      </c>
      <c r="C142" t="s">
        <v>85</v>
      </c>
      <c r="D142" t="s">
        <v>165</v>
      </c>
      <c r="E142" t="s">
        <v>128</v>
      </c>
      <c r="F142" t="s">
        <v>300</v>
      </c>
      <c r="G142" t="s">
        <v>301</v>
      </c>
      <c r="H142" s="1">
        <v>432.32</v>
      </c>
      <c r="I142" s="3">
        <f t="shared" ca="1" si="6"/>
        <v>497.16799999999995</v>
      </c>
      <c r="J142">
        <f t="shared" ca="1" si="5"/>
        <v>38</v>
      </c>
    </row>
    <row r="143" spans="1:10" x14ac:dyDescent="0.2">
      <c r="A143">
        <v>142</v>
      </c>
      <c r="B143" t="s">
        <v>85</v>
      </c>
      <c r="C143" t="s">
        <v>85</v>
      </c>
      <c r="D143" t="s">
        <v>165</v>
      </c>
      <c r="E143" t="s">
        <v>128</v>
      </c>
      <c r="F143" t="s">
        <v>302</v>
      </c>
      <c r="G143" t="s">
        <v>303</v>
      </c>
      <c r="H143" s="1">
        <v>265.37</v>
      </c>
      <c r="I143" s="3">
        <f t="shared" ca="1" si="6"/>
        <v>339.67360000000002</v>
      </c>
      <c r="J143">
        <f t="shared" ca="1" si="5"/>
        <v>57</v>
      </c>
    </row>
    <row r="144" spans="1:10" x14ac:dyDescent="0.2">
      <c r="A144">
        <v>143</v>
      </c>
      <c r="B144" t="s">
        <v>85</v>
      </c>
      <c r="C144" t="s">
        <v>85</v>
      </c>
      <c r="D144" t="s">
        <v>165</v>
      </c>
      <c r="E144" t="s">
        <v>128</v>
      </c>
      <c r="F144" t="s">
        <v>304</v>
      </c>
      <c r="G144" t="s">
        <v>305</v>
      </c>
      <c r="H144" s="1">
        <v>155.78</v>
      </c>
      <c r="I144" s="3">
        <f t="shared" ca="1" si="6"/>
        <v>228.9966</v>
      </c>
      <c r="J144">
        <f t="shared" ca="1" si="5"/>
        <v>65</v>
      </c>
    </row>
    <row r="145" spans="1:10" x14ac:dyDescent="0.2">
      <c r="A145">
        <v>144</v>
      </c>
      <c r="B145" t="s">
        <v>85</v>
      </c>
      <c r="C145" t="s">
        <v>85</v>
      </c>
      <c r="D145" t="s">
        <v>165</v>
      </c>
      <c r="E145" t="s">
        <v>138</v>
      </c>
      <c r="F145" t="s">
        <v>306</v>
      </c>
      <c r="G145" t="s">
        <v>307</v>
      </c>
      <c r="H145" s="1">
        <v>593.71</v>
      </c>
      <c r="I145" s="3">
        <f t="shared" ca="1" si="6"/>
        <v>754.01170000000002</v>
      </c>
      <c r="J145">
        <f t="shared" ca="1" si="5"/>
        <v>93</v>
      </c>
    </row>
    <row r="146" spans="1:10" x14ac:dyDescent="0.2">
      <c r="A146">
        <v>145</v>
      </c>
      <c r="B146" t="s">
        <v>85</v>
      </c>
      <c r="C146" t="s">
        <v>85</v>
      </c>
      <c r="D146" t="s">
        <v>165</v>
      </c>
      <c r="E146" t="s">
        <v>138</v>
      </c>
      <c r="F146" t="s">
        <v>308</v>
      </c>
      <c r="G146" t="s">
        <v>309</v>
      </c>
      <c r="H146" s="1">
        <v>961.2</v>
      </c>
      <c r="I146" s="3">
        <f t="shared" ca="1" si="6"/>
        <v>1230.336</v>
      </c>
      <c r="J146">
        <f t="shared" ca="1" si="5"/>
        <v>52</v>
      </c>
    </row>
    <row r="147" spans="1:10" x14ac:dyDescent="0.2">
      <c r="A147">
        <v>146</v>
      </c>
      <c r="B147" t="s">
        <v>85</v>
      </c>
      <c r="C147" t="s">
        <v>85</v>
      </c>
      <c r="D147" t="s">
        <v>165</v>
      </c>
      <c r="E147" t="s">
        <v>138</v>
      </c>
      <c r="F147" t="s">
        <v>310</v>
      </c>
      <c r="G147" t="s">
        <v>311</v>
      </c>
      <c r="H147" s="1">
        <v>432</v>
      </c>
      <c r="I147" s="3">
        <f t="shared" ca="1" si="6"/>
        <v>527.04</v>
      </c>
      <c r="J147">
        <f t="shared" ca="1" si="5"/>
        <v>89</v>
      </c>
    </row>
    <row r="148" spans="1:10" x14ac:dyDescent="0.2">
      <c r="A148">
        <v>147</v>
      </c>
      <c r="B148" t="s">
        <v>85</v>
      </c>
      <c r="C148" t="s">
        <v>85</v>
      </c>
      <c r="D148" t="s">
        <v>165</v>
      </c>
      <c r="E148" t="s">
        <v>138</v>
      </c>
      <c r="F148" t="s">
        <v>312</v>
      </c>
      <c r="G148" t="s">
        <v>313</v>
      </c>
      <c r="H148" s="1">
        <v>600.26</v>
      </c>
      <c r="I148" s="3">
        <f t="shared" ca="1" si="6"/>
        <v>822.35620000000006</v>
      </c>
      <c r="J148">
        <f t="shared" ca="1" si="5"/>
        <v>66</v>
      </c>
    </row>
    <row r="149" spans="1:10" x14ac:dyDescent="0.2">
      <c r="A149">
        <v>148</v>
      </c>
      <c r="B149" t="s">
        <v>85</v>
      </c>
      <c r="C149" t="s">
        <v>85</v>
      </c>
      <c r="D149" t="s">
        <v>165</v>
      </c>
      <c r="E149" t="s">
        <v>138</v>
      </c>
      <c r="F149" t="s">
        <v>314</v>
      </c>
      <c r="G149" t="s">
        <v>315</v>
      </c>
      <c r="H149" s="1">
        <v>525.84</v>
      </c>
      <c r="I149" s="3">
        <f t="shared" ca="1" si="6"/>
        <v>772.98480000000006</v>
      </c>
      <c r="J149">
        <f t="shared" ca="1" si="5"/>
        <v>84</v>
      </c>
    </row>
    <row r="150" spans="1:10" x14ac:dyDescent="0.2">
      <c r="A150">
        <v>149</v>
      </c>
      <c r="B150" t="s">
        <v>85</v>
      </c>
      <c r="C150" t="s">
        <v>85</v>
      </c>
      <c r="D150" t="s">
        <v>165</v>
      </c>
      <c r="E150" t="s">
        <v>138</v>
      </c>
      <c r="F150" t="s">
        <v>316</v>
      </c>
      <c r="G150" t="s">
        <v>317</v>
      </c>
      <c r="H150" s="1">
        <v>846.43</v>
      </c>
      <c r="I150" s="3">
        <f t="shared" ca="1" si="6"/>
        <v>1151.1448</v>
      </c>
      <c r="J150">
        <f t="shared" ca="1" si="5"/>
        <v>37</v>
      </c>
    </row>
    <row r="151" spans="1:10" x14ac:dyDescent="0.2">
      <c r="A151">
        <v>150</v>
      </c>
      <c r="B151" t="s">
        <v>85</v>
      </c>
      <c r="C151" t="s">
        <v>85</v>
      </c>
      <c r="D151" t="s">
        <v>165</v>
      </c>
      <c r="E151" t="s">
        <v>143</v>
      </c>
      <c r="F151" t="s">
        <v>318</v>
      </c>
      <c r="G151" t="s">
        <v>319</v>
      </c>
      <c r="H151" s="1">
        <v>488.4</v>
      </c>
      <c r="I151" s="3">
        <f t="shared" ca="1" si="6"/>
        <v>586.07999999999993</v>
      </c>
      <c r="J151">
        <f t="shared" ca="1" si="5"/>
        <v>23</v>
      </c>
    </row>
    <row r="152" spans="1:10" x14ac:dyDescent="0.2">
      <c r="A152">
        <v>151</v>
      </c>
      <c r="B152" t="s">
        <v>85</v>
      </c>
      <c r="C152" t="s">
        <v>85</v>
      </c>
      <c r="D152" t="s">
        <v>165</v>
      </c>
      <c r="E152" t="s">
        <v>148</v>
      </c>
      <c r="F152" t="s">
        <v>320</v>
      </c>
      <c r="G152" t="s">
        <v>321</v>
      </c>
      <c r="H152" s="1">
        <v>365.75</v>
      </c>
      <c r="I152" s="3">
        <f t="shared" ca="1" si="6"/>
        <v>548.625</v>
      </c>
      <c r="J152">
        <f t="shared" ca="1" si="5"/>
        <v>26</v>
      </c>
    </row>
    <row r="153" spans="1:10" x14ac:dyDescent="0.2">
      <c r="A153">
        <v>152</v>
      </c>
      <c r="B153" t="s">
        <v>85</v>
      </c>
      <c r="C153" t="s">
        <v>85</v>
      </c>
      <c r="D153" t="s">
        <v>165</v>
      </c>
      <c r="E153" t="s">
        <v>148</v>
      </c>
      <c r="F153" t="s">
        <v>322</v>
      </c>
      <c r="G153" t="s">
        <v>323</v>
      </c>
      <c r="H153" s="1">
        <v>278.31</v>
      </c>
      <c r="I153" s="3">
        <f t="shared" ca="1" si="6"/>
        <v>400.76639999999998</v>
      </c>
      <c r="J153">
        <f t="shared" ca="1" si="5"/>
        <v>93</v>
      </c>
    </row>
    <row r="154" spans="1:10" x14ac:dyDescent="0.2">
      <c r="A154">
        <v>153</v>
      </c>
      <c r="B154" t="s">
        <v>85</v>
      </c>
      <c r="C154" t="s">
        <v>85</v>
      </c>
      <c r="D154" t="s">
        <v>165</v>
      </c>
      <c r="E154" t="s">
        <v>148</v>
      </c>
      <c r="F154" t="s">
        <v>324</v>
      </c>
      <c r="G154" t="s">
        <v>325</v>
      </c>
      <c r="H154" s="1">
        <v>467.55</v>
      </c>
      <c r="I154" s="3">
        <f t="shared" ca="1" si="6"/>
        <v>528.33150000000001</v>
      </c>
      <c r="J154">
        <f t="shared" ca="1" si="5"/>
        <v>44</v>
      </c>
    </row>
    <row r="155" spans="1:10" x14ac:dyDescent="0.2">
      <c r="A155">
        <v>154</v>
      </c>
      <c r="B155" t="s">
        <v>85</v>
      </c>
      <c r="C155" t="s">
        <v>85</v>
      </c>
      <c r="D155" t="s">
        <v>165</v>
      </c>
      <c r="E155" t="s">
        <v>148</v>
      </c>
      <c r="F155" t="s">
        <v>326</v>
      </c>
      <c r="G155" t="s">
        <v>327</v>
      </c>
      <c r="H155" s="1">
        <v>379.22</v>
      </c>
      <c r="I155" s="3">
        <f t="shared" ca="1" si="6"/>
        <v>515.7392000000001</v>
      </c>
      <c r="J155">
        <f t="shared" ca="1" si="5"/>
        <v>72</v>
      </c>
    </row>
    <row r="156" spans="1:10" x14ac:dyDescent="0.2">
      <c r="A156">
        <v>155</v>
      </c>
      <c r="B156" t="s">
        <v>85</v>
      </c>
      <c r="C156" t="s">
        <v>85</v>
      </c>
      <c r="D156" t="s">
        <v>165</v>
      </c>
      <c r="E156" t="s">
        <v>148</v>
      </c>
      <c r="F156" t="s">
        <v>328</v>
      </c>
      <c r="G156" t="s">
        <v>329</v>
      </c>
      <c r="H156" s="1">
        <v>435.94</v>
      </c>
      <c r="I156" s="3">
        <f t="shared" ca="1" si="6"/>
        <v>488.25280000000004</v>
      </c>
      <c r="J156">
        <f t="shared" ca="1" si="5"/>
        <v>88</v>
      </c>
    </row>
    <row r="157" spans="1:10" x14ac:dyDescent="0.2">
      <c r="A157">
        <v>156</v>
      </c>
      <c r="B157" t="s">
        <v>85</v>
      </c>
      <c r="C157" t="s">
        <v>85</v>
      </c>
      <c r="D157" t="s">
        <v>165</v>
      </c>
      <c r="E157" t="s">
        <v>148</v>
      </c>
      <c r="F157" t="s">
        <v>330</v>
      </c>
      <c r="G157" t="s">
        <v>331</v>
      </c>
      <c r="H157" s="1">
        <v>352.49</v>
      </c>
      <c r="I157" s="3">
        <f t="shared" ca="1" si="6"/>
        <v>419.4631</v>
      </c>
      <c r="J157">
        <f t="shared" ca="1" si="5"/>
        <v>49</v>
      </c>
    </row>
    <row r="158" spans="1:10" x14ac:dyDescent="0.2">
      <c r="A158">
        <v>157</v>
      </c>
      <c r="B158" t="s">
        <v>85</v>
      </c>
      <c r="C158" t="s">
        <v>85</v>
      </c>
      <c r="D158" t="s">
        <v>165</v>
      </c>
      <c r="E158" t="s">
        <v>148</v>
      </c>
      <c r="F158" t="s">
        <v>332</v>
      </c>
      <c r="G158" t="s">
        <v>333</v>
      </c>
      <c r="H158" s="1">
        <v>433.3</v>
      </c>
      <c r="I158" s="3">
        <f t="shared" ca="1" si="6"/>
        <v>589.28800000000001</v>
      </c>
      <c r="J158">
        <f t="shared" ca="1" si="5"/>
        <v>30</v>
      </c>
    </row>
    <row r="159" spans="1:10" x14ac:dyDescent="0.2">
      <c r="A159">
        <v>158</v>
      </c>
      <c r="B159" t="s">
        <v>85</v>
      </c>
      <c r="C159" t="s">
        <v>85</v>
      </c>
      <c r="D159" t="s">
        <v>165</v>
      </c>
      <c r="E159" t="s">
        <v>148</v>
      </c>
      <c r="F159" t="s">
        <v>334</v>
      </c>
      <c r="G159" t="s">
        <v>335</v>
      </c>
      <c r="H159" s="1">
        <v>326.22000000000003</v>
      </c>
      <c r="I159" s="3">
        <f t="shared" ca="1" si="6"/>
        <v>378.41520000000003</v>
      </c>
      <c r="J159">
        <f t="shared" ca="1" si="5"/>
        <v>64</v>
      </c>
    </row>
    <row r="160" spans="1:10" x14ac:dyDescent="0.2">
      <c r="A160">
        <v>159</v>
      </c>
      <c r="B160" t="s">
        <v>85</v>
      </c>
      <c r="C160" t="s">
        <v>85</v>
      </c>
      <c r="D160" t="s">
        <v>165</v>
      </c>
      <c r="E160" t="s">
        <v>148</v>
      </c>
      <c r="F160" t="s">
        <v>336</v>
      </c>
      <c r="G160" t="s">
        <v>337</v>
      </c>
      <c r="H160" s="1">
        <v>433.73</v>
      </c>
      <c r="I160" s="3">
        <f t="shared" ca="1" si="6"/>
        <v>498.78949999999998</v>
      </c>
      <c r="J160">
        <f t="shared" ca="1" si="5"/>
        <v>23</v>
      </c>
    </row>
    <row r="161" spans="1:10" x14ac:dyDescent="0.2">
      <c r="A161">
        <v>160</v>
      </c>
      <c r="B161" t="s">
        <v>85</v>
      </c>
      <c r="C161" t="s">
        <v>85</v>
      </c>
      <c r="D161" t="s">
        <v>165</v>
      </c>
      <c r="E161" t="s">
        <v>148</v>
      </c>
      <c r="F161" t="s">
        <v>338</v>
      </c>
      <c r="G161" t="s">
        <v>339</v>
      </c>
      <c r="H161" s="1">
        <v>325.87</v>
      </c>
      <c r="I161" s="3">
        <f t="shared" ca="1" si="6"/>
        <v>459.47669999999999</v>
      </c>
      <c r="J161">
        <f t="shared" ca="1" si="5"/>
        <v>82</v>
      </c>
    </row>
    <row r="162" spans="1:10" x14ac:dyDescent="0.2">
      <c r="A162">
        <v>161</v>
      </c>
      <c r="B162" t="s">
        <v>85</v>
      </c>
      <c r="C162" t="s">
        <v>85</v>
      </c>
      <c r="D162" t="s">
        <v>165</v>
      </c>
      <c r="E162" t="s">
        <v>148</v>
      </c>
      <c r="F162" t="s">
        <v>340</v>
      </c>
      <c r="G162" t="s">
        <v>341</v>
      </c>
      <c r="H162" s="1">
        <v>323.3</v>
      </c>
      <c r="I162" s="3">
        <f t="shared" ca="1" si="6"/>
        <v>378.26099999999997</v>
      </c>
      <c r="J162">
        <f t="shared" ca="1" si="5"/>
        <v>77</v>
      </c>
    </row>
    <row r="163" spans="1:10" x14ac:dyDescent="0.2">
      <c r="A163">
        <v>162</v>
      </c>
      <c r="B163" t="s">
        <v>85</v>
      </c>
      <c r="C163" t="s">
        <v>85</v>
      </c>
      <c r="D163" t="s">
        <v>165</v>
      </c>
      <c r="E163" t="s">
        <v>148</v>
      </c>
      <c r="F163" t="s">
        <v>342</v>
      </c>
      <c r="G163" t="s">
        <v>343</v>
      </c>
      <c r="H163" s="1">
        <v>538.96</v>
      </c>
      <c r="I163" s="3">
        <f t="shared" ca="1" si="6"/>
        <v>754.54399999999998</v>
      </c>
      <c r="J163">
        <f t="shared" ca="1" si="5"/>
        <v>80</v>
      </c>
    </row>
    <row r="164" spans="1:10" x14ac:dyDescent="0.2">
      <c r="A164">
        <v>163</v>
      </c>
      <c r="B164" t="s">
        <v>85</v>
      </c>
      <c r="C164" t="s">
        <v>85</v>
      </c>
      <c r="D164" t="s">
        <v>165</v>
      </c>
      <c r="E164" t="s">
        <v>148</v>
      </c>
      <c r="F164" t="s">
        <v>344</v>
      </c>
      <c r="G164" t="s">
        <v>345</v>
      </c>
      <c r="H164" s="1">
        <v>657.12</v>
      </c>
      <c r="I164" s="3">
        <f t="shared" ca="1" si="6"/>
        <v>762.25919999999996</v>
      </c>
      <c r="J164">
        <f t="shared" ca="1" si="5"/>
        <v>95</v>
      </c>
    </row>
    <row r="165" spans="1:10" x14ac:dyDescent="0.2">
      <c r="A165">
        <v>164</v>
      </c>
      <c r="B165" t="s">
        <v>85</v>
      </c>
      <c r="C165" t="s">
        <v>85</v>
      </c>
      <c r="D165" t="s">
        <v>165</v>
      </c>
      <c r="E165" t="s">
        <v>148</v>
      </c>
      <c r="F165" t="s">
        <v>346</v>
      </c>
      <c r="G165" t="s">
        <v>347</v>
      </c>
      <c r="H165" s="1">
        <v>70.75</v>
      </c>
      <c r="I165" s="3">
        <f t="shared" ca="1" si="6"/>
        <v>91.975000000000009</v>
      </c>
      <c r="J165">
        <f t="shared" ca="1" si="5"/>
        <v>64</v>
      </c>
    </row>
    <row r="166" spans="1:10" x14ac:dyDescent="0.2">
      <c r="A166">
        <v>165</v>
      </c>
      <c r="B166" t="s">
        <v>85</v>
      </c>
      <c r="C166" t="s">
        <v>85</v>
      </c>
      <c r="D166" t="s">
        <v>165</v>
      </c>
      <c r="E166" t="s">
        <v>148</v>
      </c>
      <c r="F166" t="s">
        <v>348</v>
      </c>
      <c r="G166" t="s">
        <v>349</v>
      </c>
      <c r="H166" s="1">
        <v>242.78</v>
      </c>
      <c r="I166" s="3">
        <f t="shared" ca="1" si="6"/>
        <v>315.61400000000003</v>
      </c>
      <c r="J166">
        <f t="shared" ca="1" si="5"/>
        <v>94</v>
      </c>
    </row>
    <row r="167" spans="1:10" x14ac:dyDescent="0.2">
      <c r="A167">
        <v>166</v>
      </c>
      <c r="B167" t="s">
        <v>85</v>
      </c>
      <c r="C167" t="s">
        <v>85</v>
      </c>
      <c r="D167" t="s">
        <v>165</v>
      </c>
      <c r="E167" t="s">
        <v>148</v>
      </c>
      <c r="F167" t="s">
        <v>350</v>
      </c>
      <c r="G167" t="s">
        <v>351</v>
      </c>
      <c r="H167" s="1">
        <v>421.41</v>
      </c>
      <c r="I167" s="3">
        <f t="shared" ca="1" si="6"/>
        <v>556.26120000000003</v>
      </c>
      <c r="J167">
        <f t="shared" ca="1" si="5"/>
        <v>27</v>
      </c>
    </row>
    <row r="168" spans="1:10" x14ac:dyDescent="0.2">
      <c r="A168">
        <v>167</v>
      </c>
      <c r="B168" t="s">
        <v>85</v>
      </c>
      <c r="C168" t="s">
        <v>85</v>
      </c>
      <c r="D168" t="s">
        <v>165</v>
      </c>
      <c r="E168" t="s">
        <v>148</v>
      </c>
      <c r="F168" t="s">
        <v>352</v>
      </c>
      <c r="G168" t="s">
        <v>353</v>
      </c>
      <c r="H168" s="1">
        <v>543.27</v>
      </c>
      <c r="I168" s="3">
        <f t="shared" ca="1" si="6"/>
        <v>646.49129999999991</v>
      </c>
      <c r="J168">
        <f t="shared" ca="1" si="5"/>
        <v>69</v>
      </c>
    </row>
    <row r="169" spans="1:10" x14ac:dyDescent="0.2">
      <c r="A169">
        <v>168</v>
      </c>
      <c r="B169" t="s">
        <v>85</v>
      </c>
      <c r="C169" t="s">
        <v>85</v>
      </c>
      <c r="D169" t="s">
        <v>165</v>
      </c>
      <c r="E169" t="s">
        <v>148</v>
      </c>
      <c r="F169" t="s">
        <v>354</v>
      </c>
      <c r="G169" t="s">
        <v>355</v>
      </c>
      <c r="H169" s="1">
        <v>853.92</v>
      </c>
      <c r="I169" s="3">
        <f t="shared" ca="1" si="6"/>
        <v>1255.2623999999998</v>
      </c>
      <c r="J169">
        <f t="shared" ref="J169:J177" ca="1" si="7">RANDBETWEEN(20,100)</f>
        <v>87</v>
      </c>
    </row>
    <row r="170" spans="1:10" x14ac:dyDescent="0.2">
      <c r="A170">
        <v>169</v>
      </c>
      <c r="B170" t="s">
        <v>85</v>
      </c>
      <c r="C170" t="s">
        <v>85</v>
      </c>
      <c r="D170" t="s">
        <v>165</v>
      </c>
      <c r="E170" t="s">
        <v>148</v>
      </c>
      <c r="F170" t="s">
        <v>356</v>
      </c>
      <c r="G170" t="s">
        <v>357</v>
      </c>
      <c r="H170" s="1">
        <v>704.79</v>
      </c>
      <c r="I170" s="3">
        <f t="shared" ca="1" si="6"/>
        <v>972.61019999999985</v>
      </c>
      <c r="J170">
        <f t="shared" ca="1" si="7"/>
        <v>66</v>
      </c>
    </row>
    <row r="171" spans="1:10" x14ac:dyDescent="0.2">
      <c r="A171">
        <v>170</v>
      </c>
      <c r="B171" t="s">
        <v>85</v>
      </c>
      <c r="C171" t="s">
        <v>85</v>
      </c>
      <c r="D171" t="s">
        <v>165</v>
      </c>
      <c r="E171" t="s">
        <v>148</v>
      </c>
      <c r="F171" t="s">
        <v>358</v>
      </c>
      <c r="G171" t="s">
        <v>359</v>
      </c>
      <c r="H171" s="1">
        <v>297.68</v>
      </c>
      <c r="I171" s="3">
        <f t="shared" ca="1" si="6"/>
        <v>419.72879999999998</v>
      </c>
      <c r="J171">
        <f t="shared" ca="1" si="7"/>
        <v>31</v>
      </c>
    </row>
    <row r="172" spans="1:10" x14ac:dyDescent="0.2">
      <c r="A172">
        <v>171</v>
      </c>
      <c r="B172" t="s">
        <v>85</v>
      </c>
      <c r="C172" t="s">
        <v>85</v>
      </c>
      <c r="D172" t="s">
        <v>165</v>
      </c>
      <c r="E172" t="s">
        <v>148</v>
      </c>
      <c r="F172" t="s">
        <v>360</v>
      </c>
      <c r="G172" t="s">
        <v>361</v>
      </c>
      <c r="H172" s="1">
        <v>220.82</v>
      </c>
      <c r="I172" s="3">
        <f t="shared" ca="1" si="6"/>
        <v>326.81360000000001</v>
      </c>
      <c r="J172">
        <f t="shared" ca="1" si="7"/>
        <v>99</v>
      </c>
    </row>
    <row r="173" spans="1:10" x14ac:dyDescent="0.2">
      <c r="A173">
        <v>172</v>
      </c>
      <c r="B173" t="s">
        <v>85</v>
      </c>
      <c r="C173" t="s">
        <v>85</v>
      </c>
      <c r="D173" t="s">
        <v>165</v>
      </c>
      <c r="E173" t="s">
        <v>162</v>
      </c>
      <c r="F173" t="s">
        <v>362</v>
      </c>
      <c r="G173" t="s">
        <v>363</v>
      </c>
      <c r="H173" s="1">
        <v>397.31</v>
      </c>
      <c r="I173" s="3">
        <f t="shared" ca="1" si="6"/>
        <v>492.6644</v>
      </c>
      <c r="J173">
        <f t="shared" ca="1" si="7"/>
        <v>52</v>
      </c>
    </row>
    <row r="174" spans="1:10" x14ac:dyDescent="0.2">
      <c r="A174">
        <v>173</v>
      </c>
      <c r="B174" t="s">
        <v>85</v>
      </c>
      <c r="C174" t="s">
        <v>85</v>
      </c>
      <c r="D174" t="s">
        <v>165</v>
      </c>
      <c r="E174" t="s">
        <v>162</v>
      </c>
      <c r="F174" t="s">
        <v>364</v>
      </c>
      <c r="G174" t="s">
        <v>365</v>
      </c>
      <c r="H174" s="1">
        <v>312.74</v>
      </c>
      <c r="I174" s="3">
        <f t="shared" ca="1" si="6"/>
        <v>465.98259999999999</v>
      </c>
      <c r="J174">
        <f t="shared" ca="1" si="7"/>
        <v>38</v>
      </c>
    </row>
    <row r="175" spans="1:10" x14ac:dyDescent="0.2">
      <c r="A175">
        <v>174</v>
      </c>
      <c r="B175" t="s">
        <v>85</v>
      </c>
      <c r="C175" t="s">
        <v>85</v>
      </c>
      <c r="D175" t="s">
        <v>165</v>
      </c>
      <c r="E175" t="s">
        <v>162</v>
      </c>
      <c r="F175" t="s">
        <v>366</v>
      </c>
      <c r="G175" t="s">
        <v>367</v>
      </c>
      <c r="H175" s="1">
        <v>188.83</v>
      </c>
      <c r="I175" s="3">
        <f t="shared" ca="1" si="6"/>
        <v>275.6918</v>
      </c>
      <c r="J175">
        <f t="shared" ca="1" si="7"/>
        <v>83</v>
      </c>
    </row>
    <row r="176" spans="1:10" x14ac:dyDescent="0.2">
      <c r="A176">
        <v>175</v>
      </c>
      <c r="B176" t="s">
        <v>85</v>
      </c>
      <c r="C176" t="s">
        <v>85</v>
      </c>
      <c r="D176" t="s">
        <v>165</v>
      </c>
      <c r="E176" t="s">
        <v>162</v>
      </c>
      <c r="F176" t="s">
        <v>368</v>
      </c>
      <c r="G176" t="s">
        <v>369</v>
      </c>
      <c r="H176" s="1">
        <v>144.38999999999999</v>
      </c>
      <c r="I176" s="3">
        <f t="shared" ca="1" si="6"/>
        <v>176.15579999999997</v>
      </c>
      <c r="J176">
        <f t="shared" ca="1" si="7"/>
        <v>99</v>
      </c>
    </row>
    <row r="177" spans="1:10" x14ac:dyDescent="0.2">
      <c r="A177">
        <v>176</v>
      </c>
      <c r="B177" t="s">
        <v>85</v>
      </c>
      <c r="C177" t="s">
        <v>85</v>
      </c>
      <c r="D177" t="s">
        <v>165</v>
      </c>
      <c r="E177" t="s">
        <v>162</v>
      </c>
      <c r="F177" t="s">
        <v>370</v>
      </c>
      <c r="G177" t="s">
        <v>371</v>
      </c>
      <c r="H177" s="1">
        <v>217.19</v>
      </c>
      <c r="I177" s="3">
        <f t="shared" ca="1" si="6"/>
        <v>286.69080000000002</v>
      </c>
      <c r="J177">
        <f t="shared" ca="1" si="7"/>
        <v>87</v>
      </c>
    </row>
    <row r="178" spans="1:10" x14ac:dyDescent="0.2">
      <c r="A178">
        <v>177</v>
      </c>
      <c r="B178" t="s">
        <v>85</v>
      </c>
      <c r="C178" t="s">
        <v>372</v>
      </c>
      <c r="D178" t="s">
        <v>373</v>
      </c>
      <c r="E178" t="s">
        <v>374</v>
      </c>
      <c r="F178" t="s">
        <v>375</v>
      </c>
      <c r="G178" t="s">
        <v>376</v>
      </c>
      <c r="H178" s="1">
        <v>45.86</v>
      </c>
      <c r="I178" s="3">
        <f t="shared" ca="1" si="6"/>
        <v>66.038399999999996</v>
      </c>
      <c r="J178">
        <f ca="1">RANDBETWEEN(85,200)</f>
        <v>140</v>
      </c>
    </row>
    <row r="179" spans="1:10" x14ac:dyDescent="0.2">
      <c r="A179">
        <v>178</v>
      </c>
      <c r="B179" t="s">
        <v>85</v>
      </c>
      <c r="C179" t="s">
        <v>372</v>
      </c>
      <c r="D179" t="s">
        <v>373</v>
      </c>
      <c r="E179" t="s">
        <v>374</v>
      </c>
      <c r="F179" t="s">
        <v>377</v>
      </c>
      <c r="G179" t="s">
        <v>378</v>
      </c>
      <c r="H179" s="1">
        <v>27.57</v>
      </c>
      <c r="I179" s="3">
        <f t="shared" ca="1" si="6"/>
        <v>34.462499999999999</v>
      </c>
      <c r="J179">
        <f t="shared" ref="J179:J182" ca="1" si="8">RANDBETWEEN(85,200)</f>
        <v>140</v>
      </c>
    </row>
    <row r="180" spans="1:10" x14ac:dyDescent="0.2">
      <c r="A180">
        <v>179</v>
      </c>
      <c r="B180" t="s">
        <v>85</v>
      </c>
      <c r="C180" t="s">
        <v>372</v>
      </c>
      <c r="D180" t="s">
        <v>373</v>
      </c>
      <c r="E180" t="s">
        <v>374</v>
      </c>
      <c r="F180" t="s">
        <v>379</v>
      </c>
      <c r="G180" t="s">
        <v>380</v>
      </c>
      <c r="H180" s="1">
        <v>66.91</v>
      </c>
      <c r="I180" s="3">
        <f t="shared" ca="1" si="6"/>
        <v>93.004899999999992</v>
      </c>
      <c r="J180">
        <f t="shared" ca="1" si="8"/>
        <v>193</v>
      </c>
    </row>
    <row r="181" spans="1:10" x14ac:dyDescent="0.2">
      <c r="A181">
        <v>180</v>
      </c>
      <c r="B181" t="s">
        <v>85</v>
      </c>
      <c r="C181" t="s">
        <v>372</v>
      </c>
      <c r="D181" t="s">
        <v>373</v>
      </c>
      <c r="E181" t="s">
        <v>374</v>
      </c>
      <c r="F181" t="s">
        <v>381</v>
      </c>
      <c r="G181" t="s">
        <v>382</v>
      </c>
      <c r="H181" s="1">
        <v>33.700000000000003</v>
      </c>
      <c r="I181" s="3">
        <f t="shared" ca="1" si="6"/>
        <v>50.213000000000001</v>
      </c>
      <c r="J181">
        <f t="shared" ca="1" si="8"/>
        <v>124</v>
      </c>
    </row>
    <row r="182" spans="1:10" x14ac:dyDescent="0.2">
      <c r="A182">
        <v>181</v>
      </c>
      <c r="B182" t="s">
        <v>85</v>
      </c>
      <c r="C182" t="s">
        <v>372</v>
      </c>
      <c r="D182" t="s">
        <v>373</v>
      </c>
      <c r="E182" t="s">
        <v>374</v>
      </c>
      <c r="F182" t="s">
        <v>383</v>
      </c>
      <c r="G182" t="s">
        <v>384</v>
      </c>
      <c r="H182" s="1">
        <v>22.86</v>
      </c>
      <c r="I182" s="3">
        <f t="shared" ca="1" si="6"/>
        <v>29.9466</v>
      </c>
      <c r="J182">
        <f t="shared" ca="1" si="8"/>
        <v>148</v>
      </c>
    </row>
    <row r="183" spans="1:10" x14ac:dyDescent="0.2">
      <c r="A183">
        <v>182</v>
      </c>
      <c r="B183" t="s">
        <v>85</v>
      </c>
      <c r="C183" t="s">
        <v>372</v>
      </c>
      <c r="D183" t="s">
        <v>385</v>
      </c>
      <c r="E183" t="s">
        <v>386</v>
      </c>
      <c r="F183" t="s">
        <v>387</v>
      </c>
      <c r="G183" t="s">
        <v>388</v>
      </c>
      <c r="H183" s="1">
        <v>117.92</v>
      </c>
      <c r="I183" s="3">
        <f t="shared" ca="1" si="6"/>
        <v>158.0128</v>
      </c>
      <c r="J183">
        <f ca="1">RANDBETWEEN(1,25)</f>
        <v>11</v>
      </c>
    </row>
    <row r="184" spans="1:10" x14ac:dyDescent="0.2">
      <c r="A184">
        <v>183</v>
      </c>
      <c r="B184" t="s">
        <v>85</v>
      </c>
      <c r="C184" t="s">
        <v>372</v>
      </c>
      <c r="D184" t="s">
        <v>385</v>
      </c>
      <c r="E184" t="s">
        <v>386</v>
      </c>
      <c r="F184" t="s">
        <v>389</v>
      </c>
      <c r="G184" t="s">
        <v>390</v>
      </c>
      <c r="H184" s="1">
        <v>360.97</v>
      </c>
      <c r="I184" s="3">
        <f t="shared" ca="1" si="6"/>
        <v>462.04160000000002</v>
      </c>
      <c r="J184">
        <f t="shared" ref="J184:J191" ca="1" si="9">RANDBETWEEN(1,25)</f>
        <v>11</v>
      </c>
    </row>
    <row r="185" spans="1:10" x14ac:dyDescent="0.2">
      <c r="A185">
        <v>184</v>
      </c>
      <c r="B185" t="s">
        <v>85</v>
      </c>
      <c r="C185" t="s">
        <v>372</v>
      </c>
      <c r="D185" t="s">
        <v>391</v>
      </c>
      <c r="E185" t="s">
        <v>87</v>
      </c>
      <c r="F185" t="s">
        <v>392</v>
      </c>
      <c r="G185" t="s">
        <v>393</v>
      </c>
      <c r="H185" s="1">
        <v>61</v>
      </c>
      <c r="I185" s="3">
        <f t="shared" ca="1" si="6"/>
        <v>91.5</v>
      </c>
      <c r="J185">
        <f t="shared" ca="1" si="9"/>
        <v>18</v>
      </c>
    </row>
    <row r="186" spans="1:10" x14ac:dyDescent="0.2">
      <c r="A186">
        <v>185</v>
      </c>
      <c r="B186" t="s">
        <v>85</v>
      </c>
      <c r="C186" t="s">
        <v>372</v>
      </c>
      <c r="D186" t="s">
        <v>391</v>
      </c>
      <c r="E186" t="s">
        <v>87</v>
      </c>
      <c r="F186" t="s">
        <v>394</v>
      </c>
      <c r="G186" t="s">
        <v>395</v>
      </c>
      <c r="H186" s="1">
        <v>48.8</v>
      </c>
      <c r="I186" s="3">
        <f t="shared" ca="1" si="6"/>
        <v>60.511999999999993</v>
      </c>
      <c r="J186">
        <f t="shared" ca="1" si="9"/>
        <v>7</v>
      </c>
    </row>
    <row r="187" spans="1:10" x14ac:dyDescent="0.2">
      <c r="A187">
        <v>186</v>
      </c>
      <c r="B187" t="s">
        <v>85</v>
      </c>
      <c r="C187" t="s">
        <v>372</v>
      </c>
      <c r="D187" t="s">
        <v>391</v>
      </c>
      <c r="E187" t="s">
        <v>143</v>
      </c>
      <c r="F187" t="s">
        <v>396</v>
      </c>
      <c r="G187" t="s">
        <v>397</v>
      </c>
      <c r="H187" s="1">
        <v>76.95</v>
      </c>
      <c r="I187" s="3">
        <f t="shared" ca="1" si="6"/>
        <v>110.80800000000001</v>
      </c>
      <c r="J187">
        <f t="shared" ca="1" si="9"/>
        <v>9</v>
      </c>
    </row>
    <row r="188" spans="1:10" x14ac:dyDescent="0.2">
      <c r="A188">
        <v>187</v>
      </c>
      <c r="B188" t="s">
        <v>85</v>
      </c>
      <c r="C188" t="s">
        <v>372</v>
      </c>
      <c r="D188" t="s">
        <v>391</v>
      </c>
      <c r="E188" t="s">
        <v>143</v>
      </c>
      <c r="F188" t="s">
        <v>398</v>
      </c>
      <c r="G188" t="s">
        <v>399</v>
      </c>
      <c r="H188" s="1">
        <v>55.22</v>
      </c>
      <c r="I188" s="3">
        <f t="shared" ca="1" si="6"/>
        <v>81.173400000000001</v>
      </c>
      <c r="J188">
        <f t="shared" ca="1" si="9"/>
        <v>7</v>
      </c>
    </row>
    <row r="189" spans="1:10" x14ac:dyDescent="0.2">
      <c r="A189">
        <v>188</v>
      </c>
      <c r="B189" t="s">
        <v>85</v>
      </c>
      <c r="C189" t="s">
        <v>372</v>
      </c>
      <c r="D189" t="s">
        <v>391</v>
      </c>
      <c r="E189" t="s">
        <v>143</v>
      </c>
      <c r="F189" t="s">
        <v>400</v>
      </c>
      <c r="G189" t="s">
        <v>401</v>
      </c>
      <c r="H189" s="1">
        <v>58.16</v>
      </c>
      <c r="I189" s="3">
        <f t="shared" ca="1" si="6"/>
        <v>72.118399999999994</v>
      </c>
      <c r="J189">
        <f t="shared" ca="1" si="9"/>
        <v>9</v>
      </c>
    </row>
    <row r="190" spans="1:10" x14ac:dyDescent="0.2">
      <c r="A190">
        <v>189</v>
      </c>
      <c r="B190" t="s">
        <v>85</v>
      </c>
      <c r="C190" t="s">
        <v>372</v>
      </c>
      <c r="D190" t="s">
        <v>391</v>
      </c>
      <c r="E190" t="s">
        <v>143</v>
      </c>
      <c r="F190" t="s">
        <v>402</v>
      </c>
      <c r="G190" t="s">
        <v>403</v>
      </c>
      <c r="H190" s="1">
        <v>69.78</v>
      </c>
      <c r="I190" s="3">
        <f t="shared" ca="1" si="6"/>
        <v>101.8788</v>
      </c>
      <c r="J190">
        <f t="shared" ca="1" si="9"/>
        <v>2</v>
      </c>
    </row>
    <row r="191" spans="1:10" x14ac:dyDescent="0.2">
      <c r="A191">
        <v>190</v>
      </c>
      <c r="B191" t="s">
        <v>85</v>
      </c>
      <c r="C191" t="s">
        <v>372</v>
      </c>
      <c r="D191" t="s">
        <v>404</v>
      </c>
      <c r="E191" t="s">
        <v>87</v>
      </c>
      <c r="F191" t="s">
        <v>405</v>
      </c>
      <c r="G191" t="s">
        <v>406</v>
      </c>
      <c r="H191" s="1">
        <v>73.72</v>
      </c>
      <c r="I191" s="3">
        <f t="shared" ca="1" si="6"/>
        <v>81.8292</v>
      </c>
      <c r="J191">
        <f t="shared" ca="1" si="9"/>
        <v>5</v>
      </c>
    </row>
    <row r="192" spans="1:10" x14ac:dyDescent="0.2">
      <c r="A192">
        <v>191</v>
      </c>
      <c r="B192" t="s">
        <v>85</v>
      </c>
      <c r="C192" t="s">
        <v>372</v>
      </c>
      <c r="D192" t="s">
        <v>404</v>
      </c>
      <c r="E192" t="s">
        <v>143</v>
      </c>
      <c r="F192" t="s">
        <v>407</v>
      </c>
      <c r="G192" t="s">
        <v>408</v>
      </c>
      <c r="H192" s="1">
        <v>33.6</v>
      </c>
      <c r="I192" s="3">
        <f t="shared" ca="1" si="6"/>
        <v>37.296000000000006</v>
      </c>
      <c r="J192">
        <f ca="1">RANDBETWEEN(5,25)</f>
        <v>11</v>
      </c>
    </row>
    <row r="193" spans="1:10" x14ac:dyDescent="0.2">
      <c r="A193">
        <v>192</v>
      </c>
      <c r="B193" t="s">
        <v>85</v>
      </c>
      <c r="C193" t="s">
        <v>409</v>
      </c>
      <c r="D193" t="s">
        <v>410</v>
      </c>
      <c r="E193" t="s">
        <v>386</v>
      </c>
      <c r="F193" t="s">
        <v>411</v>
      </c>
      <c r="G193" t="s">
        <v>412</v>
      </c>
      <c r="H193" s="1">
        <v>101.5</v>
      </c>
      <c r="I193" s="3">
        <f t="shared" ca="1" si="6"/>
        <v>122.815</v>
      </c>
      <c r="J193">
        <f t="shared" ref="J193:J213" ca="1" si="10">RANDBETWEEN(5,25)</f>
        <v>7</v>
      </c>
    </row>
    <row r="194" spans="1:10" x14ac:dyDescent="0.2">
      <c r="A194">
        <v>193</v>
      </c>
      <c r="B194" t="s">
        <v>85</v>
      </c>
      <c r="C194" t="s">
        <v>409</v>
      </c>
      <c r="D194" t="s">
        <v>410</v>
      </c>
      <c r="E194" t="s">
        <v>413</v>
      </c>
      <c r="F194" t="s">
        <v>414</v>
      </c>
      <c r="G194" t="s">
        <v>415</v>
      </c>
      <c r="H194" s="1">
        <v>99.72</v>
      </c>
      <c r="I194" s="3">
        <f t="shared" ca="1" si="6"/>
        <v>143.5968</v>
      </c>
      <c r="J194">
        <f t="shared" ca="1" si="10"/>
        <v>10</v>
      </c>
    </row>
    <row r="195" spans="1:10" x14ac:dyDescent="0.2">
      <c r="A195">
        <v>194</v>
      </c>
      <c r="B195" t="s">
        <v>85</v>
      </c>
      <c r="C195" t="s">
        <v>409</v>
      </c>
      <c r="D195" t="s">
        <v>410</v>
      </c>
      <c r="E195" t="s">
        <v>413</v>
      </c>
      <c r="F195" t="s">
        <v>416</v>
      </c>
      <c r="G195" t="s">
        <v>417</v>
      </c>
      <c r="H195" s="1">
        <v>89.99</v>
      </c>
      <c r="I195" s="3">
        <f t="shared" ref="I195:I258" ca="1" si="11">(RANDBETWEEN(111,150)/100)*H195</f>
        <v>123.2863</v>
      </c>
      <c r="J195">
        <f t="shared" ca="1" si="10"/>
        <v>18</v>
      </c>
    </row>
    <row r="196" spans="1:10" x14ac:dyDescent="0.2">
      <c r="A196">
        <v>195</v>
      </c>
      <c r="B196" t="s">
        <v>85</v>
      </c>
      <c r="C196" t="s">
        <v>409</v>
      </c>
      <c r="D196" t="s">
        <v>410</v>
      </c>
      <c r="E196" t="s">
        <v>413</v>
      </c>
      <c r="F196" t="s">
        <v>418</v>
      </c>
      <c r="G196" t="s">
        <v>419</v>
      </c>
      <c r="H196" s="1">
        <v>99.72</v>
      </c>
      <c r="I196" s="3">
        <f t="shared" ca="1" si="11"/>
        <v>147.5856</v>
      </c>
      <c r="J196">
        <f t="shared" ca="1" si="10"/>
        <v>25</v>
      </c>
    </row>
    <row r="197" spans="1:10" x14ac:dyDescent="0.2">
      <c r="A197">
        <v>196</v>
      </c>
      <c r="B197" t="s">
        <v>85</v>
      </c>
      <c r="C197" t="s">
        <v>409</v>
      </c>
      <c r="D197" t="s">
        <v>410</v>
      </c>
      <c r="E197" t="s">
        <v>413</v>
      </c>
      <c r="F197" t="s">
        <v>420</v>
      </c>
      <c r="G197" t="s">
        <v>421</v>
      </c>
      <c r="H197" s="1">
        <v>91.21</v>
      </c>
      <c r="I197" s="3">
        <f t="shared" ca="1" si="11"/>
        <v>129.51819999999998</v>
      </c>
      <c r="J197">
        <f t="shared" ca="1" si="10"/>
        <v>18</v>
      </c>
    </row>
    <row r="198" spans="1:10" x14ac:dyDescent="0.2">
      <c r="A198">
        <v>197</v>
      </c>
      <c r="B198" t="s">
        <v>85</v>
      </c>
      <c r="C198" t="s">
        <v>409</v>
      </c>
      <c r="D198" t="s">
        <v>410</v>
      </c>
      <c r="E198" t="s">
        <v>413</v>
      </c>
      <c r="F198" t="s">
        <v>422</v>
      </c>
      <c r="G198" t="s">
        <v>423</v>
      </c>
      <c r="H198" s="1">
        <v>87.55</v>
      </c>
      <c r="I198" s="3">
        <f t="shared" ca="1" si="11"/>
        <v>120.81899999999999</v>
      </c>
      <c r="J198">
        <f t="shared" ca="1" si="10"/>
        <v>6</v>
      </c>
    </row>
    <row r="199" spans="1:10" x14ac:dyDescent="0.2">
      <c r="A199">
        <v>198</v>
      </c>
      <c r="B199" t="s">
        <v>85</v>
      </c>
      <c r="C199" t="s">
        <v>409</v>
      </c>
      <c r="D199" t="s">
        <v>410</v>
      </c>
      <c r="E199" t="s">
        <v>413</v>
      </c>
      <c r="F199" t="s">
        <v>424</v>
      </c>
      <c r="G199" t="s">
        <v>425</v>
      </c>
      <c r="H199" s="1">
        <v>80.239999999999995</v>
      </c>
      <c r="I199" s="3">
        <f t="shared" ca="1" si="11"/>
        <v>113.94079999999998</v>
      </c>
      <c r="J199">
        <f t="shared" ca="1" si="10"/>
        <v>16</v>
      </c>
    </row>
    <row r="200" spans="1:10" x14ac:dyDescent="0.2">
      <c r="A200">
        <v>199</v>
      </c>
      <c r="B200" t="s">
        <v>85</v>
      </c>
      <c r="C200" t="s">
        <v>409</v>
      </c>
      <c r="D200" t="s">
        <v>410</v>
      </c>
      <c r="E200" t="s">
        <v>413</v>
      </c>
      <c r="F200" t="s">
        <v>426</v>
      </c>
      <c r="G200" t="s">
        <v>427</v>
      </c>
      <c r="H200" s="1">
        <v>93.64</v>
      </c>
      <c r="I200" s="3">
        <f t="shared" ca="1" si="11"/>
        <v>116.11360000000001</v>
      </c>
      <c r="J200">
        <f t="shared" ca="1" si="10"/>
        <v>17</v>
      </c>
    </row>
    <row r="201" spans="1:10" x14ac:dyDescent="0.2">
      <c r="A201">
        <v>200</v>
      </c>
      <c r="B201" t="s">
        <v>85</v>
      </c>
      <c r="C201" t="s">
        <v>409</v>
      </c>
      <c r="D201" t="s">
        <v>410</v>
      </c>
      <c r="E201" t="s">
        <v>413</v>
      </c>
      <c r="F201" t="s">
        <v>428</v>
      </c>
      <c r="G201" t="s">
        <v>429</v>
      </c>
      <c r="H201" s="1">
        <v>86.33</v>
      </c>
      <c r="I201" s="3">
        <f t="shared" ca="1" si="11"/>
        <v>121.72529999999999</v>
      </c>
      <c r="J201">
        <f t="shared" ca="1" si="10"/>
        <v>18</v>
      </c>
    </row>
    <row r="202" spans="1:10" x14ac:dyDescent="0.2">
      <c r="A202">
        <v>201</v>
      </c>
      <c r="B202" t="s">
        <v>85</v>
      </c>
      <c r="C202" t="s">
        <v>409</v>
      </c>
      <c r="D202" t="s">
        <v>410</v>
      </c>
      <c r="E202" t="s">
        <v>413</v>
      </c>
      <c r="F202" t="s">
        <v>430</v>
      </c>
      <c r="G202" t="s">
        <v>431</v>
      </c>
      <c r="H202" s="1">
        <v>89.99</v>
      </c>
      <c r="I202" s="3">
        <f t="shared" ca="1" si="11"/>
        <v>134.08509999999998</v>
      </c>
      <c r="J202">
        <f t="shared" ca="1" si="10"/>
        <v>11</v>
      </c>
    </row>
    <row r="203" spans="1:10" x14ac:dyDescent="0.2">
      <c r="A203">
        <v>202</v>
      </c>
      <c r="B203" t="s">
        <v>85</v>
      </c>
      <c r="C203" t="s">
        <v>409</v>
      </c>
      <c r="D203" t="s">
        <v>410</v>
      </c>
      <c r="E203" t="s">
        <v>413</v>
      </c>
      <c r="F203" t="s">
        <v>432</v>
      </c>
      <c r="G203" t="s">
        <v>433</v>
      </c>
      <c r="H203" s="1">
        <v>82.68</v>
      </c>
      <c r="I203" s="3">
        <f t="shared" ca="1" si="11"/>
        <v>124.02000000000001</v>
      </c>
      <c r="J203">
        <f t="shared" ca="1" si="10"/>
        <v>20</v>
      </c>
    </row>
    <row r="204" spans="1:10" x14ac:dyDescent="0.2">
      <c r="A204">
        <v>203</v>
      </c>
      <c r="B204" t="s">
        <v>85</v>
      </c>
      <c r="C204" t="s">
        <v>409</v>
      </c>
      <c r="D204" t="s">
        <v>410</v>
      </c>
      <c r="E204" t="s">
        <v>413</v>
      </c>
      <c r="F204" t="s">
        <v>434</v>
      </c>
      <c r="G204" t="s">
        <v>435</v>
      </c>
      <c r="H204" s="1">
        <v>93.64</v>
      </c>
      <c r="I204" s="3">
        <f t="shared" ca="1" si="11"/>
        <v>117.05</v>
      </c>
      <c r="J204">
        <f t="shared" ca="1" si="10"/>
        <v>13</v>
      </c>
    </row>
    <row r="205" spans="1:10" x14ac:dyDescent="0.2">
      <c r="A205">
        <v>204</v>
      </c>
      <c r="B205" t="s">
        <v>85</v>
      </c>
      <c r="C205" t="s">
        <v>409</v>
      </c>
      <c r="D205" t="s">
        <v>410</v>
      </c>
      <c r="E205" t="s">
        <v>413</v>
      </c>
      <c r="F205" t="s">
        <v>436</v>
      </c>
      <c r="G205" t="s">
        <v>437</v>
      </c>
      <c r="H205" s="1">
        <v>87.55</v>
      </c>
      <c r="I205" s="3">
        <f t="shared" ca="1" si="11"/>
        <v>122.57</v>
      </c>
      <c r="J205">
        <f t="shared" ca="1" si="10"/>
        <v>10</v>
      </c>
    </row>
    <row r="206" spans="1:10" x14ac:dyDescent="0.2">
      <c r="A206">
        <v>205</v>
      </c>
      <c r="B206" t="s">
        <v>85</v>
      </c>
      <c r="C206" t="s">
        <v>438</v>
      </c>
      <c r="D206" t="s">
        <v>439</v>
      </c>
      <c r="E206" t="s">
        <v>440</v>
      </c>
      <c r="F206" t="s">
        <v>441</v>
      </c>
      <c r="G206" t="s">
        <v>442</v>
      </c>
      <c r="H206" s="1">
        <v>121.17</v>
      </c>
      <c r="I206" s="3">
        <f t="shared" ca="1" si="11"/>
        <v>162.36780000000002</v>
      </c>
      <c r="J206">
        <f t="shared" ca="1" si="10"/>
        <v>20</v>
      </c>
    </row>
    <row r="207" spans="1:10" x14ac:dyDescent="0.2">
      <c r="A207">
        <v>206</v>
      </c>
      <c r="B207" t="s">
        <v>85</v>
      </c>
      <c r="C207" t="s">
        <v>438</v>
      </c>
      <c r="D207" t="s">
        <v>439</v>
      </c>
      <c r="E207" t="s">
        <v>440</v>
      </c>
      <c r="F207" t="s">
        <v>443</v>
      </c>
      <c r="G207" t="s">
        <v>444</v>
      </c>
      <c r="H207" s="1">
        <v>77.36</v>
      </c>
      <c r="I207" s="3">
        <f t="shared" ca="1" si="11"/>
        <v>107.53039999999999</v>
      </c>
      <c r="J207">
        <f t="shared" ca="1" si="10"/>
        <v>9</v>
      </c>
    </row>
    <row r="208" spans="1:10" x14ac:dyDescent="0.2">
      <c r="A208">
        <v>207</v>
      </c>
      <c r="B208" t="s">
        <v>85</v>
      </c>
      <c r="C208" t="s">
        <v>438</v>
      </c>
      <c r="D208" t="s">
        <v>439</v>
      </c>
      <c r="E208" t="s">
        <v>440</v>
      </c>
      <c r="F208" t="s">
        <v>445</v>
      </c>
      <c r="G208" t="s">
        <v>446</v>
      </c>
      <c r="H208" s="1">
        <v>193.25</v>
      </c>
      <c r="I208" s="3">
        <f t="shared" ca="1" si="11"/>
        <v>253.1575</v>
      </c>
      <c r="J208">
        <f t="shared" ca="1" si="10"/>
        <v>9</v>
      </c>
    </row>
    <row r="209" spans="1:10" x14ac:dyDescent="0.2">
      <c r="A209">
        <v>208</v>
      </c>
      <c r="B209" t="s">
        <v>85</v>
      </c>
      <c r="C209" t="s">
        <v>438</v>
      </c>
      <c r="D209" t="s">
        <v>439</v>
      </c>
      <c r="E209" t="s">
        <v>447</v>
      </c>
      <c r="F209" t="s">
        <v>448</v>
      </c>
      <c r="G209" t="s">
        <v>449</v>
      </c>
      <c r="H209" s="1">
        <v>104.9</v>
      </c>
      <c r="I209" s="3">
        <f t="shared" ca="1" si="11"/>
        <v>130.07599999999999</v>
      </c>
      <c r="J209">
        <f t="shared" ca="1" si="10"/>
        <v>24</v>
      </c>
    </row>
    <row r="210" spans="1:10" x14ac:dyDescent="0.2">
      <c r="A210">
        <v>209</v>
      </c>
      <c r="B210" t="s">
        <v>85</v>
      </c>
      <c r="C210" t="s">
        <v>438</v>
      </c>
      <c r="D210" t="s">
        <v>439</v>
      </c>
      <c r="E210" t="s">
        <v>447</v>
      </c>
      <c r="F210" t="s">
        <v>450</v>
      </c>
      <c r="G210" t="s">
        <v>451</v>
      </c>
      <c r="H210" s="1">
        <v>48.95</v>
      </c>
      <c r="I210" s="3">
        <f t="shared" ca="1" si="11"/>
        <v>55.802999999999997</v>
      </c>
      <c r="J210">
        <f t="shared" ca="1" si="10"/>
        <v>17</v>
      </c>
    </row>
    <row r="211" spans="1:10" x14ac:dyDescent="0.2">
      <c r="A211">
        <v>210</v>
      </c>
      <c r="B211" t="s">
        <v>85</v>
      </c>
      <c r="C211" t="s">
        <v>438</v>
      </c>
      <c r="D211" t="s">
        <v>439</v>
      </c>
      <c r="E211" t="s">
        <v>447</v>
      </c>
      <c r="F211" t="s">
        <v>452</v>
      </c>
      <c r="G211" t="s">
        <v>453</v>
      </c>
      <c r="H211" s="1">
        <v>146.85</v>
      </c>
      <c r="I211" s="3">
        <f t="shared" ca="1" si="11"/>
        <v>189.4365</v>
      </c>
      <c r="J211">
        <f t="shared" ca="1" si="10"/>
        <v>8</v>
      </c>
    </row>
    <row r="212" spans="1:10" x14ac:dyDescent="0.2">
      <c r="A212">
        <v>211</v>
      </c>
      <c r="B212" t="s">
        <v>85</v>
      </c>
      <c r="C212" t="s">
        <v>438</v>
      </c>
      <c r="D212" t="s">
        <v>439</v>
      </c>
      <c r="E212" t="s">
        <v>447</v>
      </c>
      <c r="F212" t="s">
        <v>454</v>
      </c>
      <c r="G212" t="s">
        <v>455</v>
      </c>
      <c r="H212" s="1">
        <v>62.94</v>
      </c>
      <c r="I212" s="3">
        <f t="shared" ca="1" si="11"/>
        <v>73.01039999999999</v>
      </c>
      <c r="J212">
        <f t="shared" ca="1" si="10"/>
        <v>9</v>
      </c>
    </row>
    <row r="213" spans="1:10" x14ac:dyDescent="0.2">
      <c r="A213">
        <v>212</v>
      </c>
      <c r="B213" t="s">
        <v>85</v>
      </c>
      <c r="C213" t="s">
        <v>438</v>
      </c>
      <c r="D213" t="s">
        <v>439</v>
      </c>
      <c r="E213" t="s">
        <v>447</v>
      </c>
      <c r="F213" t="s">
        <v>456</v>
      </c>
      <c r="G213" t="s">
        <v>457</v>
      </c>
      <c r="H213" s="1">
        <v>52.46</v>
      </c>
      <c r="I213" s="3">
        <f t="shared" ca="1" si="11"/>
        <v>71.870200000000011</v>
      </c>
      <c r="J213">
        <f t="shared" ca="1" si="10"/>
        <v>21</v>
      </c>
    </row>
    <row r="214" spans="1:10" x14ac:dyDescent="0.2">
      <c r="A214">
        <v>213</v>
      </c>
      <c r="B214" t="s">
        <v>458</v>
      </c>
      <c r="C214" t="s">
        <v>459</v>
      </c>
      <c r="D214" t="s">
        <v>460</v>
      </c>
      <c r="E214" t="s">
        <v>461</v>
      </c>
      <c r="F214" t="s">
        <v>462</v>
      </c>
      <c r="G214" t="s">
        <v>463</v>
      </c>
      <c r="H214" s="1">
        <v>39.72</v>
      </c>
      <c r="I214" s="3">
        <f t="shared" ca="1" si="11"/>
        <v>46.472399999999993</v>
      </c>
      <c r="J214">
        <f ca="1">RANDBETWEEN(1,5)</f>
        <v>5</v>
      </c>
    </row>
    <row r="215" spans="1:10" x14ac:dyDescent="0.2">
      <c r="A215">
        <v>214</v>
      </c>
      <c r="B215" t="s">
        <v>458</v>
      </c>
      <c r="C215" t="s">
        <v>459</v>
      </c>
      <c r="D215" t="s">
        <v>460</v>
      </c>
      <c r="E215" t="s">
        <v>461</v>
      </c>
      <c r="F215" t="s">
        <v>464</v>
      </c>
      <c r="G215" t="s">
        <v>465</v>
      </c>
      <c r="H215" s="1">
        <v>39.72</v>
      </c>
      <c r="I215" s="3">
        <f t="shared" ca="1" si="11"/>
        <v>46.869599999999998</v>
      </c>
      <c r="J215">
        <f t="shared" ref="J215:J217" ca="1" si="12">RANDBETWEEN(1,5)</f>
        <v>3</v>
      </c>
    </row>
    <row r="216" spans="1:10" x14ac:dyDescent="0.2">
      <c r="A216">
        <v>215</v>
      </c>
      <c r="B216" t="s">
        <v>458</v>
      </c>
      <c r="C216" t="s">
        <v>459</v>
      </c>
      <c r="D216" t="s">
        <v>460</v>
      </c>
      <c r="E216" t="s">
        <v>466</v>
      </c>
      <c r="F216" t="s">
        <v>467</v>
      </c>
      <c r="G216" t="s">
        <v>468</v>
      </c>
      <c r="H216" s="1">
        <v>144.56</v>
      </c>
      <c r="I216" s="3">
        <f t="shared" ca="1" si="11"/>
        <v>216.84</v>
      </c>
      <c r="J216">
        <f t="shared" ca="1" si="12"/>
        <v>2</v>
      </c>
    </row>
    <row r="217" spans="1:10" x14ac:dyDescent="0.2">
      <c r="A217">
        <v>216</v>
      </c>
      <c r="B217" t="s">
        <v>458</v>
      </c>
      <c r="C217" t="s">
        <v>459</v>
      </c>
      <c r="D217" t="s">
        <v>460</v>
      </c>
      <c r="E217" t="s">
        <v>466</v>
      </c>
      <c r="F217" t="s">
        <v>469</v>
      </c>
      <c r="G217" t="s">
        <v>470</v>
      </c>
      <c r="H217" s="1">
        <v>98.02</v>
      </c>
      <c r="I217" s="3">
        <f t="shared" ca="1" si="11"/>
        <v>119.58439999999999</v>
      </c>
      <c r="J217">
        <f t="shared" ca="1" si="12"/>
        <v>1</v>
      </c>
    </row>
    <row r="218" spans="1:10" x14ac:dyDescent="0.2">
      <c r="A218">
        <v>217</v>
      </c>
      <c r="B218" t="s">
        <v>458</v>
      </c>
      <c r="C218" t="s">
        <v>471</v>
      </c>
      <c r="D218" t="s">
        <v>472</v>
      </c>
      <c r="E218" t="s">
        <v>386</v>
      </c>
      <c r="F218" t="s">
        <v>473</v>
      </c>
      <c r="G218" t="s">
        <v>474</v>
      </c>
      <c r="H218" s="1">
        <v>89.34</v>
      </c>
      <c r="I218" s="3">
        <f t="shared" ca="1" si="11"/>
        <v>125.96939999999999</v>
      </c>
      <c r="J218">
        <v>10</v>
      </c>
    </row>
    <row r="219" spans="1:10" x14ac:dyDescent="0.2">
      <c r="A219">
        <v>218</v>
      </c>
      <c r="B219" t="s">
        <v>458</v>
      </c>
      <c r="C219" t="s">
        <v>471</v>
      </c>
      <c r="D219" t="s">
        <v>472</v>
      </c>
      <c r="E219" t="s">
        <v>475</v>
      </c>
      <c r="F219" t="s">
        <v>476</v>
      </c>
      <c r="G219" t="s">
        <v>477</v>
      </c>
      <c r="H219" s="1">
        <v>53.71</v>
      </c>
      <c r="I219" s="3">
        <f t="shared" ca="1" si="11"/>
        <v>70.897199999999998</v>
      </c>
      <c r="J219">
        <v>10</v>
      </c>
    </row>
    <row r="220" spans="1:10" x14ac:dyDescent="0.2">
      <c r="A220">
        <v>219</v>
      </c>
      <c r="B220" t="s">
        <v>458</v>
      </c>
      <c r="C220" t="s">
        <v>471</v>
      </c>
      <c r="D220" t="s">
        <v>472</v>
      </c>
      <c r="E220" t="s">
        <v>475</v>
      </c>
      <c r="F220" t="s">
        <v>478</v>
      </c>
      <c r="G220" t="s">
        <v>479</v>
      </c>
      <c r="H220" s="1">
        <v>68.28</v>
      </c>
      <c r="I220" s="3">
        <f t="shared" ca="1" si="11"/>
        <v>94.226399999999998</v>
      </c>
      <c r="J220">
        <v>10</v>
      </c>
    </row>
    <row r="221" spans="1:10" x14ac:dyDescent="0.2">
      <c r="A221">
        <v>220</v>
      </c>
      <c r="B221" t="s">
        <v>458</v>
      </c>
      <c r="C221" t="s">
        <v>471</v>
      </c>
      <c r="D221" t="s">
        <v>472</v>
      </c>
      <c r="E221" t="s">
        <v>475</v>
      </c>
      <c r="F221" t="s">
        <v>480</v>
      </c>
      <c r="G221" t="s">
        <v>481</v>
      </c>
      <c r="H221" s="1">
        <v>68.22</v>
      </c>
      <c r="I221" s="3">
        <f t="shared" ca="1" si="11"/>
        <v>80.499600000000001</v>
      </c>
      <c r="J221">
        <v>10</v>
      </c>
    </row>
    <row r="222" spans="1:10" x14ac:dyDescent="0.2">
      <c r="A222">
        <v>221</v>
      </c>
      <c r="B222" t="s">
        <v>458</v>
      </c>
      <c r="C222" t="s">
        <v>471</v>
      </c>
      <c r="D222" t="s">
        <v>482</v>
      </c>
      <c r="E222" t="s">
        <v>386</v>
      </c>
      <c r="F222" t="s">
        <v>483</v>
      </c>
      <c r="G222" t="s">
        <v>484</v>
      </c>
      <c r="H222" s="1">
        <v>188.05</v>
      </c>
      <c r="I222" s="3">
        <f t="shared" ca="1" si="11"/>
        <v>255.74800000000005</v>
      </c>
      <c r="J222">
        <f ca="1">RANDBETWEEN(50,150)</f>
        <v>150</v>
      </c>
    </row>
    <row r="223" spans="1:10" x14ac:dyDescent="0.2">
      <c r="A223">
        <v>222</v>
      </c>
      <c r="B223" t="s">
        <v>458</v>
      </c>
      <c r="C223" t="s">
        <v>471</v>
      </c>
      <c r="D223" t="s">
        <v>485</v>
      </c>
      <c r="E223" t="s">
        <v>386</v>
      </c>
      <c r="F223" t="s">
        <v>486</v>
      </c>
      <c r="G223" t="s">
        <v>487</v>
      </c>
      <c r="H223" s="1">
        <v>297.99</v>
      </c>
      <c r="I223" s="3">
        <f t="shared" ca="1" si="11"/>
        <v>423.14580000000001</v>
      </c>
      <c r="J223">
        <f t="shared" ref="J223:J235" ca="1" si="13">RANDBETWEEN(50,150)</f>
        <v>60</v>
      </c>
    </row>
    <row r="224" spans="1:10" x14ac:dyDescent="0.2">
      <c r="A224">
        <v>223</v>
      </c>
      <c r="B224" t="s">
        <v>458</v>
      </c>
      <c r="C224" t="s">
        <v>471</v>
      </c>
      <c r="D224" t="s">
        <v>485</v>
      </c>
      <c r="E224" t="s">
        <v>386</v>
      </c>
      <c r="F224" t="s">
        <v>488</v>
      </c>
      <c r="G224" t="s">
        <v>489</v>
      </c>
      <c r="H224" s="1">
        <v>247.19</v>
      </c>
      <c r="I224" s="3">
        <f t="shared" ca="1" si="11"/>
        <v>338.65030000000002</v>
      </c>
      <c r="J224">
        <f t="shared" ca="1" si="13"/>
        <v>99</v>
      </c>
    </row>
    <row r="225" spans="1:10" x14ac:dyDescent="0.2">
      <c r="A225">
        <v>224</v>
      </c>
      <c r="B225" t="s">
        <v>458</v>
      </c>
      <c r="C225" t="s">
        <v>471</v>
      </c>
      <c r="D225" t="s">
        <v>485</v>
      </c>
      <c r="E225" t="s">
        <v>475</v>
      </c>
      <c r="F225" t="s">
        <v>490</v>
      </c>
      <c r="G225" t="s">
        <v>491</v>
      </c>
      <c r="H225" s="1">
        <v>120.36</v>
      </c>
      <c r="I225" s="3">
        <f t="shared" ca="1" si="11"/>
        <v>163.68960000000001</v>
      </c>
      <c r="J225">
        <f t="shared" ca="1" si="13"/>
        <v>75</v>
      </c>
    </row>
    <row r="226" spans="1:10" x14ac:dyDescent="0.2">
      <c r="A226">
        <v>225</v>
      </c>
      <c r="B226" t="s">
        <v>458</v>
      </c>
      <c r="C226" t="s">
        <v>471</v>
      </c>
      <c r="D226" t="s">
        <v>485</v>
      </c>
      <c r="E226" t="s">
        <v>475</v>
      </c>
      <c r="F226" t="s">
        <v>492</v>
      </c>
      <c r="G226" t="s">
        <v>493</v>
      </c>
      <c r="H226" s="1">
        <v>80</v>
      </c>
      <c r="I226" s="3">
        <f t="shared" ca="1" si="11"/>
        <v>108</v>
      </c>
      <c r="J226">
        <f t="shared" ca="1" si="13"/>
        <v>57</v>
      </c>
    </row>
    <row r="227" spans="1:10" x14ac:dyDescent="0.2">
      <c r="A227">
        <v>226</v>
      </c>
      <c r="B227" t="s">
        <v>458</v>
      </c>
      <c r="C227" t="s">
        <v>471</v>
      </c>
      <c r="D227" t="s">
        <v>485</v>
      </c>
      <c r="E227" t="s">
        <v>475</v>
      </c>
      <c r="F227" t="s">
        <v>494</v>
      </c>
      <c r="G227" t="s">
        <v>495</v>
      </c>
      <c r="H227" s="1">
        <v>132.77000000000001</v>
      </c>
      <c r="I227" s="3">
        <f t="shared" ca="1" si="11"/>
        <v>168.61790000000002</v>
      </c>
      <c r="J227">
        <f t="shared" ca="1" si="13"/>
        <v>104</v>
      </c>
    </row>
    <row r="228" spans="1:10" x14ac:dyDescent="0.2">
      <c r="A228">
        <v>227</v>
      </c>
      <c r="B228" t="s">
        <v>458</v>
      </c>
      <c r="C228" t="s">
        <v>471</v>
      </c>
      <c r="D228" t="s">
        <v>485</v>
      </c>
      <c r="E228" t="s">
        <v>475</v>
      </c>
      <c r="F228" t="s">
        <v>496</v>
      </c>
      <c r="G228" t="s">
        <v>497</v>
      </c>
      <c r="H228" s="1">
        <v>81.260000000000005</v>
      </c>
      <c r="I228" s="3">
        <f t="shared" ca="1" si="11"/>
        <v>117.01440000000001</v>
      </c>
      <c r="J228">
        <f t="shared" ca="1" si="13"/>
        <v>57</v>
      </c>
    </row>
    <row r="229" spans="1:10" x14ac:dyDescent="0.2">
      <c r="A229">
        <v>228</v>
      </c>
      <c r="B229" t="s">
        <v>458</v>
      </c>
      <c r="C229" t="s">
        <v>471</v>
      </c>
      <c r="D229" t="s">
        <v>485</v>
      </c>
      <c r="E229" t="s">
        <v>475</v>
      </c>
      <c r="F229" t="s">
        <v>498</v>
      </c>
      <c r="G229" t="s">
        <v>499</v>
      </c>
      <c r="H229" s="1">
        <v>415.58</v>
      </c>
      <c r="I229" s="3">
        <f t="shared" ca="1" si="11"/>
        <v>515.31920000000002</v>
      </c>
      <c r="J229">
        <f t="shared" ca="1" si="13"/>
        <v>116</v>
      </c>
    </row>
    <row r="230" spans="1:10" x14ac:dyDescent="0.2">
      <c r="A230">
        <v>229</v>
      </c>
      <c r="B230" t="s">
        <v>458</v>
      </c>
      <c r="C230" t="s">
        <v>471</v>
      </c>
      <c r="D230" t="s">
        <v>485</v>
      </c>
      <c r="E230" t="s">
        <v>475</v>
      </c>
      <c r="F230" t="s">
        <v>500</v>
      </c>
      <c r="G230" t="s">
        <v>501</v>
      </c>
      <c r="H230" s="1">
        <v>415.56</v>
      </c>
      <c r="I230" s="3">
        <f t="shared" ca="1" si="11"/>
        <v>523.60559999999998</v>
      </c>
      <c r="J230">
        <f t="shared" ca="1" si="13"/>
        <v>147</v>
      </c>
    </row>
    <row r="231" spans="1:10" x14ac:dyDescent="0.2">
      <c r="A231">
        <v>230</v>
      </c>
      <c r="B231" t="s">
        <v>458</v>
      </c>
      <c r="C231" t="s">
        <v>471</v>
      </c>
      <c r="D231" t="s">
        <v>485</v>
      </c>
      <c r="E231" t="s">
        <v>502</v>
      </c>
      <c r="F231" t="s">
        <v>503</v>
      </c>
      <c r="G231" t="s">
        <v>504</v>
      </c>
      <c r="H231" s="1">
        <v>745.04</v>
      </c>
      <c r="I231" s="3">
        <f t="shared" ca="1" si="11"/>
        <v>1035.6055999999999</v>
      </c>
      <c r="J231">
        <f t="shared" ca="1" si="13"/>
        <v>148</v>
      </c>
    </row>
    <row r="232" spans="1:10" x14ac:dyDescent="0.2">
      <c r="A232">
        <v>231</v>
      </c>
      <c r="B232" t="s">
        <v>458</v>
      </c>
      <c r="C232" t="s">
        <v>471</v>
      </c>
      <c r="D232" t="s">
        <v>505</v>
      </c>
      <c r="E232" t="s">
        <v>386</v>
      </c>
      <c r="F232" t="s">
        <v>506</v>
      </c>
      <c r="G232" t="s">
        <v>507</v>
      </c>
      <c r="H232" s="1">
        <v>624.16</v>
      </c>
      <c r="I232" s="3">
        <f t="shared" ca="1" si="11"/>
        <v>724.02559999999994</v>
      </c>
      <c r="J232">
        <f t="shared" ca="1" si="13"/>
        <v>125</v>
      </c>
    </row>
    <row r="233" spans="1:10" x14ac:dyDescent="0.2">
      <c r="A233">
        <v>232</v>
      </c>
      <c r="B233" t="s">
        <v>458</v>
      </c>
      <c r="C233" t="s">
        <v>471</v>
      </c>
      <c r="D233" t="s">
        <v>505</v>
      </c>
      <c r="E233" t="s">
        <v>475</v>
      </c>
      <c r="F233" t="s">
        <v>508</v>
      </c>
      <c r="G233" t="s">
        <v>509</v>
      </c>
      <c r="H233" s="1">
        <v>142.22</v>
      </c>
      <c r="I233" s="3">
        <f t="shared" ca="1" si="11"/>
        <v>173.50839999999999</v>
      </c>
      <c r="J233">
        <f t="shared" ca="1" si="13"/>
        <v>68</v>
      </c>
    </row>
    <row r="234" spans="1:10" x14ac:dyDescent="0.2">
      <c r="A234">
        <v>233</v>
      </c>
      <c r="B234" t="s">
        <v>458</v>
      </c>
      <c r="C234" t="s">
        <v>471</v>
      </c>
      <c r="D234" t="s">
        <v>505</v>
      </c>
      <c r="E234" t="s">
        <v>475</v>
      </c>
      <c r="F234" t="s">
        <v>510</v>
      </c>
      <c r="G234" t="s">
        <v>511</v>
      </c>
      <c r="H234" s="1">
        <v>120.49</v>
      </c>
      <c r="I234" s="3">
        <f t="shared" ca="1" si="11"/>
        <v>163.8664</v>
      </c>
      <c r="J234">
        <f t="shared" ca="1" si="13"/>
        <v>61</v>
      </c>
    </row>
    <row r="235" spans="1:10" x14ac:dyDescent="0.2">
      <c r="A235">
        <v>234</v>
      </c>
      <c r="B235" t="s">
        <v>458</v>
      </c>
      <c r="C235" t="s">
        <v>471</v>
      </c>
      <c r="D235" t="s">
        <v>505</v>
      </c>
      <c r="E235" t="s">
        <v>475</v>
      </c>
      <c r="F235" t="s">
        <v>512</v>
      </c>
      <c r="G235" t="s">
        <v>513</v>
      </c>
      <c r="H235" s="1">
        <v>448.73</v>
      </c>
      <c r="I235" s="3">
        <f t="shared" ca="1" si="11"/>
        <v>547.45060000000001</v>
      </c>
      <c r="J235">
        <f t="shared" ca="1" si="13"/>
        <v>64</v>
      </c>
    </row>
    <row r="236" spans="1:10" x14ac:dyDescent="0.2">
      <c r="A236">
        <v>235</v>
      </c>
      <c r="B236" t="s">
        <v>458</v>
      </c>
      <c r="C236" t="s">
        <v>471</v>
      </c>
      <c r="D236" t="s">
        <v>439</v>
      </c>
      <c r="E236" t="s">
        <v>386</v>
      </c>
      <c r="F236" t="s">
        <v>514</v>
      </c>
      <c r="G236" t="s">
        <v>515</v>
      </c>
      <c r="H236" s="1">
        <v>123.21</v>
      </c>
      <c r="I236" s="3">
        <f t="shared" ca="1" si="11"/>
        <v>178.65449999999998</v>
      </c>
      <c r="J236">
        <f ca="1">RANDBETWEEN(10,40)</f>
        <v>34</v>
      </c>
    </row>
    <row r="237" spans="1:10" x14ac:dyDescent="0.2">
      <c r="A237">
        <v>236</v>
      </c>
      <c r="B237" t="s">
        <v>458</v>
      </c>
      <c r="C237" t="s">
        <v>471</v>
      </c>
      <c r="D237" t="s">
        <v>439</v>
      </c>
      <c r="E237" t="s">
        <v>386</v>
      </c>
      <c r="F237" t="s">
        <v>516</v>
      </c>
      <c r="G237" t="s">
        <v>517</v>
      </c>
      <c r="H237" s="1">
        <v>376.37</v>
      </c>
      <c r="I237" s="3">
        <f t="shared" ca="1" si="11"/>
        <v>429.06179999999995</v>
      </c>
      <c r="J237">
        <f t="shared" ref="J237:J286" ca="1" si="14">RANDBETWEEN(10,40)</f>
        <v>39</v>
      </c>
    </row>
    <row r="238" spans="1:10" x14ac:dyDescent="0.2">
      <c r="A238">
        <v>237</v>
      </c>
      <c r="B238" t="s">
        <v>458</v>
      </c>
      <c r="C238" t="s">
        <v>471</v>
      </c>
      <c r="D238" t="s">
        <v>439</v>
      </c>
      <c r="E238" t="s">
        <v>386</v>
      </c>
      <c r="F238" t="s">
        <v>518</v>
      </c>
      <c r="G238" t="s">
        <v>519</v>
      </c>
      <c r="H238" s="1">
        <v>288.55</v>
      </c>
      <c r="I238" s="3">
        <f t="shared" ca="1" si="11"/>
        <v>357.80200000000002</v>
      </c>
      <c r="J238">
        <f t="shared" ca="1" si="14"/>
        <v>34</v>
      </c>
    </row>
    <row r="239" spans="1:10" x14ac:dyDescent="0.2">
      <c r="A239">
        <v>238</v>
      </c>
      <c r="B239" t="s">
        <v>458</v>
      </c>
      <c r="C239" t="s">
        <v>471</v>
      </c>
      <c r="D239" t="s">
        <v>439</v>
      </c>
      <c r="E239" t="s">
        <v>386</v>
      </c>
      <c r="F239" t="s">
        <v>520</v>
      </c>
      <c r="G239" t="s">
        <v>521</v>
      </c>
      <c r="H239" s="1">
        <v>306.79000000000002</v>
      </c>
      <c r="I239" s="3">
        <f t="shared" ca="1" si="11"/>
        <v>398.82700000000006</v>
      </c>
      <c r="J239">
        <f t="shared" ca="1" si="14"/>
        <v>33</v>
      </c>
    </row>
    <row r="240" spans="1:10" x14ac:dyDescent="0.2">
      <c r="A240">
        <v>239</v>
      </c>
      <c r="B240" t="s">
        <v>458</v>
      </c>
      <c r="C240" t="s">
        <v>471</v>
      </c>
      <c r="D240" t="s">
        <v>439</v>
      </c>
      <c r="E240" t="s">
        <v>386</v>
      </c>
      <c r="F240" t="s">
        <v>522</v>
      </c>
      <c r="G240" t="s">
        <v>523</v>
      </c>
      <c r="H240" s="1">
        <v>75.349999999999994</v>
      </c>
      <c r="I240" s="3">
        <f t="shared" ca="1" si="11"/>
        <v>102.476</v>
      </c>
      <c r="J240">
        <f t="shared" ca="1" si="14"/>
        <v>29</v>
      </c>
    </row>
    <row r="241" spans="1:10" x14ac:dyDescent="0.2">
      <c r="A241">
        <v>240</v>
      </c>
      <c r="B241" t="s">
        <v>458</v>
      </c>
      <c r="C241" t="s">
        <v>471</v>
      </c>
      <c r="D241" t="s">
        <v>439</v>
      </c>
      <c r="E241" t="s">
        <v>386</v>
      </c>
      <c r="F241" t="s">
        <v>524</v>
      </c>
      <c r="G241" t="s">
        <v>525</v>
      </c>
      <c r="H241" s="1">
        <v>436.86</v>
      </c>
      <c r="I241" s="3">
        <f t="shared" ca="1" si="11"/>
        <v>594.1296000000001</v>
      </c>
      <c r="J241">
        <f t="shared" ca="1" si="14"/>
        <v>10</v>
      </c>
    </row>
    <row r="242" spans="1:10" x14ac:dyDescent="0.2">
      <c r="A242">
        <v>241</v>
      </c>
      <c r="B242" t="s">
        <v>458</v>
      </c>
      <c r="C242" t="s">
        <v>471</v>
      </c>
      <c r="D242" t="s">
        <v>439</v>
      </c>
      <c r="E242" t="s">
        <v>475</v>
      </c>
      <c r="F242" t="s">
        <v>526</v>
      </c>
      <c r="G242" t="s">
        <v>527</v>
      </c>
      <c r="H242" s="1">
        <v>143.38</v>
      </c>
      <c r="I242" s="3">
        <f t="shared" ca="1" si="11"/>
        <v>196.4306</v>
      </c>
      <c r="J242">
        <f t="shared" ca="1" si="14"/>
        <v>36</v>
      </c>
    </row>
    <row r="243" spans="1:10" x14ac:dyDescent="0.2">
      <c r="A243">
        <v>242</v>
      </c>
      <c r="B243" t="s">
        <v>458</v>
      </c>
      <c r="C243" t="s">
        <v>471</v>
      </c>
      <c r="D243" t="s">
        <v>439</v>
      </c>
      <c r="E243" t="s">
        <v>475</v>
      </c>
      <c r="F243" t="s">
        <v>528</v>
      </c>
      <c r="G243" t="s">
        <v>529</v>
      </c>
      <c r="H243" s="1">
        <v>76.77</v>
      </c>
      <c r="I243" s="3">
        <f t="shared" ca="1" si="11"/>
        <v>112.0842</v>
      </c>
      <c r="J243">
        <f t="shared" ca="1" si="14"/>
        <v>34</v>
      </c>
    </row>
    <row r="244" spans="1:10" x14ac:dyDescent="0.2">
      <c r="A244">
        <v>243</v>
      </c>
      <c r="B244" t="s">
        <v>458</v>
      </c>
      <c r="C244" t="s">
        <v>471</v>
      </c>
      <c r="D244" t="s">
        <v>439</v>
      </c>
      <c r="E244" t="s">
        <v>475</v>
      </c>
      <c r="F244" t="s">
        <v>530</v>
      </c>
      <c r="G244" t="s">
        <v>531</v>
      </c>
      <c r="H244" s="1">
        <v>208.72</v>
      </c>
      <c r="I244" s="3">
        <f t="shared" ca="1" si="11"/>
        <v>310.99279999999999</v>
      </c>
      <c r="J244">
        <f t="shared" ca="1" si="14"/>
        <v>38</v>
      </c>
    </row>
    <row r="245" spans="1:10" x14ac:dyDescent="0.2">
      <c r="A245">
        <v>244</v>
      </c>
      <c r="B245" t="s">
        <v>458</v>
      </c>
      <c r="C245" t="s">
        <v>471</v>
      </c>
      <c r="D245" t="s">
        <v>439</v>
      </c>
      <c r="E245" t="s">
        <v>475</v>
      </c>
      <c r="F245" t="s">
        <v>532</v>
      </c>
      <c r="G245" t="s">
        <v>533</v>
      </c>
      <c r="H245" s="1">
        <v>339.82</v>
      </c>
      <c r="I245" s="3">
        <f t="shared" ca="1" si="11"/>
        <v>506.33179999999999</v>
      </c>
      <c r="J245">
        <f t="shared" ca="1" si="14"/>
        <v>13</v>
      </c>
    </row>
    <row r="246" spans="1:10" x14ac:dyDescent="0.2">
      <c r="A246">
        <v>245</v>
      </c>
      <c r="B246" t="s">
        <v>458</v>
      </c>
      <c r="C246" t="s">
        <v>471</v>
      </c>
      <c r="D246" t="s">
        <v>439</v>
      </c>
      <c r="E246" t="s">
        <v>475</v>
      </c>
      <c r="F246" t="s">
        <v>534</v>
      </c>
      <c r="G246" t="s">
        <v>535</v>
      </c>
      <c r="H246" s="1">
        <v>173.57</v>
      </c>
      <c r="I246" s="3">
        <f t="shared" ca="1" si="11"/>
        <v>242.99799999999996</v>
      </c>
      <c r="J246">
        <f t="shared" ca="1" si="14"/>
        <v>16</v>
      </c>
    </row>
    <row r="247" spans="1:10" x14ac:dyDescent="0.2">
      <c r="A247">
        <v>246</v>
      </c>
      <c r="B247" t="s">
        <v>458</v>
      </c>
      <c r="C247" t="s">
        <v>471</v>
      </c>
      <c r="D247" t="s">
        <v>439</v>
      </c>
      <c r="E247" t="s">
        <v>475</v>
      </c>
      <c r="F247" t="s">
        <v>536</v>
      </c>
      <c r="G247" t="s">
        <v>537</v>
      </c>
      <c r="H247" s="1">
        <v>279.41000000000003</v>
      </c>
      <c r="I247" s="3">
        <f t="shared" ca="1" si="11"/>
        <v>315.73329999999999</v>
      </c>
      <c r="J247">
        <f t="shared" ca="1" si="14"/>
        <v>11</v>
      </c>
    </row>
    <row r="248" spans="1:10" x14ac:dyDescent="0.2">
      <c r="A248">
        <v>247</v>
      </c>
      <c r="B248" t="s">
        <v>458</v>
      </c>
      <c r="C248" t="s">
        <v>471</v>
      </c>
      <c r="D248" t="s">
        <v>538</v>
      </c>
      <c r="E248" t="s">
        <v>475</v>
      </c>
      <c r="F248" t="s">
        <v>539</v>
      </c>
      <c r="G248" t="s">
        <v>540</v>
      </c>
      <c r="H248" s="1">
        <v>43.64</v>
      </c>
      <c r="I248" s="3">
        <f t="shared" ca="1" si="11"/>
        <v>51.058799999999998</v>
      </c>
      <c r="J248">
        <f t="shared" ca="1" si="14"/>
        <v>22</v>
      </c>
    </row>
    <row r="249" spans="1:10" x14ac:dyDescent="0.2">
      <c r="A249">
        <v>248</v>
      </c>
      <c r="B249" t="s">
        <v>458</v>
      </c>
      <c r="C249" t="s">
        <v>471</v>
      </c>
      <c r="D249" t="s">
        <v>538</v>
      </c>
      <c r="E249" t="s">
        <v>475</v>
      </c>
      <c r="F249" t="s">
        <v>541</v>
      </c>
      <c r="G249" t="s">
        <v>542</v>
      </c>
      <c r="H249" s="1">
        <v>39.9</v>
      </c>
      <c r="I249" s="3">
        <f t="shared" ca="1" si="11"/>
        <v>47.879999999999995</v>
      </c>
      <c r="J249">
        <f t="shared" ca="1" si="14"/>
        <v>19</v>
      </c>
    </row>
    <row r="250" spans="1:10" x14ac:dyDescent="0.2">
      <c r="A250">
        <v>249</v>
      </c>
      <c r="B250" t="s">
        <v>458</v>
      </c>
      <c r="C250" t="s">
        <v>471</v>
      </c>
      <c r="D250" t="s">
        <v>538</v>
      </c>
      <c r="E250" t="s">
        <v>475</v>
      </c>
      <c r="F250" t="s">
        <v>543</v>
      </c>
      <c r="G250" t="s">
        <v>544</v>
      </c>
      <c r="H250" s="1">
        <v>25.47</v>
      </c>
      <c r="I250" s="3">
        <f t="shared" ca="1" si="11"/>
        <v>36.167399999999994</v>
      </c>
      <c r="J250">
        <f t="shared" ca="1" si="14"/>
        <v>15</v>
      </c>
    </row>
    <row r="251" spans="1:10" x14ac:dyDescent="0.2">
      <c r="A251">
        <v>250</v>
      </c>
      <c r="B251" t="s">
        <v>458</v>
      </c>
      <c r="C251" t="s">
        <v>471</v>
      </c>
      <c r="D251" t="s">
        <v>538</v>
      </c>
      <c r="E251" t="s">
        <v>475</v>
      </c>
      <c r="F251" t="s">
        <v>545</v>
      </c>
      <c r="G251" t="s">
        <v>546</v>
      </c>
      <c r="H251" s="1">
        <v>153.86000000000001</v>
      </c>
      <c r="I251" s="3">
        <f t="shared" ca="1" si="11"/>
        <v>227.71280000000002</v>
      </c>
      <c r="J251">
        <f t="shared" ca="1" si="14"/>
        <v>40</v>
      </c>
    </row>
    <row r="252" spans="1:10" x14ac:dyDescent="0.2">
      <c r="A252">
        <v>251</v>
      </c>
      <c r="B252" t="s">
        <v>458</v>
      </c>
      <c r="C252" t="s">
        <v>471</v>
      </c>
      <c r="D252" t="s">
        <v>547</v>
      </c>
      <c r="E252" t="s">
        <v>386</v>
      </c>
      <c r="F252" t="s">
        <v>548</v>
      </c>
      <c r="G252" t="s">
        <v>549</v>
      </c>
      <c r="H252" s="1">
        <v>266.33</v>
      </c>
      <c r="I252" s="3">
        <f t="shared" ca="1" si="11"/>
        <v>327.58589999999998</v>
      </c>
      <c r="J252">
        <f t="shared" ca="1" si="14"/>
        <v>15</v>
      </c>
    </row>
    <row r="253" spans="1:10" x14ac:dyDescent="0.2">
      <c r="A253">
        <v>252</v>
      </c>
      <c r="B253" t="s">
        <v>458</v>
      </c>
      <c r="C253" t="s">
        <v>471</v>
      </c>
      <c r="D253" t="s">
        <v>547</v>
      </c>
      <c r="E253" t="s">
        <v>386</v>
      </c>
      <c r="F253" t="s">
        <v>550</v>
      </c>
      <c r="G253" t="s">
        <v>551</v>
      </c>
      <c r="H253" s="1">
        <v>91.1</v>
      </c>
      <c r="I253" s="3">
        <f t="shared" ca="1" si="11"/>
        <v>107.49799999999999</v>
      </c>
      <c r="J253">
        <f t="shared" ca="1" si="14"/>
        <v>24</v>
      </c>
    </row>
    <row r="254" spans="1:10" x14ac:dyDescent="0.2">
      <c r="A254">
        <v>253</v>
      </c>
      <c r="B254" t="s">
        <v>458</v>
      </c>
      <c r="C254" t="s">
        <v>471</v>
      </c>
      <c r="D254" t="s">
        <v>547</v>
      </c>
      <c r="E254" t="s">
        <v>386</v>
      </c>
      <c r="F254" t="s">
        <v>552</v>
      </c>
      <c r="G254" t="s">
        <v>553</v>
      </c>
      <c r="H254" s="1">
        <v>306.60000000000002</v>
      </c>
      <c r="I254" s="3">
        <f t="shared" ca="1" si="11"/>
        <v>386.31600000000003</v>
      </c>
      <c r="J254">
        <f t="shared" ca="1" si="14"/>
        <v>29</v>
      </c>
    </row>
    <row r="255" spans="1:10" x14ac:dyDescent="0.2">
      <c r="A255">
        <v>254</v>
      </c>
      <c r="B255" t="s">
        <v>458</v>
      </c>
      <c r="C255" t="s">
        <v>471</v>
      </c>
      <c r="D255" t="s">
        <v>547</v>
      </c>
      <c r="E255" t="s">
        <v>386</v>
      </c>
      <c r="F255" t="s">
        <v>554</v>
      </c>
      <c r="G255" t="s">
        <v>555</v>
      </c>
      <c r="H255" s="1">
        <v>188.02</v>
      </c>
      <c r="I255" s="3">
        <f t="shared" ca="1" si="11"/>
        <v>274.50920000000002</v>
      </c>
      <c r="J255">
        <f t="shared" ca="1" si="14"/>
        <v>28</v>
      </c>
    </row>
    <row r="256" spans="1:10" x14ac:dyDescent="0.2">
      <c r="A256">
        <v>255</v>
      </c>
      <c r="B256" t="s">
        <v>458</v>
      </c>
      <c r="C256" t="s">
        <v>471</v>
      </c>
      <c r="D256" t="s">
        <v>547</v>
      </c>
      <c r="E256" t="s">
        <v>386</v>
      </c>
      <c r="F256" t="s">
        <v>556</v>
      </c>
      <c r="G256" t="s">
        <v>557</v>
      </c>
      <c r="H256" s="1">
        <v>136.24</v>
      </c>
      <c r="I256" s="3">
        <f t="shared" ca="1" si="11"/>
        <v>204.36</v>
      </c>
      <c r="J256">
        <f t="shared" ca="1" si="14"/>
        <v>40</v>
      </c>
    </row>
    <row r="257" spans="1:10" x14ac:dyDescent="0.2">
      <c r="A257">
        <v>256</v>
      </c>
      <c r="B257" t="s">
        <v>458</v>
      </c>
      <c r="C257" t="s">
        <v>471</v>
      </c>
      <c r="D257" t="s">
        <v>547</v>
      </c>
      <c r="E257" t="s">
        <v>475</v>
      </c>
      <c r="F257" t="s">
        <v>558</v>
      </c>
      <c r="G257" t="s">
        <v>559</v>
      </c>
      <c r="H257" s="1">
        <v>221.99</v>
      </c>
      <c r="I257" s="3">
        <f t="shared" ca="1" si="11"/>
        <v>326.32530000000003</v>
      </c>
      <c r="J257">
        <f t="shared" ca="1" si="14"/>
        <v>31</v>
      </c>
    </row>
    <row r="258" spans="1:10" x14ac:dyDescent="0.2">
      <c r="A258">
        <v>257</v>
      </c>
      <c r="B258" t="s">
        <v>458</v>
      </c>
      <c r="C258" t="s">
        <v>560</v>
      </c>
      <c r="D258" t="s">
        <v>561</v>
      </c>
      <c r="E258" t="s">
        <v>386</v>
      </c>
      <c r="F258" t="s">
        <v>562</v>
      </c>
      <c r="G258" t="s">
        <v>563</v>
      </c>
      <c r="H258" s="1">
        <v>97.36</v>
      </c>
      <c r="I258" s="3">
        <f t="shared" ca="1" si="11"/>
        <v>115.85839999999999</v>
      </c>
      <c r="J258">
        <f t="shared" ca="1" si="14"/>
        <v>31</v>
      </c>
    </row>
    <row r="259" spans="1:10" x14ac:dyDescent="0.2">
      <c r="A259">
        <v>258</v>
      </c>
      <c r="B259" t="s">
        <v>458</v>
      </c>
      <c r="C259" t="s">
        <v>560</v>
      </c>
      <c r="D259" t="s">
        <v>561</v>
      </c>
      <c r="E259" t="s">
        <v>386</v>
      </c>
      <c r="F259" t="s">
        <v>564</v>
      </c>
      <c r="G259" t="s">
        <v>565</v>
      </c>
      <c r="H259" s="1">
        <v>175.09</v>
      </c>
      <c r="I259" s="3">
        <f t="shared" ref="I259:I322" ca="1" si="15">(RANDBETWEEN(111,150)/100)*H259</f>
        <v>201.3535</v>
      </c>
      <c r="J259">
        <f t="shared" ca="1" si="14"/>
        <v>30</v>
      </c>
    </row>
    <row r="260" spans="1:10" x14ac:dyDescent="0.2">
      <c r="A260">
        <v>259</v>
      </c>
      <c r="B260" t="s">
        <v>458</v>
      </c>
      <c r="C260" t="s">
        <v>560</v>
      </c>
      <c r="D260" t="s">
        <v>566</v>
      </c>
      <c r="E260" t="s">
        <v>386</v>
      </c>
      <c r="F260" t="s">
        <v>567</v>
      </c>
      <c r="G260" t="s">
        <v>568</v>
      </c>
      <c r="H260" s="1">
        <v>126.83</v>
      </c>
      <c r="I260" s="3">
        <f t="shared" ca="1" si="15"/>
        <v>173.75710000000001</v>
      </c>
      <c r="J260">
        <f t="shared" ca="1" si="14"/>
        <v>17</v>
      </c>
    </row>
    <row r="261" spans="1:10" x14ac:dyDescent="0.2">
      <c r="A261">
        <v>260</v>
      </c>
      <c r="B261" t="s">
        <v>458</v>
      </c>
      <c r="C261" t="s">
        <v>560</v>
      </c>
      <c r="D261" t="s">
        <v>566</v>
      </c>
      <c r="E261" t="s">
        <v>386</v>
      </c>
      <c r="F261" t="s">
        <v>569</v>
      </c>
      <c r="G261" t="s">
        <v>570</v>
      </c>
      <c r="H261" s="1">
        <v>91.5</v>
      </c>
      <c r="I261" s="3">
        <f t="shared" ca="1" si="15"/>
        <v>116.205</v>
      </c>
      <c r="J261">
        <f t="shared" ca="1" si="14"/>
        <v>27</v>
      </c>
    </row>
    <row r="262" spans="1:10" x14ac:dyDescent="0.2">
      <c r="A262">
        <v>261</v>
      </c>
      <c r="B262" t="s">
        <v>458</v>
      </c>
      <c r="C262" t="s">
        <v>560</v>
      </c>
      <c r="D262" t="s">
        <v>566</v>
      </c>
      <c r="E262" t="s">
        <v>386</v>
      </c>
      <c r="F262" t="s">
        <v>569</v>
      </c>
      <c r="G262" t="s">
        <v>571</v>
      </c>
      <c r="H262" s="1">
        <v>95.29</v>
      </c>
      <c r="I262" s="3">
        <f t="shared" ca="1" si="15"/>
        <v>134.35890000000001</v>
      </c>
      <c r="J262">
        <f t="shared" ca="1" si="14"/>
        <v>36</v>
      </c>
    </row>
    <row r="263" spans="1:10" x14ac:dyDescent="0.2">
      <c r="A263">
        <v>262</v>
      </c>
      <c r="B263" t="s">
        <v>458</v>
      </c>
      <c r="C263" t="s">
        <v>560</v>
      </c>
      <c r="D263" t="s">
        <v>566</v>
      </c>
      <c r="E263" t="s">
        <v>386</v>
      </c>
      <c r="F263" t="s">
        <v>572</v>
      </c>
      <c r="G263" t="s">
        <v>573</v>
      </c>
      <c r="H263" s="1">
        <v>22.83</v>
      </c>
      <c r="I263" s="3">
        <f t="shared" ca="1" si="15"/>
        <v>34.244999999999997</v>
      </c>
      <c r="J263">
        <f t="shared" ca="1" si="14"/>
        <v>30</v>
      </c>
    </row>
    <row r="264" spans="1:10" x14ac:dyDescent="0.2">
      <c r="A264">
        <v>263</v>
      </c>
      <c r="B264" t="s">
        <v>458</v>
      </c>
      <c r="C264" t="s">
        <v>560</v>
      </c>
      <c r="D264" t="s">
        <v>566</v>
      </c>
      <c r="E264" t="s">
        <v>461</v>
      </c>
      <c r="F264" t="s">
        <v>574</v>
      </c>
      <c r="G264" t="s">
        <v>575</v>
      </c>
      <c r="H264" s="1">
        <v>54.25</v>
      </c>
      <c r="I264" s="3">
        <f t="shared" ca="1" si="15"/>
        <v>62.929999999999993</v>
      </c>
      <c r="J264">
        <f t="shared" ca="1" si="14"/>
        <v>26</v>
      </c>
    </row>
    <row r="265" spans="1:10" x14ac:dyDescent="0.2">
      <c r="A265">
        <v>264</v>
      </c>
      <c r="B265" t="s">
        <v>458</v>
      </c>
      <c r="C265" t="s">
        <v>560</v>
      </c>
      <c r="D265" t="s">
        <v>566</v>
      </c>
      <c r="E265" t="s">
        <v>461</v>
      </c>
      <c r="F265" t="s">
        <v>576</v>
      </c>
      <c r="G265" t="s">
        <v>577</v>
      </c>
      <c r="H265" s="1">
        <v>57.25</v>
      </c>
      <c r="I265" s="3">
        <f t="shared" ca="1" si="15"/>
        <v>63.547500000000007</v>
      </c>
      <c r="J265">
        <f t="shared" ca="1" si="14"/>
        <v>23</v>
      </c>
    </row>
    <row r="266" spans="1:10" x14ac:dyDescent="0.2">
      <c r="A266">
        <v>265</v>
      </c>
      <c r="B266" t="s">
        <v>458</v>
      </c>
      <c r="C266" t="s">
        <v>560</v>
      </c>
      <c r="D266" t="s">
        <v>566</v>
      </c>
      <c r="E266" t="s">
        <v>578</v>
      </c>
      <c r="F266" t="s">
        <v>579</v>
      </c>
      <c r="G266" t="s">
        <v>580</v>
      </c>
      <c r="H266" s="1">
        <v>107.28</v>
      </c>
      <c r="I266" s="3">
        <f t="shared" ca="1" si="15"/>
        <v>153.41039999999998</v>
      </c>
      <c r="J266">
        <f t="shared" ca="1" si="14"/>
        <v>15</v>
      </c>
    </row>
    <row r="267" spans="1:10" x14ac:dyDescent="0.2">
      <c r="A267">
        <v>266</v>
      </c>
      <c r="B267" t="s">
        <v>458</v>
      </c>
      <c r="C267" t="s">
        <v>560</v>
      </c>
      <c r="D267" t="s">
        <v>566</v>
      </c>
      <c r="E267" t="s">
        <v>578</v>
      </c>
      <c r="F267" t="s">
        <v>581</v>
      </c>
      <c r="G267" t="s">
        <v>582</v>
      </c>
      <c r="H267" s="1">
        <v>95.23</v>
      </c>
      <c r="I267" s="3">
        <f t="shared" ca="1" si="15"/>
        <v>110.46679999999999</v>
      </c>
      <c r="J267">
        <f t="shared" ca="1" si="14"/>
        <v>29</v>
      </c>
    </row>
    <row r="268" spans="1:10" x14ac:dyDescent="0.2">
      <c r="A268">
        <v>267</v>
      </c>
      <c r="B268" t="s">
        <v>458</v>
      </c>
      <c r="C268" t="s">
        <v>560</v>
      </c>
      <c r="D268" t="s">
        <v>583</v>
      </c>
      <c r="E268" t="s">
        <v>461</v>
      </c>
      <c r="F268" t="s">
        <v>584</v>
      </c>
      <c r="G268" t="s">
        <v>585</v>
      </c>
      <c r="H268" s="1">
        <v>84.31</v>
      </c>
      <c r="I268" s="3">
        <f t="shared" ca="1" si="15"/>
        <v>107.0737</v>
      </c>
      <c r="J268">
        <f t="shared" ca="1" si="14"/>
        <v>35</v>
      </c>
    </row>
    <row r="269" spans="1:10" x14ac:dyDescent="0.2">
      <c r="A269">
        <v>268</v>
      </c>
      <c r="B269" t="s">
        <v>458</v>
      </c>
      <c r="C269" t="s">
        <v>560</v>
      </c>
      <c r="D269" t="s">
        <v>583</v>
      </c>
      <c r="E269" t="s">
        <v>461</v>
      </c>
      <c r="F269" t="s">
        <v>586</v>
      </c>
      <c r="G269" t="s">
        <v>587</v>
      </c>
      <c r="H269" s="1">
        <v>78.290000000000006</v>
      </c>
      <c r="I269" s="3">
        <f t="shared" ca="1" si="15"/>
        <v>103.34280000000001</v>
      </c>
      <c r="J269">
        <f t="shared" ca="1" si="14"/>
        <v>16</v>
      </c>
    </row>
    <row r="270" spans="1:10" x14ac:dyDescent="0.2">
      <c r="A270">
        <v>269</v>
      </c>
      <c r="B270" t="s">
        <v>458</v>
      </c>
      <c r="C270" t="s">
        <v>560</v>
      </c>
      <c r="D270" t="s">
        <v>583</v>
      </c>
      <c r="E270" t="s">
        <v>578</v>
      </c>
      <c r="F270" t="s">
        <v>588</v>
      </c>
      <c r="G270" t="s">
        <v>589</v>
      </c>
      <c r="H270" s="1">
        <v>120.54</v>
      </c>
      <c r="I270" s="3">
        <f t="shared" ca="1" si="15"/>
        <v>148.26420000000002</v>
      </c>
      <c r="J270">
        <f t="shared" ca="1" si="14"/>
        <v>16</v>
      </c>
    </row>
    <row r="271" spans="1:10" x14ac:dyDescent="0.2">
      <c r="A271">
        <v>270</v>
      </c>
      <c r="B271" t="s">
        <v>458</v>
      </c>
      <c r="C271" t="s">
        <v>560</v>
      </c>
      <c r="D271" t="s">
        <v>590</v>
      </c>
      <c r="E271" t="s">
        <v>386</v>
      </c>
      <c r="F271" t="s">
        <v>591</v>
      </c>
      <c r="G271" t="s">
        <v>592</v>
      </c>
      <c r="H271" s="1">
        <v>228.96</v>
      </c>
      <c r="I271" s="3">
        <f t="shared" ca="1" si="15"/>
        <v>304.51680000000005</v>
      </c>
      <c r="J271">
        <f t="shared" ca="1" si="14"/>
        <v>17</v>
      </c>
    </row>
    <row r="272" spans="1:10" x14ac:dyDescent="0.2">
      <c r="A272">
        <v>271</v>
      </c>
      <c r="B272" t="s">
        <v>458</v>
      </c>
      <c r="C272" t="s">
        <v>560</v>
      </c>
      <c r="D272" t="s">
        <v>590</v>
      </c>
      <c r="E272" t="s">
        <v>461</v>
      </c>
      <c r="F272" t="s">
        <v>593</v>
      </c>
      <c r="G272" t="s">
        <v>594</v>
      </c>
      <c r="H272" s="1">
        <v>84.38</v>
      </c>
      <c r="I272" s="3">
        <f t="shared" ca="1" si="15"/>
        <v>98.724599999999995</v>
      </c>
      <c r="J272">
        <f t="shared" ca="1" si="14"/>
        <v>20</v>
      </c>
    </row>
    <row r="273" spans="1:10" x14ac:dyDescent="0.2">
      <c r="A273">
        <v>272</v>
      </c>
      <c r="B273" t="s">
        <v>458</v>
      </c>
      <c r="C273" t="s">
        <v>560</v>
      </c>
      <c r="D273" t="s">
        <v>590</v>
      </c>
      <c r="E273" t="s">
        <v>461</v>
      </c>
      <c r="F273" t="s">
        <v>595</v>
      </c>
      <c r="G273" t="s">
        <v>596</v>
      </c>
      <c r="H273" s="1">
        <v>66.290000000000006</v>
      </c>
      <c r="I273" s="3">
        <f t="shared" ca="1" si="15"/>
        <v>78.885100000000008</v>
      </c>
      <c r="J273">
        <f t="shared" ca="1" si="14"/>
        <v>29</v>
      </c>
    </row>
    <row r="274" spans="1:10" x14ac:dyDescent="0.2">
      <c r="A274">
        <v>273</v>
      </c>
      <c r="B274" t="s">
        <v>458</v>
      </c>
      <c r="C274" t="s">
        <v>560</v>
      </c>
      <c r="D274" t="s">
        <v>590</v>
      </c>
      <c r="E274" t="s">
        <v>578</v>
      </c>
      <c r="F274" t="s">
        <v>597</v>
      </c>
      <c r="G274" t="s">
        <v>598</v>
      </c>
      <c r="H274" s="1">
        <v>379.7</v>
      </c>
      <c r="I274" s="3">
        <f t="shared" ca="1" si="15"/>
        <v>432.85799999999995</v>
      </c>
      <c r="J274">
        <f t="shared" ca="1" si="14"/>
        <v>28</v>
      </c>
    </row>
    <row r="275" spans="1:10" x14ac:dyDescent="0.2">
      <c r="A275">
        <v>274</v>
      </c>
      <c r="B275" t="s">
        <v>458</v>
      </c>
      <c r="C275" t="s">
        <v>560</v>
      </c>
      <c r="D275" t="s">
        <v>599</v>
      </c>
      <c r="E275" t="s">
        <v>386</v>
      </c>
      <c r="F275" t="s">
        <v>600</v>
      </c>
      <c r="G275" t="s">
        <v>601</v>
      </c>
      <c r="H275" s="1">
        <v>180.66</v>
      </c>
      <c r="I275" s="3">
        <f t="shared" ca="1" si="15"/>
        <v>207.75899999999999</v>
      </c>
      <c r="J275">
        <f t="shared" ca="1" si="14"/>
        <v>31</v>
      </c>
    </row>
    <row r="276" spans="1:10" x14ac:dyDescent="0.2">
      <c r="A276">
        <v>275</v>
      </c>
      <c r="B276" t="s">
        <v>458</v>
      </c>
      <c r="C276" t="s">
        <v>560</v>
      </c>
      <c r="D276" t="s">
        <v>599</v>
      </c>
      <c r="E276" t="s">
        <v>386</v>
      </c>
      <c r="F276" t="s">
        <v>602</v>
      </c>
      <c r="G276" t="s">
        <v>603</v>
      </c>
      <c r="H276" s="1">
        <v>291.58</v>
      </c>
      <c r="I276" s="3">
        <f t="shared" ca="1" si="15"/>
        <v>332.40119999999996</v>
      </c>
      <c r="J276">
        <f t="shared" ca="1" si="14"/>
        <v>38</v>
      </c>
    </row>
    <row r="277" spans="1:10" x14ac:dyDescent="0.2">
      <c r="A277">
        <v>276</v>
      </c>
      <c r="B277" t="s">
        <v>458</v>
      </c>
      <c r="C277" t="s">
        <v>560</v>
      </c>
      <c r="D277" t="s">
        <v>599</v>
      </c>
      <c r="E277" t="s">
        <v>386</v>
      </c>
      <c r="F277" t="s">
        <v>604</v>
      </c>
      <c r="G277" t="s">
        <v>605</v>
      </c>
      <c r="H277" s="1">
        <v>121.77</v>
      </c>
      <c r="I277" s="3">
        <f t="shared" ca="1" si="15"/>
        <v>180.21959999999999</v>
      </c>
      <c r="J277">
        <f t="shared" ca="1" si="14"/>
        <v>18</v>
      </c>
    </row>
    <row r="278" spans="1:10" x14ac:dyDescent="0.2">
      <c r="A278">
        <v>277</v>
      </c>
      <c r="B278" t="s">
        <v>458</v>
      </c>
      <c r="C278" t="s">
        <v>606</v>
      </c>
      <c r="D278" t="s">
        <v>607</v>
      </c>
      <c r="E278" t="s">
        <v>608</v>
      </c>
      <c r="F278" t="s">
        <v>609</v>
      </c>
      <c r="G278" t="s">
        <v>610</v>
      </c>
      <c r="H278" s="1">
        <v>451.87</v>
      </c>
      <c r="I278" s="3">
        <f t="shared" ca="1" si="15"/>
        <v>655.2115</v>
      </c>
      <c r="J278">
        <f t="shared" ca="1" si="14"/>
        <v>39</v>
      </c>
    </row>
    <row r="279" spans="1:10" x14ac:dyDescent="0.2">
      <c r="A279">
        <v>278</v>
      </c>
      <c r="B279" t="s">
        <v>458</v>
      </c>
      <c r="C279" t="s">
        <v>611</v>
      </c>
      <c r="D279" t="s">
        <v>612</v>
      </c>
      <c r="E279" t="s">
        <v>613</v>
      </c>
      <c r="F279" t="s">
        <v>614</v>
      </c>
      <c r="G279" t="s">
        <v>615</v>
      </c>
      <c r="H279" s="1">
        <v>415.55</v>
      </c>
      <c r="I279" s="3">
        <f t="shared" ca="1" si="15"/>
        <v>490.34899999999999</v>
      </c>
      <c r="J279">
        <f t="shared" ca="1" si="14"/>
        <v>18</v>
      </c>
    </row>
    <row r="280" spans="1:10" x14ac:dyDescent="0.2">
      <c r="A280">
        <v>279</v>
      </c>
      <c r="B280" t="s">
        <v>458</v>
      </c>
      <c r="C280" t="s">
        <v>611</v>
      </c>
      <c r="D280" t="s">
        <v>612</v>
      </c>
      <c r="E280" t="s">
        <v>613</v>
      </c>
      <c r="F280" t="s">
        <v>616</v>
      </c>
      <c r="G280" t="s">
        <v>617</v>
      </c>
      <c r="H280" s="1">
        <v>495.83</v>
      </c>
      <c r="I280" s="3">
        <f t="shared" ca="1" si="15"/>
        <v>629.70410000000004</v>
      </c>
      <c r="J280">
        <f t="shared" ca="1" si="14"/>
        <v>25</v>
      </c>
    </row>
    <row r="281" spans="1:10" x14ac:dyDescent="0.2">
      <c r="A281">
        <v>280</v>
      </c>
      <c r="B281" t="s">
        <v>458</v>
      </c>
      <c r="C281" t="s">
        <v>611</v>
      </c>
      <c r="D281" t="s">
        <v>612</v>
      </c>
      <c r="E281" t="s">
        <v>613</v>
      </c>
      <c r="F281" t="s">
        <v>618</v>
      </c>
      <c r="G281" t="s">
        <v>619</v>
      </c>
      <c r="H281" s="1">
        <v>161.66999999999999</v>
      </c>
      <c r="I281" s="3">
        <f t="shared" ca="1" si="15"/>
        <v>202.08749999999998</v>
      </c>
      <c r="J281">
        <f t="shared" ca="1" si="14"/>
        <v>27</v>
      </c>
    </row>
    <row r="282" spans="1:10" x14ac:dyDescent="0.2">
      <c r="A282">
        <v>281</v>
      </c>
      <c r="B282" t="s">
        <v>458</v>
      </c>
      <c r="C282" t="s">
        <v>611</v>
      </c>
      <c r="D282" t="s">
        <v>612</v>
      </c>
      <c r="E282" t="s">
        <v>613</v>
      </c>
      <c r="F282" t="s">
        <v>620</v>
      </c>
      <c r="G282" t="s">
        <v>621</v>
      </c>
      <c r="H282" s="1">
        <v>237.88</v>
      </c>
      <c r="I282" s="3">
        <f t="shared" ca="1" si="15"/>
        <v>337.78959999999995</v>
      </c>
      <c r="J282">
        <f t="shared" ca="1" si="14"/>
        <v>15</v>
      </c>
    </row>
    <row r="283" spans="1:10" x14ac:dyDescent="0.2">
      <c r="A283">
        <v>282</v>
      </c>
      <c r="B283" t="s">
        <v>458</v>
      </c>
      <c r="C283" t="s">
        <v>611</v>
      </c>
      <c r="D283" t="s">
        <v>612</v>
      </c>
      <c r="E283" t="s">
        <v>613</v>
      </c>
      <c r="F283" t="s">
        <v>622</v>
      </c>
      <c r="G283" t="s">
        <v>623</v>
      </c>
      <c r="H283" s="1">
        <v>1274.02</v>
      </c>
      <c r="I283" s="3">
        <f t="shared" ca="1" si="15"/>
        <v>1668.9662000000001</v>
      </c>
      <c r="J283">
        <f t="shared" ca="1" si="14"/>
        <v>33</v>
      </c>
    </row>
    <row r="284" spans="1:10" x14ac:dyDescent="0.2">
      <c r="A284">
        <v>283</v>
      </c>
      <c r="B284" t="s">
        <v>458</v>
      </c>
      <c r="C284" t="s">
        <v>611</v>
      </c>
      <c r="D284" t="s">
        <v>612</v>
      </c>
      <c r="E284" t="s">
        <v>624</v>
      </c>
      <c r="F284" t="s">
        <v>625</v>
      </c>
      <c r="G284" t="s">
        <v>626</v>
      </c>
      <c r="H284" s="1">
        <v>293.24</v>
      </c>
      <c r="I284" s="3">
        <f t="shared" ca="1" si="15"/>
        <v>325.49640000000005</v>
      </c>
      <c r="J284">
        <f t="shared" ca="1" si="14"/>
        <v>32</v>
      </c>
    </row>
    <row r="285" spans="1:10" x14ac:dyDescent="0.2">
      <c r="A285">
        <v>284</v>
      </c>
      <c r="B285" t="s">
        <v>458</v>
      </c>
      <c r="C285" t="s">
        <v>611</v>
      </c>
      <c r="D285" t="s">
        <v>612</v>
      </c>
      <c r="E285" t="s">
        <v>624</v>
      </c>
      <c r="F285" t="s">
        <v>627</v>
      </c>
      <c r="G285" t="s">
        <v>628</v>
      </c>
      <c r="H285" s="1">
        <v>519.98</v>
      </c>
      <c r="I285" s="3">
        <f t="shared" ca="1" si="15"/>
        <v>712.37260000000003</v>
      </c>
      <c r="J285">
        <f t="shared" ca="1" si="14"/>
        <v>15</v>
      </c>
    </row>
    <row r="286" spans="1:10" x14ac:dyDescent="0.2">
      <c r="A286">
        <v>285</v>
      </c>
      <c r="B286" t="s">
        <v>458</v>
      </c>
      <c r="C286" t="s">
        <v>611</v>
      </c>
      <c r="D286" t="s">
        <v>612</v>
      </c>
      <c r="E286" t="s">
        <v>624</v>
      </c>
      <c r="F286" t="s">
        <v>629</v>
      </c>
      <c r="G286" t="s">
        <v>630</v>
      </c>
      <c r="H286" s="1">
        <v>304.86</v>
      </c>
      <c r="I286" s="3">
        <f t="shared" ca="1" si="15"/>
        <v>353.63759999999996</v>
      </c>
      <c r="J286">
        <f t="shared" ca="1" si="14"/>
        <v>33</v>
      </c>
    </row>
    <row r="287" spans="1:10" x14ac:dyDescent="0.2">
      <c r="A287">
        <v>286</v>
      </c>
      <c r="B287" t="s">
        <v>458</v>
      </c>
      <c r="C287" t="s">
        <v>631</v>
      </c>
      <c r="D287" t="s">
        <v>632</v>
      </c>
      <c r="E287" t="s">
        <v>633</v>
      </c>
      <c r="F287" t="s">
        <v>634</v>
      </c>
      <c r="G287" t="s">
        <v>635</v>
      </c>
      <c r="H287" s="1">
        <v>81.599999999999994</v>
      </c>
      <c r="I287" s="3">
        <f t="shared" ca="1" si="15"/>
        <v>100.36799999999999</v>
      </c>
      <c r="J287">
        <f ca="1">RANDBETWEEN(1,10)</f>
        <v>1</v>
      </c>
    </row>
    <row r="288" spans="1:10" x14ac:dyDescent="0.2">
      <c r="A288">
        <v>287</v>
      </c>
      <c r="B288" t="s">
        <v>458</v>
      </c>
      <c r="C288" t="s">
        <v>631</v>
      </c>
      <c r="D288" t="s">
        <v>632</v>
      </c>
      <c r="E288" t="s">
        <v>633</v>
      </c>
      <c r="F288" t="s">
        <v>636</v>
      </c>
      <c r="G288" t="s">
        <v>637</v>
      </c>
      <c r="H288" s="1">
        <v>105.26</v>
      </c>
      <c r="I288" s="3">
        <f t="shared" ca="1" si="15"/>
        <v>121.04899999999999</v>
      </c>
      <c r="J288">
        <f t="shared" ref="J288:J351" ca="1" si="16">RANDBETWEEN(1,10)</f>
        <v>8</v>
      </c>
    </row>
    <row r="289" spans="1:10" x14ac:dyDescent="0.2">
      <c r="A289">
        <v>288</v>
      </c>
      <c r="B289" t="s">
        <v>458</v>
      </c>
      <c r="C289" t="s">
        <v>631</v>
      </c>
      <c r="D289" t="s">
        <v>632</v>
      </c>
      <c r="E289" t="s">
        <v>633</v>
      </c>
      <c r="F289" t="s">
        <v>638</v>
      </c>
      <c r="G289" t="s">
        <v>639</v>
      </c>
      <c r="H289" s="1">
        <v>95.06</v>
      </c>
      <c r="I289" s="3">
        <f t="shared" ca="1" si="15"/>
        <v>115.0226</v>
      </c>
      <c r="J289">
        <f t="shared" ca="1" si="16"/>
        <v>9</v>
      </c>
    </row>
    <row r="290" spans="1:10" x14ac:dyDescent="0.2">
      <c r="A290">
        <v>289</v>
      </c>
      <c r="B290" t="s">
        <v>458</v>
      </c>
      <c r="C290" t="s">
        <v>631</v>
      </c>
      <c r="D290" t="s">
        <v>632</v>
      </c>
      <c r="E290" t="s">
        <v>633</v>
      </c>
      <c r="F290" t="s">
        <v>638</v>
      </c>
      <c r="G290" t="s">
        <v>640</v>
      </c>
      <c r="H290" s="1">
        <v>48</v>
      </c>
      <c r="I290" s="3">
        <f t="shared" ca="1" si="15"/>
        <v>57.599999999999994</v>
      </c>
      <c r="J290">
        <f t="shared" ca="1" si="16"/>
        <v>3</v>
      </c>
    </row>
    <row r="291" spans="1:10" x14ac:dyDescent="0.2">
      <c r="A291">
        <v>290</v>
      </c>
      <c r="B291" t="s">
        <v>458</v>
      </c>
      <c r="C291" t="s">
        <v>631</v>
      </c>
      <c r="D291" t="s">
        <v>632</v>
      </c>
      <c r="E291" t="s">
        <v>633</v>
      </c>
      <c r="F291" t="s">
        <v>641</v>
      </c>
      <c r="G291" t="s">
        <v>642</v>
      </c>
      <c r="H291" s="1">
        <v>166.8</v>
      </c>
      <c r="I291" s="3">
        <f t="shared" ca="1" si="15"/>
        <v>223.51200000000003</v>
      </c>
      <c r="J291">
        <f t="shared" ca="1" si="16"/>
        <v>10</v>
      </c>
    </row>
    <row r="292" spans="1:10" x14ac:dyDescent="0.2">
      <c r="A292">
        <v>291</v>
      </c>
      <c r="B292" t="s">
        <v>458</v>
      </c>
      <c r="C292" t="s">
        <v>631</v>
      </c>
      <c r="D292" t="s">
        <v>632</v>
      </c>
      <c r="E292" t="s">
        <v>633</v>
      </c>
      <c r="F292" t="s">
        <v>643</v>
      </c>
      <c r="G292" t="s">
        <v>644</v>
      </c>
      <c r="H292" s="1">
        <v>96</v>
      </c>
      <c r="I292" s="3">
        <f t="shared" ca="1" si="15"/>
        <v>134.39999999999998</v>
      </c>
      <c r="J292">
        <f t="shared" ca="1" si="16"/>
        <v>2</v>
      </c>
    </row>
    <row r="293" spans="1:10" x14ac:dyDescent="0.2">
      <c r="A293">
        <v>292</v>
      </c>
      <c r="B293" t="s">
        <v>458</v>
      </c>
      <c r="C293" t="s">
        <v>631</v>
      </c>
      <c r="D293" t="s">
        <v>632</v>
      </c>
      <c r="E293" t="s">
        <v>633</v>
      </c>
      <c r="F293" t="s">
        <v>645</v>
      </c>
      <c r="G293" t="s">
        <v>646</v>
      </c>
      <c r="H293" s="1">
        <v>171.6</v>
      </c>
      <c r="I293" s="3">
        <f t="shared" ca="1" si="15"/>
        <v>202.48799999999997</v>
      </c>
      <c r="J293">
        <f t="shared" ca="1" si="16"/>
        <v>6</v>
      </c>
    </row>
    <row r="294" spans="1:10" x14ac:dyDescent="0.2">
      <c r="A294">
        <v>293</v>
      </c>
      <c r="B294" t="s">
        <v>458</v>
      </c>
      <c r="C294" t="s">
        <v>631</v>
      </c>
      <c r="D294" t="s">
        <v>632</v>
      </c>
      <c r="E294" t="s">
        <v>633</v>
      </c>
      <c r="F294" t="s">
        <v>647</v>
      </c>
      <c r="G294" t="s">
        <v>648</v>
      </c>
      <c r="H294" s="1">
        <v>166.23</v>
      </c>
      <c r="I294" s="3">
        <f t="shared" ca="1" si="15"/>
        <v>234.38429999999997</v>
      </c>
      <c r="J294">
        <f t="shared" ca="1" si="16"/>
        <v>8</v>
      </c>
    </row>
    <row r="295" spans="1:10" x14ac:dyDescent="0.2">
      <c r="A295">
        <v>294</v>
      </c>
      <c r="B295" t="s">
        <v>458</v>
      </c>
      <c r="C295" t="s">
        <v>631</v>
      </c>
      <c r="D295" t="s">
        <v>632</v>
      </c>
      <c r="E295" t="s">
        <v>633</v>
      </c>
      <c r="F295" t="s">
        <v>649</v>
      </c>
      <c r="G295" t="s">
        <v>650</v>
      </c>
      <c r="H295" s="1">
        <v>80.400000000000006</v>
      </c>
      <c r="I295" s="3">
        <f t="shared" ca="1" si="15"/>
        <v>90.048000000000016</v>
      </c>
      <c r="J295">
        <f t="shared" ca="1" si="16"/>
        <v>5</v>
      </c>
    </row>
    <row r="296" spans="1:10" x14ac:dyDescent="0.2">
      <c r="A296">
        <v>295</v>
      </c>
      <c r="B296" t="s">
        <v>458</v>
      </c>
      <c r="C296" t="s">
        <v>631</v>
      </c>
      <c r="D296" t="s">
        <v>632</v>
      </c>
      <c r="E296" t="s">
        <v>633</v>
      </c>
      <c r="F296" t="s">
        <v>651</v>
      </c>
      <c r="G296" t="s">
        <v>652</v>
      </c>
      <c r="H296" s="1">
        <v>14.4</v>
      </c>
      <c r="I296" s="3">
        <f t="shared" ca="1" si="15"/>
        <v>16.559999999999999</v>
      </c>
      <c r="J296">
        <f t="shared" ca="1" si="16"/>
        <v>8</v>
      </c>
    </row>
    <row r="297" spans="1:10" x14ac:dyDescent="0.2">
      <c r="A297">
        <v>296</v>
      </c>
      <c r="B297" t="s">
        <v>458</v>
      </c>
      <c r="C297" t="s">
        <v>631</v>
      </c>
      <c r="D297" t="s">
        <v>632</v>
      </c>
      <c r="E297" t="s">
        <v>633</v>
      </c>
      <c r="F297" t="s">
        <v>653</v>
      </c>
      <c r="G297" t="s">
        <v>654</v>
      </c>
      <c r="H297" s="1">
        <v>42</v>
      </c>
      <c r="I297" s="3">
        <f t="shared" ca="1" si="15"/>
        <v>63</v>
      </c>
      <c r="J297">
        <f t="shared" ca="1" si="16"/>
        <v>3</v>
      </c>
    </row>
    <row r="298" spans="1:10" x14ac:dyDescent="0.2">
      <c r="A298">
        <v>297</v>
      </c>
      <c r="B298" t="s">
        <v>458</v>
      </c>
      <c r="C298" t="s">
        <v>631</v>
      </c>
      <c r="D298" t="s">
        <v>632</v>
      </c>
      <c r="E298" t="s">
        <v>633</v>
      </c>
      <c r="F298" t="s">
        <v>655</v>
      </c>
      <c r="G298" t="s">
        <v>656</v>
      </c>
      <c r="H298" s="1">
        <v>69.599999999999994</v>
      </c>
      <c r="I298" s="3">
        <f t="shared" ca="1" si="15"/>
        <v>79.34399999999998</v>
      </c>
      <c r="J298">
        <f t="shared" ca="1" si="16"/>
        <v>3</v>
      </c>
    </row>
    <row r="299" spans="1:10" x14ac:dyDescent="0.2">
      <c r="A299">
        <v>298</v>
      </c>
      <c r="B299" t="s">
        <v>458</v>
      </c>
      <c r="C299" t="s">
        <v>458</v>
      </c>
      <c r="D299" t="s">
        <v>657</v>
      </c>
      <c r="E299" t="s">
        <v>386</v>
      </c>
      <c r="F299" t="s">
        <v>658</v>
      </c>
      <c r="G299" t="s">
        <v>659</v>
      </c>
      <c r="H299" s="1">
        <v>269.64</v>
      </c>
      <c r="I299" s="3">
        <f t="shared" ca="1" si="15"/>
        <v>380.19239999999996</v>
      </c>
      <c r="J299">
        <f t="shared" ca="1" si="16"/>
        <v>9</v>
      </c>
    </row>
    <row r="300" spans="1:10" x14ac:dyDescent="0.2">
      <c r="A300">
        <v>299</v>
      </c>
      <c r="B300" t="s">
        <v>458</v>
      </c>
      <c r="C300" t="s">
        <v>458</v>
      </c>
      <c r="D300" t="s">
        <v>657</v>
      </c>
      <c r="E300" t="s">
        <v>386</v>
      </c>
      <c r="F300" t="s">
        <v>660</v>
      </c>
      <c r="G300" t="s">
        <v>661</v>
      </c>
      <c r="H300" s="1">
        <v>209.32</v>
      </c>
      <c r="I300" s="3">
        <f t="shared" ca="1" si="15"/>
        <v>293.04799999999994</v>
      </c>
      <c r="J300">
        <f t="shared" ca="1" si="16"/>
        <v>6</v>
      </c>
    </row>
    <row r="301" spans="1:10" x14ac:dyDescent="0.2">
      <c r="A301">
        <v>300</v>
      </c>
      <c r="B301" t="s">
        <v>458</v>
      </c>
      <c r="C301" t="s">
        <v>458</v>
      </c>
      <c r="D301" t="s">
        <v>657</v>
      </c>
      <c r="E301" t="s">
        <v>386</v>
      </c>
      <c r="F301" t="s">
        <v>662</v>
      </c>
      <c r="G301" t="s">
        <v>663</v>
      </c>
      <c r="H301" s="1">
        <v>258.31</v>
      </c>
      <c r="I301" s="3">
        <f t="shared" ca="1" si="15"/>
        <v>302.22269999999997</v>
      </c>
      <c r="J301">
        <f t="shared" ca="1" si="16"/>
        <v>1</v>
      </c>
    </row>
    <row r="302" spans="1:10" x14ac:dyDescent="0.2">
      <c r="A302">
        <v>301</v>
      </c>
      <c r="B302" t="s">
        <v>458</v>
      </c>
      <c r="C302" t="s">
        <v>458</v>
      </c>
      <c r="D302" t="s">
        <v>657</v>
      </c>
      <c r="E302" t="s">
        <v>386</v>
      </c>
      <c r="F302" t="s">
        <v>664</v>
      </c>
      <c r="G302" t="s">
        <v>665</v>
      </c>
      <c r="H302" s="1">
        <v>255.3</v>
      </c>
      <c r="I302" s="3">
        <f t="shared" ca="1" si="15"/>
        <v>311.46600000000001</v>
      </c>
      <c r="J302">
        <f t="shared" ca="1" si="16"/>
        <v>5</v>
      </c>
    </row>
    <row r="303" spans="1:10" x14ac:dyDescent="0.2">
      <c r="A303">
        <v>302</v>
      </c>
      <c r="B303" t="s">
        <v>458</v>
      </c>
      <c r="C303" t="s">
        <v>458</v>
      </c>
      <c r="D303" t="s">
        <v>657</v>
      </c>
      <c r="E303" t="s">
        <v>386</v>
      </c>
      <c r="F303" t="s">
        <v>666</v>
      </c>
      <c r="G303" t="s">
        <v>667</v>
      </c>
      <c r="H303" s="1">
        <v>136.88999999999999</v>
      </c>
      <c r="I303" s="3">
        <f t="shared" ca="1" si="15"/>
        <v>175.21919999999997</v>
      </c>
      <c r="J303">
        <f t="shared" ca="1" si="16"/>
        <v>9</v>
      </c>
    </row>
    <row r="304" spans="1:10" x14ac:dyDescent="0.2">
      <c r="A304">
        <v>303</v>
      </c>
      <c r="B304" t="s">
        <v>458</v>
      </c>
      <c r="C304" t="s">
        <v>458</v>
      </c>
      <c r="D304" t="s">
        <v>657</v>
      </c>
      <c r="E304" t="s">
        <v>386</v>
      </c>
      <c r="F304" t="s">
        <v>668</v>
      </c>
      <c r="G304" t="s">
        <v>669</v>
      </c>
      <c r="H304" s="1">
        <v>351.24</v>
      </c>
      <c r="I304" s="3">
        <f t="shared" ca="1" si="15"/>
        <v>484.71119999999996</v>
      </c>
      <c r="J304">
        <f t="shared" ca="1" si="16"/>
        <v>7</v>
      </c>
    </row>
    <row r="305" spans="1:10" x14ac:dyDescent="0.2">
      <c r="A305">
        <v>304</v>
      </c>
      <c r="B305" t="s">
        <v>458</v>
      </c>
      <c r="C305" t="s">
        <v>458</v>
      </c>
      <c r="D305" t="s">
        <v>657</v>
      </c>
      <c r="E305" t="s">
        <v>386</v>
      </c>
      <c r="F305" t="s">
        <v>670</v>
      </c>
      <c r="G305" t="s">
        <v>671</v>
      </c>
      <c r="H305" s="1">
        <v>349.51</v>
      </c>
      <c r="I305" s="3">
        <f t="shared" ca="1" si="15"/>
        <v>401.93649999999997</v>
      </c>
      <c r="J305">
        <f t="shared" ca="1" si="16"/>
        <v>7</v>
      </c>
    </row>
    <row r="306" spans="1:10" x14ac:dyDescent="0.2">
      <c r="A306">
        <v>305</v>
      </c>
      <c r="B306" t="s">
        <v>458</v>
      </c>
      <c r="C306" t="s">
        <v>458</v>
      </c>
      <c r="D306" t="s">
        <v>657</v>
      </c>
      <c r="E306" t="s">
        <v>386</v>
      </c>
      <c r="F306" t="s">
        <v>672</v>
      </c>
      <c r="G306" t="s">
        <v>673</v>
      </c>
      <c r="H306" s="1">
        <v>336</v>
      </c>
      <c r="I306" s="3">
        <f t="shared" ca="1" si="15"/>
        <v>473.76</v>
      </c>
      <c r="J306">
        <f t="shared" ca="1" si="16"/>
        <v>9</v>
      </c>
    </row>
    <row r="307" spans="1:10" x14ac:dyDescent="0.2">
      <c r="A307">
        <v>306</v>
      </c>
      <c r="B307" t="s">
        <v>458</v>
      </c>
      <c r="C307" t="s">
        <v>458</v>
      </c>
      <c r="D307" t="s">
        <v>657</v>
      </c>
      <c r="E307" t="s">
        <v>386</v>
      </c>
      <c r="F307" t="s">
        <v>674</v>
      </c>
      <c r="G307" t="s">
        <v>675</v>
      </c>
      <c r="H307" s="1">
        <v>244.43</v>
      </c>
      <c r="I307" s="3">
        <f t="shared" ca="1" si="15"/>
        <v>307.98180000000002</v>
      </c>
      <c r="J307">
        <f t="shared" ca="1" si="16"/>
        <v>6</v>
      </c>
    </row>
    <row r="308" spans="1:10" x14ac:dyDescent="0.2">
      <c r="A308">
        <v>307</v>
      </c>
      <c r="B308" t="s">
        <v>458</v>
      </c>
      <c r="C308" t="s">
        <v>458</v>
      </c>
      <c r="D308" t="s">
        <v>657</v>
      </c>
      <c r="E308" t="s">
        <v>386</v>
      </c>
      <c r="F308" t="s">
        <v>676</v>
      </c>
      <c r="G308" t="s">
        <v>677</v>
      </c>
      <c r="H308" s="1">
        <v>244.43</v>
      </c>
      <c r="I308" s="3">
        <f t="shared" ca="1" si="15"/>
        <v>332.4248</v>
      </c>
      <c r="J308">
        <f t="shared" ca="1" si="16"/>
        <v>6</v>
      </c>
    </row>
    <row r="309" spans="1:10" x14ac:dyDescent="0.2">
      <c r="A309">
        <v>308</v>
      </c>
      <c r="B309" t="s">
        <v>458</v>
      </c>
      <c r="C309" t="s">
        <v>458</v>
      </c>
      <c r="D309" t="s">
        <v>657</v>
      </c>
      <c r="E309" t="s">
        <v>386</v>
      </c>
      <c r="F309" t="s">
        <v>678</v>
      </c>
      <c r="G309" t="s">
        <v>679</v>
      </c>
      <c r="H309" s="1">
        <v>202.8</v>
      </c>
      <c r="I309" s="3">
        <f t="shared" ca="1" si="15"/>
        <v>229.16399999999999</v>
      </c>
      <c r="J309">
        <f t="shared" ca="1" si="16"/>
        <v>9</v>
      </c>
    </row>
    <row r="310" spans="1:10" x14ac:dyDescent="0.2">
      <c r="A310">
        <v>309</v>
      </c>
      <c r="B310" t="s">
        <v>458</v>
      </c>
      <c r="C310" t="s">
        <v>458</v>
      </c>
      <c r="D310" t="s">
        <v>657</v>
      </c>
      <c r="E310" t="s">
        <v>386</v>
      </c>
      <c r="F310" t="s">
        <v>680</v>
      </c>
      <c r="G310" t="s">
        <v>681</v>
      </c>
      <c r="H310" s="1">
        <v>45.23</v>
      </c>
      <c r="I310" s="3">
        <f t="shared" ca="1" si="15"/>
        <v>59.251300000000001</v>
      </c>
      <c r="J310">
        <f t="shared" ca="1" si="16"/>
        <v>1</v>
      </c>
    </row>
    <row r="311" spans="1:10" x14ac:dyDescent="0.2">
      <c r="A311">
        <v>310</v>
      </c>
      <c r="B311" t="s">
        <v>458</v>
      </c>
      <c r="C311" t="s">
        <v>458</v>
      </c>
      <c r="D311" t="s">
        <v>657</v>
      </c>
      <c r="E311" t="s">
        <v>386</v>
      </c>
      <c r="F311" t="s">
        <v>682</v>
      </c>
      <c r="G311" t="s">
        <v>683</v>
      </c>
      <c r="H311" s="1">
        <v>127.52</v>
      </c>
      <c r="I311" s="3">
        <f t="shared" ca="1" si="15"/>
        <v>188.7296</v>
      </c>
      <c r="J311">
        <f t="shared" ca="1" si="16"/>
        <v>1</v>
      </c>
    </row>
    <row r="312" spans="1:10" x14ac:dyDescent="0.2">
      <c r="A312">
        <v>311</v>
      </c>
      <c r="B312" t="s">
        <v>458</v>
      </c>
      <c r="C312" t="s">
        <v>458</v>
      </c>
      <c r="D312" t="s">
        <v>657</v>
      </c>
      <c r="E312" t="s">
        <v>386</v>
      </c>
      <c r="F312" t="s">
        <v>684</v>
      </c>
      <c r="G312" t="s">
        <v>685</v>
      </c>
      <c r="H312" s="1">
        <v>330.37</v>
      </c>
      <c r="I312" s="3">
        <f t="shared" ca="1" si="15"/>
        <v>403.0514</v>
      </c>
      <c r="J312">
        <f t="shared" ca="1" si="16"/>
        <v>3</v>
      </c>
    </row>
    <row r="313" spans="1:10" x14ac:dyDescent="0.2">
      <c r="A313">
        <v>312</v>
      </c>
      <c r="B313" t="s">
        <v>458</v>
      </c>
      <c r="C313" t="s">
        <v>458</v>
      </c>
      <c r="D313" t="s">
        <v>657</v>
      </c>
      <c r="E313" t="s">
        <v>386</v>
      </c>
      <c r="F313" t="s">
        <v>686</v>
      </c>
      <c r="G313" t="s">
        <v>687</v>
      </c>
      <c r="H313" s="1">
        <v>257.88</v>
      </c>
      <c r="I313" s="3">
        <f t="shared" ca="1" si="15"/>
        <v>309.45599999999996</v>
      </c>
      <c r="J313">
        <f t="shared" ca="1" si="16"/>
        <v>5</v>
      </c>
    </row>
    <row r="314" spans="1:10" x14ac:dyDescent="0.2">
      <c r="A314">
        <v>313</v>
      </c>
      <c r="B314" t="s">
        <v>458</v>
      </c>
      <c r="C314" t="s">
        <v>458</v>
      </c>
      <c r="D314" t="s">
        <v>657</v>
      </c>
      <c r="E314" t="s">
        <v>502</v>
      </c>
      <c r="F314" t="s">
        <v>688</v>
      </c>
      <c r="G314" t="s">
        <v>689</v>
      </c>
      <c r="H314" s="1">
        <v>429.75</v>
      </c>
      <c r="I314" s="3">
        <f t="shared" ca="1" si="15"/>
        <v>519.99749999999995</v>
      </c>
      <c r="J314">
        <f t="shared" ca="1" si="16"/>
        <v>3</v>
      </c>
    </row>
    <row r="315" spans="1:10" x14ac:dyDescent="0.2">
      <c r="A315">
        <v>314</v>
      </c>
      <c r="B315" t="s">
        <v>458</v>
      </c>
      <c r="C315" t="s">
        <v>458</v>
      </c>
      <c r="D315" t="s">
        <v>657</v>
      </c>
      <c r="E315" t="s">
        <v>502</v>
      </c>
      <c r="F315" t="s">
        <v>690</v>
      </c>
      <c r="G315" t="s">
        <v>691</v>
      </c>
      <c r="H315" s="1">
        <v>587.04</v>
      </c>
      <c r="I315" s="3">
        <f t="shared" ca="1" si="15"/>
        <v>692.70719999999994</v>
      </c>
      <c r="J315">
        <f t="shared" ca="1" si="16"/>
        <v>10</v>
      </c>
    </row>
    <row r="316" spans="1:10" x14ac:dyDescent="0.2">
      <c r="A316">
        <v>315</v>
      </c>
      <c r="B316" t="s">
        <v>458</v>
      </c>
      <c r="C316" t="s">
        <v>458</v>
      </c>
      <c r="D316" t="s">
        <v>657</v>
      </c>
      <c r="E316" t="s">
        <v>692</v>
      </c>
      <c r="F316" t="s">
        <v>693</v>
      </c>
      <c r="G316" t="s">
        <v>694</v>
      </c>
      <c r="H316" s="1">
        <v>318.62</v>
      </c>
      <c r="I316" s="3">
        <f t="shared" ca="1" si="15"/>
        <v>353.66820000000001</v>
      </c>
      <c r="J316">
        <f t="shared" ca="1" si="16"/>
        <v>8</v>
      </c>
    </row>
    <row r="317" spans="1:10" x14ac:dyDescent="0.2">
      <c r="A317">
        <v>316</v>
      </c>
      <c r="B317" t="s">
        <v>458</v>
      </c>
      <c r="C317" t="s">
        <v>458</v>
      </c>
      <c r="D317" t="s">
        <v>657</v>
      </c>
      <c r="E317" t="s">
        <v>692</v>
      </c>
      <c r="F317" t="s">
        <v>695</v>
      </c>
      <c r="G317" t="s">
        <v>696</v>
      </c>
      <c r="H317" s="1">
        <v>318.62</v>
      </c>
      <c r="I317" s="3">
        <f t="shared" ca="1" si="15"/>
        <v>372.78539999999998</v>
      </c>
      <c r="J317">
        <f t="shared" ca="1" si="16"/>
        <v>5</v>
      </c>
    </row>
    <row r="318" spans="1:10" x14ac:dyDescent="0.2">
      <c r="A318">
        <v>317</v>
      </c>
      <c r="B318" t="s">
        <v>458</v>
      </c>
      <c r="C318" t="s">
        <v>458</v>
      </c>
      <c r="D318" t="s">
        <v>657</v>
      </c>
      <c r="E318" t="s">
        <v>692</v>
      </c>
      <c r="F318" t="s">
        <v>697</v>
      </c>
      <c r="G318" t="s">
        <v>698</v>
      </c>
      <c r="H318" s="1">
        <v>214.99</v>
      </c>
      <c r="I318" s="3">
        <f t="shared" ca="1" si="15"/>
        <v>253.68819999999999</v>
      </c>
      <c r="J318">
        <f t="shared" ca="1" si="16"/>
        <v>6</v>
      </c>
    </row>
    <row r="319" spans="1:10" x14ac:dyDescent="0.2">
      <c r="A319">
        <v>318</v>
      </c>
      <c r="B319" t="s">
        <v>458</v>
      </c>
      <c r="C319" t="s">
        <v>458</v>
      </c>
      <c r="D319" t="s">
        <v>657</v>
      </c>
      <c r="E319" t="s">
        <v>692</v>
      </c>
      <c r="F319" t="s">
        <v>699</v>
      </c>
      <c r="G319" t="s">
        <v>700</v>
      </c>
      <c r="H319" s="1">
        <v>263.49</v>
      </c>
      <c r="I319" s="3">
        <f t="shared" ca="1" si="15"/>
        <v>358.34640000000002</v>
      </c>
      <c r="J319">
        <f t="shared" ca="1" si="16"/>
        <v>10</v>
      </c>
    </row>
    <row r="320" spans="1:10" x14ac:dyDescent="0.2">
      <c r="A320">
        <v>319</v>
      </c>
      <c r="B320" t="s">
        <v>458</v>
      </c>
      <c r="C320" t="s">
        <v>458</v>
      </c>
      <c r="D320" t="s">
        <v>657</v>
      </c>
      <c r="E320" t="s">
        <v>692</v>
      </c>
      <c r="F320" t="s">
        <v>701</v>
      </c>
      <c r="G320" t="s">
        <v>702</v>
      </c>
      <c r="H320" s="1">
        <v>329.65</v>
      </c>
      <c r="I320" s="3">
        <f t="shared" ca="1" si="15"/>
        <v>392.28349999999995</v>
      </c>
      <c r="J320">
        <f t="shared" ca="1" si="16"/>
        <v>7</v>
      </c>
    </row>
    <row r="321" spans="1:10" x14ac:dyDescent="0.2">
      <c r="A321">
        <v>320</v>
      </c>
      <c r="B321" t="s">
        <v>458</v>
      </c>
      <c r="C321" t="s">
        <v>458</v>
      </c>
      <c r="D321" t="s">
        <v>703</v>
      </c>
      <c r="E321" t="s">
        <v>386</v>
      </c>
      <c r="F321" t="s">
        <v>704</v>
      </c>
      <c r="G321" t="s">
        <v>705</v>
      </c>
      <c r="H321" s="1">
        <v>189.05</v>
      </c>
      <c r="I321" s="3">
        <f t="shared" ca="1" si="15"/>
        <v>221.1885</v>
      </c>
      <c r="J321">
        <f t="shared" ca="1" si="16"/>
        <v>1</v>
      </c>
    </row>
    <row r="322" spans="1:10" x14ac:dyDescent="0.2">
      <c r="A322">
        <v>321</v>
      </c>
      <c r="B322" t="s">
        <v>458</v>
      </c>
      <c r="C322" t="s">
        <v>458</v>
      </c>
      <c r="D322" t="s">
        <v>703</v>
      </c>
      <c r="E322" t="s">
        <v>386</v>
      </c>
      <c r="F322" t="s">
        <v>706</v>
      </c>
      <c r="G322" t="s">
        <v>707</v>
      </c>
      <c r="H322" s="1">
        <v>246.16</v>
      </c>
      <c r="I322" s="3">
        <f t="shared" ca="1" si="15"/>
        <v>347.0856</v>
      </c>
      <c r="J322">
        <f t="shared" ca="1" si="16"/>
        <v>6</v>
      </c>
    </row>
    <row r="323" spans="1:10" x14ac:dyDescent="0.2">
      <c r="A323">
        <v>322</v>
      </c>
      <c r="B323" t="s">
        <v>458</v>
      </c>
      <c r="C323" t="s">
        <v>458</v>
      </c>
      <c r="D323" t="s">
        <v>703</v>
      </c>
      <c r="E323" t="s">
        <v>386</v>
      </c>
      <c r="F323" t="s">
        <v>708</v>
      </c>
      <c r="G323" t="s">
        <v>709</v>
      </c>
      <c r="H323" s="1">
        <v>215.91</v>
      </c>
      <c r="I323" s="3">
        <f t="shared" ref="I323:I386" ca="1" si="17">(RANDBETWEEN(111,150)/100)*H323</f>
        <v>310.91039999999998</v>
      </c>
      <c r="J323">
        <f t="shared" ca="1" si="16"/>
        <v>9</v>
      </c>
    </row>
    <row r="324" spans="1:10" x14ac:dyDescent="0.2">
      <c r="A324">
        <v>323</v>
      </c>
      <c r="B324" t="s">
        <v>458</v>
      </c>
      <c r="C324" t="s">
        <v>458</v>
      </c>
      <c r="D324" t="s">
        <v>703</v>
      </c>
      <c r="E324" t="s">
        <v>386</v>
      </c>
      <c r="F324" t="s">
        <v>710</v>
      </c>
      <c r="G324" t="s">
        <v>711</v>
      </c>
      <c r="H324" s="1">
        <v>241.39</v>
      </c>
      <c r="I324" s="3">
        <f t="shared" ca="1" si="17"/>
        <v>292.08189999999996</v>
      </c>
      <c r="J324">
        <f t="shared" ca="1" si="16"/>
        <v>2</v>
      </c>
    </row>
    <row r="325" spans="1:10" x14ac:dyDescent="0.2">
      <c r="A325">
        <v>324</v>
      </c>
      <c r="B325" t="s">
        <v>458</v>
      </c>
      <c r="C325" t="s">
        <v>458</v>
      </c>
      <c r="D325" t="s">
        <v>703</v>
      </c>
      <c r="E325" t="s">
        <v>386</v>
      </c>
      <c r="F325" t="s">
        <v>712</v>
      </c>
      <c r="G325" t="s">
        <v>713</v>
      </c>
      <c r="H325" s="1">
        <v>248.66</v>
      </c>
      <c r="I325" s="3">
        <f t="shared" ca="1" si="17"/>
        <v>333.20440000000002</v>
      </c>
      <c r="J325">
        <f t="shared" ca="1" si="16"/>
        <v>1</v>
      </c>
    </row>
    <row r="326" spans="1:10" x14ac:dyDescent="0.2">
      <c r="A326">
        <v>325</v>
      </c>
      <c r="B326" t="s">
        <v>458</v>
      </c>
      <c r="C326" t="s">
        <v>458</v>
      </c>
      <c r="D326" t="s">
        <v>703</v>
      </c>
      <c r="E326" t="s">
        <v>386</v>
      </c>
      <c r="F326" t="s">
        <v>714</v>
      </c>
      <c r="G326" t="s">
        <v>715</v>
      </c>
      <c r="H326" s="1">
        <v>273.26</v>
      </c>
      <c r="I326" s="3">
        <f t="shared" ca="1" si="17"/>
        <v>319.71419999999995</v>
      </c>
      <c r="J326">
        <f t="shared" ca="1" si="16"/>
        <v>8</v>
      </c>
    </row>
    <row r="327" spans="1:10" x14ac:dyDescent="0.2">
      <c r="A327">
        <v>326</v>
      </c>
      <c r="B327" t="s">
        <v>458</v>
      </c>
      <c r="C327" t="s">
        <v>458</v>
      </c>
      <c r="D327" t="s">
        <v>703</v>
      </c>
      <c r="E327" t="s">
        <v>386</v>
      </c>
      <c r="F327" t="s">
        <v>716</v>
      </c>
      <c r="G327" t="s">
        <v>717</v>
      </c>
      <c r="H327" s="1">
        <v>158.46</v>
      </c>
      <c r="I327" s="3">
        <f t="shared" ca="1" si="17"/>
        <v>198.07500000000002</v>
      </c>
      <c r="J327">
        <f t="shared" ca="1" si="16"/>
        <v>10</v>
      </c>
    </row>
    <row r="328" spans="1:10" x14ac:dyDescent="0.2">
      <c r="A328">
        <v>327</v>
      </c>
      <c r="B328" t="s">
        <v>458</v>
      </c>
      <c r="C328" t="s">
        <v>458</v>
      </c>
      <c r="D328" t="s">
        <v>703</v>
      </c>
      <c r="E328" t="s">
        <v>386</v>
      </c>
      <c r="F328" t="s">
        <v>718</v>
      </c>
      <c r="G328" t="s">
        <v>719</v>
      </c>
      <c r="H328" s="1">
        <v>183.85</v>
      </c>
      <c r="I328" s="3">
        <f t="shared" ca="1" si="17"/>
        <v>218.78149999999999</v>
      </c>
      <c r="J328">
        <f t="shared" ca="1" si="16"/>
        <v>8</v>
      </c>
    </row>
    <row r="329" spans="1:10" x14ac:dyDescent="0.2">
      <c r="A329">
        <v>328</v>
      </c>
      <c r="B329" t="s">
        <v>458</v>
      </c>
      <c r="C329" t="s">
        <v>458</v>
      </c>
      <c r="D329" t="s">
        <v>703</v>
      </c>
      <c r="E329" t="s">
        <v>386</v>
      </c>
      <c r="F329" t="s">
        <v>720</v>
      </c>
      <c r="G329" t="s">
        <v>721</v>
      </c>
      <c r="H329" s="1">
        <v>280</v>
      </c>
      <c r="I329" s="3">
        <f t="shared" ca="1" si="17"/>
        <v>417.2</v>
      </c>
      <c r="J329">
        <f t="shared" ca="1" si="16"/>
        <v>2</v>
      </c>
    </row>
    <row r="330" spans="1:10" x14ac:dyDescent="0.2">
      <c r="A330">
        <v>329</v>
      </c>
      <c r="B330" t="s">
        <v>458</v>
      </c>
      <c r="C330" t="s">
        <v>458</v>
      </c>
      <c r="D330" t="s">
        <v>703</v>
      </c>
      <c r="E330" t="s">
        <v>386</v>
      </c>
      <c r="F330" t="s">
        <v>722</v>
      </c>
      <c r="G330" t="s">
        <v>723</v>
      </c>
      <c r="H330" s="1">
        <v>280</v>
      </c>
      <c r="I330" s="3">
        <f t="shared" ca="1" si="17"/>
        <v>406</v>
      </c>
      <c r="J330">
        <f t="shared" ca="1" si="16"/>
        <v>6</v>
      </c>
    </row>
    <row r="331" spans="1:10" x14ac:dyDescent="0.2">
      <c r="A331">
        <v>330</v>
      </c>
      <c r="B331" t="s">
        <v>458</v>
      </c>
      <c r="C331" t="s">
        <v>458</v>
      </c>
      <c r="D331" t="s">
        <v>703</v>
      </c>
      <c r="E331" t="s">
        <v>386</v>
      </c>
      <c r="F331" t="s">
        <v>724</v>
      </c>
      <c r="G331" t="s">
        <v>725</v>
      </c>
      <c r="H331" s="1">
        <v>322.60000000000002</v>
      </c>
      <c r="I331" s="3">
        <f t="shared" ca="1" si="17"/>
        <v>409.70200000000006</v>
      </c>
      <c r="J331">
        <f t="shared" ca="1" si="16"/>
        <v>3</v>
      </c>
    </row>
    <row r="332" spans="1:10" x14ac:dyDescent="0.2">
      <c r="A332">
        <v>331</v>
      </c>
      <c r="B332" t="s">
        <v>458</v>
      </c>
      <c r="C332" t="s">
        <v>458</v>
      </c>
      <c r="D332" t="s">
        <v>703</v>
      </c>
      <c r="E332" t="s">
        <v>502</v>
      </c>
      <c r="F332" t="s">
        <v>726</v>
      </c>
      <c r="G332" t="s">
        <v>727</v>
      </c>
      <c r="H332" s="1">
        <v>479.5</v>
      </c>
      <c r="I332" s="3">
        <f t="shared" ca="1" si="17"/>
        <v>642.53000000000009</v>
      </c>
      <c r="J332">
        <f t="shared" ca="1" si="16"/>
        <v>9</v>
      </c>
    </row>
    <row r="333" spans="1:10" x14ac:dyDescent="0.2">
      <c r="A333">
        <v>332</v>
      </c>
      <c r="B333" t="s">
        <v>458</v>
      </c>
      <c r="C333" t="s">
        <v>458</v>
      </c>
      <c r="D333" t="s">
        <v>703</v>
      </c>
      <c r="E333" t="s">
        <v>502</v>
      </c>
      <c r="F333" t="s">
        <v>728</v>
      </c>
      <c r="G333" t="s">
        <v>729</v>
      </c>
      <c r="H333" s="1">
        <v>445.24</v>
      </c>
      <c r="I333" s="3">
        <f t="shared" ca="1" si="17"/>
        <v>569.90719999999999</v>
      </c>
      <c r="J333">
        <f t="shared" ca="1" si="16"/>
        <v>8</v>
      </c>
    </row>
    <row r="334" spans="1:10" x14ac:dyDescent="0.2">
      <c r="A334">
        <v>333</v>
      </c>
      <c r="B334" t="s">
        <v>458</v>
      </c>
      <c r="C334" t="s">
        <v>458</v>
      </c>
      <c r="D334" t="s">
        <v>703</v>
      </c>
      <c r="E334" t="s">
        <v>692</v>
      </c>
      <c r="F334" t="s">
        <v>730</v>
      </c>
      <c r="G334" t="s">
        <v>731</v>
      </c>
      <c r="H334" s="1">
        <v>165.38</v>
      </c>
      <c r="I334" s="3">
        <f t="shared" ca="1" si="17"/>
        <v>248.07</v>
      </c>
      <c r="J334">
        <f t="shared" ca="1" si="16"/>
        <v>5</v>
      </c>
    </row>
    <row r="335" spans="1:10" x14ac:dyDescent="0.2">
      <c r="A335">
        <v>334</v>
      </c>
      <c r="B335" t="s">
        <v>458</v>
      </c>
      <c r="C335" t="s">
        <v>458</v>
      </c>
      <c r="D335" t="s">
        <v>703</v>
      </c>
      <c r="E335" t="s">
        <v>692</v>
      </c>
      <c r="F335" t="s">
        <v>732</v>
      </c>
      <c r="G335" t="s">
        <v>733</v>
      </c>
      <c r="H335" s="1">
        <v>165.38</v>
      </c>
      <c r="I335" s="3">
        <f t="shared" ca="1" si="17"/>
        <v>241.45479999999998</v>
      </c>
      <c r="J335">
        <f t="shared" ca="1" si="16"/>
        <v>10</v>
      </c>
    </row>
    <row r="336" spans="1:10" x14ac:dyDescent="0.2">
      <c r="A336">
        <v>335</v>
      </c>
      <c r="B336" t="s">
        <v>458</v>
      </c>
      <c r="C336" t="s">
        <v>458</v>
      </c>
      <c r="D336" t="s">
        <v>703</v>
      </c>
      <c r="E336" t="s">
        <v>692</v>
      </c>
      <c r="F336" t="s">
        <v>734</v>
      </c>
      <c r="G336" t="s">
        <v>735</v>
      </c>
      <c r="H336" s="1">
        <v>302.08</v>
      </c>
      <c r="I336" s="3">
        <f t="shared" ca="1" si="17"/>
        <v>447.07839999999999</v>
      </c>
      <c r="J336">
        <f t="shared" ca="1" si="16"/>
        <v>10</v>
      </c>
    </row>
    <row r="337" spans="1:10" x14ac:dyDescent="0.2">
      <c r="A337">
        <v>336</v>
      </c>
      <c r="B337" t="s">
        <v>458</v>
      </c>
      <c r="C337" t="s">
        <v>458</v>
      </c>
      <c r="D337" t="s">
        <v>703</v>
      </c>
      <c r="E337" t="s">
        <v>692</v>
      </c>
      <c r="F337" t="s">
        <v>736</v>
      </c>
      <c r="G337" t="s">
        <v>737</v>
      </c>
      <c r="H337" s="1">
        <v>303.19</v>
      </c>
      <c r="I337" s="3">
        <f t="shared" ca="1" si="17"/>
        <v>424.46599999999995</v>
      </c>
      <c r="J337">
        <f t="shared" ca="1" si="16"/>
        <v>6</v>
      </c>
    </row>
    <row r="338" spans="1:10" x14ac:dyDescent="0.2">
      <c r="A338">
        <v>337</v>
      </c>
      <c r="B338" t="s">
        <v>458</v>
      </c>
      <c r="C338" t="s">
        <v>458</v>
      </c>
      <c r="D338" t="s">
        <v>703</v>
      </c>
      <c r="E338" t="s">
        <v>692</v>
      </c>
      <c r="F338" t="s">
        <v>738</v>
      </c>
      <c r="G338" t="s">
        <v>739</v>
      </c>
      <c r="H338" s="1">
        <v>275.63</v>
      </c>
      <c r="I338" s="3">
        <f t="shared" ca="1" si="17"/>
        <v>363.83160000000004</v>
      </c>
      <c r="J338">
        <f t="shared" ca="1" si="16"/>
        <v>8</v>
      </c>
    </row>
    <row r="339" spans="1:10" x14ac:dyDescent="0.2">
      <c r="A339">
        <v>338</v>
      </c>
      <c r="B339" t="s">
        <v>458</v>
      </c>
      <c r="C339" t="s">
        <v>458</v>
      </c>
      <c r="D339" t="s">
        <v>703</v>
      </c>
      <c r="E339" t="s">
        <v>692</v>
      </c>
      <c r="F339" t="s">
        <v>740</v>
      </c>
      <c r="G339" t="s">
        <v>741</v>
      </c>
      <c r="H339" s="1">
        <v>292.16000000000003</v>
      </c>
      <c r="I339" s="3">
        <f t="shared" ca="1" si="17"/>
        <v>356.43520000000001</v>
      </c>
      <c r="J339">
        <f t="shared" ca="1" si="16"/>
        <v>2</v>
      </c>
    </row>
    <row r="340" spans="1:10" x14ac:dyDescent="0.2">
      <c r="A340">
        <v>339</v>
      </c>
      <c r="B340" t="s">
        <v>458</v>
      </c>
      <c r="C340" t="s">
        <v>458</v>
      </c>
      <c r="D340" t="s">
        <v>703</v>
      </c>
      <c r="E340" t="s">
        <v>692</v>
      </c>
      <c r="F340" t="s">
        <v>742</v>
      </c>
      <c r="G340" t="s">
        <v>743</v>
      </c>
      <c r="H340" s="1">
        <v>280.04000000000002</v>
      </c>
      <c r="I340" s="3">
        <f t="shared" ca="1" si="17"/>
        <v>366.85240000000005</v>
      </c>
      <c r="J340">
        <f t="shared" ca="1" si="16"/>
        <v>5</v>
      </c>
    </row>
    <row r="341" spans="1:10" x14ac:dyDescent="0.2">
      <c r="A341">
        <v>340</v>
      </c>
      <c r="B341" t="s">
        <v>458</v>
      </c>
      <c r="C341" t="s">
        <v>458</v>
      </c>
      <c r="D341" t="s">
        <v>703</v>
      </c>
      <c r="E341" t="s">
        <v>692</v>
      </c>
      <c r="F341" t="s">
        <v>744</v>
      </c>
      <c r="G341" t="s">
        <v>745</v>
      </c>
      <c r="H341" s="1">
        <v>314.20999999999998</v>
      </c>
      <c r="I341" s="3">
        <f t="shared" ca="1" si="17"/>
        <v>461.88869999999997</v>
      </c>
      <c r="J341">
        <f t="shared" ca="1" si="16"/>
        <v>9</v>
      </c>
    </row>
    <row r="342" spans="1:10" x14ac:dyDescent="0.2">
      <c r="A342">
        <v>341</v>
      </c>
      <c r="B342" t="s">
        <v>458</v>
      </c>
      <c r="C342" t="s">
        <v>458</v>
      </c>
      <c r="D342" t="s">
        <v>703</v>
      </c>
      <c r="E342" t="s">
        <v>692</v>
      </c>
      <c r="F342" t="s">
        <v>746</v>
      </c>
      <c r="G342" t="s">
        <v>747</v>
      </c>
      <c r="H342" s="1">
        <v>314.20999999999998</v>
      </c>
      <c r="I342" s="3">
        <f t="shared" ca="1" si="17"/>
        <v>364.48359999999997</v>
      </c>
      <c r="J342">
        <f t="shared" ca="1" si="16"/>
        <v>8</v>
      </c>
    </row>
    <row r="343" spans="1:10" x14ac:dyDescent="0.2">
      <c r="A343">
        <v>342</v>
      </c>
      <c r="B343" t="s">
        <v>458</v>
      </c>
      <c r="C343" t="s">
        <v>458</v>
      </c>
      <c r="D343" t="s">
        <v>703</v>
      </c>
      <c r="E343" t="s">
        <v>692</v>
      </c>
      <c r="F343" t="s">
        <v>748</v>
      </c>
      <c r="G343" t="s">
        <v>749</v>
      </c>
      <c r="H343" s="1">
        <v>286.64999999999998</v>
      </c>
      <c r="I343" s="3">
        <f t="shared" ca="1" si="17"/>
        <v>352.57949999999994</v>
      </c>
      <c r="J343">
        <f t="shared" ca="1" si="16"/>
        <v>9</v>
      </c>
    </row>
    <row r="344" spans="1:10" x14ac:dyDescent="0.2">
      <c r="A344">
        <v>343</v>
      </c>
      <c r="B344" t="s">
        <v>458</v>
      </c>
      <c r="C344" t="s">
        <v>458</v>
      </c>
      <c r="D344" t="s">
        <v>703</v>
      </c>
      <c r="E344" t="s">
        <v>692</v>
      </c>
      <c r="F344" t="s">
        <v>750</v>
      </c>
      <c r="G344" t="s">
        <v>751</v>
      </c>
      <c r="H344" s="1">
        <v>286.64999999999998</v>
      </c>
      <c r="I344" s="3">
        <f t="shared" ca="1" si="17"/>
        <v>361.17899999999997</v>
      </c>
      <c r="J344">
        <f t="shared" ca="1" si="16"/>
        <v>10</v>
      </c>
    </row>
    <row r="345" spans="1:10" x14ac:dyDescent="0.2">
      <c r="A345">
        <v>344</v>
      </c>
      <c r="B345" t="s">
        <v>458</v>
      </c>
      <c r="C345" t="s">
        <v>458</v>
      </c>
      <c r="D345" t="s">
        <v>703</v>
      </c>
      <c r="E345" t="s">
        <v>692</v>
      </c>
      <c r="F345" t="s">
        <v>752</v>
      </c>
      <c r="G345" t="s">
        <v>753</v>
      </c>
      <c r="H345" s="1">
        <v>213.89</v>
      </c>
      <c r="I345" s="3">
        <f t="shared" ca="1" si="17"/>
        <v>301.58489999999995</v>
      </c>
      <c r="J345">
        <f t="shared" ca="1" si="16"/>
        <v>8</v>
      </c>
    </row>
    <row r="346" spans="1:10" x14ac:dyDescent="0.2">
      <c r="A346">
        <v>345</v>
      </c>
      <c r="B346" t="s">
        <v>458</v>
      </c>
      <c r="C346" t="s">
        <v>458</v>
      </c>
      <c r="D346" t="s">
        <v>703</v>
      </c>
      <c r="E346" t="s">
        <v>692</v>
      </c>
      <c r="F346" t="s">
        <v>754</v>
      </c>
      <c r="G346" t="s">
        <v>755</v>
      </c>
      <c r="H346" s="1">
        <v>239.24</v>
      </c>
      <c r="I346" s="3">
        <f t="shared" ca="1" si="17"/>
        <v>344.50560000000002</v>
      </c>
      <c r="J346">
        <f t="shared" ca="1" si="16"/>
        <v>7</v>
      </c>
    </row>
    <row r="347" spans="1:10" x14ac:dyDescent="0.2">
      <c r="A347">
        <v>346</v>
      </c>
      <c r="B347" t="s">
        <v>458</v>
      </c>
      <c r="C347" t="s">
        <v>458</v>
      </c>
      <c r="D347" t="s">
        <v>703</v>
      </c>
      <c r="E347" t="s">
        <v>692</v>
      </c>
      <c r="F347" t="s">
        <v>756</v>
      </c>
      <c r="G347" t="s">
        <v>757</v>
      </c>
      <c r="H347" s="1">
        <v>273.42</v>
      </c>
      <c r="I347" s="3">
        <f t="shared" ca="1" si="17"/>
        <v>308.96459999999996</v>
      </c>
      <c r="J347">
        <f t="shared" ca="1" si="16"/>
        <v>7</v>
      </c>
    </row>
    <row r="348" spans="1:10" x14ac:dyDescent="0.2">
      <c r="A348">
        <v>347</v>
      </c>
      <c r="B348" t="s">
        <v>458</v>
      </c>
      <c r="C348" t="s">
        <v>458</v>
      </c>
      <c r="D348" t="s">
        <v>703</v>
      </c>
      <c r="E348" t="s">
        <v>692</v>
      </c>
      <c r="F348" t="s">
        <v>758</v>
      </c>
      <c r="G348" t="s">
        <v>759</v>
      </c>
      <c r="H348" s="1">
        <v>237.04</v>
      </c>
      <c r="I348" s="3">
        <f t="shared" ca="1" si="17"/>
        <v>274.96639999999996</v>
      </c>
      <c r="J348">
        <f t="shared" ca="1" si="16"/>
        <v>6</v>
      </c>
    </row>
    <row r="349" spans="1:10" x14ac:dyDescent="0.2">
      <c r="A349">
        <v>348</v>
      </c>
      <c r="B349" t="s">
        <v>458</v>
      </c>
      <c r="C349" t="s">
        <v>458</v>
      </c>
      <c r="D349" t="s">
        <v>703</v>
      </c>
      <c r="E349" t="s">
        <v>692</v>
      </c>
      <c r="F349" t="s">
        <v>760</v>
      </c>
      <c r="G349" t="s">
        <v>761</v>
      </c>
      <c r="H349" s="1">
        <v>270.12</v>
      </c>
      <c r="I349" s="3">
        <f t="shared" ca="1" si="17"/>
        <v>356.55840000000001</v>
      </c>
      <c r="J349">
        <f t="shared" ca="1" si="16"/>
        <v>1</v>
      </c>
    </row>
    <row r="350" spans="1:10" x14ac:dyDescent="0.2">
      <c r="A350">
        <v>349</v>
      </c>
      <c r="B350" t="s">
        <v>458</v>
      </c>
      <c r="C350" t="s">
        <v>458</v>
      </c>
      <c r="D350" t="s">
        <v>703</v>
      </c>
      <c r="E350" t="s">
        <v>762</v>
      </c>
      <c r="F350" t="s">
        <v>763</v>
      </c>
      <c r="G350" t="s">
        <v>764</v>
      </c>
      <c r="H350" s="1">
        <v>213.57</v>
      </c>
      <c r="I350" s="3">
        <f t="shared" ca="1" si="17"/>
        <v>264.82679999999999</v>
      </c>
      <c r="J350">
        <f t="shared" ca="1" si="16"/>
        <v>2</v>
      </c>
    </row>
    <row r="351" spans="1:10" x14ac:dyDescent="0.2">
      <c r="A351">
        <v>350</v>
      </c>
      <c r="B351" t="s">
        <v>458</v>
      </c>
      <c r="C351" t="s">
        <v>458</v>
      </c>
      <c r="D351" t="s">
        <v>703</v>
      </c>
      <c r="E351" t="s">
        <v>762</v>
      </c>
      <c r="F351" t="s">
        <v>763</v>
      </c>
      <c r="G351" t="s">
        <v>765</v>
      </c>
      <c r="H351" s="1">
        <v>213.15</v>
      </c>
      <c r="I351" s="3">
        <f t="shared" ca="1" si="17"/>
        <v>309.0675</v>
      </c>
      <c r="J351">
        <f t="shared" ca="1" si="16"/>
        <v>6</v>
      </c>
    </row>
    <row r="352" spans="1:10" x14ac:dyDescent="0.2">
      <c r="A352">
        <v>351</v>
      </c>
      <c r="B352" t="s">
        <v>458</v>
      </c>
      <c r="C352" t="s">
        <v>458</v>
      </c>
      <c r="D352" t="s">
        <v>766</v>
      </c>
      <c r="E352" t="s">
        <v>386</v>
      </c>
      <c r="F352" t="s">
        <v>767</v>
      </c>
      <c r="G352" t="s">
        <v>768</v>
      </c>
      <c r="H352" s="1">
        <v>97.33</v>
      </c>
      <c r="I352" s="3">
        <f t="shared" ca="1" si="17"/>
        <v>115.8227</v>
      </c>
      <c r="J352">
        <f t="shared" ref="J352:J404" ca="1" si="18">RANDBETWEEN(1,10)</f>
        <v>5</v>
      </c>
    </row>
    <row r="353" spans="1:10" x14ac:dyDescent="0.2">
      <c r="A353">
        <v>352</v>
      </c>
      <c r="B353" t="s">
        <v>458</v>
      </c>
      <c r="C353" t="s">
        <v>458</v>
      </c>
      <c r="D353" t="s">
        <v>769</v>
      </c>
      <c r="E353" t="s">
        <v>386</v>
      </c>
      <c r="F353" t="s">
        <v>770</v>
      </c>
      <c r="G353" t="s">
        <v>771</v>
      </c>
      <c r="H353" s="1">
        <v>429.69</v>
      </c>
      <c r="I353" s="3">
        <f t="shared" ca="1" si="17"/>
        <v>511.33109999999999</v>
      </c>
      <c r="J353">
        <f t="shared" ca="1" si="18"/>
        <v>10</v>
      </c>
    </row>
    <row r="354" spans="1:10" x14ac:dyDescent="0.2">
      <c r="A354">
        <v>353</v>
      </c>
      <c r="B354" t="s">
        <v>458</v>
      </c>
      <c r="C354" t="s">
        <v>458</v>
      </c>
      <c r="D354" t="s">
        <v>769</v>
      </c>
      <c r="E354" t="s">
        <v>386</v>
      </c>
      <c r="F354" t="s">
        <v>772</v>
      </c>
      <c r="G354" t="s">
        <v>773</v>
      </c>
      <c r="H354" s="1">
        <v>387.16</v>
      </c>
      <c r="I354" s="3">
        <f t="shared" ca="1" si="17"/>
        <v>572.99680000000001</v>
      </c>
      <c r="J354">
        <f t="shared" ca="1" si="18"/>
        <v>3</v>
      </c>
    </row>
    <row r="355" spans="1:10" x14ac:dyDescent="0.2">
      <c r="A355">
        <v>354</v>
      </c>
      <c r="B355" t="s">
        <v>458</v>
      </c>
      <c r="C355" t="s">
        <v>458</v>
      </c>
      <c r="D355" t="s">
        <v>769</v>
      </c>
      <c r="E355" t="s">
        <v>386</v>
      </c>
      <c r="F355" t="s">
        <v>774</v>
      </c>
      <c r="G355" t="s">
        <v>775</v>
      </c>
      <c r="H355" s="1">
        <v>231.56</v>
      </c>
      <c r="I355" s="3">
        <f t="shared" ca="1" si="17"/>
        <v>294.08120000000002</v>
      </c>
      <c r="J355">
        <f t="shared" ca="1" si="18"/>
        <v>9</v>
      </c>
    </row>
    <row r="356" spans="1:10" x14ac:dyDescent="0.2">
      <c r="A356">
        <v>355</v>
      </c>
      <c r="B356" t="s">
        <v>458</v>
      </c>
      <c r="C356" t="s">
        <v>458</v>
      </c>
      <c r="D356" t="s">
        <v>769</v>
      </c>
      <c r="E356" t="s">
        <v>386</v>
      </c>
      <c r="F356" t="s">
        <v>776</v>
      </c>
      <c r="G356" t="s">
        <v>777</v>
      </c>
      <c r="H356" s="1">
        <v>241.3</v>
      </c>
      <c r="I356" s="3">
        <f t="shared" ca="1" si="17"/>
        <v>345.05900000000003</v>
      </c>
      <c r="J356">
        <f t="shared" ca="1" si="18"/>
        <v>9</v>
      </c>
    </row>
    <row r="357" spans="1:10" x14ac:dyDescent="0.2">
      <c r="A357">
        <v>356</v>
      </c>
      <c r="B357" t="s">
        <v>458</v>
      </c>
      <c r="C357" t="s">
        <v>458</v>
      </c>
      <c r="D357" t="s">
        <v>769</v>
      </c>
      <c r="E357" t="s">
        <v>386</v>
      </c>
      <c r="F357" t="s">
        <v>778</v>
      </c>
      <c r="G357" t="s">
        <v>779</v>
      </c>
      <c r="H357" s="1">
        <v>253.73</v>
      </c>
      <c r="I357" s="3">
        <f t="shared" ca="1" si="17"/>
        <v>309.55059999999997</v>
      </c>
      <c r="J357">
        <f t="shared" ca="1" si="18"/>
        <v>8</v>
      </c>
    </row>
    <row r="358" spans="1:10" x14ac:dyDescent="0.2">
      <c r="A358">
        <v>357</v>
      </c>
      <c r="B358" t="s">
        <v>458</v>
      </c>
      <c r="C358" t="s">
        <v>458</v>
      </c>
      <c r="D358" t="s">
        <v>769</v>
      </c>
      <c r="E358" t="s">
        <v>386</v>
      </c>
      <c r="F358" t="s">
        <v>780</v>
      </c>
      <c r="G358" t="s">
        <v>781</v>
      </c>
      <c r="H358" s="1">
        <v>697.3</v>
      </c>
      <c r="I358" s="3">
        <f t="shared" ca="1" si="17"/>
        <v>948.32799999999997</v>
      </c>
      <c r="J358">
        <f t="shared" ca="1" si="18"/>
        <v>9</v>
      </c>
    </row>
    <row r="359" spans="1:10" x14ac:dyDescent="0.2">
      <c r="A359">
        <v>358</v>
      </c>
      <c r="B359" t="s">
        <v>458</v>
      </c>
      <c r="C359" t="s">
        <v>458</v>
      </c>
      <c r="D359" t="s">
        <v>769</v>
      </c>
      <c r="E359" t="s">
        <v>386</v>
      </c>
      <c r="F359" t="s">
        <v>782</v>
      </c>
      <c r="G359" t="s">
        <v>783</v>
      </c>
      <c r="H359" s="1">
        <v>705.94</v>
      </c>
      <c r="I359" s="3">
        <f t="shared" ca="1" si="17"/>
        <v>896.54380000000003</v>
      </c>
      <c r="J359">
        <f t="shared" ca="1" si="18"/>
        <v>5</v>
      </c>
    </row>
    <row r="360" spans="1:10" x14ac:dyDescent="0.2">
      <c r="A360">
        <v>359</v>
      </c>
      <c r="B360" t="s">
        <v>458</v>
      </c>
      <c r="C360" t="s">
        <v>458</v>
      </c>
      <c r="D360" t="s">
        <v>769</v>
      </c>
      <c r="E360" t="s">
        <v>386</v>
      </c>
      <c r="F360" t="s">
        <v>784</v>
      </c>
      <c r="G360" t="s">
        <v>785</v>
      </c>
      <c r="H360" s="1">
        <v>287.79000000000002</v>
      </c>
      <c r="I360" s="3">
        <f t="shared" ca="1" si="17"/>
        <v>379.88280000000003</v>
      </c>
      <c r="J360">
        <f t="shared" ca="1" si="18"/>
        <v>7</v>
      </c>
    </row>
    <row r="361" spans="1:10" x14ac:dyDescent="0.2">
      <c r="A361">
        <v>360</v>
      </c>
      <c r="B361" t="s">
        <v>458</v>
      </c>
      <c r="C361" t="s">
        <v>458</v>
      </c>
      <c r="D361" t="s">
        <v>769</v>
      </c>
      <c r="E361" t="s">
        <v>386</v>
      </c>
      <c r="F361" t="s">
        <v>786</v>
      </c>
      <c r="G361" t="s">
        <v>787</v>
      </c>
      <c r="H361" s="1">
        <v>336.2</v>
      </c>
      <c r="I361" s="3">
        <f t="shared" ca="1" si="17"/>
        <v>386.62999999999994</v>
      </c>
      <c r="J361">
        <f t="shared" ca="1" si="18"/>
        <v>1</v>
      </c>
    </row>
    <row r="362" spans="1:10" x14ac:dyDescent="0.2">
      <c r="A362">
        <v>361</v>
      </c>
      <c r="B362" t="s">
        <v>458</v>
      </c>
      <c r="C362" t="s">
        <v>458</v>
      </c>
      <c r="D362" t="s">
        <v>769</v>
      </c>
      <c r="E362" t="s">
        <v>386</v>
      </c>
      <c r="F362" t="s">
        <v>788</v>
      </c>
      <c r="G362" t="s">
        <v>789</v>
      </c>
      <c r="H362" s="1">
        <v>428.28</v>
      </c>
      <c r="I362" s="3">
        <f t="shared" ca="1" si="17"/>
        <v>509.65319999999997</v>
      </c>
      <c r="J362">
        <f t="shared" ca="1" si="18"/>
        <v>8</v>
      </c>
    </row>
    <row r="363" spans="1:10" x14ac:dyDescent="0.2">
      <c r="A363">
        <v>362</v>
      </c>
      <c r="B363" t="s">
        <v>458</v>
      </c>
      <c r="C363" t="s">
        <v>458</v>
      </c>
      <c r="D363" t="s">
        <v>769</v>
      </c>
      <c r="E363" t="s">
        <v>386</v>
      </c>
      <c r="F363" t="s">
        <v>790</v>
      </c>
      <c r="G363" t="s">
        <v>791</v>
      </c>
      <c r="H363" s="1">
        <v>346.76</v>
      </c>
      <c r="I363" s="3">
        <f t="shared" ca="1" si="17"/>
        <v>436.91759999999999</v>
      </c>
      <c r="J363">
        <f t="shared" ca="1" si="18"/>
        <v>4</v>
      </c>
    </row>
    <row r="364" spans="1:10" x14ac:dyDescent="0.2">
      <c r="A364">
        <v>363</v>
      </c>
      <c r="B364" t="s">
        <v>458</v>
      </c>
      <c r="C364" t="s">
        <v>458</v>
      </c>
      <c r="D364" t="s">
        <v>769</v>
      </c>
      <c r="E364" t="s">
        <v>386</v>
      </c>
      <c r="F364" t="s">
        <v>792</v>
      </c>
      <c r="G364" t="s">
        <v>793</v>
      </c>
      <c r="H364" s="1">
        <v>224</v>
      </c>
      <c r="I364" s="3">
        <f t="shared" ca="1" si="17"/>
        <v>315.83999999999997</v>
      </c>
      <c r="J364">
        <f t="shared" ca="1" si="18"/>
        <v>2</v>
      </c>
    </row>
    <row r="365" spans="1:10" x14ac:dyDescent="0.2">
      <c r="A365">
        <v>364</v>
      </c>
      <c r="B365" t="s">
        <v>458</v>
      </c>
      <c r="C365" t="s">
        <v>458</v>
      </c>
      <c r="D365" t="s">
        <v>769</v>
      </c>
      <c r="E365" t="s">
        <v>386</v>
      </c>
      <c r="F365" t="s">
        <v>794</v>
      </c>
      <c r="G365" t="s">
        <v>795</v>
      </c>
      <c r="H365" s="1">
        <v>404.11</v>
      </c>
      <c r="I365" s="3">
        <f t="shared" ca="1" si="17"/>
        <v>585.95950000000005</v>
      </c>
      <c r="J365">
        <f t="shared" ca="1" si="18"/>
        <v>9</v>
      </c>
    </row>
    <row r="366" spans="1:10" x14ac:dyDescent="0.2">
      <c r="A366">
        <v>365</v>
      </c>
      <c r="B366" t="s">
        <v>458</v>
      </c>
      <c r="C366" t="s">
        <v>458</v>
      </c>
      <c r="D366" t="s">
        <v>769</v>
      </c>
      <c r="E366" t="s">
        <v>386</v>
      </c>
      <c r="F366" t="s">
        <v>796</v>
      </c>
      <c r="G366" t="s">
        <v>797</v>
      </c>
      <c r="H366" s="1">
        <v>329.15</v>
      </c>
      <c r="I366" s="3">
        <f t="shared" ca="1" si="17"/>
        <v>483.85049999999995</v>
      </c>
      <c r="J366">
        <f t="shared" ca="1" si="18"/>
        <v>6</v>
      </c>
    </row>
    <row r="367" spans="1:10" x14ac:dyDescent="0.2">
      <c r="A367">
        <v>366</v>
      </c>
      <c r="B367" t="s">
        <v>458</v>
      </c>
      <c r="C367" t="s">
        <v>458</v>
      </c>
      <c r="D367" t="s">
        <v>769</v>
      </c>
      <c r="E367" t="s">
        <v>386</v>
      </c>
      <c r="F367" t="s">
        <v>798</v>
      </c>
      <c r="G367" t="s">
        <v>799</v>
      </c>
      <c r="H367" s="1">
        <v>409.59</v>
      </c>
      <c r="I367" s="3">
        <f t="shared" ca="1" si="17"/>
        <v>548.85059999999999</v>
      </c>
      <c r="J367">
        <f t="shared" ca="1" si="18"/>
        <v>10</v>
      </c>
    </row>
    <row r="368" spans="1:10" x14ac:dyDescent="0.2">
      <c r="A368">
        <v>367</v>
      </c>
      <c r="B368" t="s">
        <v>458</v>
      </c>
      <c r="C368" t="s">
        <v>458</v>
      </c>
      <c r="D368" t="s">
        <v>769</v>
      </c>
      <c r="E368" t="s">
        <v>386</v>
      </c>
      <c r="F368" t="s">
        <v>800</v>
      </c>
      <c r="G368" t="s">
        <v>801</v>
      </c>
      <c r="H368" s="1">
        <v>258.19</v>
      </c>
      <c r="I368" s="3">
        <f t="shared" ca="1" si="17"/>
        <v>314.99180000000001</v>
      </c>
      <c r="J368">
        <f t="shared" ca="1" si="18"/>
        <v>5</v>
      </c>
    </row>
    <row r="369" spans="1:10" x14ac:dyDescent="0.2">
      <c r="A369">
        <v>368</v>
      </c>
      <c r="B369" t="s">
        <v>458</v>
      </c>
      <c r="C369" t="s">
        <v>458</v>
      </c>
      <c r="D369" t="s">
        <v>769</v>
      </c>
      <c r="E369" t="s">
        <v>386</v>
      </c>
      <c r="F369" t="s">
        <v>800</v>
      </c>
      <c r="G369" t="s">
        <v>802</v>
      </c>
      <c r="H369" s="1">
        <v>346.74</v>
      </c>
      <c r="I369" s="3">
        <f t="shared" ca="1" si="17"/>
        <v>388.34880000000004</v>
      </c>
      <c r="J369">
        <f t="shared" ca="1" si="18"/>
        <v>8</v>
      </c>
    </row>
    <row r="370" spans="1:10" x14ac:dyDescent="0.2">
      <c r="A370">
        <v>369</v>
      </c>
      <c r="B370" t="s">
        <v>458</v>
      </c>
      <c r="C370" t="s">
        <v>458</v>
      </c>
      <c r="D370" t="s">
        <v>769</v>
      </c>
      <c r="E370" t="s">
        <v>386</v>
      </c>
      <c r="F370" t="s">
        <v>803</v>
      </c>
      <c r="G370" t="s">
        <v>804</v>
      </c>
      <c r="H370" s="1">
        <v>495.48</v>
      </c>
      <c r="I370" s="3">
        <f t="shared" ca="1" si="17"/>
        <v>743.22</v>
      </c>
      <c r="J370">
        <f t="shared" ca="1" si="18"/>
        <v>8</v>
      </c>
    </row>
    <row r="371" spans="1:10" x14ac:dyDescent="0.2">
      <c r="A371">
        <v>370</v>
      </c>
      <c r="B371" t="s">
        <v>458</v>
      </c>
      <c r="C371" t="s">
        <v>458</v>
      </c>
      <c r="D371" t="s">
        <v>769</v>
      </c>
      <c r="E371" t="s">
        <v>386</v>
      </c>
      <c r="F371" t="s">
        <v>805</v>
      </c>
      <c r="G371" t="s">
        <v>806</v>
      </c>
      <c r="H371" s="1">
        <v>422.67</v>
      </c>
      <c r="I371" s="3">
        <f t="shared" ca="1" si="17"/>
        <v>587.51130000000001</v>
      </c>
      <c r="J371">
        <f t="shared" ca="1" si="18"/>
        <v>9</v>
      </c>
    </row>
    <row r="372" spans="1:10" x14ac:dyDescent="0.2">
      <c r="A372">
        <v>371</v>
      </c>
      <c r="B372" t="s">
        <v>458</v>
      </c>
      <c r="C372" t="s">
        <v>458</v>
      </c>
      <c r="D372" t="s">
        <v>769</v>
      </c>
      <c r="E372" t="s">
        <v>386</v>
      </c>
      <c r="F372" t="s">
        <v>807</v>
      </c>
      <c r="G372" t="s">
        <v>808</v>
      </c>
      <c r="H372" s="1">
        <v>806.19</v>
      </c>
      <c r="I372" s="3">
        <f t="shared" ca="1" si="17"/>
        <v>999.67560000000003</v>
      </c>
      <c r="J372">
        <f t="shared" ca="1" si="18"/>
        <v>5</v>
      </c>
    </row>
    <row r="373" spans="1:10" x14ac:dyDescent="0.2">
      <c r="A373">
        <v>372</v>
      </c>
      <c r="B373" t="s">
        <v>458</v>
      </c>
      <c r="C373" t="s">
        <v>458</v>
      </c>
      <c r="D373" t="s">
        <v>769</v>
      </c>
      <c r="E373" t="s">
        <v>386</v>
      </c>
      <c r="F373" t="s">
        <v>809</v>
      </c>
      <c r="G373" t="s">
        <v>810</v>
      </c>
      <c r="H373" s="1">
        <v>249.59</v>
      </c>
      <c r="I373" s="3">
        <f t="shared" ca="1" si="17"/>
        <v>287.02850000000001</v>
      </c>
      <c r="J373">
        <f t="shared" ca="1" si="18"/>
        <v>7</v>
      </c>
    </row>
    <row r="374" spans="1:10" x14ac:dyDescent="0.2">
      <c r="A374">
        <v>373</v>
      </c>
      <c r="B374" t="s">
        <v>458</v>
      </c>
      <c r="C374" t="s">
        <v>458</v>
      </c>
      <c r="D374" t="s">
        <v>769</v>
      </c>
      <c r="E374" t="s">
        <v>386</v>
      </c>
      <c r="F374" t="s">
        <v>811</v>
      </c>
      <c r="G374" t="s">
        <v>812</v>
      </c>
      <c r="H374" s="1">
        <v>504.53</v>
      </c>
      <c r="I374" s="3">
        <f t="shared" ca="1" si="17"/>
        <v>731.56849999999997</v>
      </c>
      <c r="J374">
        <f t="shared" ca="1" si="18"/>
        <v>1</v>
      </c>
    </row>
    <row r="375" spans="1:10" x14ac:dyDescent="0.2">
      <c r="A375">
        <v>374</v>
      </c>
      <c r="B375" t="s">
        <v>458</v>
      </c>
      <c r="C375" t="s">
        <v>458</v>
      </c>
      <c r="D375" t="s">
        <v>769</v>
      </c>
      <c r="E375" t="s">
        <v>386</v>
      </c>
      <c r="F375" t="s">
        <v>813</v>
      </c>
      <c r="G375" t="s">
        <v>814</v>
      </c>
      <c r="H375" s="1">
        <v>351.19</v>
      </c>
      <c r="I375" s="3">
        <f t="shared" ca="1" si="17"/>
        <v>403.86849999999998</v>
      </c>
      <c r="J375">
        <f t="shared" ca="1" si="18"/>
        <v>7</v>
      </c>
    </row>
    <row r="376" spans="1:10" x14ac:dyDescent="0.2">
      <c r="A376">
        <v>375</v>
      </c>
      <c r="B376" t="s">
        <v>458</v>
      </c>
      <c r="C376" t="s">
        <v>458</v>
      </c>
      <c r="D376" t="s">
        <v>769</v>
      </c>
      <c r="E376" t="s">
        <v>386</v>
      </c>
      <c r="F376" t="s">
        <v>815</v>
      </c>
      <c r="G376" t="s">
        <v>816</v>
      </c>
      <c r="H376" s="1">
        <v>212.97</v>
      </c>
      <c r="I376" s="3">
        <f t="shared" ca="1" si="17"/>
        <v>300.28769999999997</v>
      </c>
      <c r="J376">
        <f t="shared" ca="1" si="18"/>
        <v>4</v>
      </c>
    </row>
    <row r="377" spans="1:10" x14ac:dyDescent="0.2">
      <c r="A377">
        <v>376</v>
      </c>
      <c r="B377" t="s">
        <v>458</v>
      </c>
      <c r="C377" t="s">
        <v>458</v>
      </c>
      <c r="D377" t="s">
        <v>769</v>
      </c>
      <c r="E377" t="s">
        <v>386</v>
      </c>
      <c r="F377" t="s">
        <v>817</v>
      </c>
      <c r="G377" t="s">
        <v>818</v>
      </c>
      <c r="H377" s="1">
        <v>248.31</v>
      </c>
      <c r="I377" s="3">
        <f t="shared" ca="1" si="17"/>
        <v>360.04949999999997</v>
      </c>
      <c r="J377">
        <f t="shared" ca="1" si="18"/>
        <v>6</v>
      </c>
    </row>
    <row r="378" spans="1:10" x14ac:dyDescent="0.2">
      <c r="A378">
        <v>377</v>
      </c>
      <c r="B378" t="s">
        <v>458</v>
      </c>
      <c r="C378" t="s">
        <v>458</v>
      </c>
      <c r="D378" t="s">
        <v>769</v>
      </c>
      <c r="E378" t="s">
        <v>386</v>
      </c>
      <c r="F378" t="s">
        <v>819</v>
      </c>
      <c r="G378" t="s">
        <v>820</v>
      </c>
      <c r="H378" s="1">
        <v>621.72</v>
      </c>
      <c r="I378" s="3">
        <f t="shared" ca="1" si="17"/>
        <v>733.62959999999998</v>
      </c>
      <c r="J378">
        <f t="shared" ca="1" si="18"/>
        <v>7</v>
      </c>
    </row>
    <row r="379" spans="1:10" x14ac:dyDescent="0.2">
      <c r="A379">
        <v>378</v>
      </c>
      <c r="B379" t="s">
        <v>458</v>
      </c>
      <c r="C379" t="s">
        <v>458</v>
      </c>
      <c r="D379" t="s">
        <v>769</v>
      </c>
      <c r="E379" t="s">
        <v>386</v>
      </c>
      <c r="F379" t="s">
        <v>821</v>
      </c>
      <c r="G379" t="s">
        <v>822</v>
      </c>
      <c r="H379" s="1">
        <v>624.48</v>
      </c>
      <c r="I379" s="3">
        <f t="shared" ca="1" si="17"/>
        <v>755.62080000000003</v>
      </c>
      <c r="J379">
        <f t="shared" ca="1" si="18"/>
        <v>4</v>
      </c>
    </row>
    <row r="380" spans="1:10" x14ac:dyDescent="0.2">
      <c r="A380">
        <v>379</v>
      </c>
      <c r="B380" t="s">
        <v>458</v>
      </c>
      <c r="C380" t="s">
        <v>458</v>
      </c>
      <c r="D380" t="s">
        <v>769</v>
      </c>
      <c r="E380" t="s">
        <v>386</v>
      </c>
      <c r="F380" t="s">
        <v>823</v>
      </c>
      <c r="G380" t="s">
        <v>824</v>
      </c>
      <c r="H380" s="1">
        <v>678.26</v>
      </c>
      <c r="I380" s="3">
        <f t="shared" ca="1" si="17"/>
        <v>956.34659999999997</v>
      </c>
      <c r="J380">
        <f t="shared" ca="1" si="18"/>
        <v>2</v>
      </c>
    </row>
    <row r="381" spans="1:10" x14ac:dyDescent="0.2">
      <c r="A381">
        <v>380</v>
      </c>
      <c r="B381" t="s">
        <v>458</v>
      </c>
      <c r="C381" t="s">
        <v>458</v>
      </c>
      <c r="D381" t="s">
        <v>769</v>
      </c>
      <c r="E381" t="s">
        <v>386</v>
      </c>
      <c r="F381" t="s">
        <v>825</v>
      </c>
      <c r="G381" t="s">
        <v>826</v>
      </c>
      <c r="H381" s="1">
        <v>835.25</v>
      </c>
      <c r="I381" s="3">
        <f t="shared" ca="1" si="17"/>
        <v>1202.76</v>
      </c>
      <c r="J381">
        <f t="shared" ca="1" si="18"/>
        <v>1</v>
      </c>
    </row>
    <row r="382" spans="1:10" x14ac:dyDescent="0.2">
      <c r="A382">
        <v>381</v>
      </c>
      <c r="B382" t="s">
        <v>458</v>
      </c>
      <c r="C382" t="s">
        <v>458</v>
      </c>
      <c r="D382" t="s">
        <v>769</v>
      </c>
      <c r="E382" t="s">
        <v>502</v>
      </c>
      <c r="F382" t="s">
        <v>827</v>
      </c>
      <c r="G382" t="s">
        <v>828</v>
      </c>
      <c r="H382" s="1">
        <v>451.05</v>
      </c>
      <c r="I382" s="3">
        <f t="shared" ca="1" si="17"/>
        <v>626.95949999999993</v>
      </c>
      <c r="J382">
        <f t="shared" ca="1" si="18"/>
        <v>2</v>
      </c>
    </row>
    <row r="383" spans="1:10" x14ac:dyDescent="0.2">
      <c r="A383">
        <v>382</v>
      </c>
      <c r="B383" t="s">
        <v>458</v>
      </c>
      <c r="C383" t="s">
        <v>458</v>
      </c>
      <c r="D383" t="s">
        <v>769</v>
      </c>
      <c r="E383" t="s">
        <v>502</v>
      </c>
      <c r="F383" t="s">
        <v>829</v>
      </c>
      <c r="G383" t="s">
        <v>830</v>
      </c>
      <c r="H383" s="1">
        <v>446.35</v>
      </c>
      <c r="I383" s="3">
        <f t="shared" ca="1" si="17"/>
        <v>660.59800000000007</v>
      </c>
      <c r="J383">
        <f t="shared" ca="1" si="18"/>
        <v>8</v>
      </c>
    </row>
    <row r="384" spans="1:10" x14ac:dyDescent="0.2">
      <c r="A384">
        <v>383</v>
      </c>
      <c r="B384" t="s">
        <v>458</v>
      </c>
      <c r="C384" t="s">
        <v>458</v>
      </c>
      <c r="D384" t="s">
        <v>769</v>
      </c>
      <c r="E384" t="s">
        <v>502</v>
      </c>
      <c r="F384" t="s">
        <v>831</v>
      </c>
      <c r="G384" t="s">
        <v>832</v>
      </c>
      <c r="H384" s="1">
        <v>539.49</v>
      </c>
      <c r="I384" s="3">
        <f t="shared" ca="1" si="17"/>
        <v>631.20330000000001</v>
      </c>
      <c r="J384">
        <f t="shared" ca="1" si="18"/>
        <v>5</v>
      </c>
    </row>
    <row r="385" spans="1:10" x14ac:dyDescent="0.2">
      <c r="A385">
        <v>384</v>
      </c>
      <c r="B385" t="s">
        <v>458</v>
      </c>
      <c r="C385" t="s">
        <v>458</v>
      </c>
      <c r="D385" t="s">
        <v>769</v>
      </c>
      <c r="E385" t="s">
        <v>502</v>
      </c>
      <c r="F385" t="s">
        <v>833</v>
      </c>
      <c r="G385" t="s">
        <v>834</v>
      </c>
      <c r="H385" s="1">
        <v>483.88</v>
      </c>
      <c r="I385" s="3">
        <f t="shared" ca="1" si="17"/>
        <v>575.81719999999996</v>
      </c>
      <c r="J385">
        <f t="shared" ca="1" si="18"/>
        <v>7</v>
      </c>
    </row>
    <row r="386" spans="1:10" x14ac:dyDescent="0.2">
      <c r="A386">
        <v>385</v>
      </c>
      <c r="B386" t="s">
        <v>458</v>
      </c>
      <c r="C386" t="s">
        <v>458</v>
      </c>
      <c r="D386" t="s">
        <v>769</v>
      </c>
      <c r="E386" t="s">
        <v>502</v>
      </c>
      <c r="F386" t="s">
        <v>835</v>
      </c>
      <c r="G386" t="s">
        <v>836</v>
      </c>
      <c r="H386" s="1">
        <v>416.59</v>
      </c>
      <c r="I386" s="3">
        <f t="shared" ca="1" si="17"/>
        <v>591.55779999999993</v>
      </c>
      <c r="J386">
        <f t="shared" ca="1" si="18"/>
        <v>6</v>
      </c>
    </row>
    <row r="387" spans="1:10" x14ac:dyDescent="0.2">
      <c r="A387">
        <v>386</v>
      </c>
      <c r="B387" t="s">
        <v>458</v>
      </c>
      <c r="C387" t="s">
        <v>458</v>
      </c>
      <c r="D387" t="s">
        <v>769</v>
      </c>
      <c r="E387" t="s">
        <v>502</v>
      </c>
      <c r="F387" t="s">
        <v>837</v>
      </c>
      <c r="G387" t="s">
        <v>838</v>
      </c>
      <c r="H387" s="1">
        <v>376.75</v>
      </c>
      <c r="I387" s="3">
        <f t="shared" ref="I387:I450" ca="1" si="19">(RANDBETWEEN(111,150)/100)*H387</f>
        <v>501.07750000000004</v>
      </c>
      <c r="J387">
        <f t="shared" ca="1" si="18"/>
        <v>5</v>
      </c>
    </row>
    <row r="388" spans="1:10" x14ac:dyDescent="0.2">
      <c r="A388">
        <v>387</v>
      </c>
      <c r="B388" t="s">
        <v>458</v>
      </c>
      <c r="C388" t="s">
        <v>458</v>
      </c>
      <c r="D388" t="s">
        <v>769</v>
      </c>
      <c r="E388" t="s">
        <v>502</v>
      </c>
      <c r="F388" t="s">
        <v>839</v>
      </c>
      <c r="G388" t="s">
        <v>840</v>
      </c>
      <c r="H388" s="1">
        <v>565.5</v>
      </c>
      <c r="I388" s="3">
        <f t="shared" ca="1" si="19"/>
        <v>763.42500000000007</v>
      </c>
      <c r="J388">
        <f t="shared" ca="1" si="18"/>
        <v>5</v>
      </c>
    </row>
    <row r="389" spans="1:10" x14ac:dyDescent="0.2">
      <c r="A389">
        <v>388</v>
      </c>
      <c r="B389" t="s">
        <v>458</v>
      </c>
      <c r="C389" t="s">
        <v>458</v>
      </c>
      <c r="D389" t="s">
        <v>769</v>
      </c>
      <c r="E389" t="s">
        <v>502</v>
      </c>
      <c r="F389" t="s">
        <v>841</v>
      </c>
      <c r="G389" t="s">
        <v>842</v>
      </c>
      <c r="H389" s="1">
        <v>691.41</v>
      </c>
      <c r="I389" s="3">
        <f t="shared" ca="1" si="19"/>
        <v>781.29329999999993</v>
      </c>
      <c r="J389">
        <f t="shared" ca="1" si="18"/>
        <v>6</v>
      </c>
    </row>
    <row r="390" spans="1:10" x14ac:dyDescent="0.2">
      <c r="A390">
        <v>389</v>
      </c>
      <c r="B390" t="s">
        <v>458</v>
      </c>
      <c r="C390" t="s">
        <v>458</v>
      </c>
      <c r="D390" t="s">
        <v>769</v>
      </c>
      <c r="E390" t="s">
        <v>692</v>
      </c>
      <c r="F390" t="s">
        <v>843</v>
      </c>
      <c r="G390" t="s">
        <v>844</v>
      </c>
      <c r="H390" s="1">
        <v>308.7</v>
      </c>
      <c r="I390" s="3">
        <f t="shared" ca="1" si="19"/>
        <v>444.52799999999996</v>
      </c>
      <c r="J390">
        <f t="shared" ca="1" si="18"/>
        <v>7</v>
      </c>
    </row>
    <row r="391" spans="1:10" x14ac:dyDescent="0.2">
      <c r="A391">
        <v>390</v>
      </c>
      <c r="B391" t="s">
        <v>458</v>
      </c>
      <c r="C391" t="s">
        <v>458</v>
      </c>
      <c r="D391" t="s">
        <v>769</v>
      </c>
      <c r="E391" t="s">
        <v>845</v>
      </c>
      <c r="F391" t="s">
        <v>846</v>
      </c>
      <c r="G391" t="s">
        <v>847</v>
      </c>
      <c r="H391" s="1">
        <v>524.28</v>
      </c>
      <c r="I391" s="3">
        <f t="shared" ca="1" si="19"/>
        <v>602.92199999999991</v>
      </c>
      <c r="J391">
        <f t="shared" ca="1" si="18"/>
        <v>10</v>
      </c>
    </row>
    <row r="392" spans="1:10" x14ac:dyDescent="0.2">
      <c r="A392">
        <v>391</v>
      </c>
      <c r="B392" t="s">
        <v>458</v>
      </c>
      <c r="C392" t="s">
        <v>458</v>
      </c>
      <c r="D392" t="s">
        <v>769</v>
      </c>
      <c r="E392" t="s">
        <v>845</v>
      </c>
      <c r="F392" t="s">
        <v>848</v>
      </c>
      <c r="G392" t="s">
        <v>849</v>
      </c>
      <c r="H392" s="1">
        <v>500.24</v>
      </c>
      <c r="I392" s="3">
        <f t="shared" ca="1" si="19"/>
        <v>735.3528</v>
      </c>
      <c r="J392">
        <f t="shared" ca="1" si="18"/>
        <v>7</v>
      </c>
    </row>
    <row r="393" spans="1:10" x14ac:dyDescent="0.2">
      <c r="A393">
        <v>392</v>
      </c>
      <c r="B393" t="s">
        <v>458</v>
      </c>
      <c r="C393" t="s">
        <v>458</v>
      </c>
      <c r="D393" t="s">
        <v>850</v>
      </c>
      <c r="E393" t="s">
        <v>386</v>
      </c>
      <c r="F393" t="s">
        <v>851</v>
      </c>
      <c r="G393" t="s">
        <v>852</v>
      </c>
      <c r="H393" s="1">
        <v>312.25</v>
      </c>
      <c r="I393" s="3">
        <f t="shared" ca="1" si="19"/>
        <v>468.375</v>
      </c>
      <c r="J393">
        <f t="shared" ca="1" si="18"/>
        <v>2</v>
      </c>
    </row>
    <row r="394" spans="1:10" x14ac:dyDescent="0.2">
      <c r="A394">
        <v>393</v>
      </c>
      <c r="B394" t="s">
        <v>458</v>
      </c>
      <c r="C394" t="s">
        <v>458</v>
      </c>
      <c r="D394" t="s">
        <v>850</v>
      </c>
      <c r="E394" t="s">
        <v>386</v>
      </c>
      <c r="F394" t="s">
        <v>853</v>
      </c>
      <c r="G394" t="s">
        <v>854</v>
      </c>
      <c r="H394" s="1">
        <v>137.03</v>
      </c>
      <c r="I394" s="3">
        <f t="shared" ca="1" si="19"/>
        <v>202.80439999999999</v>
      </c>
      <c r="J394">
        <f t="shared" ca="1" si="18"/>
        <v>7</v>
      </c>
    </row>
    <row r="395" spans="1:10" x14ac:dyDescent="0.2">
      <c r="A395">
        <v>394</v>
      </c>
      <c r="B395" t="s">
        <v>458</v>
      </c>
      <c r="C395" t="s">
        <v>458</v>
      </c>
      <c r="D395" t="s">
        <v>850</v>
      </c>
      <c r="E395" t="s">
        <v>386</v>
      </c>
      <c r="F395" t="s">
        <v>855</v>
      </c>
      <c r="G395" t="s">
        <v>856</v>
      </c>
      <c r="H395" s="1">
        <v>143.52000000000001</v>
      </c>
      <c r="I395" s="3">
        <f t="shared" ca="1" si="19"/>
        <v>198.05760000000001</v>
      </c>
      <c r="J395">
        <f t="shared" ca="1" si="18"/>
        <v>3</v>
      </c>
    </row>
    <row r="396" spans="1:10" x14ac:dyDescent="0.2">
      <c r="A396">
        <v>395</v>
      </c>
      <c r="B396" t="s">
        <v>458</v>
      </c>
      <c r="C396" t="s">
        <v>458</v>
      </c>
      <c r="D396" t="s">
        <v>850</v>
      </c>
      <c r="E396" t="s">
        <v>386</v>
      </c>
      <c r="F396" t="s">
        <v>857</v>
      </c>
      <c r="G396" t="s">
        <v>858</v>
      </c>
      <c r="H396" s="1">
        <v>252.27</v>
      </c>
      <c r="I396" s="3">
        <f t="shared" ca="1" si="19"/>
        <v>335.51910000000004</v>
      </c>
      <c r="J396">
        <f t="shared" ca="1" si="18"/>
        <v>6</v>
      </c>
    </row>
    <row r="397" spans="1:10" x14ac:dyDescent="0.2">
      <c r="A397">
        <v>396</v>
      </c>
      <c r="B397" t="s">
        <v>458</v>
      </c>
      <c r="C397" t="s">
        <v>458</v>
      </c>
      <c r="D397" t="s">
        <v>850</v>
      </c>
      <c r="E397" t="s">
        <v>386</v>
      </c>
      <c r="F397" t="s">
        <v>859</v>
      </c>
      <c r="G397" t="s">
        <v>860</v>
      </c>
      <c r="H397" s="1">
        <v>149.32</v>
      </c>
      <c r="I397" s="3">
        <f t="shared" ca="1" si="19"/>
        <v>210.54119999999998</v>
      </c>
      <c r="J397">
        <f t="shared" ca="1" si="18"/>
        <v>9</v>
      </c>
    </row>
    <row r="398" spans="1:10" x14ac:dyDescent="0.2">
      <c r="A398">
        <v>397</v>
      </c>
      <c r="B398" t="s">
        <v>458</v>
      </c>
      <c r="C398" t="s">
        <v>458</v>
      </c>
      <c r="D398" t="s">
        <v>850</v>
      </c>
      <c r="E398" t="s">
        <v>386</v>
      </c>
      <c r="F398" t="s">
        <v>861</v>
      </c>
      <c r="G398" t="s">
        <v>862</v>
      </c>
      <c r="H398" s="1">
        <v>145.88999999999999</v>
      </c>
      <c r="I398" s="3">
        <f t="shared" ca="1" si="19"/>
        <v>164.85569999999996</v>
      </c>
      <c r="J398">
        <f t="shared" ca="1" si="18"/>
        <v>5</v>
      </c>
    </row>
    <row r="399" spans="1:10" x14ac:dyDescent="0.2">
      <c r="A399">
        <v>398</v>
      </c>
      <c r="B399" t="s">
        <v>458</v>
      </c>
      <c r="C399" t="s">
        <v>458</v>
      </c>
      <c r="D399" t="s">
        <v>850</v>
      </c>
      <c r="E399" t="s">
        <v>386</v>
      </c>
      <c r="F399" t="s">
        <v>863</v>
      </c>
      <c r="G399" t="s">
        <v>864</v>
      </c>
      <c r="H399" s="1">
        <v>195.55</v>
      </c>
      <c r="I399" s="3">
        <f t="shared" ca="1" si="19"/>
        <v>238.571</v>
      </c>
      <c r="J399">
        <f t="shared" ca="1" si="18"/>
        <v>5</v>
      </c>
    </row>
    <row r="400" spans="1:10" x14ac:dyDescent="0.2">
      <c r="A400">
        <v>399</v>
      </c>
      <c r="B400" t="s">
        <v>458</v>
      </c>
      <c r="C400" t="s">
        <v>458</v>
      </c>
      <c r="D400" t="s">
        <v>850</v>
      </c>
      <c r="E400" t="s">
        <v>502</v>
      </c>
      <c r="F400" t="s">
        <v>865</v>
      </c>
      <c r="G400" t="s">
        <v>866</v>
      </c>
      <c r="H400" s="1">
        <v>274</v>
      </c>
      <c r="I400" s="3">
        <f t="shared" ca="1" si="19"/>
        <v>315.09999999999997</v>
      </c>
      <c r="J400">
        <f t="shared" ca="1" si="18"/>
        <v>10</v>
      </c>
    </row>
    <row r="401" spans="1:10" x14ac:dyDescent="0.2">
      <c r="A401">
        <v>400</v>
      </c>
      <c r="B401" t="s">
        <v>458</v>
      </c>
      <c r="C401" t="s">
        <v>458</v>
      </c>
      <c r="D401" t="s">
        <v>850</v>
      </c>
      <c r="E401" t="s">
        <v>692</v>
      </c>
      <c r="F401" t="s">
        <v>867</v>
      </c>
      <c r="G401" t="s">
        <v>868</v>
      </c>
      <c r="H401" s="1">
        <v>137.81</v>
      </c>
      <c r="I401" s="3">
        <f t="shared" ca="1" si="19"/>
        <v>172.26249999999999</v>
      </c>
      <c r="J401">
        <f t="shared" ca="1" si="18"/>
        <v>7</v>
      </c>
    </row>
    <row r="402" spans="1:10" x14ac:dyDescent="0.2">
      <c r="A402">
        <v>401</v>
      </c>
      <c r="B402" t="s">
        <v>458</v>
      </c>
      <c r="C402" t="s">
        <v>458</v>
      </c>
      <c r="D402" t="s">
        <v>850</v>
      </c>
      <c r="E402" t="s">
        <v>692</v>
      </c>
      <c r="F402" t="s">
        <v>869</v>
      </c>
      <c r="G402" t="s">
        <v>870</v>
      </c>
      <c r="H402" s="1">
        <v>131.19999999999999</v>
      </c>
      <c r="I402" s="3">
        <f t="shared" ca="1" si="19"/>
        <v>166.624</v>
      </c>
      <c r="J402">
        <f t="shared" ca="1" si="18"/>
        <v>5</v>
      </c>
    </row>
    <row r="403" spans="1:10" x14ac:dyDescent="0.2">
      <c r="A403">
        <v>402</v>
      </c>
      <c r="B403" t="s">
        <v>458</v>
      </c>
      <c r="C403" t="s">
        <v>458</v>
      </c>
      <c r="D403" t="s">
        <v>850</v>
      </c>
      <c r="E403" t="s">
        <v>692</v>
      </c>
      <c r="F403" t="s">
        <v>871</v>
      </c>
      <c r="G403" t="s">
        <v>872</v>
      </c>
      <c r="H403" s="1">
        <v>148.84</v>
      </c>
      <c r="I403" s="3">
        <f t="shared" ca="1" si="19"/>
        <v>187.5384</v>
      </c>
      <c r="J403">
        <f t="shared" ca="1" si="18"/>
        <v>2</v>
      </c>
    </row>
    <row r="404" spans="1:10" x14ac:dyDescent="0.2">
      <c r="A404">
        <v>403</v>
      </c>
      <c r="B404" t="s">
        <v>458</v>
      </c>
      <c r="C404" t="s">
        <v>458</v>
      </c>
      <c r="D404" t="s">
        <v>850</v>
      </c>
      <c r="E404" t="s">
        <v>692</v>
      </c>
      <c r="F404" t="s">
        <v>873</v>
      </c>
      <c r="G404" t="s">
        <v>874</v>
      </c>
      <c r="H404" s="1">
        <v>132.30000000000001</v>
      </c>
      <c r="I404" s="3">
        <f t="shared" ca="1" si="19"/>
        <v>181.25100000000003</v>
      </c>
      <c r="J404">
        <f t="shared" ca="1" si="18"/>
        <v>9</v>
      </c>
    </row>
    <row r="405" spans="1:10" x14ac:dyDescent="0.2">
      <c r="A405">
        <v>404</v>
      </c>
      <c r="B405" t="s">
        <v>458</v>
      </c>
      <c r="C405" t="s">
        <v>458</v>
      </c>
      <c r="D405" t="s">
        <v>875</v>
      </c>
      <c r="E405" t="s">
        <v>386</v>
      </c>
      <c r="F405" t="s">
        <v>876</v>
      </c>
      <c r="G405" t="s">
        <v>877</v>
      </c>
      <c r="H405" s="1">
        <v>279.08999999999997</v>
      </c>
      <c r="I405" s="3">
        <f t="shared" ca="1" si="19"/>
        <v>379.56239999999997</v>
      </c>
      <c r="J405">
        <f ca="1">RANDBETWEEN(25,100)</f>
        <v>97</v>
      </c>
    </row>
    <row r="406" spans="1:10" x14ac:dyDescent="0.2">
      <c r="A406">
        <v>405</v>
      </c>
      <c r="B406" t="s">
        <v>458</v>
      </c>
      <c r="C406" t="s">
        <v>458</v>
      </c>
      <c r="D406" t="s">
        <v>875</v>
      </c>
      <c r="E406" t="s">
        <v>386</v>
      </c>
      <c r="F406" t="s">
        <v>878</v>
      </c>
      <c r="G406" t="s">
        <v>879</v>
      </c>
      <c r="H406" s="1">
        <v>736.73</v>
      </c>
      <c r="I406" s="3">
        <f t="shared" ca="1" si="19"/>
        <v>861.97410000000002</v>
      </c>
      <c r="J406">
        <f t="shared" ref="J406:J444" ca="1" si="20">RANDBETWEEN(25,100)</f>
        <v>53</v>
      </c>
    </row>
    <row r="407" spans="1:10" x14ac:dyDescent="0.2">
      <c r="A407">
        <v>406</v>
      </c>
      <c r="B407" t="s">
        <v>458</v>
      </c>
      <c r="C407" t="s">
        <v>458</v>
      </c>
      <c r="D407" t="s">
        <v>875</v>
      </c>
      <c r="E407" t="s">
        <v>386</v>
      </c>
      <c r="F407" t="s">
        <v>880</v>
      </c>
      <c r="G407" t="s">
        <v>881</v>
      </c>
      <c r="H407" s="1">
        <v>177.18</v>
      </c>
      <c r="I407" s="3">
        <f t="shared" ca="1" si="19"/>
        <v>226.79040000000001</v>
      </c>
      <c r="J407">
        <f t="shared" ca="1" si="20"/>
        <v>26</v>
      </c>
    </row>
    <row r="408" spans="1:10" x14ac:dyDescent="0.2">
      <c r="A408">
        <v>407</v>
      </c>
      <c r="B408" t="s">
        <v>458</v>
      </c>
      <c r="C408" t="s">
        <v>458</v>
      </c>
      <c r="D408" t="s">
        <v>875</v>
      </c>
      <c r="E408" t="s">
        <v>386</v>
      </c>
      <c r="F408" t="s">
        <v>882</v>
      </c>
      <c r="G408" t="s">
        <v>883</v>
      </c>
      <c r="H408" s="1">
        <v>732.82</v>
      </c>
      <c r="I408" s="3">
        <f t="shared" ca="1" si="19"/>
        <v>938.00960000000009</v>
      </c>
      <c r="J408">
        <f t="shared" ca="1" si="20"/>
        <v>97</v>
      </c>
    </row>
    <row r="409" spans="1:10" x14ac:dyDescent="0.2">
      <c r="A409">
        <v>408</v>
      </c>
      <c r="B409" t="s">
        <v>458</v>
      </c>
      <c r="C409" t="s">
        <v>458</v>
      </c>
      <c r="D409" t="s">
        <v>875</v>
      </c>
      <c r="E409" t="s">
        <v>386</v>
      </c>
      <c r="F409" t="s">
        <v>884</v>
      </c>
      <c r="G409" t="s">
        <v>885</v>
      </c>
      <c r="H409" s="1">
        <v>374.31</v>
      </c>
      <c r="I409" s="3">
        <f t="shared" ca="1" si="19"/>
        <v>490.34610000000004</v>
      </c>
      <c r="J409">
        <f t="shared" ca="1" si="20"/>
        <v>40</v>
      </c>
    </row>
    <row r="410" spans="1:10" x14ac:dyDescent="0.2">
      <c r="A410">
        <v>409</v>
      </c>
      <c r="B410" t="s">
        <v>458</v>
      </c>
      <c r="C410" t="s">
        <v>458</v>
      </c>
      <c r="D410" t="s">
        <v>875</v>
      </c>
      <c r="E410" t="s">
        <v>386</v>
      </c>
      <c r="F410" t="s">
        <v>886</v>
      </c>
      <c r="G410" t="s">
        <v>887</v>
      </c>
      <c r="H410" s="1">
        <v>317.01</v>
      </c>
      <c r="I410" s="3">
        <f t="shared" ca="1" si="19"/>
        <v>386.75219999999996</v>
      </c>
      <c r="J410">
        <f t="shared" ca="1" si="20"/>
        <v>53</v>
      </c>
    </row>
    <row r="411" spans="1:10" x14ac:dyDescent="0.2">
      <c r="A411">
        <v>410</v>
      </c>
      <c r="B411" t="s">
        <v>458</v>
      </c>
      <c r="C411" t="s">
        <v>458</v>
      </c>
      <c r="D411" t="s">
        <v>875</v>
      </c>
      <c r="E411" t="s">
        <v>386</v>
      </c>
      <c r="F411" t="s">
        <v>888</v>
      </c>
      <c r="G411" t="s">
        <v>889</v>
      </c>
      <c r="H411" s="1">
        <v>331.39</v>
      </c>
      <c r="I411" s="3">
        <f t="shared" ca="1" si="19"/>
        <v>374.47069999999997</v>
      </c>
      <c r="J411">
        <f t="shared" ca="1" si="20"/>
        <v>72</v>
      </c>
    </row>
    <row r="412" spans="1:10" x14ac:dyDescent="0.2">
      <c r="A412">
        <v>411</v>
      </c>
      <c r="B412" t="s">
        <v>458</v>
      </c>
      <c r="C412" t="s">
        <v>458</v>
      </c>
      <c r="D412" t="s">
        <v>875</v>
      </c>
      <c r="E412" t="s">
        <v>386</v>
      </c>
      <c r="F412" t="s">
        <v>890</v>
      </c>
      <c r="G412" t="s">
        <v>891</v>
      </c>
      <c r="H412" s="1">
        <v>475.31</v>
      </c>
      <c r="I412" s="3">
        <f t="shared" ca="1" si="19"/>
        <v>651.17470000000003</v>
      </c>
      <c r="J412">
        <f t="shared" ca="1" si="20"/>
        <v>74</v>
      </c>
    </row>
    <row r="413" spans="1:10" x14ac:dyDescent="0.2">
      <c r="A413">
        <v>412</v>
      </c>
      <c r="B413" t="s">
        <v>458</v>
      </c>
      <c r="C413" t="s">
        <v>458</v>
      </c>
      <c r="D413" t="s">
        <v>875</v>
      </c>
      <c r="E413" t="s">
        <v>386</v>
      </c>
      <c r="F413" t="s">
        <v>892</v>
      </c>
      <c r="G413" t="s">
        <v>893</v>
      </c>
      <c r="H413" s="1">
        <v>367.32</v>
      </c>
      <c r="I413" s="3">
        <f t="shared" ca="1" si="19"/>
        <v>547.30679999999995</v>
      </c>
      <c r="J413">
        <f t="shared" ca="1" si="20"/>
        <v>74</v>
      </c>
    </row>
    <row r="414" spans="1:10" x14ac:dyDescent="0.2">
      <c r="A414">
        <v>413</v>
      </c>
      <c r="B414" t="s">
        <v>458</v>
      </c>
      <c r="C414" t="s">
        <v>458</v>
      </c>
      <c r="D414" t="s">
        <v>875</v>
      </c>
      <c r="E414" t="s">
        <v>386</v>
      </c>
      <c r="F414" t="s">
        <v>894</v>
      </c>
      <c r="G414" t="s">
        <v>895</v>
      </c>
      <c r="H414" s="1">
        <v>248.89</v>
      </c>
      <c r="I414" s="3">
        <f t="shared" ca="1" si="19"/>
        <v>350.93489999999997</v>
      </c>
      <c r="J414">
        <f t="shared" ca="1" si="20"/>
        <v>30</v>
      </c>
    </row>
    <row r="415" spans="1:10" x14ac:dyDescent="0.2">
      <c r="A415">
        <v>414</v>
      </c>
      <c r="B415" t="s">
        <v>458</v>
      </c>
      <c r="C415" t="s">
        <v>458</v>
      </c>
      <c r="D415" t="s">
        <v>875</v>
      </c>
      <c r="E415" t="s">
        <v>386</v>
      </c>
      <c r="F415" t="s">
        <v>896</v>
      </c>
      <c r="G415" t="s">
        <v>897</v>
      </c>
      <c r="H415" s="1">
        <v>515.96</v>
      </c>
      <c r="I415" s="3">
        <f t="shared" ca="1" si="19"/>
        <v>737.82280000000003</v>
      </c>
      <c r="J415">
        <f t="shared" ca="1" si="20"/>
        <v>88</v>
      </c>
    </row>
    <row r="416" spans="1:10" x14ac:dyDescent="0.2">
      <c r="A416">
        <v>415</v>
      </c>
      <c r="B416" t="s">
        <v>458</v>
      </c>
      <c r="C416" t="s">
        <v>458</v>
      </c>
      <c r="D416" t="s">
        <v>875</v>
      </c>
      <c r="E416" t="s">
        <v>386</v>
      </c>
      <c r="F416" t="s">
        <v>898</v>
      </c>
      <c r="G416" t="s">
        <v>899</v>
      </c>
      <c r="H416" s="1">
        <v>468.36</v>
      </c>
      <c r="I416" s="3">
        <f t="shared" ca="1" si="19"/>
        <v>590.1336</v>
      </c>
      <c r="J416">
        <f t="shared" ca="1" si="20"/>
        <v>25</v>
      </c>
    </row>
    <row r="417" spans="1:10" x14ac:dyDescent="0.2">
      <c r="A417">
        <v>416</v>
      </c>
      <c r="B417" t="s">
        <v>458</v>
      </c>
      <c r="C417" t="s">
        <v>458</v>
      </c>
      <c r="D417" t="s">
        <v>875</v>
      </c>
      <c r="E417" t="s">
        <v>386</v>
      </c>
      <c r="F417" t="s">
        <v>900</v>
      </c>
      <c r="G417" t="s">
        <v>901</v>
      </c>
      <c r="H417" s="1">
        <v>851.89</v>
      </c>
      <c r="I417" s="3">
        <f t="shared" ca="1" si="19"/>
        <v>1064.8625</v>
      </c>
      <c r="J417">
        <f t="shared" ca="1" si="20"/>
        <v>96</v>
      </c>
    </row>
    <row r="418" spans="1:10" x14ac:dyDescent="0.2">
      <c r="A418">
        <v>417</v>
      </c>
      <c r="B418" t="s">
        <v>458</v>
      </c>
      <c r="C418" t="s">
        <v>458</v>
      </c>
      <c r="D418" t="s">
        <v>875</v>
      </c>
      <c r="E418" t="s">
        <v>386</v>
      </c>
      <c r="F418" t="s">
        <v>902</v>
      </c>
      <c r="G418" t="s">
        <v>903</v>
      </c>
      <c r="H418" s="1">
        <v>291.97000000000003</v>
      </c>
      <c r="I418" s="3">
        <f t="shared" ca="1" si="19"/>
        <v>420.43680000000001</v>
      </c>
      <c r="J418">
        <f t="shared" ca="1" si="20"/>
        <v>28</v>
      </c>
    </row>
    <row r="419" spans="1:10" x14ac:dyDescent="0.2">
      <c r="A419">
        <v>418</v>
      </c>
      <c r="B419" t="s">
        <v>458</v>
      </c>
      <c r="C419" t="s">
        <v>458</v>
      </c>
      <c r="D419" t="s">
        <v>875</v>
      </c>
      <c r="E419" t="s">
        <v>386</v>
      </c>
      <c r="F419" t="s">
        <v>904</v>
      </c>
      <c r="G419" t="s">
        <v>905</v>
      </c>
      <c r="H419" s="1">
        <v>547.54999999999995</v>
      </c>
      <c r="I419" s="3">
        <f t="shared" ca="1" si="19"/>
        <v>635.1579999999999</v>
      </c>
      <c r="J419">
        <f t="shared" ca="1" si="20"/>
        <v>66</v>
      </c>
    </row>
    <row r="420" spans="1:10" x14ac:dyDescent="0.2">
      <c r="A420">
        <v>419</v>
      </c>
      <c r="B420" t="s">
        <v>458</v>
      </c>
      <c r="C420" t="s">
        <v>458</v>
      </c>
      <c r="D420" t="s">
        <v>875</v>
      </c>
      <c r="E420" t="s">
        <v>386</v>
      </c>
      <c r="F420" t="s">
        <v>906</v>
      </c>
      <c r="G420" t="s">
        <v>907</v>
      </c>
      <c r="H420" s="1">
        <v>461.1</v>
      </c>
      <c r="I420" s="3">
        <f t="shared" ca="1" si="19"/>
        <v>659.37300000000005</v>
      </c>
      <c r="J420">
        <f t="shared" ca="1" si="20"/>
        <v>100</v>
      </c>
    </row>
    <row r="421" spans="1:10" x14ac:dyDescent="0.2">
      <c r="A421">
        <v>420</v>
      </c>
      <c r="B421" t="s">
        <v>458</v>
      </c>
      <c r="C421" t="s">
        <v>458</v>
      </c>
      <c r="D421" t="s">
        <v>875</v>
      </c>
      <c r="E421" t="s">
        <v>386</v>
      </c>
      <c r="F421" t="s">
        <v>908</v>
      </c>
      <c r="G421" t="s">
        <v>909</v>
      </c>
      <c r="H421" s="1">
        <v>571.97</v>
      </c>
      <c r="I421" s="3">
        <f t="shared" ca="1" si="19"/>
        <v>697.80340000000001</v>
      </c>
      <c r="J421">
        <f t="shared" ca="1" si="20"/>
        <v>26</v>
      </c>
    </row>
    <row r="422" spans="1:10" x14ac:dyDescent="0.2">
      <c r="A422">
        <v>421</v>
      </c>
      <c r="B422" t="s">
        <v>458</v>
      </c>
      <c r="C422" t="s">
        <v>458</v>
      </c>
      <c r="D422" t="s">
        <v>875</v>
      </c>
      <c r="E422" t="s">
        <v>386</v>
      </c>
      <c r="F422" t="s">
        <v>910</v>
      </c>
      <c r="G422" t="s">
        <v>911</v>
      </c>
      <c r="H422" s="1">
        <v>237.51</v>
      </c>
      <c r="I422" s="3">
        <f t="shared" ca="1" si="19"/>
        <v>313.51319999999998</v>
      </c>
      <c r="J422">
        <f t="shared" ca="1" si="20"/>
        <v>91</v>
      </c>
    </row>
    <row r="423" spans="1:10" x14ac:dyDescent="0.2">
      <c r="A423">
        <v>422</v>
      </c>
      <c r="B423" t="s">
        <v>458</v>
      </c>
      <c r="C423" t="s">
        <v>458</v>
      </c>
      <c r="D423" t="s">
        <v>875</v>
      </c>
      <c r="E423" t="s">
        <v>386</v>
      </c>
      <c r="F423" t="s">
        <v>912</v>
      </c>
      <c r="G423" t="s">
        <v>913</v>
      </c>
      <c r="H423" s="1">
        <v>380.09</v>
      </c>
      <c r="I423" s="3">
        <f t="shared" ca="1" si="19"/>
        <v>478.91339999999997</v>
      </c>
      <c r="J423">
        <f t="shared" ca="1" si="20"/>
        <v>53</v>
      </c>
    </row>
    <row r="424" spans="1:10" x14ac:dyDescent="0.2">
      <c r="A424">
        <v>423</v>
      </c>
      <c r="B424" t="s">
        <v>458</v>
      </c>
      <c r="C424" t="s">
        <v>458</v>
      </c>
      <c r="D424" t="s">
        <v>875</v>
      </c>
      <c r="E424" t="s">
        <v>386</v>
      </c>
      <c r="F424" t="s">
        <v>912</v>
      </c>
      <c r="G424" t="s">
        <v>914</v>
      </c>
      <c r="H424" s="1">
        <v>281.23</v>
      </c>
      <c r="I424" s="3">
        <f t="shared" ca="1" si="19"/>
        <v>337.476</v>
      </c>
      <c r="J424">
        <f t="shared" ca="1" si="20"/>
        <v>65</v>
      </c>
    </row>
    <row r="425" spans="1:10" x14ac:dyDescent="0.2">
      <c r="A425">
        <v>424</v>
      </c>
      <c r="B425" t="s">
        <v>458</v>
      </c>
      <c r="C425" t="s">
        <v>458</v>
      </c>
      <c r="D425" t="s">
        <v>875</v>
      </c>
      <c r="E425" t="s">
        <v>386</v>
      </c>
      <c r="F425" t="s">
        <v>915</v>
      </c>
      <c r="G425" t="s">
        <v>916</v>
      </c>
      <c r="H425" s="1">
        <v>235.9</v>
      </c>
      <c r="I425" s="3">
        <f t="shared" ca="1" si="19"/>
        <v>287.798</v>
      </c>
      <c r="J425">
        <f t="shared" ca="1" si="20"/>
        <v>55</v>
      </c>
    </row>
    <row r="426" spans="1:10" x14ac:dyDescent="0.2">
      <c r="A426">
        <v>425</v>
      </c>
      <c r="B426" t="s">
        <v>458</v>
      </c>
      <c r="C426" t="s">
        <v>458</v>
      </c>
      <c r="D426" t="s">
        <v>875</v>
      </c>
      <c r="E426" t="s">
        <v>386</v>
      </c>
      <c r="F426" t="s">
        <v>917</v>
      </c>
      <c r="G426" t="s">
        <v>918</v>
      </c>
      <c r="H426" s="1">
        <v>277.74</v>
      </c>
      <c r="I426" s="3">
        <f t="shared" ca="1" si="19"/>
        <v>344.39760000000001</v>
      </c>
      <c r="J426">
        <f t="shared" ca="1" si="20"/>
        <v>96</v>
      </c>
    </row>
    <row r="427" spans="1:10" x14ac:dyDescent="0.2">
      <c r="A427">
        <v>426</v>
      </c>
      <c r="B427" t="s">
        <v>458</v>
      </c>
      <c r="C427" t="s">
        <v>458</v>
      </c>
      <c r="D427" t="s">
        <v>875</v>
      </c>
      <c r="E427" t="s">
        <v>386</v>
      </c>
      <c r="F427" t="s">
        <v>919</v>
      </c>
      <c r="G427" t="s">
        <v>920</v>
      </c>
      <c r="H427" s="1">
        <v>664.96</v>
      </c>
      <c r="I427" s="3">
        <f t="shared" ca="1" si="19"/>
        <v>784.65279999999996</v>
      </c>
      <c r="J427">
        <f t="shared" ca="1" si="20"/>
        <v>63</v>
      </c>
    </row>
    <row r="428" spans="1:10" x14ac:dyDescent="0.2">
      <c r="A428">
        <v>427</v>
      </c>
      <c r="B428" t="s">
        <v>458</v>
      </c>
      <c r="C428" t="s">
        <v>458</v>
      </c>
      <c r="D428" t="s">
        <v>875</v>
      </c>
      <c r="E428" t="s">
        <v>386</v>
      </c>
      <c r="F428" t="s">
        <v>921</v>
      </c>
      <c r="G428" t="s">
        <v>922</v>
      </c>
      <c r="H428" s="1">
        <v>660.85</v>
      </c>
      <c r="I428" s="3">
        <f t="shared" ca="1" si="19"/>
        <v>779.803</v>
      </c>
      <c r="J428">
        <f t="shared" ca="1" si="20"/>
        <v>44</v>
      </c>
    </row>
    <row r="429" spans="1:10" x14ac:dyDescent="0.2">
      <c r="A429">
        <v>428</v>
      </c>
      <c r="B429" t="s">
        <v>458</v>
      </c>
      <c r="C429" t="s">
        <v>458</v>
      </c>
      <c r="D429" t="s">
        <v>875</v>
      </c>
      <c r="E429" t="s">
        <v>386</v>
      </c>
      <c r="F429" t="s">
        <v>923</v>
      </c>
      <c r="G429" t="s">
        <v>924</v>
      </c>
      <c r="H429" s="1">
        <v>311.12</v>
      </c>
      <c r="I429" s="3">
        <f t="shared" ca="1" si="19"/>
        <v>392.01120000000003</v>
      </c>
      <c r="J429">
        <f t="shared" ca="1" si="20"/>
        <v>87</v>
      </c>
    </row>
    <row r="430" spans="1:10" x14ac:dyDescent="0.2">
      <c r="A430">
        <v>429</v>
      </c>
      <c r="B430" t="s">
        <v>458</v>
      </c>
      <c r="C430" t="s">
        <v>458</v>
      </c>
      <c r="D430" t="s">
        <v>875</v>
      </c>
      <c r="E430" t="s">
        <v>386</v>
      </c>
      <c r="F430" t="s">
        <v>925</v>
      </c>
      <c r="G430" t="s">
        <v>926</v>
      </c>
      <c r="H430" s="1">
        <v>228.98</v>
      </c>
      <c r="I430" s="3">
        <f t="shared" ca="1" si="19"/>
        <v>306.83319999999998</v>
      </c>
      <c r="J430">
        <f t="shared" ca="1" si="20"/>
        <v>30</v>
      </c>
    </row>
    <row r="431" spans="1:10" x14ac:dyDescent="0.2">
      <c r="A431">
        <v>430</v>
      </c>
      <c r="B431" t="s">
        <v>458</v>
      </c>
      <c r="C431" t="s">
        <v>458</v>
      </c>
      <c r="D431" t="s">
        <v>875</v>
      </c>
      <c r="E431" t="s">
        <v>386</v>
      </c>
      <c r="F431" t="s">
        <v>927</v>
      </c>
      <c r="G431" t="s">
        <v>928</v>
      </c>
      <c r="H431" s="1">
        <v>866.67</v>
      </c>
      <c r="I431" s="3">
        <f t="shared" ca="1" si="19"/>
        <v>996.67049999999983</v>
      </c>
      <c r="J431">
        <f t="shared" ca="1" si="20"/>
        <v>40</v>
      </c>
    </row>
    <row r="432" spans="1:10" x14ac:dyDescent="0.2">
      <c r="A432">
        <v>431</v>
      </c>
      <c r="B432" t="s">
        <v>458</v>
      </c>
      <c r="C432" t="s">
        <v>458</v>
      </c>
      <c r="D432" t="s">
        <v>875</v>
      </c>
      <c r="E432" t="s">
        <v>386</v>
      </c>
      <c r="F432" t="s">
        <v>929</v>
      </c>
      <c r="G432" t="s">
        <v>930</v>
      </c>
      <c r="H432" s="1">
        <v>427.13</v>
      </c>
      <c r="I432" s="3">
        <f t="shared" ca="1" si="19"/>
        <v>525.36990000000003</v>
      </c>
      <c r="J432">
        <f t="shared" ca="1" si="20"/>
        <v>68</v>
      </c>
    </row>
    <row r="433" spans="1:10" x14ac:dyDescent="0.2">
      <c r="A433">
        <v>432</v>
      </c>
      <c r="B433" t="s">
        <v>458</v>
      </c>
      <c r="C433" t="s">
        <v>458</v>
      </c>
      <c r="D433" t="s">
        <v>875</v>
      </c>
      <c r="E433" t="s">
        <v>502</v>
      </c>
      <c r="F433" t="s">
        <v>931</v>
      </c>
      <c r="G433" t="s">
        <v>932</v>
      </c>
      <c r="H433" s="1">
        <v>471.26</v>
      </c>
      <c r="I433" s="3">
        <f t="shared" ca="1" si="19"/>
        <v>692.75220000000002</v>
      </c>
      <c r="J433">
        <f t="shared" ca="1" si="20"/>
        <v>79</v>
      </c>
    </row>
    <row r="434" spans="1:10" x14ac:dyDescent="0.2">
      <c r="A434">
        <v>433</v>
      </c>
      <c r="B434" t="s">
        <v>458</v>
      </c>
      <c r="C434" t="s">
        <v>458</v>
      </c>
      <c r="D434" t="s">
        <v>875</v>
      </c>
      <c r="E434" t="s">
        <v>502</v>
      </c>
      <c r="F434" t="s">
        <v>933</v>
      </c>
      <c r="G434" t="s">
        <v>934</v>
      </c>
      <c r="H434" s="1">
        <v>477.19</v>
      </c>
      <c r="I434" s="3">
        <f t="shared" ca="1" si="19"/>
        <v>553.54039999999998</v>
      </c>
      <c r="J434">
        <f t="shared" ca="1" si="20"/>
        <v>31</v>
      </c>
    </row>
    <row r="435" spans="1:10" x14ac:dyDescent="0.2">
      <c r="A435">
        <v>434</v>
      </c>
      <c r="B435" t="s">
        <v>458</v>
      </c>
      <c r="C435" t="s">
        <v>458</v>
      </c>
      <c r="D435" t="s">
        <v>875</v>
      </c>
      <c r="E435" t="s">
        <v>502</v>
      </c>
      <c r="F435" t="s">
        <v>935</v>
      </c>
      <c r="G435" t="s">
        <v>936</v>
      </c>
      <c r="H435" s="1">
        <v>560.51</v>
      </c>
      <c r="I435" s="3">
        <f t="shared" ca="1" si="19"/>
        <v>840.76499999999999</v>
      </c>
      <c r="J435">
        <f t="shared" ca="1" si="20"/>
        <v>32</v>
      </c>
    </row>
    <row r="436" spans="1:10" x14ac:dyDescent="0.2">
      <c r="A436">
        <v>435</v>
      </c>
      <c r="B436" t="s">
        <v>458</v>
      </c>
      <c r="C436" t="s">
        <v>458</v>
      </c>
      <c r="D436" t="s">
        <v>875</v>
      </c>
      <c r="E436" t="s">
        <v>502</v>
      </c>
      <c r="F436" t="s">
        <v>937</v>
      </c>
      <c r="G436" t="s">
        <v>938</v>
      </c>
      <c r="H436" s="1">
        <v>514.04999999999995</v>
      </c>
      <c r="I436" s="3">
        <f t="shared" ca="1" si="19"/>
        <v>724.81049999999993</v>
      </c>
      <c r="J436">
        <f t="shared" ca="1" si="20"/>
        <v>32</v>
      </c>
    </row>
    <row r="437" spans="1:10" x14ac:dyDescent="0.2">
      <c r="A437">
        <v>436</v>
      </c>
      <c r="B437" t="s">
        <v>458</v>
      </c>
      <c r="C437" t="s">
        <v>458</v>
      </c>
      <c r="D437" t="s">
        <v>875</v>
      </c>
      <c r="E437" t="s">
        <v>502</v>
      </c>
      <c r="F437" t="s">
        <v>939</v>
      </c>
      <c r="G437" t="s">
        <v>940</v>
      </c>
      <c r="H437" s="1">
        <v>439.3</v>
      </c>
      <c r="I437" s="3">
        <f t="shared" ca="1" si="19"/>
        <v>505.19499999999999</v>
      </c>
      <c r="J437">
        <f t="shared" ca="1" si="20"/>
        <v>27</v>
      </c>
    </row>
    <row r="438" spans="1:10" x14ac:dyDescent="0.2">
      <c r="A438">
        <v>437</v>
      </c>
      <c r="B438" t="s">
        <v>458</v>
      </c>
      <c r="C438" t="s">
        <v>458</v>
      </c>
      <c r="D438" t="s">
        <v>875</v>
      </c>
      <c r="E438" t="s">
        <v>502</v>
      </c>
      <c r="F438" t="s">
        <v>941</v>
      </c>
      <c r="G438" t="s">
        <v>942</v>
      </c>
      <c r="H438" s="1">
        <v>704.06</v>
      </c>
      <c r="I438" s="3">
        <f t="shared" ca="1" si="19"/>
        <v>858.95319999999992</v>
      </c>
      <c r="J438">
        <f t="shared" ca="1" si="20"/>
        <v>41</v>
      </c>
    </row>
    <row r="439" spans="1:10" x14ac:dyDescent="0.2">
      <c r="A439">
        <v>438</v>
      </c>
      <c r="B439" t="s">
        <v>458</v>
      </c>
      <c r="C439" t="s">
        <v>458</v>
      </c>
      <c r="D439" t="s">
        <v>875</v>
      </c>
      <c r="E439" t="s">
        <v>502</v>
      </c>
      <c r="F439" t="s">
        <v>943</v>
      </c>
      <c r="G439" t="s">
        <v>944</v>
      </c>
      <c r="H439" s="1">
        <v>424.12</v>
      </c>
      <c r="I439" s="3">
        <f t="shared" ca="1" si="19"/>
        <v>470.77320000000003</v>
      </c>
      <c r="J439">
        <f t="shared" ca="1" si="20"/>
        <v>35</v>
      </c>
    </row>
    <row r="440" spans="1:10" x14ac:dyDescent="0.2">
      <c r="A440">
        <v>439</v>
      </c>
      <c r="B440" t="s">
        <v>458</v>
      </c>
      <c r="C440" t="s">
        <v>458</v>
      </c>
      <c r="D440" t="s">
        <v>875</v>
      </c>
      <c r="E440" t="s">
        <v>502</v>
      </c>
      <c r="F440" t="s">
        <v>945</v>
      </c>
      <c r="G440" t="s">
        <v>946</v>
      </c>
      <c r="H440" s="1">
        <v>585.69000000000005</v>
      </c>
      <c r="I440" s="3">
        <f t="shared" ca="1" si="19"/>
        <v>796.53840000000014</v>
      </c>
      <c r="J440">
        <f t="shared" ca="1" si="20"/>
        <v>74</v>
      </c>
    </row>
    <row r="441" spans="1:10" x14ac:dyDescent="0.2">
      <c r="A441">
        <v>440</v>
      </c>
      <c r="B441" t="s">
        <v>458</v>
      </c>
      <c r="C441" t="s">
        <v>458</v>
      </c>
      <c r="D441" t="s">
        <v>875</v>
      </c>
      <c r="E441" t="s">
        <v>502</v>
      </c>
      <c r="F441" t="s">
        <v>947</v>
      </c>
      <c r="G441" t="s">
        <v>948</v>
      </c>
      <c r="H441" s="1">
        <v>709.61</v>
      </c>
      <c r="I441" s="3">
        <f t="shared" ca="1" si="19"/>
        <v>865.7242</v>
      </c>
      <c r="J441">
        <f t="shared" ca="1" si="20"/>
        <v>93</v>
      </c>
    </row>
    <row r="442" spans="1:10" x14ac:dyDescent="0.2">
      <c r="A442">
        <v>441</v>
      </c>
      <c r="B442" t="s">
        <v>458</v>
      </c>
      <c r="C442" t="s">
        <v>458</v>
      </c>
      <c r="D442" t="s">
        <v>875</v>
      </c>
      <c r="E442" t="s">
        <v>692</v>
      </c>
      <c r="F442" t="s">
        <v>949</v>
      </c>
      <c r="G442" t="s">
        <v>950</v>
      </c>
      <c r="H442" s="1">
        <v>341.78</v>
      </c>
      <c r="I442" s="3">
        <f t="shared" ca="1" si="19"/>
        <v>382.79360000000003</v>
      </c>
      <c r="J442">
        <f t="shared" ca="1" si="20"/>
        <v>51</v>
      </c>
    </row>
    <row r="443" spans="1:10" x14ac:dyDescent="0.2">
      <c r="A443">
        <v>442</v>
      </c>
      <c r="B443" t="s">
        <v>458</v>
      </c>
      <c r="C443" t="s">
        <v>458</v>
      </c>
      <c r="D443" t="s">
        <v>875</v>
      </c>
      <c r="E443" t="s">
        <v>845</v>
      </c>
      <c r="F443" t="s">
        <v>951</v>
      </c>
      <c r="G443" t="s">
        <v>952</v>
      </c>
      <c r="H443" s="1">
        <v>524.28</v>
      </c>
      <c r="I443" s="3">
        <f t="shared" ca="1" si="19"/>
        <v>613.40759999999989</v>
      </c>
      <c r="J443">
        <f t="shared" ca="1" si="20"/>
        <v>33</v>
      </c>
    </row>
    <row r="444" spans="1:10" x14ac:dyDescent="0.2">
      <c r="A444">
        <v>443</v>
      </c>
      <c r="B444" t="s">
        <v>458</v>
      </c>
      <c r="C444" t="s">
        <v>458</v>
      </c>
      <c r="D444" t="s">
        <v>875</v>
      </c>
      <c r="E444" t="s">
        <v>845</v>
      </c>
      <c r="F444" t="s">
        <v>953</v>
      </c>
      <c r="G444" t="s">
        <v>954</v>
      </c>
      <c r="H444" s="1">
        <v>512.29999999999995</v>
      </c>
      <c r="I444" s="3">
        <f t="shared" ca="1" si="19"/>
        <v>722.34299999999985</v>
      </c>
      <c r="J444">
        <f t="shared" ca="1" si="20"/>
        <v>60</v>
      </c>
    </row>
    <row r="445" spans="1:10" x14ac:dyDescent="0.2">
      <c r="A445">
        <v>444</v>
      </c>
      <c r="B445" t="s">
        <v>458</v>
      </c>
      <c r="C445" t="s">
        <v>955</v>
      </c>
      <c r="D445" t="s">
        <v>956</v>
      </c>
      <c r="E445" t="s">
        <v>386</v>
      </c>
      <c r="F445" t="s">
        <v>957</v>
      </c>
      <c r="G445" t="s">
        <v>958</v>
      </c>
      <c r="H445" s="1">
        <v>84.65</v>
      </c>
      <c r="I445" s="3">
        <f t="shared" ca="1" si="19"/>
        <v>111.73800000000001</v>
      </c>
      <c r="J445">
        <f ca="1">RANDBETWEEN(5,15)</f>
        <v>12</v>
      </c>
    </row>
    <row r="446" spans="1:10" x14ac:dyDescent="0.2">
      <c r="A446">
        <v>445</v>
      </c>
      <c r="B446" t="s">
        <v>458</v>
      </c>
      <c r="C446" t="s">
        <v>955</v>
      </c>
      <c r="D446" t="s">
        <v>956</v>
      </c>
      <c r="E446" t="s">
        <v>386</v>
      </c>
      <c r="F446" t="s">
        <v>959</v>
      </c>
      <c r="G446" t="s">
        <v>960</v>
      </c>
      <c r="H446" s="1">
        <v>62.08</v>
      </c>
      <c r="I446" s="3">
        <f t="shared" ca="1" si="19"/>
        <v>91.878399999999999</v>
      </c>
      <c r="J446">
        <f t="shared" ref="J446:J453" ca="1" si="21">RANDBETWEEN(5,15)</f>
        <v>10</v>
      </c>
    </row>
    <row r="447" spans="1:10" x14ac:dyDescent="0.2">
      <c r="A447">
        <v>446</v>
      </c>
      <c r="B447" t="s">
        <v>458</v>
      </c>
      <c r="C447" t="s">
        <v>955</v>
      </c>
      <c r="D447" t="s">
        <v>956</v>
      </c>
      <c r="E447" t="s">
        <v>386</v>
      </c>
      <c r="F447" t="s">
        <v>961</v>
      </c>
      <c r="G447" t="s">
        <v>962</v>
      </c>
      <c r="H447" s="1">
        <v>84.65</v>
      </c>
      <c r="I447" s="3">
        <f t="shared" ca="1" si="19"/>
        <v>111.73800000000001</v>
      </c>
      <c r="J447">
        <f t="shared" ca="1" si="21"/>
        <v>8</v>
      </c>
    </row>
    <row r="448" spans="1:10" x14ac:dyDescent="0.2">
      <c r="A448">
        <v>447</v>
      </c>
      <c r="B448" t="s">
        <v>458</v>
      </c>
      <c r="C448" t="s">
        <v>955</v>
      </c>
      <c r="D448" t="s">
        <v>956</v>
      </c>
      <c r="E448" t="s">
        <v>466</v>
      </c>
      <c r="F448" t="s">
        <v>963</v>
      </c>
      <c r="G448" t="s">
        <v>964</v>
      </c>
      <c r="H448" s="1">
        <v>37.130000000000003</v>
      </c>
      <c r="I448" s="3">
        <f t="shared" ca="1" si="19"/>
        <v>48.640300000000003</v>
      </c>
      <c r="J448">
        <f t="shared" ca="1" si="21"/>
        <v>15</v>
      </c>
    </row>
    <row r="449" spans="1:10" x14ac:dyDescent="0.2">
      <c r="A449">
        <v>448</v>
      </c>
      <c r="B449" t="s">
        <v>458</v>
      </c>
      <c r="C449" t="s">
        <v>955</v>
      </c>
      <c r="D449" t="s">
        <v>956</v>
      </c>
      <c r="E449" t="s">
        <v>466</v>
      </c>
      <c r="F449" t="s">
        <v>965</v>
      </c>
      <c r="G449" t="s">
        <v>966</v>
      </c>
      <c r="H449" s="1">
        <v>27.27</v>
      </c>
      <c r="I449" s="3">
        <f t="shared" ca="1" si="19"/>
        <v>33.814799999999998</v>
      </c>
      <c r="J449">
        <f t="shared" ca="1" si="21"/>
        <v>12</v>
      </c>
    </row>
    <row r="450" spans="1:10" x14ac:dyDescent="0.2">
      <c r="A450">
        <v>449</v>
      </c>
      <c r="B450" t="s">
        <v>458</v>
      </c>
      <c r="C450" t="s">
        <v>955</v>
      </c>
      <c r="D450" t="s">
        <v>956</v>
      </c>
      <c r="E450" t="s">
        <v>466</v>
      </c>
      <c r="F450" t="s">
        <v>967</v>
      </c>
      <c r="G450" t="s">
        <v>968</v>
      </c>
      <c r="H450" s="1">
        <v>66.760000000000005</v>
      </c>
      <c r="I450" s="3">
        <f t="shared" ca="1" si="19"/>
        <v>95.466800000000006</v>
      </c>
      <c r="J450">
        <f t="shared" ca="1" si="21"/>
        <v>10</v>
      </c>
    </row>
    <row r="451" spans="1:10" x14ac:dyDescent="0.2">
      <c r="A451">
        <v>450</v>
      </c>
      <c r="B451" t="s">
        <v>458</v>
      </c>
      <c r="C451" t="s">
        <v>955</v>
      </c>
      <c r="D451" t="s">
        <v>956</v>
      </c>
      <c r="E451" t="s">
        <v>466</v>
      </c>
      <c r="F451" t="s">
        <v>969</v>
      </c>
      <c r="G451" t="s">
        <v>970</v>
      </c>
      <c r="H451" s="1">
        <v>54.77</v>
      </c>
      <c r="I451" s="3">
        <f t="shared" ref="I451:I514" ca="1" si="22">(RANDBETWEEN(111,150)/100)*H451</f>
        <v>75.034900000000007</v>
      </c>
      <c r="J451">
        <f t="shared" ca="1" si="21"/>
        <v>12</v>
      </c>
    </row>
    <row r="452" spans="1:10" x14ac:dyDescent="0.2">
      <c r="A452">
        <v>451</v>
      </c>
      <c r="B452" t="s">
        <v>458</v>
      </c>
      <c r="C452" t="s">
        <v>955</v>
      </c>
      <c r="D452" t="s">
        <v>956</v>
      </c>
      <c r="E452" t="s">
        <v>466</v>
      </c>
      <c r="F452" t="s">
        <v>971</v>
      </c>
      <c r="G452" t="s">
        <v>972</v>
      </c>
      <c r="H452" s="1">
        <v>62.06</v>
      </c>
      <c r="I452" s="3">
        <f t="shared" ca="1" si="22"/>
        <v>88.125199999999992</v>
      </c>
      <c r="J452">
        <f t="shared" ca="1" si="21"/>
        <v>8</v>
      </c>
    </row>
    <row r="453" spans="1:10" x14ac:dyDescent="0.2">
      <c r="A453">
        <v>452</v>
      </c>
      <c r="B453" t="s">
        <v>458</v>
      </c>
      <c r="C453" t="s">
        <v>955</v>
      </c>
      <c r="D453" t="s">
        <v>956</v>
      </c>
      <c r="E453" t="s">
        <v>466</v>
      </c>
      <c r="F453" t="s">
        <v>973</v>
      </c>
      <c r="G453" t="s">
        <v>974</v>
      </c>
      <c r="H453" s="1">
        <v>35.96</v>
      </c>
      <c r="I453" s="3">
        <f t="shared" ca="1" si="22"/>
        <v>48.905600000000007</v>
      </c>
      <c r="J453">
        <f t="shared" ca="1" si="21"/>
        <v>5</v>
      </c>
    </row>
    <row r="454" spans="1:10" x14ac:dyDescent="0.2">
      <c r="A454">
        <v>453</v>
      </c>
      <c r="B454" t="s">
        <v>458</v>
      </c>
      <c r="C454" t="s">
        <v>975</v>
      </c>
      <c r="D454" t="s">
        <v>976</v>
      </c>
      <c r="E454" t="s">
        <v>608</v>
      </c>
      <c r="F454" t="s">
        <v>977</v>
      </c>
      <c r="G454" t="s">
        <v>978</v>
      </c>
      <c r="H454" s="1">
        <v>192.5</v>
      </c>
      <c r="I454" s="3">
        <f t="shared" ca="1" si="22"/>
        <v>269.5</v>
      </c>
      <c r="J454">
        <f t="shared" ref="J454:J455" ca="1" si="23">RANDBETWEEN(0,100)</f>
        <v>10</v>
      </c>
    </row>
    <row r="455" spans="1:10" x14ac:dyDescent="0.2">
      <c r="A455">
        <v>454</v>
      </c>
      <c r="B455" t="s">
        <v>458</v>
      </c>
      <c r="C455" t="s">
        <v>975</v>
      </c>
      <c r="D455" t="s">
        <v>976</v>
      </c>
      <c r="E455" t="s">
        <v>608</v>
      </c>
      <c r="F455" t="s">
        <v>979</v>
      </c>
      <c r="G455" t="s">
        <v>980</v>
      </c>
      <c r="H455" s="1">
        <v>190</v>
      </c>
      <c r="I455" s="3">
        <f t="shared" ca="1" si="22"/>
        <v>245.1</v>
      </c>
      <c r="J455">
        <f t="shared" ca="1" si="23"/>
        <v>67</v>
      </c>
    </row>
    <row r="456" spans="1:10" x14ac:dyDescent="0.2">
      <c r="A456">
        <v>455</v>
      </c>
      <c r="B456" t="s">
        <v>458</v>
      </c>
      <c r="C456" t="s">
        <v>981</v>
      </c>
      <c r="D456" t="s">
        <v>982</v>
      </c>
      <c r="E456" t="s">
        <v>608</v>
      </c>
      <c r="F456" t="s">
        <v>983</v>
      </c>
      <c r="G456" t="s">
        <v>984</v>
      </c>
      <c r="H456" s="1">
        <v>0.01</v>
      </c>
      <c r="I456" s="3">
        <f t="shared" ca="1" si="22"/>
        <v>1.3500000000000002E-2</v>
      </c>
      <c r="J456">
        <f ca="1">RANDBETWEEN(10,30)</f>
        <v>11</v>
      </c>
    </row>
    <row r="457" spans="1:10" x14ac:dyDescent="0.2">
      <c r="A457">
        <v>456</v>
      </c>
      <c r="B457" t="s">
        <v>458</v>
      </c>
      <c r="C457" t="s">
        <v>981</v>
      </c>
      <c r="D457" t="s">
        <v>982</v>
      </c>
      <c r="E457" t="s">
        <v>608</v>
      </c>
      <c r="F457" t="s">
        <v>985</v>
      </c>
      <c r="G457" t="s">
        <v>986</v>
      </c>
      <c r="H457" s="1">
        <v>0.01</v>
      </c>
      <c r="I457" s="3">
        <f t="shared" ca="1" si="22"/>
        <v>1.29E-2</v>
      </c>
      <c r="J457">
        <f t="shared" ref="J457:J476" ca="1" si="24">RANDBETWEEN(10,30)</f>
        <v>27</v>
      </c>
    </row>
    <row r="458" spans="1:10" x14ac:dyDescent="0.2">
      <c r="A458">
        <v>457</v>
      </c>
      <c r="B458" t="s">
        <v>458</v>
      </c>
      <c r="C458" t="s">
        <v>981</v>
      </c>
      <c r="D458" t="s">
        <v>982</v>
      </c>
      <c r="E458" t="s">
        <v>608</v>
      </c>
      <c r="F458" t="s">
        <v>987</v>
      </c>
      <c r="G458" t="s">
        <v>988</v>
      </c>
      <c r="H458" s="1">
        <v>0.01</v>
      </c>
      <c r="I458" s="3">
        <f t="shared" ca="1" si="22"/>
        <v>1.1299999999999999E-2</v>
      </c>
      <c r="J458">
        <f t="shared" ca="1" si="24"/>
        <v>24</v>
      </c>
    </row>
    <row r="459" spans="1:10" x14ac:dyDescent="0.2">
      <c r="A459">
        <v>458</v>
      </c>
      <c r="B459" t="s">
        <v>458</v>
      </c>
      <c r="C459" t="s">
        <v>981</v>
      </c>
      <c r="D459" t="s">
        <v>982</v>
      </c>
      <c r="E459" t="s">
        <v>608</v>
      </c>
      <c r="F459" t="s">
        <v>989</v>
      </c>
      <c r="G459" t="s">
        <v>990</v>
      </c>
      <c r="H459" s="1">
        <v>0.01</v>
      </c>
      <c r="I459" s="3">
        <f t="shared" ca="1" si="22"/>
        <v>1.1399999999999999E-2</v>
      </c>
      <c r="J459">
        <f t="shared" ca="1" si="24"/>
        <v>21</v>
      </c>
    </row>
    <row r="460" spans="1:10" x14ac:dyDescent="0.2">
      <c r="A460">
        <v>459</v>
      </c>
      <c r="B460" t="s">
        <v>458</v>
      </c>
      <c r="C460" t="s">
        <v>981</v>
      </c>
      <c r="D460" t="s">
        <v>982</v>
      </c>
      <c r="E460" t="s">
        <v>386</v>
      </c>
      <c r="F460" t="s">
        <v>991</v>
      </c>
      <c r="G460" t="s">
        <v>992</v>
      </c>
      <c r="H460" s="1">
        <v>145.41999999999999</v>
      </c>
      <c r="I460" s="3">
        <f t="shared" ca="1" si="22"/>
        <v>174.50399999999999</v>
      </c>
      <c r="J460">
        <f t="shared" ca="1" si="24"/>
        <v>16</v>
      </c>
    </row>
    <row r="461" spans="1:10" x14ac:dyDescent="0.2">
      <c r="A461">
        <v>460</v>
      </c>
      <c r="B461" t="s">
        <v>458</v>
      </c>
      <c r="C461" t="s">
        <v>981</v>
      </c>
      <c r="D461" t="s">
        <v>982</v>
      </c>
      <c r="E461" t="s">
        <v>386</v>
      </c>
      <c r="F461" t="s">
        <v>993</v>
      </c>
      <c r="G461" t="s">
        <v>994</v>
      </c>
      <c r="H461" s="1">
        <v>155.72</v>
      </c>
      <c r="I461" s="3">
        <f t="shared" ca="1" si="22"/>
        <v>219.56519999999998</v>
      </c>
      <c r="J461">
        <f t="shared" ca="1" si="24"/>
        <v>30</v>
      </c>
    </row>
    <row r="462" spans="1:10" x14ac:dyDescent="0.2">
      <c r="A462">
        <v>461</v>
      </c>
      <c r="B462" t="s">
        <v>458</v>
      </c>
      <c r="C462" t="s">
        <v>981</v>
      </c>
      <c r="D462" t="s">
        <v>982</v>
      </c>
      <c r="E462" t="s">
        <v>386</v>
      </c>
      <c r="F462" t="s">
        <v>995</v>
      </c>
      <c r="G462" t="s">
        <v>996</v>
      </c>
      <c r="H462" s="1">
        <v>166.24</v>
      </c>
      <c r="I462" s="3">
        <f t="shared" ca="1" si="22"/>
        <v>221.09920000000002</v>
      </c>
      <c r="J462">
        <f t="shared" ca="1" si="24"/>
        <v>18</v>
      </c>
    </row>
    <row r="463" spans="1:10" x14ac:dyDescent="0.2">
      <c r="A463">
        <v>462</v>
      </c>
      <c r="B463" t="s">
        <v>458</v>
      </c>
      <c r="C463" t="s">
        <v>981</v>
      </c>
      <c r="D463" t="s">
        <v>982</v>
      </c>
      <c r="E463" t="s">
        <v>386</v>
      </c>
      <c r="F463" t="s">
        <v>997</v>
      </c>
      <c r="G463" t="s">
        <v>998</v>
      </c>
      <c r="H463" s="1">
        <v>244.5</v>
      </c>
      <c r="I463" s="3">
        <f t="shared" ca="1" si="22"/>
        <v>271.39500000000004</v>
      </c>
      <c r="J463">
        <f t="shared" ca="1" si="24"/>
        <v>19</v>
      </c>
    </row>
    <row r="464" spans="1:10" x14ac:dyDescent="0.2">
      <c r="A464">
        <v>463</v>
      </c>
      <c r="B464" t="s">
        <v>458</v>
      </c>
      <c r="C464" t="s">
        <v>981</v>
      </c>
      <c r="D464" t="s">
        <v>982</v>
      </c>
      <c r="E464" t="s">
        <v>386</v>
      </c>
      <c r="F464" t="s">
        <v>999</v>
      </c>
      <c r="G464" t="s">
        <v>1000</v>
      </c>
      <c r="H464" s="1">
        <v>160.18</v>
      </c>
      <c r="I464" s="3">
        <f t="shared" ca="1" si="22"/>
        <v>235.46460000000002</v>
      </c>
      <c r="J464">
        <f t="shared" ca="1" si="24"/>
        <v>13</v>
      </c>
    </row>
    <row r="465" spans="1:10" x14ac:dyDescent="0.2">
      <c r="A465">
        <v>464</v>
      </c>
      <c r="B465" t="s">
        <v>458</v>
      </c>
      <c r="C465" t="s">
        <v>981</v>
      </c>
      <c r="D465" t="s">
        <v>982</v>
      </c>
      <c r="E465" t="s">
        <v>386</v>
      </c>
      <c r="F465" t="s">
        <v>1001</v>
      </c>
      <c r="G465" t="s">
        <v>1002</v>
      </c>
      <c r="H465" s="1">
        <v>207.61</v>
      </c>
      <c r="I465" s="3">
        <f t="shared" ca="1" si="22"/>
        <v>259.51250000000005</v>
      </c>
      <c r="J465">
        <f t="shared" ca="1" si="24"/>
        <v>25</v>
      </c>
    </row>
    <row r="466" spans="1:10" x14ac:dyDescent="0.2">
      <c r="A466">
        <v>465</v>
      </c>
      <c r="B466" t="s">
        <v>458</v>
      </c>
      <c r="C466" t="s">
        <v>981</v>
      </c>
      <c r="D466" t="s">
        <v>982</v>
      </c>
      <c r="E466" t="s">
        <v>386</v>
      </c>
      <c r="F466" t="s">
        <v>1003</v>
      </c>
      <c r="G466" t="s">
        <v>1004</v>
      </c>
      <c r="H466" s="1">
        <v>153.76</v>
      </c>
      <c r="I466" s="3">
        <f t="shared" ca="1" si="22"/>
        <v>212.18879999999996</v>
      </c>
      <c r="J466">
        <f t="shared" ca="1" si="24"/>
        <v>26</v>
      </c>
    </row>
    <row r="467" spans="1:10" x14ac:dyDescent="0.2">
      <c r="A467">
        <v>466</v>
      </c>
      <c r="B467" t="s">
        <v>458</v>
      </c>
      <c r="C467" t="s">
        <v>981</v>
      </c>
      <c r="D467" t="s">
        <v>982</v>
      </c>
      <c r="E467" t="s">
        <v>386</v>
      </c>
      <c r="F467" t="s">
        <v>1005</v>
      </c>
      <c r="G467" t="s">
        <v>1006</v>
      </c>
      <c r="H467" s="1">
        <v>153.76</v>
      </c>
      <c r="I467" s="3">
        <f t="shared" ca="1" si="22"/>
        <v>195.27519999999998</v>
      </c>
      <c r="J467">
        <f t="shared" ca="1" si="24"/>
        <v>21</v>
      </c>
    </row>
    <row r="468" spans="1:10" x14ac:dyDescent="0.2">
      <c r="A468">
        <v>467</v>
      </c>
      <c r="B468" t="s">
        <v>458</v>
      </c>
      <c r="C468" t="s">
        <v>981</v>
      </c>
      <c r="D468" t="s">
        <v>982</v>
      </c>
      <c r="E468" t="s">
        <v>386</v>
      </c>
      <c r="F468" t="s">
        <v>1007</v>
      </c>
      <c r="G468" t="s">
        <v>1008</v>
      </c>
      <c r="H468" s="1">
        <v>322.45999999999998</v>
      </c>
      <c r="I468" s="3">
        <f t="shared" ca="1" si="22"/>
        <v>464.34239999999994</v>
      </c>
      <c r="J468">
        <f t="shared" ca="1" si="24"/>
        <v>26</v>
      </c>
    </row>
    <row r="469" spans="1:10" x14ac:dyDescent="0.2">
      <c r="A469">
        <v>468</v>
      </c>
      <c r="B469" t="s">
        <v>458</v>
      </c>
      <c r="C469" t="s">
        <v>981</v>
      </c>
      <c r="D469" t="s">
        <v>982</v>
      </c>
      <c r="E469" t="s">
        <v>386</v>
      </c>
      <c r="F469" t="s">
        <v>1009</v>
      </c>
      <c r="G469" t="s">
        <v>1010</v>
      </c>
      <c r="H469" s="1">
        <v>133.86000000000001</v>
      </c>
      <c r="I469" s="3">
        <f t="shared" ca="1" si="22"/>
        <v>163.3092</v>
      </c>
      <c r="J469">
        <f t="shared" ca="1" si="24"/>
        <v>14</v>
      </c>
    </row>
    <row r="470" spans="1:10" x14ac:dyDescent="0.2">
      <c r="A470">
        <v>469</v>
      </c>
      <c r="B470" t="s">
        <v>458</v>
      </c>
      <c r="C470" t="s">
        <v>981</v>
      </c>
      <c r="D470" t="s">
        <v>982</v>
      </c>
      <c r="E470" t="s">
        <v>502</v>
      </c>
      <c r="F470" t="s">
        <v>1011</v>
      </c>
      <c r="G470" t="s">
        <v>1012</v>
      </c>
      <c r="H470" s="1">
        <v>166.55</v>
      </c>
      <c r="I470" s="3">
        <f t="shared" ca="1" si="22"/>
        <v>204.85650000000001</v>
      </c>
      <c r="J470">
        <f t="shared" ca="1" si="24"/>
        <v>10</v>
      </c>
    </row>
    <row r="471" spans="1:10" x14ac:dyDescent="0.2">
      <c r="A471">
        <v>470</v>
      </c>
      <c r="B471" t="s">
        <v>458</v>
      </c>
      <c r="C471" t="s">
        <v>981</v>
      </c>
      <c r="D471" t="s">
        <v>982</v>
      </c>
      <c r="E471" t="s">
        <v>502</v>
      </c>
      <c r="F471" t="s">
        <v>1013</v>
      </c>
      <c r="G471" t="s">
        <v>1014</v>
      </c>
      <c r="H471" s="1">
        <v>278.93</v>
      </c>
      <c r="I471" s="3">
        <f t="shared" ca="1" si="22"/>
        <v>312.40160000000003</v>
      </c>
      <c r="J471">
        <f t="shared" ca="1" si="24"/>
        <v>28</v>
      </c>
    </row>
    <row r="472" spans="1:10" x14ac:dyDescent="0.2">
      <c r="A472">
        <v>471</v>
      </c>
      <c r="B472" t="s">
        <v>458</v>
      </c>
      <c r="C472" t="s">
        <v>981</v>
      </c>
      <c r="D472" t="s">
        <v>982</v>
      </c>
      <c r="E472" t="s">
        <v>502</v>
      </c>
      <c r="F472" t="s">
        <v>1015</v>
      </c>
      <c r="G472" t="s">
        <v>1016</v>
      </c>
      <c r="H472" s="1">
        <v>150.5</v>
      </c>
      <c r="I472" s="3">
        <f t="shared" ca="1" si="22"/>
        <v>186.62</v>
      </c>
      <c r="J472">
        <f t="shared" ca="1" si="24"/>
        <v>16</v>
      </c>
    </row>
    <row r="473" spans="1:10" x14ac:dyDescent="0.2">
      <c r="A473">
        <v>472</v>
      </c>
      <c r="B473" t="s">
        <v>458</v>
      </c>
      <c r="C473" t="s">
        <v>981</v>
      </c>
      <c r="D473" t="s">
        <v>1017</v>
      </c>
      <c r="E473" t="s">
        <v>608</v>
      </c>
      <c r="F473" t="s">
        <v>1018</v>
      </c>
      <c r="G473" t="s">
        <v>1019</v>
      </c>
      <c r="H473" s="1">
        <v>0.01</v>
      </c>
      <c r="I473" s="3">
        <f t="shared" ca="1" si="22"/>
        <v>1.15E-2</v>
      </c>
      <c r="J473">
        <f t="shared" ca="1" si="24"/>
        <v>29</v>
      </c>
    </row>
    <row r="474" spans="1:10" x14ac:dyDescent="0.2">
      <c r="A474">
        <v>473</v>
      </c>
      <c r="B474" t="s">
        <v>458</v>
      </c>
      <c r="C474" t="s">
        <v>981</v>
      </c>
      <c r="D474" t="s">
        <v>1017</v>
      </c>
      <c r="E474" t="s">
        <v>608</v>
      </c>
      <c r="F474" t="s">
        <v>1020</v>
      </c>
      <c r="G474" t="s">
        <v>1021</v>
      </c>
      <c r="H474" s="1">
        <v>0.01</v>
      </c>
      <c r="I474" s="3">
        <f t="shared" ca="1" si="22"/>
        <v>1.1599999999999999E-2</v>
      </c>
      <c r="J474">
        <f t="shared" ca="1" si="24"/>
        <v>10</v>
      </c>
    </row>
    <row r="475" spans="1:10" x14ac:dyDescent="0.2">
      <c r="A475">
        <v>474</v>
      </c>
      <c r="B475" t="s">
        <v>458</v>
      </c>
      <c r="C475" t="s">
        <v>981</v>
      </c>
      <c r="D475" t="s">
        <v>1017</v>
      </c>
      <c r="E475" t="s">
        <v>608</v>
      </c>
      <c r="F475" t="s">
        <v>1022</v>
      </c>
      <c r="G475" t="s">
        <v>1023</v>
      </c>
      <c r="H475" s="1">
        <v>0.01</v>
      </c>
      <c r="I475" s="3">
        <f t="shared" ca="1" si="22"/>
        <v>1.4199999999999999E-2</v>
      </c>
      <c r="J475">
        <f t="shared" ca="1" si="24"/>
        <v>27</v>
      </c>
    </row>
    <row r="476" spans="1:10" x14ac:dyDescent="0.2">
      <c r="A476">
        <v>475</v>
      </c>
      <c r="B476" t="s">
        <v>458</v>
      </c>
      <c r="C476" t="s">
        <v>981</v>
      </c>
      <c r="D476" t="s">
        <v>1017</v>
      </c>
      <c r="E476" t="s">
        <v>386</v>
      </c>
      <c r="F476" t="s">
        <v>1024</v>
      </c>
      <c r="G476" t="s">
        <v>1025</v>
      </c>
      <c r="H476" s="1">
        <v>118.35</v>
      </c>
      <c r="I476" s="3">
        <f t="shared" ca="1" si="22"/>
        <v>157.40549999999999</v>
      </c>
      <c r="J476">
        <f t="shared" ca="1" si="24"/>
        <v>27</v>
      </c>
    </row>
    <row r="477" spans="1:10" x14ac:dyDescent="0.2">
      <c r="A477">
        <v>476</v>
      </c>
      <c r="B477" t="s">
        <v>458</v>
      </c>
      <c r="C477" t="s">
        <v>981</v>
      </c>
      <c r="D477" t="s">
        <v>1026</v>
      </c>
      <c r="E477" t="s">
        <v>633</v>
      </c>
      <c r="F477" t="s">
        <v>1027</v>
      </c>
      <c r="G477" t="s">
        <v>1028</v>
      </c>
      <c r="H477" s="1">
        <v>124.8</v>
      </c>
      <c r="I477" s="3">
        <f t="shared" ca="1" si="22"/>
        <v>170.976</v>
      </c>
      <c r="J477">
        <f ca="1">RANDBETWEEN(1,5)</f>
        <v>1</v>
      </c>
    </row>
    <row r="478" spans="1:10" x14ac:dyDescent="0.2">
      <c r="A478">
        <v>477</v>
      </c>
      <c r="B478" t="s">
        <v>458</v>
      </c>
      <c r="C478" t="s">
        <v>981</v>
      </c>
      <c r="D478" t="s">
        <v>1026</v>
      </c>
      <c r="E478" t="s">
        <v>633</v>
      </c>
      <c r="F478" t="s">
        <v>1029</v>
      </c>
      <c r="G478" t="s">
        <v>1030</v>
      </c>
      <c r="H478" s="1">
        <v>98.4</v>
      </c>
      <c r="I478" s="3">
        <f t="shared" ca="1" si="22"/>
        <v>122.01600000000001</v>
      </c>
      <c r="J478">
        <f t="shared" ref="J478:J541" ca="1" si="25">RANDBETWEEN(1,5)</f>
        <v>5</v>
      </c>
    </row>
    <row r="479" spans="1:10" x14ac:dyDescent="0.2">
      <c r="A479">
        <v>478</v>
      </c>
      <c r="B479" t="s">
        <v>458</v>
      </c>
      <c r="C479" t="s">
        <v>981</v>
      </c>
      <c r="D479" t="s">
        <v>1026</v>
      </c>
      <c r="E479" t="s">
        <v>633</v>
      </c>
      <c r="F479" t="s">
        <v>1031</v>
      </c>
      <c r="G479" t="s">
        <v>1032</v>
      </c>
      <c r="H479" s="1">
        <v>69.599999999999994</v>
      </c>
      <c r="I479" s="3">
        <f t="shared" ca="1" si="22"/>
        <v>84.911999999999992</v>
      </c>
      <c r="J479">
        <f t="shared" ca="1" si="25"/>
        <v>2</v>
      </c>
    </row>
    <row r="480" spans="1:10" x14ac:dyDescent="0.2">
      <c r="A480">
        <v>479</v>
      </c>
      <c r="B480" t="s">
        <v>458</v>
      </c>
      <c r="C480" t="s">
        <v>981</v>
      </c>
      <c r="D480" t="s">
        <v>1026</v>
      </c>
      <c r="E480" t="s">
        <v>633</v>
      </c>
      <c r="F480" t="s">
        <v>1033</v>
      </c>
      <c r="G480" t="s">
        <v>1034</v>
      </c>
      <c r="H480" s="1">
        <v>102</v>
      </c>
      <c r="I480" s="3">
        <f t="shared" ca="1" si="22"/>
        <v>144.84</v>
      </c>
      <c r="J480">
        <f t="shared" ca="1" si="25"/>
        <v>2</v>
      </c>
    </row>
    <row r="481" spans="1:10" x14ac:dyDescent="0.2">
      <c r="A481">
        <v>480</v>
      </c>
      <c r="B481" t="s">
        <v>458</v>
      </c>
      <c r="C481" t="s">
        <v>981</v>
      </c>
      <c r="D481" t="s">
        <v>1026</v>
      </c>
      <c r="E481" t="s">
        <v>633</v>
      </c>
      <c r="F481" t="s">
        <v>1035</v>
      </c>
      <c r="G481" t="s">
        <v>1036</v>
      </c>
      <c r="H481" s="1">
        <v>104.4</v>
      </c>
      <c r="I481" s="3">
        <f t="shared" ca="1" si="22"/>
        <v>123.19200000000001</v>
      </c>
      <c r="J481">
        <f t="shared" ca="1" si="25"/>
        <v>2</v>
      </c>
    </row>
    <row r="482" spans="1:10" x14ac:dyDescent="0.2">
      <c r="A482">
        <v>481</v>
      </c>
      <c r="B482" t="s">
        <v>458</v>
      </c>
      <c r="C482" t="s">
        <v>981</v>
      </c>
      <c r="D482" t="s">
        <v>1026</v>
      </c>
      <c r="E482" t="s">
        <v>633</v>
      </c>
      <c r="F482" t="s">
        <v>1037</v>
      </c>
      <c r="G482" t="s">
        <v>1038</v>
      </c>
      <c r="H482" s="1">
        <v>117</v>
      </c>
      <c r="I482" s="3">
        <f t="shared" ca="1" si="22"/>
        <v>153.27000000000001</v>
      </c>
      <c r="J482">
        <f t="shared" ca="1" si="25"/>
        <v>3</v>
      </c>
    </row>
    <row r="483" spans="1:10" x14ac:dyDescent="0.2">
      <c r="A483">
        <v>482</v>
      </c>
      <c r="B483" t="s">
        <v>458</v>
      </c>
      <c r="C483" t="s">
        <v>981</v>
      </c>
      <c r="D483" t="s">
        <v>1026</v>
      </c>
      <c r="E483" t="s">
        <v>633</v>
      </c>
      <c r="F483" t="s">
        <v>1039</v>
      </c>
      <c r="G483" t="s">
        <v>1040</v>
      </c>
      <c r="H483" s="1">
        <v>270</v>
      </c>
      <c r="I483" s="3">
        <f t="shared" ca="1" si="22"/>
        <v>302.40000000000003</v>
      </c>
      <c r="J483">
        <f t="shared" ca="1" si="25"/>
        <v>5</v>
      </c>
    </row>
    <row r="484" spans="1:10" x14ac:dyDescent="0.2">
      <c r="A484">
        <v>483</v>
      </c>
      <c r="B484" t="s">
        <v>458</v>
      </c>
      <c r="C484" t="s">
        <v>981</v>
      </c>
      <c r="D484" t="s">
        <v>1026</v>
      </c>
      <c r="E484" t="s">
        <v>633</v>
      </c>
      <c r="F484" t="s">
        <v>1041</v>
      </c>
      <c r="G484" t="s">
        <v>1042</v>
      </c>
      <c r="H484" s="1">
        <v>189.6</v>
      </c>
      <c r="I484" s="3">
        <f t="shared" ca="1" si="22"/>
        <v>244.584</v>
      </c>
      <c r="J484">
        <f t="shared" ca="1" si="25"/>
        <v>2</v>
      </c>
    </row>
    <row r="485" spans="1:10" x14ac:dyDescent="0.2">
      <c r="A485">
        <v>484</v>
      </c>
      <c r="B485" t="s">
        <v>458</v>
      </c>
      <c r="C485" t="s">
        <v>981</v>
      </c>
      <c r="D485" t="s">
        <v>1026</v>
      </c>
      <c r="E485" t="s">
        <v>633</v>
      </c>
      <c r="F485" t="s">
        <v>1043</v>
      </c>
      <c r="G485" t="s">
        <v>1044</v>
      </c>
      <c r="H485" s="1">
        <v>255.6</v>
      </c>
      <c r="I485" s="3">
        <f t="shared" ca="1" si="22"/>
        <v>311.83199999999999</v>
      </c>
      <c r="J485">
        <f t="shared" ca="1" si="25"/>
        <v>5</v>
      </c>
    </row>
    <row r="486" spans="1:10" x14ac:dyDescent="0.2">
      <c r="A486">
        <v>485</v>
      </c>
      <c r="B486" t="s">
        <v>458</v>
      </c>
      <c r="C486" t="s">
        <v>981</v>
      </c>
      <c r="D486" t="s">
        <v>1026</v>
      </c>
      <c r="E486" t="s">
        <v>633</v>
      </c>
      <c r="F486" t="s">
        <v>1045</v>
      </c>
      <c r="G486" t="s">
        <v>1046</v>
      </c>
      <c r="H486" s="1">
        <v>149.4</v>
      </c>
      <c r="I486" s="3">
        <f t="shared" ca="1" si="22"/>
        <v>176.292</v>
      </c>
      <c r="J486">
        <f t="shared" ca="1" si="25"/>
        <v>5</v>
      </c>
    </row>
    <row r="487" spans="1:10" x14ac:dyDescent="0.2">
      <c r="A487">
        <v>486</v>
      </c>
      <c r="B487" t="s">
        <v>458</v>
      </c>
      <c r="C487" t="s">
        <v>981</v>
      </c>
      <c r="D487" t="s">
        <v>1026</v>
      </c>
      <c r="E487" t="s">
        <v>633</v>
      </c>
      <c r="F487" t="s">
        <v>1047</v>
      </c>
      <c r="G487" t="s">
        <v>1048</v>
      </c>
      <c r="H487" s="1">
        <v>144</v>
      </c>
      <c r="I487" s="3">
        <f t="shared" ca="1" si="22"/>
        <v>174.24</v>
      </c>
      <c r="J487">
        <f t="shared" ca="1" si="25"/>
        <v>1</v>
      </c>
    </row>
    <row r="488" spans="1:10" x14ac:dyDescent="0.2">
      <c r="A488">
        <v>487</v>
      </c>
      <c r="B488" t="s">
        <v>458</v>
      </c>
      <c r="C488" t="s">
        <v>981</v>
      </c>
      <c r="D488" t="s">
        <v>1026</v>
      </c>
      <c r="E488" t="s">
        <v>633</v>
      </c>
      <c r="F488" t="s">
        <v>1049</v>
      </c>
      <c r="G488" t="s">
        <v>1050</v>
      </c>
      <c r="H488" s="1">
        <v>187.2</v>
      </c>
      <c r="I488" s="3">
        <f t="shared" ca="1" si="22"/>
        <v>278.928</v>
      </c>
      <c r="J488">
        <f t="shared" ca="1" si="25"/>
        <v>5</v>
      </c>
    </row>
    <row r="489" spans="1:10" x14ac:dyDescent="0.2">
      <c r="A489">
        <v>488</v>
      </c>
      <c r="B489" t="s">
        <v>458</v>
      </c>
      <c r="C489" t="s">
        <v>981</v>
      </c>
      <c r="D489" t="s">
        <v>1026</v>
      </c>
      <c r="E489" t="s">
        <v>633</v>
      </c>
      <c r="F489" t="s">
        <v>1051</v>
      </c>
      <c r="G489" t="s">
        <v>1052</v>
      </c>
      <c r="H489" s="1">
        <v>189.6</v>
      </c>
      <c r="I489" s="3">
        <f t="shared" ca="1" si="22"/>
        <v>263.54399999999998</v>
      </c>
      <c r="J489">
        <f t="shared" ca="1" si="25"/>
        <v>4</v>
      </c>
    </row>
    <row r="490" spans="1:10" x14ac:dyDescent="0.2">
      <c r="A490">
        <v>489</v>
      </c>
      <c r="B490" t="s">
        <v>458</v>
      </c>
      <c r="C490" t="s">
        <v>981</v>
      </c>
      <c r="D490" t="s">
        <v>1026</v>
      </c>
      <c r="E490" t="s">
        <v>633</v>
      </c>
      <c r="F490" t="s">
        <v>1053</v>
      </c>
      <c r="G490" t="s">
        <v>1054</v>
      </c>
      <c r="H490" s="1">
        <v>192</v>
      </c>
      <c r="I490" s="3">
        <f t="shared" ca="1" si="22"/>
        <v>216.95999999999998</v>
      </c>
      <c r="J490">
        <f t="shared" ca="1" si="25"/>
        <v>4</v>
      </c>
    </row>
    <row r="491" spans="1:10" x14ac:dyDescent="0.2">
      <c r="A491">
        <v>490</v>
      </c>
      <c r="B491" t="s">
        <v>458</v>
      </c>
      <c r="C491" t="s">
        <v>981</v>
      </c>
      <c r="D491" t="s">
        <v>1026</v>
      </c>
      <c r="E491" t="s">
        <v>633</v>
      </c>
      <c r="F491" t="s">
        <v>1055</v>
      </c>
      <c r="G491" t="s">
        <v>1056</v>
      </c>
      <c r="H491" s="1">
        <v>194.4</v>
      </c>
      <c r="I491" s="3">
        <f t="shared" ca="1" si="22"/>
        <v>239.11199999999999</v>
      </c>
      <c r="J491">
        <f t="shared" ca="1" si="25"/>
        <v>2</v>
      </c>
    </row>
    <row r="492" spans="1:10" x14ac:dyDescent="0.2">
      <c r="A492">
        <v>491</v>
      </c>
      <c r="B492" t="s">
        <v>458</v>
      </c>
      <c r="C492" t="s">
        <v>981</v>
      </c>
      <c r="D492" t="s">
        <v>1026</v>
      </c>
      <c r="E492" t="s">
        <v>633</v>
      </c>
      <c r="F492" t="s">
        <v>1055</v>
      </c>
      <c r="G492" t="s">
        <v>1057</v>
      </c>
      <c r="H492" s="1">
        <v>172.8</v>
      </c>
      <c r="I492" s="3">
        <f t="shared" ca="1" si="22"/>
        <v>210.816</v>
      </c>
      <c r="J492">
        <f t="shared" ca="1" si="25"/>
        <v>1</v>
      </c>
    </row>
    <row r="493" spans="1:10" x14ac:dyDescent="0.2">
      <c r="A493">
        <v>492</v>
      </c>
      <c r="B493" t="s">
        <v>458</v>
      </c>
      <c r="C493" t="s">
        <v>981</v>
      </c>
      <c r="D493" t="s">
        <v>1026</v>
      </c>
      <c r="E493" t="s">
        <v>633</v>
      </c>
      <c r="F493" t="s">
        <v>1058</v>
      </c>
      <c r="G493" t="s">
        <v>1059</v>
      </c>
      <c r="H493" s="1">
        <v>106.8</v>
      </c>
      <c r="I493" s="3">
        <f t="shared" ca="1" si="22"/>
        <v>136.70400000000001</v>
      </c>
      <c r="J493">
        <f t="shared" ca="1" si="25"/>
        <v>2</v>
      </c>
    </row>
    <row r="494" spans="1:10" x14ac:dyDescent="0.2">
      <c r="A494">
        <v>493</v>
      </c>
      <c r="B494" t="s">
        <v>458</v>
      </c>
      <c r="C494" t="s">
        <v>981</v>
      </c>
      <c r="D494" t="s">
        <v>1026</v>
      </c>
      <c r="E494" t="s">
        <v>633</v>
      </c>
      <c r="F494" t="s">
        <v>1060</v>
      </c>
      <c r="G494" t="s">
        <v>1061</v>
      </c>
      <c r="H494" s="1">
        <v>128.4</v>
      </c>
      <c r="I494" s="3">
        <f t="shared" ca="1" si="22"/>
        <v>160.5</v>
      </c>
      <c r="J494">
        <f t="shared" ca="1" si="25"/>
        <v>3</v>
      </c>
    </row>
    <row r="495" spans="1:10" x14ac:dyDescent="0.2">
      <c r="A495">
        <v>494</v>
      </c>
      <c r="B495" t="s">
        <v>458</v>
      </c>
      <c r="C495" t="s">
        <v>981</v>
      </c>
      <c r="D495" t="s">
        <v>1026</v>
      </c>
      <c r="E495" t="s">
        <v>633</v>
      </c>
      <c r="F495" t="s">
        <v>1062</v>
      </c>
      <c r="G495" t="s">
        <v>1063</v>
      </c>
      <c r="H495" s="1">
        <v>165.32</v>
      </c>
      <c r="I495" s="3">
        <f t="shared" ca="1" si="22"/>
        <v>213.2628</v>
      </c>
      <c r="J495">
        <f t="shared" ca="1" si="25"/>
        <v>3</v>
      </c>
    </row>
    <row r="496" spans="1:10" x14ac:dyDescent="0.2">
      <c r="A496">
        <v>495</v>
      </c>
      <c r="B496" t="s">
        <v>458</v>
      </c>
      <c r="C496" t="s">
        <v>981</v>
      </c>
      <c r="D496" t="s">
        <v>1026</v>
      </c>
      <c r="E496" t="s">
        <v>633</v>
      </c>
      <c r="F496" t="s">
        <v>1064</v>
      </c>
      <c r="G496" t="s">
        <v>1065</v>
      </c>
      <c r="H496" s="1">
        <v>261.60000000000002</v>
      </c>
      <c r="I496" s="3">
        <f t="shared" ca="1" si="22"/>
        <v>340.08000000000004</v>
      </c>
      <c r="J496">
        <f t="shared" ca="1" si="25"/>
        <v>2</v>
      </c>
    </row>
    <row r="497" spans="1:10" x14ac:dyDescent="0.2">
      <c r="A497">
        <v>496</v>
      </c>
      <c r="B497" t="s">
        <v>458</v>
      </c>
      <c r="C497" t="s">
        <v>981</v>
      </c>
      <c r="D497" t="s">
        <v>1026</v>
      </c>
      <c r="E497" t="s">
        <v>633</v>
      </c>
      <c r="F497" t="s">
        <v>1066</v>
      </c>
      <c r="G497" t="s">
        <v>1067</v>
      </c>
      <c r="H497" s="1">
        <v>248.4</v>
      </c>
      <c r="I497" s="3">
        <f t="shared" ca="1" si="22"/>
        <v>308.01600000000002</v>
      </c>
      <c r="J497">
        <f t="shared" ca="1" si="25"/>
        <v>4</v>
      </c>
    </row>
    <row r="498" spans="1:10" x14ac:dyDescent="0.2">
      <c r="A498">
        <v>497</v>
      </c>
      <c r="B498" t="s">
        <v>458</v>
      </c>
      <c r="C498" t="s">
        <v>981</v>
      </c>
      <c r="D498" t="s">
        <v>1026</v>
      </c>
      <c r="E498" t="s">
        <v>633</v>
      </c>
      <c r="F498" t="s">
        <v>1068</v>
      </c>
      <c r="G498" t="s">
        <v>1069</v>
      </c>
      <c r="H498" s="1">
        <v>204</v>
      </c>
      <c r="I498" s="3">
        <f t="shared" ca="1" si="22"/>
        <v>252.96</v>
      </c>
      <c r="J498">
        <f t="shared" ca="1" si="25"/>
        <v>4</v>
      </c>
    </row>
    <row r="499" spans="1:10" x14ac:dyDescent="0.2">
      <c r="A499">
        <v>498</v>
      </c>
      <c r="B499" t="s">
        <v>458</v>
      </c>
      <c r="C499" t="s">
        <v>981</v>
      </c>
      <c r="D499" t="s">
        <v>1026</v>
      </c>
      <c r="E499" t="s">
        <v>633</v>
      </c>
      <c r="F499" t="s">
        <v>1070</v>
      </c>
      <c r="G499" t="s">
        <v>1071</v>
      </c>
      <c r="H499" s="1">
        <v>106.8</v>
      </c>
      <c r="I499" s="3">
        <f t="shared" ca="1" si="22"/>
        <v>152.72399999999999</v>
      </c>
      <c r="J499">
        <f t="shared" ca="1" si="25"/>
        <v>1</v>
      </c>
    </row>
    <row r="500" spans="1:10" x14ac:dyDescent="0.2">
      <c r="A500">
        <v>499</v>
      </c>
      <c r="B500" t="s">
        <v>458</v>
      </c>
      <c r="C500" t="s">
        <v>981</v>
      </c>
      <c r="D500" t="s">
        <v>1026</v>
      </c>
      <c r="E500" t="s">
        <v>633</v>
      </c>
      <c r="F500" t="s">
        <v>1072</v>
      </c>
      <c r="G500" t="s">
        <v>1073</v>
      </c>
      <c r="H500" s="1">
        <v>53.4</v>
      </c>
      <c r="I500" s="3">
        <f t="shared" ca="1" si="22"/>
        <v>77.963999999999999</v>
      </c>
      <c r="J500">
        <f t="shared" ca="1" si="25"/>
        <v>3</v>
      </c>
    </row>
    <row r="501" spans="1:10" x14ac:dyDescent="0.2">
      <c r="A501">
        <v>500</v>
      </c>
      <c r="B501" t="s">
        <v>458</v>
      </c>
      <c r="C501" t="s">
        <v>981</v>
      </c>
      <c r="D501" t="s">
        <v>1026</v>
      </c>
      <c r="E501" t="s">
        <v>633</v>
      </c>
      <c r="F501" t="s">
        <v>1074</v>
      </c>
      <c r="G501" t="s">
        <v>1075</v>
      </c>
      <c r="H501" s="1">
        <v>115.2</v>
      </c>
      <c r="I501" s="3">
        <f t="shared" ca="1" si="22"/>
        <v>160.12799999999999</v>
      </c>
      <c r="J501">
        <f t="shared" ca="1" si="25"/>
        <v>2</v>
      </c>
    </row>
    <row r="502" spans="1:10" x14ac:dyDescent="0.2">
      <c r="A502">
        <v>501</v>
      </c>
      <c r="B502" t="s">
        <v>458</v>
      </c>
      <c r="C502" t="s">
        <v>981</v>
      </c>
      <c r="D502" t="s">
        <v>1026</v>
      </c>
      <c r="E502" t="s">
        <v>633</v>
      </c>
      <c r="F502" t="s">
        <v>1076</v>
      </c>
      <c r="G502" t="s">
        <v>1077</v>
      </c>
      <c r="H502" s="1">
        <v>117.6</v>
      </c>
      <c r="I502" s="3">
        <f t="shared" ca="1" si="22"/>
        <v>131.71200000000002</v>
      </c>
      <c r="J502">
        <f t="shared" ca="1" si="25"/>
        <v>2</v>
      </c>
    </row>
    <row r="503" spans="1:10" x14ac:dyDescent="0.2">
      <c r="A503">
        <v>502</v>
      </c>
      <c r="B503" t="s">
        <v>458</v>
      </c>
      <c r="C503" t="s">
        <v>981</v>
      </c>
      <c r="D503" t="s">
        <v>1026</v>
      </c>
      <c r="E503" t="s">
        <v>633</v>
      </c>
      <c r="F503" t="s">
        <v>1078</v>
      </c>
      <c r="G503" t="s">
        <v>1079</v>
      </c>
      <c r="H503" s="1">
        <v>87.6</v>
      </c>
      <c r="I503" s="3">
        <f t="shared" ca="1" si="22"/>
        <v>126.14399999999999</v>
      </c>
      <c r="J503">
        <f t="shared" ca="1" si="25"/>
        <v>1</v>
      </c>
    </row>
    <row r="504" spans="1:10" x14ac:dyDescent="0.2">
      <c r="A504">
        <v>503</v>
      </c>
      <c r="B504" t="s">
        <v>458</v>
      </c>
      <c r="C504" t="s">
        <v>981</v>
      </c>
      <c r="D504" t="s">
        <v>1026</v>
      </c>
      <c r="E504" t="s">
        <v>633</v>
      </c>
      <c r="F504" t="s">
        <v>1080</v>
      </c>
      <c r="G504" t="s">
        <v>1081</v>
      </c>
      <c r="H504" s="1">
        <v>212.4</v>
      </c>
      <c r="I504" s="3">
        <f t="shared" ca="1" si="22"/>
        <v>284.61600000000004</v>
      </c>
      <c r="J504">
        <f t="shared" ca="1" si="25"/>
        <v>1</v>
      </c>
    </row>
    <row r="505" spans="1:10" x14ac:dyDescent="0.2">
      <c r="A505">
        <v>504</v>
      </c>
      <c r="B505" t="s">
        <v>458</v>
      </c>
      <c r="C505" t="s">
        <v>981</v>
      </c>
      <c r="D505" t="s">
        <v>1026</v>
      </c>
      <c r="E505" t="s">
        <v>633</v>
      </c>
      <c r="F505" t="s">
        <v>1082</v>
      </c>
      <c r="G505" t="s">
        <v>1083</v>
      </c>
      <c r="H505" s="1">
        <v>169.2</v>
      </c>
      <c r="I505" s="3">
        <f t="shared" ca="1" si="22"/>
        <v>248.72399999999999</v>
      </c>
      <c r="J505">
        <f t="shared" ca="1" si="25"/>
        <v>2</v>
      </c>
    </row>
    <row r="506" spans="1:10" x14ac:dyDescent="0.2">
      <c r="A506">
        <v>505</v>
      </c>
      <c r="B506" t="s">
        <v>458</v>
      </c>
      <c r="C506" t="s">
        <v>981</v>
      </c>
      <c r="D506" t="s">
        <v>1026</v>
      </c>
      <c r="E506" t="s">
        <v>633</v>
      </c>
      <c r="F506" t="s">
        <v>1084</v>
      </c>
      <c r="G506" t="s">
        <v>1085</v>
      </c>
      <c r="H506" s="1">
        <v>28.2</v>
      </c>
      <c r="I506" s="3">
        <f t="shared" ca="1" si="22"/>
        <v>40.326000000000001</v>
      </c>
      <c r="J506">
        <f t="shared" ca="1" si="25"/>
        <v>5</v>
      </c>
    </row>
    <row r="507" spans="1:10" x14ac:dyDescent="0.2">
      <c r="A507">
        <v>506</v>
      </c>
      <c r="B507" t="s">
        <v>458</v>
      </c>
      <c r="C507" t="s">
        <v>981</v>
      </c>
      <c r="D507" t="s">
        <v>1026</v>
      </c>
      <c r="E507" t="s">
        <v>633</v>
      </c>
      <c r="F507" t="s">
        <v>1084</v>
      </c>
      <c r="G507" t="s">
        <v>1086</v>
      </c>
      <c r="H507" s="1">
        <v>94.8</v>
      </c>
      <c r="I507" s="3">
        <f t="shared" ca="1" si="22"/>
        <v>107.12399999999998</v>
      </c>
      <c r="J507">
        <f t="shared" ca="1" si="25"/>
        <v>2</v>
      </c>
    </row>
    <row r="508" spans="1:10" x14ac:dyDescent="0.2">
      <c r="A508">
        <v>507</v>
      </c>
      <c r="B508" t="s">
        <v>458</v>
      </c>
      <c r="C508" t="s">
        <v>981</v>
      </c>
      <c r="D508" t="s">
        <v>1026</v>
      </c>
      <c r="E508" t="s">
        <v>633</v>
      </c>
      <c r="F508" t="s">
        <v>1087</v>
      </c>
      <c r="G508" t="s">
        <v>1088</v>
      </c>
      <c r="H508" s="1">
        <v>112.8</v>
      </c>
      <c r="I508" s="3">
        <f t="shared" ca="1" si="22"/>
        <v>150.024</v>
      </c>
      <c r="J508">
        <f t="shared" ca="1" si="25"/>
        <v>2</v>
      </c>
    </row>
    <row r="509" spans="1:10" x14ac:dyDescent="0.2">
      <c r="A509">
        <v>508</v>
      </c>
      <c r="B509" t="s">
        <v>458</v>
      </c>
      <c r="C509" t="s">
        <v>981</v>
      </c>
      <c r="D509" t="s">
        <v>1026</v>
      </c>
      <c r="E509" t="s">
        <v>633</v>
      </c>
      <c r="F509" t="s">
        <v>1087</v>
      </c>
      <c r="G509" t="s">
        <v>1089</v>
      </c>
      <c r="H509" s="1">
        <v>57</v>
      </c>
      <c r="I509" s="3">
        <f t="shared" ca="1" si="22"/>
        <v>76.95</v>
      </c>
      <c r="J509">
        <f t="shared" ca="1" si="25"/>
        <v>4</v>
      </c>
    </row>
    <row r="510" spans="1:10" x14ac:dyDescent="0.2">
      <c r="A510">
        <v>509</v>
      </c>
      <c r="B510" t="s">
        <v>458</v>
      </c>
      <c r="C510" t="s">
        <v>981</v>
      </c>
      <c r="D510" t="s">
        <v>1026</v>
      </c>
      <c r="E510" t="s">
        <v>633</v>
      </c>
      <c r="F510" t="s">
        <v>1087</v>
      </c>
      <c r="G510" t="s">
        <v>1090</v>
      </c>
      <c r="H510" s="1">
        <v>73.2</v>
      </c>
      <c r="I510" s="3">
        <f t="shared" ca="1" si="22"/>
        <v>95.160000000000011</v>
      </c>
      <c r="J510">
        <f t="shared" ca="1" si="25"/>
        <v>2</v>
      </c>
    </row>
    <row r="511" spans="1:10" x14ac:dyDescent="0.2">
      <c r="A511">
        <v>510</v>
      </c>
      <c r="B511" t="s">
        <v>458</v>
      </c>
      <c r="C511" t="s">
        <v>981</v>
      </c>
      <c r="D511" t="s">
        <v>1026</v>
      </c>
      <c r="E511" t="s">
        <v>633</v>
      </c>
      <c r="F511" t="s">
        <v>1087</v>
      </c>
      <c r="G511" t="s">
        <v>1091</v>
      </c>
      <c r="H511" s="1">
        <v>87.6</v>
      </c>
      <c r="I511" s="3">
        <f t="shared" ca="1" si="22"/>
        <v>128.77199999999999</v>
      </c>
      <c r="J511">
        <f t="shared" ca="1" si="25"/>
        <v>1</v>
      </c>
    </row>
    <row r="512" spans="1:10" x14ac:dyDescent="0.2">
      <c r="A512">
        <v>511</v>
      </c>
      <c r="B512" t="s">
        <v>458</v>
      </c>
      <c r="C512" t="s">
        <v>981</v>
      </c>
      <c r="D512" t="s">
        <v>1026</v>
      </c>
      <c r="E512" t="s">
        <v>633</v>
      </c>
      <c r="F512" t="s">
        <v>1087</v>
      </c>
      <c r="G512" t="s">
        <v>1092</v>
      </c>
      <c r="H512" s="1">
        <v>92.4</v>
      </c>
      <c r="I512" s="3">
        <f t="shared" ca="1" si="22"/>
        <v>120.12</v>
      </c>
      <c r="J512">
        <f t="shared" ca="1" si="25"/>
        <v>4</v>
      </c>
    </row>
    <row r="513" spans="1:10" x14ac:dyDescent="0.2">
      <c r="A513">
        <v>512</v>
      </c>
      <c r="B513" t="s">
        <v>458</v>
      </c>
      <c r="C513" t="s">
        <v>981</v>
      </c>
      <c r="D513" t="s">
        <v>1026</v>
      </c>
      <c r="E513" t="s">
        <v>633</v>
      </c>
      <c r="F513" t="s">
        <v>1087</v>
      </c>
      <c r="G513" t="s">
        <v>1093</v>
      </c>
      <c r="H513" s="1">
        <v>76.8</v>
      </c>
      <c r="I513" s="3">
        <f t="shared" ca="1" si="22"/>
        <v>109.056</v>
      </c>
      <c r="J513">
        <f t="shared" ca="1" si="25"/>
        <v>4</v>
      </c>
    </row>
    <row r="514" spans="1:10" x14ac:dyDescent="0.2">
      <c r="A514">
        <v>513</v>
      </c>
      <c r="B514" t="s">
        <v>458</v>
      </c>
      <c r="C514" t="s">
        <v>981</v>
      </c>
      <c r="D514" t="s">
        <v>1026</v>
      </c>
      <c r="E514" t="s">
        <v>633</v>
      </c>
      <c r="F514" t="s">
        <v>1087</v>
      </c>
      <c r="G514" t="s">
        <v>1094</v>
      </c>
      <c r="H514" s="1">
        <v>85.2</v>
      </c>
      <c r="I514" s="3">
        <f t="shared" ca="1" si="22"/>
        <v>98.831999999999994</v>
      </c>
      <c r="J514">
        <f t="shared" ca="1" si="25"/>
        <v>1</v>
      </c>
    </row>
    <row r="515" spans="1:10" x14ac:dyDescent="0.2">
      <c r="A515">
        <v>514</v>
      </c>
      <c r="B515" t="s">
        <v>458</v>
      </c>
      <c r="C515" t="s">
        <v>981</v>
      </c>
      <c r="D515" t="s">
        <v>1026</v>
      </c>
      <c r="E515" t="s">
        <v>633</v>
      </c>
      <c r="F515" t="s">
        <v>1087</v>
      </c>
      <c r="G515" t="s">
        <v>1095</v>
      </c>
      <c r="H515" s="1">
        <v>117.6</v>
      </c>
      <c r="I515" s="3">
        <f t="shared" ref="I515:I578" ca="1" si="26">(RANDBETWEEN(111,150)/100)*H515</f>
        <v>174.048</v>
      </c>
      <c r="J515">
        <f t="shared" ca="1" si="25"/>
        <v>1</v>
      </c>
    </row>
    <row r="516" spans="1:10" x14ac:dyDescent="0.2">
      <c r="A516">
        <v>515</v>
      </c>
      <c r="B516" t="s">
        <v>458</v>
      </c>
      <c r="C516" t="s">
        <v>981</v>
      </c>
      <c r="D516" t="s">
        <v>1026</v>
      </c>
      <c r="E516" t="s">
        <v>633</v>
      </c>
      <c r="F516" t="s">
        <v>1087</v>
      </c>
      <c r="G516" t="s">
        <v>1096</v>
      </c>
      <c r="H516" s="1">
        <v>78</v>
      </c>
      <c r="I516" s="3">
        <f t="shared" ca="1" si="26"/>
        <v>99.06</v>
      </c>
      <c r="J516">
        <f t="shared" ca="1" si="25"/>
        <v>2</v>
      </c>
    </row>
    <row r="517" spans="1:10" x14ac:dyDescent="0.2">
      <c r="A517">
        <v>516</v>
      </c>
      <c r="B517" t="s">
        <v>458</v>
      </c>
      <c r="C517" t="s">
        <v>981</v>
      </c>
      <c r="D517" t="s">
        <v>1026</v>
      </c>
      <c r="E517" t="s">
        <v>633</v>
      </c>
      <c r="F517" t="s">
        <v>1087</v>
      </c>
      <c r="G517" t="s">
        <v>1097</v>
      </c>
      <c r="H517" s="1">
        <v>45</v>
      </c>
      <c r="I517" s="3">
        <f t="shared" ca="1" si="26"/>
        <v>61.650000000000006</v>
      </c>
      <c r="J517">
        <f t="shared" ca="1" si="25"/>
        <v>5</v>
      </c>
    </row>
    <row r="518" spans="1:10" x14ac:dyDescent="0.2">
      <c r="A518">
        <v>517</v>
      </c>
      <c r="B518" t="s">
        <v>458</v>
      </c>
      <c r="C518" t="s">
        <v>981</v>
      </c>
      <c r="D518" t="s">
        <v>1026</v>
      </c>
      <c r="E518" t="s">
        <v>633</v>
      </c>
      <c r="F518" t="s">
        <v>1087</v>
      </c>
      <c r="G518" t="s">
        <v>1098</v>
      </c>
      <c r="H518" s="1">
        <v>64.2</v>
      </c>
      <c r="I518" s="3">
        <f t="shared" ca="1" si="26"/>
        <v>90.522000000000006</v>
      </c>
      <c r="J518">
        <f t="shared" ca="1" si="25"/>
        <v>3</v>
      </c>
    </row>
    <row r="519" spans="1:10" x14ac:dyDescent="0.2">
      <c r="A519">
        <v>518</v>
      </c>
      <c r="B519" t="s">
        <v>458</v>
      </c>
      <c r="C519" t="s">
        <v>981</v>
      </c>
      <c r="D519" t="s">
        <v>1026</v>
      </c>
      <c r="E519" t="s">
        <v>633</v>
      </c>
      <c r="F519" t="s">
        <v>1087</v>
      </c>
      <c r="G519" t="s">
        <v>1099</v>
      </c>
      <c r="H519" s="1">
        <v>105</v>
      </c>
      <c r="I519" s="3">
        <f t="shared" ca="1" si="26"/>
        <v>118.64999999999999</v>
      </c>
      <c r="J519">
        <f t="shared" ca="1" si="25"/>
        <v>3</v>
      </c>
    </row>
    <row r="520" spans="1:10" x14ac:dyDescent="0.2">
      <c r="A520">
        <v>519</v>
      </c>
      <c r="B520" t="s">
        <v>458</v>
      </c>
      <c r="C520" t="s">
        <v>981</v>
      </c>
      <c r="D520" t="s">
        <v>1026</v>
      </c>
      <c r="E520" t="s">
        <v>633</v>
      </c>
      <c r="F520" t="s">
        <v>1087</v>
      </c>
      <c r="G520" t="s">
        <v>1100</v>
      </c>
      <c r="H520" s="1">
        <v>29.1</v>
      </c>
      <c r="I520" s="3">
        <f t="shared" ca="1" si="26"/>
        <v>32.882999999999996</v>
      </c>
      <c r="J520">
        <f t="shared" ca="1" si="25"/>
        <v>2</v>
      </c>
    </row>
    <row r="521" spans="1:10" x14ac:dyDescent="0.2">
      <c r="A521">
        <v>520</v>
      </c>
      <c r="B521" t="s">
        <v>458</v>
      </c>
      <c r="C521" t="s">
        <v>981</v>
      </c>
      <c r="D521" t="s">
        <v>1026</v>
      </c>
      <c r="E521" t="s">
        <v>633</v>
      </c>
      <c r="F521" t="s">
        <v>1087</v>
      </c>
      <c r="G521" t="s">
        <v>1101</v>
      </c>
      <c r="H521" s="1">
        <v>88.2</v>
      </c>
      <c r="I521" s="3">
        <f t="shared" ca="1" si="26"/>
        <v>112.01400000000001</v>
      </c>
      <c r="J521">
        <f t="shared" ca="1" si="25"/>
        <v>2</v>
      </c>
    </row>
    <row r="522" spans="1:10" x14ac:dyDescent="0.2">
      <c r="A522">
        <v>521</v>
      </c>
      <c r="B522" t="s">
        <v>458</v>
      </c>
      <c r="C522" t="s">
        <v>981</v>
      </c>
      <c r="D522" t="s">
        <v>1026</v>
      </c>
      <c r="E522" t="s">
        <v>633</v>
      </c>
      <c r="F522" t="s">
        <v>1087</v>
      </c>
      <c r="G522" t="s">
        <v>1102</v>
      </c>
      <c r="H522" s="1">
        <v>78</v>
      </c>
      <c r="I522" s="3">
        <f t="shared" ca="1" si="26"/>
        <v>106.08000000000001</v>
      </c>
      <c r="J522">
        <f t="shared" ca="1" si="25"/>
        <v>1</v>
      </c>
    </row>
    <row r="523" spans="1:10" x14ac:dyDescent="0.2">
      <c r="A523">
        <v>522</v>
      </c>
      <c r="B523" t="s">
        <v>458</v>
      </c>
      <c r="C523" t="s">
        <v>981</v>
      </c>
      <c r="D523" t="s">
        <v>1026</v>
      </c>
      <c r="E523" t="s">
        <v>633</v>
      </c>
      <c r="F523" t="s">
        <v>1087</v>
      </c>
      <c r="G523" t="s">
        <v>1103</v>
      </c>
      <c r="H523" s="1">
        <v>74.400000000000006</v>
      </c>
      <c r="I523" s="3">
        <f t="shared" ca="1" si="26"/>
        <v>104.16</v>
      </c>
      <c r="J523">
        <f t="shared" ca="1" si="25"/>
        <v>5</v>
      </c>
    </row>
    <row r="524" spans="1:10" x14ac:dyDescent="0.2">
      <c r="A524">
        <v>523</v>
      </c>
      <c r="B524" t="s">
        <v>458</v>
      </c>
      <c r="C524" t="s">
        <v>981</v>
      </c>
      <c r="D524" t="s">
        <v>1026</v>
      </c>
      <c r="E524" t="s">
        <v>633</v>
      </c>
      <c r="F524" t="s">
        <v>1087</v>
      </c>
      <c r="G524" t="s">
        <v>1104</v>
      </c>
      <c r="H524" s="1">
        <v>102</v>
      </c>
      <c r="I524" s="3">
        <f t="shared" ca="1" si="26"/>
        <v>149.94</v>
      </c>
      <c r="J524">
        <f t="shared" ca="1" si="25"/>
        <v>3</v>
      </c>
    </row>
    <row r="525" spans="1:10" x14ac:dyDescent="0.2">
      <c r="A525">
        <v>524</v>
      </c>
      <c r="B525" t="s">
        <v>458</v>
      </c>
      <c r="C525" t="s">
        <v>981</v>
      </c>
      <c r="D525" t="s">
        <v>1026</v>
      </c>
      <c r="E525" t="s">
        <v>633</v>
      </c>
      <c r="F525" t="s">
        <v>1087</v>
      </c>
      <c r="G525" t="s">
        <v>1105</v>
      </c>
      <c r="H525" s="1">
        <v>42</v>
      </c>
      <c r="I525" s="3">
        <f t="shared" ca="1" si="26"/>
        <v>55.440000000000005</v>
      </c>
      <c r="J525">
        <f t="shared" ca="1" si="25"/>
        <v>1</v>
      </c>
    </row>
    <row r="526" spans="1:10" x14ac:dyDescent="0.2">
      <c r="A526">
        <v>525</v>
      </c>
      <c r="B526" t="s">
        <v>458</v>
      </c>
      <c r="C526" t="s">
        <v>981</v>
      </c>
      <c r="D526" t="s">
        <v>1026</v>
      </c>
      <c r="E526" t="s">
        <v>633</v>
      </c>
      <c r="F526" t="s">
        <v>1087</v>
      </c>
      <c r="G526" t="s">
        <v>1106</v>
      </c>
      <c r="H526" s="1">
        <v>121.2</v>
      </c>
      <c r="I526" s="3">
        <f t="shared" ca="1" si="26"/>
        <v>158.77200000000002</v>
      </c>
      <c r="J526">
        <f t="shared" ca="1" si="25"/>
        <v>4</v>
      </c>
    </row>
    <row r="527" spans="1:10" x14ac:dyDescent="0.2">
      <c r="A527">
        <v>526</v>
      </c>
      <c r="B527" t="s">
        <v>458</v>
      </c>
      <c r="C527" t="s">
        <v>981</v>
      </c>
      <c r="D527" t="s">
        <v>1026</v>
      </c>
      <c r="E527" t="s">
        <v>633</v>
      </c>
      <c r="F527" t="s">
        <v>1087</v>
      </c>
      <c r="G527" t="s">
        <v>1107</v>
      </c>
      <c r="H527" s="1">
        <v>92.4</v>
      </c>
      <c r="I527" s="3">
        <f t="shared" ca="1" si="26"/>
        <v>121.96800000000002</v>
      </c>
      <c r="J527">
        <f t="shared" ca="1" si="25"/>
        <v>2</v>
      </c>
    </row>
    <row r="528" spans="1:10" x14ac:dyDescent="0.2">
      <c r="A528">
        <v>527</v>
      </c>
      <c r="B528" t="s">
        <v>458</v>
      </c>
      <c r="C528" t="s">
        <v>981</v>
      </c>
      <c r="D528" t="s">
        <v>1026</v>
      </c>
      <c r="E528" t="s">
        <v>633</v>
      </c>
      <c r="F528" t="s">
        <v>1087</v>
      </c>
      <c r="G528" t="s">
        <v>1108</v>
      </c>
      <c r="H528" s="1">
        <v>45.6</v>
      </c>
      <c r="I528" s="3">
        <f t="shared" ca="1" si="26"/>
        <v>50.616000000000007</v>
      </c>
      <c r="J528">
        <f t="shared" ca="1" si="25"/>
        <v>4</v>
      </c>
    </row>
    <row r="529" spans="1:10" x14ac:dyDescent="0.2">
      <c r="A529">
        <v>528</v>
      </c>
      <c r="B529" t="s">
        <v>458</v>
      </c>
      <c r="C529" t="s">
        <v>981</v>
      </c>
      <c r="D529" t="s">
        <v>1026</v>
      </c>
      <c r="E529" t="s">
        <v>633</v>
      </c>
      <c r="F529" t="s">
        <v>1087</v>
      </c>
      <c r="G529" t="s">
        <v>1109</v>
      </c>
      <c r="H529" s="1">
        <v>52.8</v>
      </c>
      <c r="I529" s="3">
        <f t="shared" ca="1" si="26"/>
        <v>73.391999999999996</v>
      </c>
      <c r="J529">
        <f t="shared" ca="1" si="25"/>
        <v>2</v>
      </c>
    </row>
    <row r="530" spans="1:10" x14ac:dyDescent="0.2">
      <c r="A530">
        <v>529</v>
      </c>
      <c r="B530" t="s">
        <v>458</v>
      </c>
      <c r="C530" t="s">
        <v>981</v>
      </c>
      <c r="D530" t="s">
        <v>1026</v>
      </c>
      <c r="E530" t="s">
        <v>633</v>
      </c>
      <c r="F530" t="s">
        <v>1110</v>
      </c>
      <c r="G530" t="s">
        <v>1111</v>
      </c>
      <c r="H530" s="1">
        <v>133.19999999999999</v>
      </c>
      <c r="I530" s="3">
        <f t="shared" ca="1" si="26"/>
        <v>179.82</v>
      </c>
      <c r="J530">
        <f t="shared" ca="1" si="25"/>
        <v>4</v>
      </c>
    </row>
    <row r="531" spans="1:10" x14ac:dyDescent="0.2">
      <c r="A531">
        <v>530</v>
      </c>
      <c r="B531" t="s">
        <v>458</v>
      </c>
      <c r="C531" t="s">
        <v>981</v>
      </c>
      <c r="D531" t="s">
        <v>1026</v>
      </c>
      <c r="E531" t="s">
        <v>633</v>
      </c>
      <c r="F531" t="s">
        <v>1112</v>
      </c>
      <c r="G531" t="s">
        <v>1113</v>
      </c>
      <c r="H531" s="1">
        <v>151.19999999999999</v>
      </c>
      <c r="I531" s="3">
        <f t="shared" ca="1" si="26"/>
        <v>196.56</v>
      </c>
      <c r="J531">
        <f t="shared" ca="1" si="25"/>
        <v>4</v>
      </c>
    </row>
    <row r="532" spans="1:10" x14ac:dyDescent="0.2">
      <c r="A532">
        <v>531</v>
      </c>
      <c r="B532" t="s">
        <v>458</v>
      </c>
      <c r="C532" t="s">
        <v>981</v>
      </c>
      <c r="D532" t="s">
        <v>1026</v>
      </c>
      <c r="E532" t="s">
        <v>633</v>
      </c>
      <c r="F532" t="s">
        <v>645</v>
      </c>
      <c r="G532" t="s">
        <v>1114</v>
      </c>
      <c r="H532" s="1">
        <v>118.8</v>
      </c>
      <c r="I532" s="3">
        <f t="shared" ca="1" si="26"/>
        <v>156.816</v>
      </c>
      <c r="J532">
        <f t="shared" ca="1" si="25"/>
        <v>1</v>
      </c>
    </row>
    <row r="533" spans="1:10" x14ac:dyDescent="0.2">
      <c r="A533">
        <v>532</v>
      </c>
      <c r="B533" t="s">
        <v>458</v>
      </c>
      <c r="C533" t="s">
        <v>981</v>
      </c>
      <c r="D533" t="s">
        <v>1026</v>
      </c>
      <c r="E533" t="s">
        <v>633</v>
      </c>
      <c r="F533" t="s">
        <v>645</v>
      </c>
      <c r="G533" t="s">
        <v>1115</v>
      </c>
      <c r="H533" s="1">
        <v>140.4</v>
      </c>
      <c r="I533" s="3">
        <f t="shared" ca="1" si="26"/>
        <v>195.15600000000001</v>
      </c>
      <c r="J533">
        <f t="shared" ca="1" si="25"/>
        <v>5</v>
      </c>
    </row>
    <row r="534" spans="1:10" x14ac:dyDescent="0.2">
      <c r="A534">
        <v>533</v>
      </c>
      <c r="B534" t="s">
        <v>458</v>
      </c>
      <c r="C534" t="s">
        <v>981</v>
      </c>
      <c r="D534" t="s">
        <v>1026</v>
      </c>
      <c r="E534" t="s">
        <v>633</v>
      </c>
      <c r="F534" t="s">
        <v>645</v>
      </c>
      <c r="G534" t="s">
        <v>1116</v>
      </c>
      <c r="H534" s="1">
        <v>118.8</v>
      </c>
      <c r="I534" s="3">
        <f t="shared" ca="1" si="26"/>
        <v>172.26</v>
      </c>
      <c r="J534">
        <f t="shared" ca="1" si="25"/>
        <v>3</v>
      </c>
    </row>
    <row r="535" spans="1:10" x14ac:dyDescent="0.2">
      <c r="A535">
        <v>534</v>
      </c>
      <c r="B535" t="s">
        <v>458</v>
      </c>
      <c r="C535" t="s">
        <v>981</v>
      </c>
      <c r="D535" t="s">
        <v>1026</v>
      </c>
      <c r="E535" t="s">
        <v>633</v>
      </c>
      <c r="F535" t="s">
        <v>645</v>
      </c>
      <c r="G535" t="s">
        <v>1117</v>
      </c>
      <c r="H535" s="1">
        <v>52.8</v>
      </c>
      <c r="I535" s="3">
        <f t="shared" ca="1" si="26"/>
        <v>59.136000000000003</v>
      </c>
      <c r="J535">
        <f t="shared" ca="1" si="25"/>
        <v>4</v>
      </c>
    </row>
    <row r="536" spans="1:10" x14ac:dyDescent="0.2">
      <c r="A536">
        <v>535</v>
      </c>
      <c r="B536" t="s">
        <v>458</v>
      </c>
      <c r="C536" t="s">
        <v>981</v>
      </c>
      <c r="D536" t="s">
        <v>1026</v>
      </c>
      <c r="E536" t="s">
        <v>633</v>
      </c>
      <c r="F536" t="s">
        <v>645</v>
      </c>
      <c r="G536" t="s">
        <v>1118</v>
      </c>
      <c r="H536" s="1">
        <v>134.4</v>
      </c>
      <c r="I536" s="3">
        <f t="shared" ca="1" si="26"/>
        <v>166.65600000000001</v>
      </c>
      <c r="J536">
        <f t="shared" ca="1" si="25"/>
        <v>3</v>
      </c>
    </row>
    <row r="537" spans="1:10" x14ac:dyDescent="0.2">
      <c r="A537">
        <v>536</v>
      </c>
      <c r="B537" t="s">
        <v>458</v>
      </c>
      <c r="C537" t="s">
        <v>981</v>
      </c>
      <c r="D537" t="s">
        <v>1026</v>
      </c>
      <c r="E537" t="s">
        <v>633</v>
      </c>
      <c r="F537" t="s">
        <v>645</v>
      </c>
      <c r="G537" t="s">
        <v>1119</v>
      </c>
      <c r="H537" s="1">
        <v>144</v>
      </c>
      <c r="I537" s="3">
        <f t="shared" ca="1" si="26"/>
        <v>181.44</v>
      </c>
      <c r="J537">
        <f t="shared" ca="1" si="25"/>
        <v>5</v>
      </c>
    </row>
    <row r="538" spans="1:10" x14ac:dyDescent="0.2">
      <c r="A538">
        <v>537</v>
      </c>
      <c r="B538" t="s">
        <v>458</v>
      </c>
      <c r="C538" t="s">
        <v>981</v>
      </c>
      <c r="D538" t="s">
        <v>1026</v>
      </c>
      <c r="E538" t="s">
        <v>633</v>
      </c>
      <c r="F538" t="s">
        <v>645</v>
      </c>
      <c r="G538" t="s">
        <v>1120</v>
      </c>
      <c r="H538" s="1">
        <v>84</v>
      </c>
      <c r="I538" s="3">
        <f t="shared" ca="1" si="26"/>
        <v>124.32</v>
      </c>
      <c r="J538">
        <f t="shared" ca="1" si="25"/>
        <v>5</v>
      </c>
    </row>
    <row r="539" spans="1:10" x14ac:dyDescent="0.2">
      <c r="A539">
        <v>538</v>
      </c>
      <c r="B539" t="s">
        <v>458</v>
      </c>
      <c r="C539" t="s">
        <v>981</v>
      </c>
      <c r="D539" t="s">
        <v>1026</v>
      </c>
      <c r="E539" t="s">
        <v>633</v>
      </c>
      <c r="F539" t="s">
        <v>645</v>
      </c>
      <c r="G539" t="s">
        <v>1121</v>
      </c>
      <c r="H539" s="1">
        <v>147.6</v>
      </c>
      <c r="I539" s="3">
        <f t="shared" ca="1" si="26"/>
        <v>191.88</v>
      </c>
      <c r="J539">
        <f t="shared" ca="1" si="25"/>
        <v>3</v>
      </c>
    </row>
    <row r="540" spans="1:10" x14ac:dyDescent="0.2">
      <c r="A540">
        <v>539</v>
      </c>
      <c r="B540" t="s">
        <v>458</v>
      </c>
      <c r="C540" t="s">
        <v>981</v>
      </c>
      <c r="D540" t="s">
        <v>1026</v>
      </c>
      <c r="E540" t="s">
        <v>633</v>
      </c>
      <c r="F540" t="s">
        <v>645</v>
      </c>
      <c r="G540" t="s">
        <v>1122</v>
      </c>
      <c r="H540" s="1">
        <v>177.6</v>
      </c>
      <c r="I540" s="3">
        <f t="shared" ca="1" si="26"/>
        <v>197.13600000000002</v>
      </c>
      <c r="J540">
        <f t="shared" ca="1" si="25"/>
        <v>4</v>
      </c>
    </row>
    <row r="541" spans="1:10" x14ac:dyDescent="0.2">
      <c r="A541">
        <v>540</v>
      </c>
      <c r="B541" t="s">
        <v>458</v>
      </c>
      <c r="C541" t="s">
        <v>981</v>
      </c>
      <c r="D541" t="s">
        <v>1026</v>
      </c>
      <c r="E541" t="s">
        <v>633</v>
      </c>
      <c r="F541" t="s">
        <v>645</v>
      </c>
      <c r="G541" t="s">
        <v>1123</v>
      </c>
      <c r="H541" s="1">
        <v>156</v>
      </c>
      <c r="I541" s="3">
        <f t="shared" ca="1" si="26"/>
        <v>193.44</v>
      </c>
      <c r="J541">
        <f t="shared" ca="1" si="25"/>
        <v>5</v>
      </c>
    </row>
    <row r="542" spans="1:10" x14ac:dyDescent="0.2">
      <c r="A542">
        <v>541</v>
      </c>
      <c r="B542" t="s">
        <v>458</v>
      </c>
      <c r="C542" t="s">
        <v>981</v>
      </c>
      <c r="D542" t="s">
        <v>1026</v>
      </c>
      <c r="E542" t="s">
        <v>633</v>
      </c>
      <c r="F542" t="s">
        <v>645</v>
      </c>
      <c r="G542" t="s">
        <v>1124</v>
      </c>
      <c r="H542" s="1">
        <v>95.4</v>
      </c>
      <c r="I542" s="3">
        <f t="shared" ca="1" si="26"/>
        <v>143.10000000000002</v>
      </c>
      <c r="J542">
        <f t="shared" ref="J542:J605" ca="1" si="27">RANDBETWEEN(1,5)</f>
        <v>5</v>
      </c>
    </row>
    <row r="543" spans="1:10" x14ac:dyDescent="0.2">
      <c r="A543">
        <v>542</v>
      </c>
      <c r="B543" t="s">
        <v>458</v>
      </c>
      <c r="C543" t="s">
        <v>981</v>
      </c>
      <c r="D543" t="s">
        <v>1026</v>
      </c>
      <c r="E543" t="s">
        <v>633</v>
      </c>
      <c r="F543" t="s">
        <v>645</v>
      </c>
      <c r="G543" t="s">
        <v>1125</v>
      </c>
      <c r="H543" s="1">
        <v>151.19999999999999</v>
      </c>
      <c r="I543" s="3">
        <f t="shared" ca="1" si="26"/>
        <v>176.90399999999997</v>
      </c>
      <c r="J543">
        <f t="shared" ca="1" si="27"/>
        <v>2</v>
      </c>
    </row>
    <row r="544" spans="1:10" x14ac:dyDescent="0.2">
      <c r="A544">
        <v>543</v>
      </c>
      <c r="B544" t="s">
        <v>458</v>
      </c>
      <c r="C544" t="s">
        <v>981</v>
      </c>
      <c r="D544" t="s">
        <v>1026</v>
      </c>
      <c r="E544" t="s">
        <v>633</v>
      </c>
      <c r="F544" t="s">
        <v>645</v>
      </c>
      <c r="G544" t="s">
        <v>1126</v>
      </c>
      <c r="H544" s="1">
        <v>134.4</v>
      </c>
      <c r="I544" s="3">
        <f t="shared" ca="1" si="26"/>
        <v>154.56</v>
      </c>
      <c r="J544">
        <f t="shared" ca="1" si="27"/>
        <v>5</v>
      </c>
    </row>
    <row r="545" spans="1:10" x14ac:dyDescent="0.2">
      <c r="A545">
        <v>544</v>
      </c>
      <c r="B545" t="s">
        <v>458</v>
      </c>
      <c r="C545" t="s">
        <v>981</v>
      </c>
      <c r="D545" t="s">
        <v>1026</v>
      </c>
      <c r="E545" t="s">
        <v>633</v>
      </c>
      <c r="F545" t="s">
        <v>645</v>
      </c>
      <c r="G545" t="s">
        <v>1127</v>
      </c>
      <c r="H545" s="1">
        <v>130.19999999999999</v>
      </c>
      <c r="I545" s="3">
        <f t="shared" ca="1" si="26"/>
        <v>148.42799999999997</v>
      </c>
      <c r="J545">
        <f t="shared" ca="1" si="27"/>
        <v>3</v>
      </c>
    </row>
    <row r="546" spans="1:10" x14ac:dyDescent="0.2">
      <c r="A546">
        <v>545</v>
      </c>
      <c r="B546" t="s">
        <v>458</v>
      </c>
      <c r="C546" t="s">
        <v>981</v>
      </c>
      <c r="D546" t="s">
        <v>1026</v>
      </c>
      <c r="E546" t="s">
        <v>633</v>
      </c>
      <c r="F546" t="s">
        <v>645</v>
      </c>
      <c r="G546" t="s">
        <v>1128</v>
      </c>
      <c r="H546" s="1">
        <v>130.80000000000001</v>
      </c>
      <c r="I546" s="3">
        <f t="shared" ca="1" si="26"/>
        <v>184.428</v>
      </c>
      <c r="J546">
        <f t="shared" ca="1" si="27"/>
        <v>4</v>
      </c>
    </row>
    <row r="547" spans="1:10" x14ac:dyDescent="0.2">
      <c r="A547">
        <v>546</v>
      </c>
      <c r="B547" t="s">
        <v>458</v>
      </c>
      <c r="C547" t="s">
        <v>981</v>
      </c>
      <c r="D547" t="s">
        <v>1026</v>
      </c>
      <c r="E547" t="s">
        <v>633</v>
      </c>
      <c r="F547" t="s">
        <v>645</v>
      </c>
      <c r="G547" t="s">
        <v>1129</v>
      </c>
      <c r="H547" s="1">
        <v>177.6</v>
      </c>
      <c r="I547" s="3">
        <f t="shared" ca="1" si="26"/>
        <v>200.68799999999999</v>
      </c>
      <c r="J547">
        <f t="shared" ca="1" si="27"/>
        <v>2</v>
      </c>
    </row>
    <row r="548" spans="1:10" x14ac:dyDescent="0.2">
      <c r="A548">
        <v>547</v>
      </c>
      <c r="B548" t="s">
        <v>458</v>
      </c>
      <c r="C548" t="s">
        <v>981</v>
      </c>
      <c r="D548" t="s">
        <v>1026</v>
      </c>
      <c r="E548" t="s">
        <v>633</v>
      </c>
      <c r="F548" t="s">
        <v>645</v>
      </c>
      <c r="G548" t="s">
        <v>1130</v>
      </c>
      <c r="H548" s="1">
        <v>115.2</v>
      </c>
      <c r="I548" s="3">
        <f t="shared" ca="1" si="26"/>
        <v>135.93600000000001</v>
      </c>
      <c r="J548">
        <f t="shared" ca="1" si="27"/>
        <v>2</v>
      </c>
    </row>
    <row r="549" spans="1:10" x14ac:dyDescent="0.2">
      <c r="A549">
        <v>548</v>
      </c>
      <c r="B549" t="s">
        <v>458</v>
      </c>
      <c r="C549" t="s">
        <v>981</v>
      </c>
      <c r="D549" t="s">
        <v>1026</v>
      </c>
      <c r="E549" t="s">
        <v>633</v>
      </c>
      <c r="F549" t="s">
        <v>645</v>
      </c>
      <c r="G549" t="s">
        <v>1131</v>
      </c>
      <c r="H549" s="1">
        <v>78</v>
      </c>
      <c r="I549" s="3">
        <f t="shared" ca="1" si="26"/>
        <v>104.52000000000001</v>
      </c>
      <c r="J549">
        <f t="shared" ca="1" si="27"/>
        <v>5</v>
      </c>
    </row>
    <row r="550" spans="1:10" x14ac:dyDescent="0.2">
      <c r="A550">
        <v>549</v>
      </c>
      <c r="B550" t="s">
        <v>458</v>
      </c>
      <c r="C550" t="s">
        <v>981</v>
      </c>
      <c r="D550" t="s">
        <v>1026</v>
      </c>
      <c r="E550" t="s">
        <v>633</v>
      </c>
      <c r="F550" t="s">
        <v>645</v>
      </c>
      <c r="G550" t="s">
        <v>1132</v>
      </c>
      <c r="H550" s="1">
        <v>159.6</v>
      </c>
      <c r="I550" s="3">
        <f t="shared" ca="1" si="26"/>
        <v>194.71199999999999</v>
      </c>
      <c r="J550">
        <f t="shared" ca="1" si="27"/>
        <v>4</v>
      </c>
    </row>
    <row r="551" spans="1:10" x14ac:dyDescent="0.2">
      <c r="A551">
        <v>550</v>
      </c>
      <c r="B551" t="s">
        <v>458</v>
      </c>
      <c r="C551" t="s">
        <v>981</v>
      </c>
      <c r="D551" t="s">
        <v>1026</v>
      </c>
      <c r="E551" t="s">
        <v>633</v>
      </c>
      <c r="F551" t="s">
        <v>645</v>
      </c>
      <c r="G551" t="s">
        <v>1133</v>
      </c>
      <c r="H551" s="1">
        <v>171.6</v>
      </c>
      <c r="I551" s="3">
        <f t="shared" ca="1" si="26"/>
        <v>193.90799999999999</v>
      </c>
      <c r="J551">
        <f t="shared" ca="1" si="27"/>
        <v>4</v>
      </c>
    </row>
    <row r="552" spans="1:10" x14ac:dyDescent="0.2">
      <c r="A552">
        <v>551</v>
      </c>
      <c r="B552" t="s">
        <v>458</v>
      </c>
      <c r="C552" t="s">
        <v>981</v>
      </c>
      <c r="D552" t="s">
        <v>1026</v>
      </c>
      <c r="E552" t="s">
        <v>633</v>
      </c>
      <c r="F552" t="s">
        <v>645</v>
      </c>
      <c r="G552" t="s">
        <v>1134</v>
      </c>
      <c r="H552" s="1">
        <v>151.19999999999999</v>
      </c>
      <c r="I552" s="3">
        <f t="shared" ca="1" si="26"/>
        <v>222.26399999999998</v>
      </c>
      <c r="J552">
        <f t="shared" ca="1" si="27"/>
        <v>2</v>
      </c>
    </row>
    <row r="553" spans="1:10" x14ac:dyDescent="0.2">
      <c r="A553">
        <v>552</v>
      </c>
      <c r="B553" t="s">
        <v>458</v>
      </c>
      <c r="C553" t="s">
        <v>981</v>
      </c>
      <c r="D553" t="s">
        <v>1026</v>
      </c>
      <c r="E553" t="s">
        <v>633</v>
      </c>
      <c r="F553" t="s">
        <v>645</v>
      </c>
      <c r="G553" t="s">
        <v>1135</v>
      </c>
      <c r="H553" s="1">
        <v>106.8</v>
      </c>
      <c r="I553" s="3">
        <f t="shared" ca="1" si="26"/>
        <v>139.90800000000002</v>
      </c>
      <c r="J553">
        <f t="shared" ca="1" si="27"/>
        <v>3</v>
      </c>
    </row>
    <row r="554" spans="1:10" x14ac:dyDescent="0.2">
      <c r="A554">
        <v>553</v>
      </c>
      <c r="B554" t="s">
        <v>458</v>
      </c>
      <c r="C554" t="s">
        <v>981</v>
      </c>
      <c r="D554" t="s">
        <v>1026</v>
      </c>
      <c r="E554" t="s">
        <v>633</v>
      </c>
      <c r="F554" t="s">
        <v>1136</v>
      </c>
      <c r="G554" t="s">
        <v>1137</v>
      </c>
      <c r="H554" s="1">
        <v>66</v>
      </c>
      <c r="I554" s="3">
        <f t="shared" ca="1" si="26"/>
        <v>74.58</v>
      </c>
      <c r="J554">
        <f t="shared" ca="1" si="27"/>
        <v>4</v>
      </c>
    </row>
    <row r="555" spans="1:10" x14ac:dyDescent="0.2">
      <c r="A555">
        <v>554</v>
      </c>
      <c r="B555" t="s">
        <v>458</v>
      </c>
      <c r="C555" t="s">
        <v>981</v>
      </c>
      <c r="D555" t="s">
        <v>1026</v>
      </c>
      <c r="E555" t="s">
        <v>633</v>
      </c>
      <c r="F555" t="s">
        <v>1138</v>
      </c>
      <c r="G555" t="s">
        <v>1139</v>
      </c>
      <c r="H555" s="1">
        <v>180</v>
      </c>
      <c r="I555" s="3">
        <f t="shared" ca="1" si="26"/>
        <v>203.39999999999998</v>
      </c>
      <c r="J555">
        <f t="shared" ca="1" si="27"/>
        <v>3</v>
      </c>
    </row>
    <row r="556" spans="1:10" x14ac:dyDescent="0.2">
      <c r="A556">
        <v>555</v>
      </c>
      <c r="B556" t="s">
        <v>458</v>
      </c>
      <c r="C556" t="s">
        <v>981</v>
      </c>
      <c r="D556" t="s">
        <v>1026</v>
      </c>
      <c r="E556" t="s">
        <v>633</v>
      </c>
      <c r="F556" t="s">
        <v>1140</v>
      </c>
      <c r="G556" t="s">
        <v>1141</v>
      </c>
      <c r="H556" s="1">
        <v>84</v>
      </c>
      <c r="I556" s="3">
        <f t="shared" ca="1" si="26"/>
        <v>111.72</v>
      </c>
      <c r="J556">
        <f t="shared" ca="1" si="27"/>
        <v>5</v>
      </c>
    </row>
    <row r="557" spans="1:10" x14ac:dyDescent="0.2">
      <c r="A557">
        <v>556</v>
      </c>
      <c r="B557" t="s">
        <v>458</v>
      </c>
      <c r="C557" t="s">
        <v>981</v>
      </c>
      <c r="D557" t="s">
        <v>1026</v>
      </c>
      <c r="E557" t="s">
        <v>633</v>
      </c>
      <c r="F557" t="s">
        <v>1140</v>
      </c>
      <c r="G557" t="s">
        <v>1142</v>
      </c>
      <c r="H557" s="1">
        <v>111.6</v>
      </c>
      <c r="I557" s="3">
        <f t="shared" ca="1" si="26"/>
        <v>159.58799999999999</v>
      </c>
      <c r="J557">
        <f t="shared" ca="1" si="27"/>
        <v>1</v>
      </c>
    </row>
    <row r="558" spans="1:10" x14ac:dyDescent="0.2">
      <c r="A558">
        <v>557</v>
      </c>
      <c r="B558" t="s">
        <v>458</v>
      </c>
      <c r="C558" t="s">
        <v>981</v>
      </c>
      <c r="D558" t="s">
        <v>1026</v>
      </c>
      <c r="E558" t="s">
        <v>633</v>
      </c>
      <c r="F558" t="s">
        <v>1140</v>
      </c>
      <c r="G558" t="s">
        <v>1143</v>
      </c>
      <c r="H558" s="1">
        <v>76.8</v>
      </c>
      <c r="I558" s="3">
        <f t="shared" ca="1" si="26"/>
        <v>88.32</v>
      </c>
      <c r="J558">
        <f t="shared" ca="1" si="27"/>
        <v>3</v>
      </c>
    </row>
    <row r="559" spans="1:10" x14ac:dyDescent="0.2">
      <c r="A559">
        <v>558</v>
      </c>
      <c r="B559" t="s">
        <v>458</v>
      </c>
      <c r="C559" t="s">
        <v>981</v>
      </c>
      <c r="D559" t="s">
        <v>1026</v>
      </c>
      <c r="E559" t="s">
        <v>633</v>
      </c>
      <c r="F559" t="s">
        <v>1140</v>
      </c>
      <c r="G559" t="s">
        <v>1144</v>
      </c>
      <c r="H559" s="1">
        <v>129.6</v>
      </c>
      <c r="I559" s="3">
        <f t="shared" ca="1" si="26"/>
        <v>194.39999999999998</v>
      </c>
      <c r="J559">
        <f t="shared" ca="1" si="27"/>
        <v>4</v>
      </c>
    </row>
    <row r="560" spans="1:10" x14ac:dyDescent="0.2">
      <c r="A560">
        <v>559</v>
      </c>
      <c r="B560" t="s">
        <v>458</v>
      </c>
      <c r="C560" t="s">
        <v>981</v>
      </c>
      <c r="D560" t="s">
        <v>1026</v>
      </c>
      <c r="E560" t="s">
        <v>633</v>
      </c>
      <c r="F560" t="s">
        <v>1145</v>
      </c>
      <c r="G560" t="s">
        <v>1146</v>
      </c>
      <c r="H560" s="1">
        <v>21.6</v>
      </c>
      <c r="I560" s="3">
        <f t="shared" ca="1" si="26"/>
        <v>26.135999999999999</v>
      </c>
      <c r="J560">
        <f t="shared" ca="1" si="27"/>
        <v>3</v>
      </c>
    </row>
    <row r="561" spans="1:10" x14ac:dyDescent="0.2">
      <c r="A561">
        <v>560</v>
      </c>
      <c r="B561" t="s">
        <v>458</v>
      </c>
      <c r="C561" t="s">
        <v>981</v>
      </c>
      <c r="D561" t="s">
        <v>1026</v>
      </c>
      <c r="E561" t="s">
        <v>633</v>
      </c>
      <c r="F561" t="s">
        <v>1147</v>
      </c>
      <c r="G561" t="s">
        <v>1148</v>
      </c>
      <c r="H561" s="1">
        <v>175.2</v>
      </c>
      <c r="I561" s="3">
        <f t="shared" ca="1" si="26"/>
        <v>238.27199999999999</v>
      </c>
      <c r="J561">
        <f t="shared" ca="1" si="27"/>
        <v>5</v>
      </c>
    </row>
    <row r="562" spans="1:10" x14ac:dyDescent="0.2">
      <c r="A562">
        <v>561</v>
      </c>
      <c r="B562" t="s">
        <v>458</v>
      </c>
      <c r="C562" t="s">
        <v>981</v>
      </c>
      <c r="D562" t="s">
        <v>1026</v>
      </c>
      <c r="E562" t="s">
        <v>633</v>
      </c>
      <c r="F562" t="s">
        <v>1149</v>
      </c>
      <c r="G562" t="s">
        <v>1150</v>
      </c>
      <c r="H562" s="1">
        <v>160.80000000000001</v>
      </c>
      <c r="I562" s="3">
        <f t="shared" ca="1" si="26"/>
        <v>181.70400000000001</v>
      </c>
      <c r="J562">
        <f t="shared" ca="1" si="27"/>
        <v>1</v>
      </c>
    </row>
    <row r="563" spans="1:10" x14ac:dyDescent="0.2">
      <c r="A563">
        <v>562</v>
      </c>
      <c r="B563" t="s">
        <v>458</v>
      </c>
      <c r="C563" t="s">
        <v>981</v>
      </c>
      <c r="D563" t="s">
        <v>1026</v>
      </c>
      <c r="E563" t="s">
        <v>633</v>
      </c>
      <c r="F563" t="s">
        <v>1151</v>
      </c>
      <c r="G563" t="s">
        <v>1151</v>
      </c>
      <c r="H563" s="1">
        <v>57</v>
      </c>
      <c r="I563" s="3">
        <f t="shared" ca="1" si="26"/>
        <v>73.53</v>
      </c>
      <c r="J563">
        <f t="shared" ca="1" si="27"/>
        <v>4</v>
      </c>
    </row>
    <row r="564" spans="1:10" x14ac:dyDescent="0.2">
      <c r="A564">
        <v>563</v>
      </c>
      <c r="B564" t="s">
        <v>458</v>
      </c>
      <c r="C564" t="s">
        <v>981</v>
      </c>
      <c r="D564" t="s">
        <v>1026</v>
      </c>
      <c r="E564" t="s">
        <v>633</v>
      </c>
      <c r="F564" t="s">
        <v>1152</v>
      </c>
      <c r="G564" t="s">
        <v>1153</v>
      </c>
      <c r="H564" s="1">
        <v>36.6</v>
      </c>
      <c r="I564" s="3">
        <f t="shared" ca="1" si="26"/>
        <v>49.410000000000004</v>
      </c>
      <c r="J564">
        <f t="shared" ca="1" si="27"/>
        <v>3</v>
      </c>
    </row>
    <row r="565" spans="1:10" x14ac:dyDescent="0.2">
      <c r="A565">
        <v>564</v>
      </c>
      <c r="B565" t="s">
        <v>458</v>
      </c>
      <c r="C565" t="s">
        <v>981</v>
      </c>
      <c r="D565" t="s">
        <v>1026</v>
      </c>
      <c r="E565" t="s">
        <v>633</v>
      </c>
      <c r="F565" t="s">
        <v>651</v>
      </c>
      <c r="G565" t="s">
        <v>1154</v>
      </c>
      <c r="H565" s="1">
        <v>37.799999999999997</v>
      </c>
      <c r="I565" s="3">
        <f t="shared" ca="1" si="26"/>
        <v>41.957999999999998</v>
      </c>
      <c r="J565">
        <f t="shared" ca="1" si="27"/>
        <v>2</v>
      </c>
    </row>
    <row r="566" spans="1:10" x14ac:dyDescent="0.2">
      <c r="A566">
        <v>565</v>
      </c>
      <c r="B566" t="s">
        <v>458</v>
      </c>
      <c r="C566" t="s">
        <v>981</v>
      </c>
      <c r="D566" t="s">
        <v>1026</v>
      </c>
      <c r="E566" t="s">
        <v>633</v>
      </c>
      <c r="F566" t="s">
        <v>651</v>
      </c>
      <c r="G566" t="s">
        <v>1155</v>
      </c>
      <c r="H566" s="1">
        <v>38.4</v>
      </c>
      <c r="I566" s="3">
        <f t="shared" ca="1" si="26"/>
        <v>53.76</v>
      </c>
      <c r="J566">
        <f t="shared" ca="1" si="27"/>
        <v>2</v>
      </c>
    </row>
    <row r="567" spans="1:10" x14ac:dyDescent="0.2">
      <c r="A567">
        <v>566</v>
      </c>
      <c r="B567" t="s">
        <v>458</v>
      </c>
      <c r="C567" t="s">
        <v>981</v>
      </c>
      <c r="D567" t="s">
        <v>1026</v>
      </c>
      <c r="E567" t="s">
        <v>633</v>
      </c>
      <c r="F567" t="s">
        <v>651</v>
      </c>
      <c r="G567" t="s">
        <v>1156</v>
      </c>
      <c r="H567" s="1">
        <v>31.2</v>
      </c>
      <c r="I567" s="3">
        <f t="shared" ca="1" si="26"/>
        <v>38.375999999999998</v>
      </c>
      <c r="J567">
        <f t="shared" ca="1" si="27"/>
        <v>3</v>
      </c>
    </row>
    <row r="568" spans="1:10" x14ac:dyDescent="0.2">
      <c r="A568">
        <v>567</v>
      </c>
      <c r="B568" t="s">
        <v>458</v>
      </c>
      <c r="C568" t="s">
        <v>981</v>
      </c>
      <c r="D568" t="s">
        <v>1026</v>
      </c>
      <c r="E568" t="s">
        <v>633</v>
      </c>
      <c r="F568" t="s">
        <v>1157</v>
      </c>
      <c r="G568" t="s">
        <v>1158</v>
      </c>
      <c r="H568" s="1">
        <v>19.8</v>
      </c>
      <c r="I568" s="3">
        <f t="shared" ca="1" si="26"/>
        <v>28.908000000000001</v>
      </c>
      <c r="J568">
        <f t="shared" ca="1" si="27"/>
        <v>1</v>
      </c>
    </row>
    <row r="569" spans="1:10" x14ac:dyDescent="0.2">
      <c r="A569">
        <v>568</v>
      </c>
      <c r="B569" t="s">
        <v>458</v>
      </c>
      <c r="C569" t="s">
        <v>981</v>
      </c>
      <c r="D569" t="s">
        <v>1026</v>
      </c>
      <c r="E569" t="s">
        <v>633</v>
      </c>
      <c r="F569" t="s">
        <v>1159</v>
      </c>
      <c r="G569" t="s">
        <v>1160</v>
      </c>
      <c r="H569" s="1">
        <v>84</v>
      </c>
      <c r="I569" s="3">
        <f t="shared" ca="1" si="26"/>
        <v>102.48</v>
      </c>
      <c r="J569">
        <f t="shared" ca="1" si="27"/>
        <v>2</v>
      </c>
    </row>
    <row r="570" spans="1:10" x14ac:dyDescent="0.2">
      <c r="A570">
        <v>569</v>
      </c>
      <c r="B570" t="s">
        <v>458</v>
      </c>
      <c r="C570" t="s">
        <v>981</v>
      </c>
      <c r="D570" t="s">
        <v>1026</v>
      </c>
      <c r="E570" t="s">
        <v>633</v>
      </c>
      <c r="F570" t="s">
        <v>1159</v>
      </c>
      <c r="G570" t="s">
        <v>1161</v>
      </c>
      <c r="H570" s="1">
        <v>135</v>
      </c>
      <c r="I570" s="3">
        <f t="shared" ca="1" si="26"/>
        <v>160.65</v>
      </c>
      <c r="J570">
        <f t="shared" ca="1" si="27"/>
        <v>4</v>
      </c>
    </row>
    <row r="571" spans="1:10" x14ac:dyDescent="0.2">
      <c r="A571">
        <v>570</v>
      </c>
      <c r="B571" t="s">
        <v>458</v>
      </c>
      <c r="C571" t="s">
        <v>981</v>
      </c>
      <c r="D571" t="s">
        <v>1026</v>
      </c>
      <c r="E571" t="s">
        <v>633</v>
      </c>
      <c r="F571" t="s">
        <v>1159</v>
      </c>
      <c r="G571" t="s">
        <v>1162</v>
      </c>
      <c r="H571" s="1">
        <v>60</v>
      </c>
      <c r="I571" s="3">
        <f t="shared" ca="1" si="26"/>
        <v>84</v>
      </c>
      <c r="J571">
        <f t="shared" ca="1" si="27"/>
        <v>3</v>
      </c>
    </row>
    <row r="572" spans="1:10" x14ac:dyDescent="0.2">
      <c r="A572">
        <v>571</v>
      </c>
      <c r="B572" t="s">
        <v>458</v>
      </c>
      <c r="C572" t="s">
        <v>981</v>
      </c>
      <c r="D572" t="s">
        <v>1026</v>
      </c>
      <c r="E572" t="s">
        <v>633</v>
      </c>
      <c r="F572" t="s">
        <v>1163</v>
      </c>
      <c r="G572" t="s">
        <v>1164</v>
      </c>
      <c r="H572" s="1">
        <v>132</v>
      </c>
      <c r="I572" s="3">
        <f t="shared" ca="1" si="26"/>
        <v>167.64000000000001</v>
      </c>
      <c r="J572">
        <f t="shared" ca="1" si="27"/>
        <v>1</v>
      </c>
    </row>
    <row r="573" spans="1:10" x14ac:dyDescent="0.2">
      <c r="A573">
        <v>572</v>
      </c>
      <c r="B573" t="s">
        <v>458</v>
      </c>
      <c r="C573" t="s">
        <v>981</v>
      </c>
      <c r="D573" t="s">
        <v>1026</v>
      </c>
      <c r="E573" t="s">
        <v>633</v>
      </c>
      <c r="F573" t="s">
        <v>1165</v>
      </c>
      <c r="G573" t="s">
        <v>1166</v>
      </c>
      <c r="H573" s="1">
        <v>63</v>
      </c>
      <c r="I573" s="3">
        <f t="shared" ca="1" si="26"/>
        <v>72.449999999999989</v>
      </c>
      <c r="J573">
        <f t="shared" ca="1" si="27"/>
        <v>3</v>
      </c>
    </row>
    <row r="574" spans="1:10" x14ac:dyDescent="0.2">
      <c r="A574">
        <v>573</v>
      </c>
      <c r="B574" t="s">
        <v>458</v>
      </c>
      <c r="C574" t="s">
        <v>981</v>
      </c>
      <c r="D574" t="s">
        <v>1026</v>
      </c>
      <c r="E574" t="s">
        <v>633</v>
      </c>
      <c r="F574" t="s">
        <v>1165</v>
      </c>
      <c r="G574" t="s">
        <v>1167</v>
      </c>
      <c r="H574" s="1">
        <v>154.80000000000001</v>
      </c>
      <c r="I574" s="3">
        <f t="shared" ca="1" si="26"/>
        <v>210.52800000000002</v>
      </c>
      <c r="J574">
        <f t="shared" ca="1" si="27"/>
        <v>1</v>
      </c>
    </row>
    <row r="575" spans="1:10" x14ac:dyDescent="0.2">
      <c r="A575">
        <v>574</v>
      </c>
      <c r="B575" t="s">
        <v>458</v>
      </c>
      <c r="C575" t="s">
        <v>981</v>
      </c>
      <c r="D575" t="s">
        <v>1026</v>
      </c>
      <c r="E575" t="s">
        <v>633</v>
      </c>
      <c r="F575" t="s">
        <v>1165</v>
      </c>
      <c r="G575" t="s">
        <v>1168</v>
      </c>
      <c r="H575" s="1">
        <v>90</v>
      </c>
      <c r="I575" s="3">
        <f t="shared" ca="1" si="26"/>
        <v>113.4</v>
      </c>
      <c r="J575">
        <f t="shared" ca="1" si="27"/>
        <v>5</v>
      </c>
    </row>
    <row r="576" spans="1:10" x14ac:dyDescent="0.2">
      <c r="A576">
        <v>575</v>
      </c>
      <c r="B576" t="s">
        <v>458</v>
      </c>
      <c r="C576" t="s">
        <v>981</v>
      </c>
      <c r="D576" t="s">
        <v>1026</v>
      </c>
      <c r="E576" t="s">
        <v>633</v>
      </c>
      <c r="F576" t="s">
        <v>1165</v>
      </c>
      <c r="G576" t="s">
        <v>1169</v>
      </c>
      <c r="H576" s="1">
        <v>178.8</v>
      </c>
      <c r="I576" s="3">
        <f t="shared" ca="1" si="26"/>
        <v>228.86400000000003</v>
      </c>
      <c r="J576">
        <f t="shared" ca="1" si="27"/>
        <v>1</v>
      </c>
    </row>
    <row r="577" spans="1:10" x14ac:dyDescent="0.2">
      <c r="A577">
        <v>576</v>
      </c>
      <c r="B577" t="s">
        <v>458</v>
      </c>
      <c r="C577" t="s">
        <v>981</v>
      </c>
      <c r="D577" t="s">
        <v>1026</v>
      </c>
      <c r="E577" t="s">
        <v>633</v>
      </c>
      <c r="F577" t="s">
        <v>1170</v>
      </c>
      <c r="G577" t="s">
        <v>1170</v>
      </c>
      <c r="H577" s="1">
        <v>62.4</v>
      </c>
      <c r="I577" s="3">
        <f t="shared" ca="1" si="26"/>
        <v>88.60799999999999</v>
      </c>
      <c r="J577">
        <f t="shared" ca="1" si="27"/>
        <v>5</v>
      </c>
    </row>
    <row r="578" spans="1:10" x14ac:dyDescent="0.2">
      <c r="A578">
        <v>577</v>
      </c>
      <c r="B578" t="s">
        <v>458</v>
      </c>
      <c r="C578" t="s">
        <v>981</v>
      </c>
      <c r="D578" t="s">
        <v>1026</v>
      </c>
      <c r="E578" t="s">
        <v>633</v>
      </c>
      <c r="F578" t="s">
        <v>1171</v>
      </c>
      <c r="G578" t="s">
        <v>1172</v>
      </c>
      <c r="H578" s="1">
        <v>248.4</v>
      </c>
      <c r="I578" s="3">
        <f t="shared" ca="1" si="26"/>
        <v>315.46800000000002</v>
      </c>
      <c r="J578">
        <f t="shared" ca="1" si="27"/>
        <v>4</v>
      </c>
    </row>
    <row r="579" spans="1:10" x14ac:dyDescent="0.2">
      <c r="A579">
        <v>578</v>
      </c>
      <c r="B579" t="s">
        <v>458</v>
      </c>
      <c r="C579" t="s">
        <v>981</v>
      </c>
      <c r="D579" t="s">
        <v>1026</v>
      </c>
      <c r="E579" t="s">
        <v>633</v>
      </c>
      <c r="F579" t="s">
        <v>1173</v>
      </c>
      <c r="G579" t="s">
        <v>1173</v>
      </c>
      <c r="H579" s="1">
        <v>37.799999999999997</v>
      </c>
      <c r="I579" s="3">
        <f t="shared" ref="I579:I642" ca="1" si="28">(RANDBETWEEN(111,150)/100)*H579</f>
        <v>53.297999999999995</v>
      </c>
      <c r="J579">
        <f t="shared" ca="1" si="27"/>
        <v>3</v>
      </c>
    </row>
    <row r="580" spans="1:10" x14ac:dyDescent="0.2">
      <c r="A580">
        <v>579</v>
      </c>
      <c r="B580" t="s">
        <v>458</v>
      </c>
      <c r="C580" t="s">
        <v>981</v>
      </c>
      <c r="D580" t="s">
        <v>1026</v>
      </c>
      <c r="E580" t="s">
        <v>633</v>
      </c>
      <c r="F580" t="s">
        <v>653</v>
      </c>
      <c r="G580" t="s">
        <v>1174</v>
      </c>
      <c r="H580" s="1">
        <v>96</v>
      </c>
      <c r="I580" s="3">
        <f t="shared" ca="1" si="28"/>
        <v>108.47999999999999</v>
      </c>
      <c r="J580">
        <f t="shared" ca="1" si="27"/>
        <v>5</v>
      </c>
    </row>
    <row r="581" spans="1:10" x14ac:dyDescent="0.2">
      <c r="A581">
        <v>580</v>
      </c>
      <c r="B581" t="s">
        <v>458</v>
      </c>
      <c r="C581" t="s">
        <v>981</v>
      </c>
      <c r="D581" t="s">
        <v>1026</v>
      </c>
      <c r="E581" t="s">
        <v>633</v>
      </c>
      <c r="F581" t="s">
        <v>653</v>
      </c>
      <c r="G581" t="s">
        <v>1175</v>
      </c>
      <c r="H581" s="1">
        <v>96</v>
      </c>
      <c r="I581" s="3">
        <f t="shared" ca="1" si="28"/>
        <v>126.72</v>
      </c>
      <c r="J581">
        <f t="shared" ca="1" si="27"/>
        <v>1</v>
      </c>
    </row>
    <row r="582" spans="1:10" x14ac:dyDescent="0.2">
      <c r="A582">
        <v>581</v>
      </c>
      <c r="B582" t="s">
        <v>458</v>
      </c>
      <c r="C582" t="s">
        <v>981</v>
      </c>
      <c r="D582" t="s">
        <v>1026</v>
      </c>
      <c r="E582" t="s">
        <v>633</v>
      </c>
      <c r="F582" t="s">
        <v>653</v>
      </c>
      <c r="G582" t="s">
        <v>1176</v>
      </c>
      <c r="H582" s="1">
        <v>52.8</v>
      </c>
      <c r="I582" s="3">
        <f t="shared" ca="1" si="28"/>
        <v>62.831999999999994</v>
      </c>
      <c r="J582">
        <f t="shared" ca="1" si="27"/>
        <v>1</v>
      </c>
    </row>
    <row r="583" spans="1:10" x14ac:dyDescent="0.2">
      <c r="A583">
        <v>582</v>
      </c>
      <c r="B583" t="s">
        <v>458</v>
      </c>
      <c r="C583" t="s">
        <v>981</v>
      </c>
      <c r="D583" t="s">
        <v>1026</v>
      </c>
      <c r="E583" t="s">
        <v>633</v>
      </c>
      <c r="F583" t="s">
        <v>653</v>
      </c>
      <c r="G583" t="s">
        <v>1177</v>
      </c>
      <c r="H583" s="1">
        <v>34.799999999999997</v>
      </c>
      <c r="I583" s="3">
        <f t="shared" ca="1" si="28"/>
        <v>50.111999999999995</v>
      </c>
      <c r="J583">
        <f t="shared" ca="1" si="27"/>
        <v>4</v>
      </c>
    </row>
    <row r="584" spans="1:10" x14ac:dyDescent="0.2">
      <c r="A584">
        <v>583</v>
      </c>
      <c r="B584" t="s">
        <v>458</v>
      </c>
      <c r="C584" t="s">
        <v>981</v>
      </c>
      <c r="D584" t="s">
        <v>1026</v>
      </c>
      <c r="E584" t="s">
        <v>633</v>
      </c>
      <c r="F584" t="s">
        <v>1178</v>
      </c>
      <c r="G584" t="s">
        <v>1179</v>
      </c>
      <c r="H584" s="1">
        <v>40.799999999999997</v>
      </c>
      <c r="I584" s="3">
        <f t="shared" ca="1" si="28"/>
        <v>49.775999999999996</v>
      </c>
      <c r="J584">
        <f t="shared" ca="1" si="27"/>
        <v>2</v>
      </c>
    </row>
    <row r="585" spans="1:10" x14ac:dyDescent="0.2">
      <c r="A585">
        <v>584</v>
      </c>
      <c r="B585" t="s">
        <v>458</v>
      </c>
      <c r="C585" t="s">
        <v>981</v>
      </c>
      <c r="D585" t="s">
        <v>1026</v>
      </c>
      <c r="E585" t="s">
        <v>633</v>
      </c>
      <c r="F585" t="s">
        <v>1180</v>
      </c>
      <c r="G585" t="s">
        <v>1180</v>
      </c>
      <c r="H585" s="1">
        <v>55.2</v>
      </c>
      <c r="I585" s="3">
        <f t="shared" ca="1" si="28"/>
        <v>70.103999999999999</v>
      </c>
      <c r="J585">
        <f t="shared" ca="1" si="27"/>
        <v>3</v>
      </c>
    </row>
    <row r="586" spans="1:10" x14ac:dyDescent="0.2">
      <c r="A586">
        <v>585</v>
      </c>
      <c r="B586" t="s">
        <v>458</v>
      </c>
      <c r="C586" t="s">
        <v>981</v>
      </c>
      <c r="D586" t="s">
        <v>1026</v>
      </c>
      <c r="E586" t="s">
        <v>633</v>
      </c>
      <c r="F586" t="s">
        <v>1181</v>
      </c>
      <c r="G586" t="s">
        <v>1181</v>
      </c>
      <c r="H586" s="1">
        <v>46.2</v>
      </c>
      <c r="I586" s="3">
        <f t="shared" ca="1" si="28"/>
        <v>57.75</v>
      </c>
      <c r="J586">
        <f t="shared" ca="1" si="27"/>
        <v>5</v>
      </c>
    </row>
    <row r="587" spans="1:10" x14ac:dyDescent="0.2">
      <c r="A587">
        <v>586</v>
      </c>
      <c r="B587" t="s">
        <v>458</v>
      </c>
      <c r="C587" t="s">
        <v>981</v>
      </c>
      <c r="D587" t="s">
        <v>1026</v>
      </c>
      <c r="E587" t="s">
        <v>633</v>
      </c>
      <c r="F587" t="s">
        <v>655</v>
      </c>
      <c r="G587" t="s">
        <v>1182</v>
      </c>
      <c r="H587" s="1">
        <v>42</v>
      </c>
      <c r="I587" s="3">
        <f t="shared" ca="1" si="28"/>
        <v>51.24</v>
      </c>
      <c r="J587">
        <f t="shared" ca="1" si="27"/>
        <v>3</v>
      </c>
    </row>
    <row r="588" spans="1:10" x14ac:dyDescent="0.2">
      <c r="A588">
        <v>587</v>
      </c>
      <c r="B588" t="s">
        <v>458</v>
      </c>
      <c r="C588" t="s">
        <v>981</v>
      </c>
      <c r="D588" t="s">
        <v>1026</v>
      </c>
      <c r="E588" t="s">
        <v>633</v>
      </c>
      <c r="F588" t="s">
        <v>655</v>
      </c>
      <c r="G588" t="s">
        <v>1183</v>
      </c>
      <c r="H588" s="1">
        <v>67.8</v>
      </c>
      <c r="I588" s="3">
        <f t="shared" ca="1" si="28"/>
        <v>91.53</v>
      </c>
      <c r="J588">
        <f t="shared" ca="1" si="27"/>
        <v>3</v>
      </c>
    </row>
    <row r="589" spans="1:10" x14ac:dyDescent="0.2">
      <c r="A589">
        <v>588</v>
      </c>
      <c r="B589" t="s">
        <v>458</v>
      </c>
      <c r="C589" t="s">
        <v>981</v>
      </c>
      <c r="D589" t="s">
        <v>1026</v>
      </c>
      <c r="E589" t="s">
        <v>633</v>
      </c>
      <c r="F589" t="s">
        <v>1184</v>
      </c>
      <c r="G589" t="s">
        <v>1185</v>
      </c>
      <c r="H589" s="1">
        <v>48</v>
      </c>
      <c r="I589" s="3">
        <f t="shared" ca="1" si="28"/>
        <v>59.519999999999996</v>
      </c>
      <c r="J589">
        <f t="shared" ca="1" si="27"/>
        <v>2</v>
      </c>
    </row>
    <row r="590" spans="1:10" x14ac:dyDescent="0.2">
      <c r="A590">
        <v>589</v>
      </c>
      <c r="B590" t="s">
        <v>458</v>
      </c>
      <c r="C590" t="s">
        <v>981</v>
      </c>
      <c r="D590" t="s">
        <v>1026</v>
      </c>
      <c r="E590" t="s">
        <v>633</v>
      </c>
      <c r="F590" t="s">
        <v>1184</v>
      </c>
      <c r="G590" t="s">
        <v>1186</v>
      </c>
      <c r="H590" s="1">
        <v>105</v>
      </c>
      <c r="I590" s="3">
        <f t="shared" ca="1" si="28"/>
        <v>119.69999999999999</v>
      </c>
      <c r="J590">
        <f t="shared" ca="1" si="27"/>
        <v>5</v>
      </c>
    </row>
    <row r="591" spans="1:10" x14ac:dyDescent="0.2">
      <c r="A591">
        <v>590</v>
      </c>
      <c r="B591" t="s">
        <v>458</v>
      </c>
      <c r="C591" t="s">
        <v>981</v>
      </c>
      <c r="D591" t="s">
        <v>1026</v>
      </c>
      <c r="E591" t="s">
        <v>633</v>
      </c>
      <c r="F591" t="s">
        <v>1187</v>
      </c>
      <c r="G591" t="s">
        <v>1188</v>
      </c>
      <c r="H591" s="1">
        <v>59.4</v>
      </c>
      <c r="I591" s="3">
        <f t="shared" ca="1" si="28"/>
        <v>67.715999999999994</v>
      </c>
      <c r="J591">
        <f t="shared" ca="1" si="27"/>
        <v>3</v>
      </c>
    </row>
    <row r="592" spans="1:10" x14ac:dyDescent="0.2">
      <c r="A592">
        <v>591</v>
      </c>
      <c r="B592" t="s">
        <v>458</v>
      </c>
      <c r="C592" t="s">
        <v>981</v>
      </c>
      <c r="D592" t="s">
        <v>1026</v>
      </c>
      <c r="E592" t="s">
        <v>633</v>
      </c>
      <c r="F592" t="s">
        <v>1189</v>
      </c>
      <c r="G592" t="s">
        <v>1190</v>
      </c>
      <c r="H592" s="1">
        <v>24</v>
      </c>
      <c r="I592" s="3">
        <f t="shared" ca="1" si="28"/>
        <v>29.04</v>
      </c>
      <c r="J592">
        <f t="shared" ca="1" si="27"/>
        <v>4</v>
      </c>
    </row>
    <row r="593" spans="1:10" x14ac:dyDescent="0.2">
      <c r="A593">
        <v>592</v>
      </c>
      <c r="B593" t="s">
        <v>458</v>
      </c>
      <c r="C593" t="s">
        <v>981</v>
      </c>
      <c r="D593" t="s">
        <v>1026</v>
      </c>
      <c r="E593" t="s">
        <v>633</v>
      </c>
      <c r="F593" t="s">
        <v>1191</v>
      </c>
      <c r="G593" t="s">
        <v>1192</v>
      </c>
      <c r="H593" s="1">
        <v>46.8</v>
      </c>
      <c r="I593" s="3">
        <f t="shared" ca="1" si="28"/>
        <v>56.16</v>
      </c>
      <c r="J593">
        <f t="shared" ca="1" si="27"/>
        <v>5</v>
      </c>
    </row>
    <row r="594" spans="1:10" x14ac:dyDescent="0.2">
      <c r="A594">
        <v>593</v>
      </c>
      <c r="B594" t="s">
        <v>458</v>
      </c>
      <c r="C594" t="s">
        <v>981</v>
      </c>
      <c r="D594" t="s">
        <v>1026</v>
      </c>
      <c r="E594" t="s">
        <v>633</v>
      </c>
      <c r="F594" t="s">
        <v>1191</v>
      </c>
      <c r="G594" t="s">
        <v>1193</v>
      </c>
      <c r="H594" s="1">
        <v>80.400000000000006</v>
      </c>
      <c r="I594" s="3">
        <f t="shared" ca="1" si="28"/>
        <v>94.067999999999998</v>
      </c>
      <c r="J594">
        <f t="shared" ca="1" si="27"/>
        <v>1</v>
      </c>
    </row>
    <row r="595" spans="1:10" x14ac:dyDescent="0.2">
      <c r="A595">
        <v>594</v>
      </c>
      <c r="B595" t="s">
        <v>458</v>
      </c>
      <c r="C595" t="s">
        <v>981</v>
      </c>
      <c r="D595" t="s">
        <v>1026</v>
      </c>
      <c r="E595" t="s">
        <v>633</v>
      </c>
      <c r="F595" t="s">
        <v>1191</v>
      </c>
      <c r="G595" t="s">
        <v>1194</v>
      </c>
      <c r="H595" s="1">
        <v>85.2</v>
      </c>
      <c r="I595" s="3">
        <f t="shared" ca="1" si="28"/>
        <v>121.836</v>
      </c>
      <c r="J595">
        <f t="shared" ca="1" si="27"/>
        <v>2</v>
      </c>
    </row>
    <row r="596" spans="1:10" x14ac:dyDescent="0.2">
      <c r="A596">
        <v>595</v>
      </c>
      <c r="B596" t="s">
        <v>458</v>
      </c>
      <c r="C596" t="s">
        <v>981</v>
      </c>
      <c r="D596" t="s">
        <v>1026</v>
      </c>
      <c r="E596" t="s">
        <v>633</v>
      </c>
      <c r="F596" t="s">
        <v>1195</v>
      </c>
      <c r="G596" t="s">
        <v>1196</v>
      </c>
      <c r="H596" s="1">
        <v>81.599999999999994</v>
      </c>
      <c r="I596" s="3">
        <f t="shared" ca="1" si="28"/>
        <v>122.39999999999999</v>
      </c>
      <c r="J596">
        <f t="shared" ca="1" si="27"/>
        <v>3</v>
      </c>
    </row>
    <row r="597" spans="1:10" x14ac:dyDescent="0.2">
      <c r="A597">
        <v>596</v>
      </c>
      <c r="B597" t="s">
        <v>458</v>
      </c>
      <c r="C597" t="s">
        <v>981</v>
      </c>
      <c r="D597" t="s">
        <v>1026</v>
      </c>
      <c r="E597" t="s">
        <v>633</v>
      </c>
      <c r="F597" t="s">
        <v>1195</v>
      </c>
      <c r="G597" t="s">
        <v>1197</v>
      </c>
      <c r="H597" s="1">
        <v>150</v>
      </c>
      <c r="I597" s="3">
        <f t="shared" ca="1" si="28"/>
        <v>222</v>
      </c>
      <c r="J597">
        <f t="shared" ca="1" si="27"/>
        <v>3</v>
      </c>
    </row>
    <row r="598" spans="1:10" x14ac:dyDescent="0.2">
      <c r="A598">
        <v>597</v>
      </c>
      <c r="B598" t="s">
        <v>458</v>
      </c>
      <c r="C598" t="s">
        <v>981</v>
      </c>
      <c r="D598" t="s">
        <v>1026</v>
      </c>
      <c r="E598" t="s">
        <v>633</v>
      </c>
      <c r="F598" t="s">
        <v>1195</v>
      </c>
      <c r="G598" t="s">
        <v>1198</v>
      </c>
      <c r="H598" s="1">
        <v>72</v>
      </c>
      <c r="I598" s="3">
        <f t="shared" ca="1" si="28"/>
        <v>96.48</v>
      </c>
      <c r="J598">
        <f t="shared" ca="1" si="27"/>
        <v>5</v>
      </c>
    </row>
    <row r="599" spans="1:10" x14ac:dyDescent="0.2">
      <c r="A599">
        <v>598</v>
      </c>
      <c r="B599" t="s">
        <v>458</v>
      </c>
      <c r="C599" t="s">
        <v>981</v>
      </c>
      <c r="D599" t="s">
        <v>1026</v>
      </c>
      <c r="E599" t="s">
        <v>633</v>
      </c>
      <c r="F599" t="s">
        <v>1195</v>
      </c>
      <c r="G599" t="s">
        <v>1199</v>
      </c>
      <c r="H599" s="1">
        <v>103.2</v>
      </c>
      <c r="I599" s="3">
        <f t="shared" ca="1" si="28"/>
        <v>121.776</v>
      </c>
      <c r="J599">
        <f t="shared" ca="1" si="27"/>
        <v>4</v>
      </c>
    </row>
    <row r="600" spans="1:10" x14ac:dyDescent="0.2">
      <c r="A600">
        <v>599</v>
      </c>
      <c r="B600" t="s">
        <v>458</v>
      </c>
      <c r="C600" t="s">
        <v>981</v>
      </c>
      <c r="D600" t="s">
        <v>1026</v>
      </c>
      <c r="E600" t="s">
        <v>633</v>
      </c>
      <c r="F600" t="s">
        <v>1195</v>
      </c>
      <c r="G600" t="s">
        <v>1200</v>
      </c>
      <c r="H600" s="1">
        <v>82.8</v>
      </c>
      <c r="I600" s="3">
        <f t="shared" ca="1" si="28"/>
        <v>103.5</v>
      </c>
      <c r="J600">
        <f t="shared" ca="1" si="27"/>
        <v>1</v>
      </c>
    </row>
    <row r="601" spans="1:10" x14ac:dyDescent="0.2">
      <c r="A601">
        <v>600</v>
      </c>
      <c r="B601" t="s">
        <v>458</v>
      </c>
      <c r="C601" t="s">
        <v>981</v>
      </c>
      <c r="D601" t="s">
        <v>1026</v>
      </c>
      <c r="E601" t="s">
        <v>633</v>
      </c>
      <c r="F601" t="s">
        <v>1195</v>
      </c>
      <c r="G601" t="s">
        <v>1201</v>
      </c>
      <c r="H601" s="1">
        <v>104.4</v>
      </c>
      <c r="I601" s="3">
        <f t="shared" ca="1" si="28"/>
        <v>145.11599999999999</v>
      </c>
      <c r="J601">
        <f t="shared" ca="1" si="27"/>
        <v>4</v>
      </c>
    </row>
    <row r="602" spans="1:10" x14ac:dyDescent="0.2">
      <c r="A602">
        <v>601</v>
      </c>
      <c r="B602" t="s">
        <v>458</v>
      </c>
      <c r="C602" t="s">
        <v>981</v>
      </c>
      <c r="D602" t="s">
        <v>1026</v>
      </c>
      <c r="E602" t="s">
        <v>633</v>
      </c>
      <c r="F602" t="s">
        <v>1195</v>
      </c>
      <c r="G602" t="s">
        <v>1202</v>
      </c>
      <c r="H602" s="1">
        <v>88.2</v>
      </c>
      <c r="I602" s="3">
        <f t="shared" ca="1" si="28"/>
        <v>121.71599999999999</v>
      </c>
      <c r="J602">
        <f t="shared" ca="1" si="27"/>
        <v>1</v>
      </c>
    </row>
    <row r="603" spans="1:10" x14ac:dyDescent="0.2">
      <c r="A603">
        <v>602</v>
      </c>
      <c r="B603" t="s">
        <v>458</v>
      </c>
      <c r="C603" t="s">
        <v>981</v>
      </c>
      <c r="D603" t="s">
        <v>1026</v>
      </c>
      <c r="E603" t="s">
        <v>633</v>
      </c>
      <c r="F603" t="s">
        <v>1195</v>
      </c>
      <c r="G603" t="s">
        <v>1203</v>
      </c>
      <c r="H603" s="1">
        <v>24</v>
      </c>
      <c r="I603" s="3">
        <f t="shared" ca="1" si="28"/>
        <v>35.04</v>
      </c>
      <c r="J603">
        <f t="shared" ca="1" si="27"/>
        <v>3</v>
      </c>
    </row>
    <row r="604" spans="1:10" x14ac:dyDescent="0.2">
      <c r="A604">
        <v>603</v>
      </c>
      <c r="B604" t="s">
        <v>458</v>
      </c>
      <c r="C604" t="s">
        <v>981</v>
      </c>
      <c r="D604" t="s">
        <v>1026</v>
      </c>
      <c r="E604" t="s">
        <v>633</v>
      </c>
      <c r="F604" t="s">
        <v>1195</v>
      </c>
      <c r="G604" t="s">
        <v>1204</v>
      </c>
      <c r="H604" s="1">
        <v>180</v>
      </c>
      <c r="I604" s="3">
        <f t="shared" ca="1" si="28"/>
        <v>223.2</v>
      </c>
      <c r="J604">
        <f t="shared" ca="1" si="27"/>
        <v>4</v>
      </c>
    </row>
    <row r="605" spans="1:10" x14ac:dyDescent="0.2">
      <c r="A605">
        <v>604</v>
      </c>
      <c r="B605" t="s">
        <v>458</v>
      </c>
      <c r="C605" t="s">
        <v>981</v>
      </c>
      <c r="D605" t="s">
        <v>1026</v>
      </c>
      <c r="E605" t="s">
        <v>633</v>
      </c>
      <c r="F605" t="s">
        <v>1195</v>
      </c>
      <c r="G605" t="s">
        <v>1205</v>
      </c>
      <c r="H605" s="1">
        <v>124.8</v>
      </c>
      <c r="I605" s="3">
        <f t="shared" ca="1" si="28"/>
        <v>169.72800000000001</v>
      </c>
      <c r="J605">
        <f t="shared" ca="1" si="27"/>
        <v>2</v>
      </c>
    </row>
    <row r="606" spans="1:10" x14ac:dyDescent="0.2">
      <c r="A606">
        <v>605</v>
      </c>
      <c r="B606" t="s">
        <v>458</v>
      </c>
      <c r="C606" t="s">
        <v>981</v>
      </c>
      <c r="D606" t="s">
        <v>1026</v>
      </c>
      <c r="E606" t="s">
        <v>633</v>
      </c>
      <c r="F606" t="s">
        <v>1195</v>
      </c>
      <c r="G606" t="s">
        <v>1206</v>
      </c>
      <c r="H606" s="1">
        <v>121.2</v>
      </c>
      <c r="I606" s="3">
        <f t="shared" ca="1" si="28"/>
        <v>134.53200000000001</v>
      </c>
      <c r="J606">
        <f t="shared" ref="J606:J625" ca="1" si="29">RANDBETWEEN(1,5)</f>
        <v>1</v>
      </c>
    </row>
    <row r="607" spans="1:10" x14ac:dyDescent="0.2">
      <c r="A607">
        <v>606</v>
      </c>
      <c r="B607" t="s">
        <v>458</v>
      </c>
      <c r="C607" t="s">
        <v>981</v>
      </c>
      <c r="D607" t="s">
        <v>1026</v>
      </c>
      <c r="E607" t="s">
        <v>633</v>
      </c>
      <c r="F607" t="s">
        <v>1195</v>
      </c>
      <c r="G607" t="s">
        <v>1207</v>
      </c>
      <c r="H607" s="1">
        <v>145.19999999999999</v>
      </c>
      <c r="I607" s="3">
        <f t="shared" ca="1" si="28"/>
        <v>188.76</v>
      </c>
      <c r="J607">
        <f t="shared" ca="1" si="29"/>
        <v>2</v>
      </c>
    </row>
    <row r="608" spans="1:10" x14ac:dyDescent="0.2">
      <c r="A608">
        <v>607</v>
      </c>
      <c r="B608" t="s">
        <v>458</v>
      </c>
      <c r="C608" t="s">
        <v>981</v>
      </c>
      <c r="D608" t="s">
        <v>1026</v>
      </c>
      <c r="E608" t="s">
        <v>633</v>
      </c>
      <c r="F608" t="s">
        <v>1195</v>
      </c>
      <c r="G608" t="s">
        <v>1208</v>
      </c>
      <c r="H608" s="1">
        <v>121.2</v>
      </c>
      <c r="I608" s="3">
        <f t="shared" ca="1" si="28"/>
        <v>164.83200000000002</v>
      </c>
      <c r="J608">
        <f t="shared" ca="1" si="29"/>
        <v>4</v>
      </c>
    </row>
    <row r="609" spans="1:10" x14ac:dyDescent="0.2">
      <c r="A609">
        <v>608</v>
      </c>
      <c r="B609" t="s">
        <v>458</v>
      </c>
      <c r="C609" t="s">
        <v>981</v>
      </c>
      <c r="D609" t="s">
        <v>1026</v>
      </c>
      <c r="E609" t="s">
        <v>633</v>
      </c>
      <c r="F609" t="s">
        <v>1195</v>
      </c>
      <c r="G609" t="s">
        <v>1209</v>
      </c>
      <c r="H609" s="1">
        <v>104.4</v>
      </c>
      <c r="I609" s="3">
        <f t="shared" ca="1" si="28"/>
        <v>134.67600000000002</v>
      </c>
      <c r="J609">
        <f t="shared" ca="1" si="29"/>
        <v>3</v>
      </c>
    </row>
    <row r="610" spans="1:10" x14ac:dyDescent="0.2">
      <c r="A610">
        <v>609</v>
      </c>
      <c r="B610" t="s">
        <v>458</v>
      </c>
      <c r="C610" t="s">
        <v>981</v>
      </c>
      <c r="D610" t="s">
        <v>1026</v>
      </c>
      <c r="E610" t="s">
        <v>633</v>
      </c>
      <c r="F610" t="s">
        <v>1195</v>
      </c>
      <c r="G610" t="s">
        <v>1210</v>
      </c>
      <c r="H610" s="1">
        <v>178.8</v>
      </c>
      <c r="I610" s="3">
        <f t="shared" ca="1" si="28"/>
        <v>214.56</v>
      </c>
      <c r="J610">
        <f t="shared" ca="1" si="29"/>
        <v>3</v>
      </c>
    </row>
    <row r="611" spans="1:10" x14ac:dyDescent="0.2">
      <c r="A611">
        <v>610</v>
      </c>
      <c r="B611" t="s">
        <v>458</v>
      </c>
      <c r="C611" t="s">
        <v>981</v>
      </c>
      <c r="D611" t="s">
        <v>1026</v>
      </c>
      <c r="E611" t="s">
        <v>633</v>
      </c>
      <c r="F611" t="s">
        <v>1195</v>
      </c>
      <c r="G611" t="s">
        <v>1211</v>
      </c>
      <c r="H611" s="1">
        <v>202.8</v>
      </c>
      <c r="I611" s="3">
        <f t="shared" ca="1" si="28"/>
        <v>261.61200000000002</v>
      </c>
      <c r="J611">
        <f t="shared" ca="1" si="29"/>
        <v>1</v>
      </c>
    </row>
    <row r="612" spans="1:10" x14ac:dyDescent="0.2">
      <c r="A612">
        <v>611</v>
      </c>
      <c r="B612" t="s">
        <v>458</v>
      </c>
      <c r="C612" t="s">
        <v>981</v>
      </c>
      <c r="D612" t="s">
        <v>1026</v>
      </c>
      <c r="E612" t="s">
        <v>633</v>
      </c>
      <c r="F612" t="s">
        <v>1195</v>
      </c>
      <c r="G612" t="s">
        <v>1212</v>
      </c>
      <c r="H612" s="1">
        <v>214.8</v>
      </c>
      <c r="I612" s="3">
        <f t="shared" ca="1" si="28"/>
        <v>320.05200000000002</v>
      </c>
      <c r="J612">
        <f t="shared" ca="1" si="29"/>
        <v>1</v>
      </c>
    </row>
    <row r="613" spans="1:10" x14ac:dyDescent="0.2">
      <c r="A613">
        <v>612</v>
      </c>
      <c r="B613" t="s">
        <v>458</v>
      </c>
      <c r="C613" t="s">
        <v>981</v>
      </c>
      <c r="D613" t="s">
        <v>1026</v>
      </c>
      <c r="E613" t="s">
        <v>633</v>
      </c>
      <c r="F613" t="s">
        <v>1213</v>
      </c>
      <c r="G613" t="s">
        <v>1214</v>
      </c>
      <c r="H613" s="1">
        <v>75</v>
      </c>
      <c r="I613" s="3">
        <f t="shared" ca="1" si="28"/>
        <v>111</v>
      </c>
      <c r="J613">
        <f t="shared" ca="1" si="29"/>
        <v>2</v>
      </c>
    </row>
    <row r="614" spans="1:10" x14ac:dyDescent="0.2">
      <c r="A614">
        <v>613</v>
      </c>
      <c r="B614" t="s">
        <v>458</v>
      </c>
      <c r="C614" t="s">
        <v>981</v>
      </c>
      <c r="D614" t="s">
        <v>1026</v>
      </c>
      <c r="E614" t="s">
        <v>633</v>
      </c>
      <c r="F614" t="s">
        <v>1215</v>
      </c>
      <c r="G614" t="s">
        <v>1216</v>
      </c>
      <c r="H614" s="1">
        <v>118.8</v>
      </c>
      <c r="I614" s="3">
        <f t="shared" ca="1" si="28"/>
        <v>141.37199999999999</v>
      </c>
      <c r="J614">
        <f t="shared" ca="1" si="29"/>
        <v>1</v>
      </c>
    </row>
    <row r="615" spans="1:10" x14ac:dyDescent="0.2">
      <c r="A615">
        <v>614</v>
      </c>
      <c r="B615" t="s">
        <v>458</v>
      </c>
      <c r="C615" t="s">
        <v>981</v>
      </c>
      <c r="D615" t="s">
        <v>1026</v>
      </c>
      <c r="E615" t="s">
        <v>633</v>
      </c>
      <c r="F615" t="s">
        <v>1215</v>
      </c>
      <c r="G615" t="s">
        <v>1217</v>
      </c>
      <c r="H615" s="1">
        <v>69.599999999999994</v>
      </c>
      <c r="I615" s="3">
        <f t="shared" ca="1" si="28"/>
        <v>96.743999999999986</v>
      </c>
      <c r="J615">
        <f t="shared" ca="1" si="29"/>
        <v>4</v>
      </c>
    </row>
    <row r="616" spans="1:10" x14ac:dyDescent="0.2">
      <c r="A616">
        <v>615</v>
      </c>
      <c r="B616" t="s">
        <v>458</v>
      </c>
      <c r="C616" t="s">
        <v>981</v>
      </c>
      <c r="D616" t="s">
        <v>1026</v>
      </c>
      <c r="E616" t="s">
        <v>633</v>
      </c>
      <c r="F616" t="s">
        <v>1215</v>
      </c>
      <c r="G616" t="s">
        <v>1218</v>
      </c>
      <c r="H616" s="1">
        <v>118.8</v>
      </c>
      <c r="I616" s="3">
        <f t="shared" ca="1" si="28"/>
        <v>167.50799999999998</v>
      </c>
      <c r="J616">
        <f t="shared" ca="1" si="29"/>
        <v>3</v>
      </c>
    </row>
    <row r="617" spans="1:10" x14ac:dyDescent="0.2">
      <c r="A617">
        <v>616</v>
      </c>
      <c r="B617" t="s">
        <v>458</v>
      </c>
      <c r="C617" t="s">
        <v>981</v>
      </c>
      <c r="D617" t="s">
        <v>1026</v>
      </c>
      <c r="E617" t="s">
        <v>633</v>
      </c>
      <c r="F617" t="s">
        <v>1215</v>
      </c>
      <c r="G617" t="s">
        <v>1219</v>
      </c>
      <c r="H617" s="1">
        <v>38.4</v>
      </c>
      <c r="I617" s="3">
        <f t="shared" ca="1" si="28"/>
        <v>43.775999999999996</v>
      </c>
      <c r="J617">
        <f t="shared" ca="1" si="29"/>
        <v>5</v>
      </c>
    </row>
    <row r="618" spans="1:10" x14ac:dyDescent="0.2">
      <c r="A618">
        <v>617</v>
      </c>
      <c r="B618" t="s">
        <v>458</v>
      </c>
      <c r="C618" t="s">
        <v>981</v>
      </c>
      <c r="D618" t="s">
        <v>1026</v>
      </c>
      <c r="E618" t="s">
        <v>633</v>
      </c>
      <c r="F618" t="s">
        <v>1215</v>
      </c>
      <c r="G618" t="s">
        <v>1220</v>
      </c>
      <c r="H618" s="1">
        <v>70.8</v>
      </c>
      <c r="I618" s="3">
        <f t="shared" ca="1" si="28"/>
        <v>104.78399999999999</v>
      </c>
      <c r="J618">
        <f t="shared" ca="1" si="29"/>
        <v>1</v>
      </c>
    </row>
    <row r="619" spans="1:10" x14ac:dyDescent="0.2">
      <c r="A619">
        <v>618</v>
      </c>
      <c r="B619" t="s">
        <v>458</v>
      </c>
      <c r="C619" t="s">
        <v>981</v>
      </c>
      <c r="D619" t="s">
        <v>1026</v>
      </c>
      <c r="E619" t="s">
        <v>633</v>
      </c>
      <c r="F619" t="s">
        <v>1215</v>
      </c>
      <c r="G619" t="s">
        <v>1221</v>
      </c>
      <c r="H619" s="1">
        <v>70.8</v>
      </c>
      <c r="I619" s="3">
        <f t="shared" ca="1" si="28"/>
        <v>104.07599999999999</v>
      </c>
      <c r="J619">
        <f t="shared" ca="1" si="29"/>
        <v>4</v>
      </c>
    </row>
    <row r="620" spans="1:10" x14ac:dyDescent="0.2">
      <c r="A620">
        <v>619</v>
      </c>
      <c r="B620" t="s">
        <v>458</v>
      </c>
      <c r="C620" t="s">
        <v>981</v>
      </c>
      <c r="D620" t="s">
        <v>1026</v>
      </c>
      <c r="E620" t="s">
        <v>633</v>
      </c>
      <c r="F620" t="s">
        <v>1215</v>
      </c>
      <c r="G620" t="s">
        <v>1222</v>
      </c>
      <c r="H620" s="1">
        <v>96</v>
      </c>
      <c r="I620" s="3">
        <f t="shared" ca="1" si="28"/>
        <v>136.32</v>
      </c>
      <c r="J620">
        <f t="shared" ca="1" si="29"/>
        <v>3</v>
      </c>
    </row>
    <row r="621" spans="1:10" x14ac:dyDescent="0.2">
      <c r="A621">
        <v>620</v>
      </c>
      <c r="B621" t="s">
        <v>458</v>
      </c>
      <c r="C621" t="s">
        <v>981</v>
      </c>
      <c r="D621" t="s">
        <v>1026</v>
      </c>
      <c r="E621" t="s">
        <v>633</v>
      </c>
      <c r="F621" t="s">
        <v>1215</v>
      </c>
      <c r="G621" t="s">
        <v>1223</v>
      </c>
      <c r="H621" s="1">
        <v>111.6</v>
      </c>
      <c r="I621" s="3">
        <f t="shared" ca="1" si="28"/>
        <v>136.15199999999999</v>
      </c>
      <c r="J621">
        <f t="shared" ca="1" si="29"/>
        <v>1</v>
      </c>
    </row>
    <row r="622" spans="1:10" x14ac:dyDescent="0.2">
      <c r="A622">
        <v>621</v>
      </c>
      <c r="B622" t="s">
        <v>458</v>
      </c>
      <c r="C622" t="s">
        <v>981</v>
      </c>
      <c r="D622" t="s">
        <v>1026</v>
      </c>
      <c r="E622" t="s">
        <v>633</v>
      </c>
      <c r="F622" t="s">
        <v>1224</v>
      </c>
      <c r="G622" t="s">
        <v>1225</v>
      </c>
      <c r="H622" s="1">
        <v>43.8</v>
      </c>
      <c r="I622" s="3">
        <f t="shared" ca="1" si="28"/>
        <v>60.443999999999988</v>
      </c>
      <c r="J622">
        <f t="shared" ca="1" si="29"/>
        <v>4</v>
      </c>
    </row>
    <row r="623" spans="1:10" x14ac:dyDescent="0.2">
      <c r="A623">
        <v>622</v>
      </c>
      <c r="B623" t="s">
        <v>458</v>
      </c>
      <c r="C623" t="s">
        <v>981</v>
      </c>
      <c r="D623" t="s">
        <v>1226</v>
      </c>
      <c r="E623" t="s">
        <v>608</v>
      </c>
      <c r="F623" t="s">
        <v>1227</v>
      </c>
      <c r="G623" t="s">
        <v>1228</v>
      </c>
      <c r="H623" s="1">
        <v>0.01</v>
      </c>
      <c r="I623" s="3">
        <f t="shared" ca="1" si="28"/>
        <v>1.1399999999999999E-2</v>
      </c>
      <c r="J623">
        <f t="shared" ca="1" si="29"/>
        <v>1</v>
      </c>
    </row>
    <row r="624" spans="1:10" x14ac:dyDescent="0.2">
      <c r="A624">
        <v>623</v>
      </c>
      <c r="B624" t="s">
        <v>458</v>
      </c>
      <c r="C624" t="s">
        <v>981</v>
      </c>
      <c r="D624" t="s">
        <v>1226</v>
      </c>
      <c r="E624" t="s">
        <v>608</v>
      </c>
      <c r="F624" t="s">
        <v>1229</v>
      </c>
      <c r="G624" t="s">
        <v>1230</v>
      </c>
      <c r="H624" s="1">
        <v>0.01</v>
      </c>
      <c r="I624" s="3">
        <f t="shared" ca="1" si="28"/>
        <v>1.34E-2</v>
      </c>
      <c r="J624">
        <f t="shared" ca="1" si="29"/>
        <v>4</v>
      </c>
    </row>
    <row r="625" spans="1:10" x14ac:dyDescent="0.2">
      <c r="A625">
        <v>624</v>
      </c>
      <c r="B625" t="s">
        <v>458</v>
      </c>
      <c r="C625" t="s">
        <v>981</v>
      </c>
      <c r="D625" t="s">
        <v>1226</v>
      </c>
      <c r="E625" t="s">
        <v>608</v>
      </c>
      <c r="F625" t="s">
        <v>1231</v>
      </c>
      <c r="G625" t="s">
        <v>1232</v>
      </c>
      <c r="H625" s="1">
        <v>0.01</v>
      </c>
      <c r="I625" s="3">
        <f t="shared" ca="1" si="28"/>
        <v>1.3500000000000002E-2</v>
      </c>
      <c r="J625">
        <f t="shared" ca="1" si="29"/>
        <v>2</v>
      </c>
    </row>
    <row r="626" spans="1:10" x14ac:dyDescent="0.2">
      <c r="A626">
        <v>625</v>
      </c>
      <c r="B626" t="s">
        <v>458</v>
      </c>
      <c r="C626" t="s">
        <v>981</v>
      </c>
      <c r="D626" t="s">
        <v>1233</v>
      </c>
      <c r="E626" t="s">
        <v>386</v>
      </c>
      <c r="F626" t="s">
        <v>1234</v>
      </c>
      <c r="G626" t="s">
        <v>1235</v>
      </c>
      <c r="H626" s="1">
        <v>103.32</v>
      </c>
      <c r="I626" s="3">
        <f t="shared" ca="1" si="28"/>
        <v>133.28280000000001</v>
      </c>
      <c r="J626">
        <f ca="1">RANDBETWEEN(1,25)</f>
        <v>21</v>
      </c>
    </row>
    <row r="627" spans="1:10" x14ac:dyDescent="0.2">
      <c r="A627">
        <v>626</v>
      </c>
      <c r="B627" t="s">
        <v>458</v>
      </c>
      <c r="C627" t="s">
        <v>981</v>
      </c>
      <c r="D627" t="s">
        <v>1233</v>
      </c>
      <c r="E627" t="s">
        <v>386</v>
      </c>
      <c r="F627" t="s">
        <v>1234</v>
      </c>
      <c r="G627" t="s">
        <v>1236</v>
      </c>
      <c r="H627" s="1">
        <v>103.32</v>
      </c>
      <c r="I627" s="3">
        <f t="shared" ca="1" si="28"/>
        <v>125.01719999999999</v>
      </c>
      <c r="J627">
        <f t="shared" ref="J627:J635" ca="1" si="30">RANDBETWEEN(1,25)</f>
        <v>2</v>
      </c>
    </row>
    <row r="628" spans="1:10" x14ac:dyDescent="0.2">
      <c r="A628">
        <v>627</v>
      </c>
      <c r="B628" t="s">
        <v>458</v>
      </c>
      <c r="C628" t="s">
        <v>981</v>
      </c>
      <c r="D628" t="s">
        <v>1233</v>
      </c>
      <c r="E628" t="s">
        <v>386</v>
      </c>
      <c r="F628" t="s">
        <v>1234</v>
      </c>
      <c r="G628" t="s">
        <v>1237</v>
      </c>
      <c r="H628" s="1">
        <v>159.44999999999999</v>
      </c>
      <c r="I628" s="3">
        <f t="shared" ca="1" si="28"/>
        <v>188.15099999999998</v>
      </c>
      <c r="J628">
        <f t="shared" ca="1" si="30"/>
        <v>15</v>
      </c>
    </row>
    <row r="629" spans="1:10" x14ac:dyDescent="0.2">
      <c r="A629">
        <v>628</v>
      </c>
      <c r="B629" t="s">
        <v>458</v>
      </c>
      <c r="C629" t="s">
        <v>1238</v>
      </c>
      <c r="D629" t="s">
        <v>599</v>
      </c>
      <c r="E629" t="s">
        <v>608</v>
      </c>
      <c r="F629" t="s">
        <v>1239</v>
      </c>
      <c r="G629" t="s">
        <v>1240</v>
      </c>
      <c r="H629" s="1">
        <v>142.97</v>
      </c>
      <c r="I629" s="3">
        <f t="shared" ca="1" si="28"/>
        <v>172.99369999999999</v>
      </c>
      <c r="J629">
        <f t="shared" ca="1" si="30"/>
        <v>24</v>
      </c>
    </row>
    <row r="630" spans="1:10" x14ac:dyDescent="0.2">
      <c r="A630">
        <v>629</v>
      </c>
      <c r="B630" t="s">
        <v>458</v>
      </c>
      <c r="C630" t="s">
        <v>1238</v>
      </c>
      <c r="D630" t="s">
        <v>599</v>
      </c>
      <c r="E630" t="s">
        <v>608</v>
      </c>
      <c r="F630" t="s">
        <v>1241</v>
      </c>
      <c r="G630" t="s">
        <v>1242</v>
      </c>
      <c r="H630" s="1">
        <v>99</v>
      </c>
      <c r="I630" s="3">
        <f t="shared" ca="1" si="28"/>
        <v>118.8</v>
      </c>
      <c r="J630">
        <f t="shared" ca="1" si="30"/>
        <v>18</v>
      </c>
    </row>
    <row r="631" spans="1:10" x14ac:dyDescent="0.2">
      <c r="A631">
        <v>630</v>
      </c>
      <c r="B631" t="s">
        <v>458</v>
      </c>
      <c r="C631" t="s">
        <v>1238</v>
      </c>
      <c r="D631" t="s">
        <v>599</v>
      </c>
      <c r="E631" t="s">
        <v>386</v>
      </c>
      <c r="F631" t="s">
        <v>1243</v>
      </c>
      <c r="G631" t="s">
        <v>1244</v>
      </c>
      <c r="H631" s="1">
        <v>92.79</v>
      </c>
      <c r="I631" s="3">
        <f t="shared" ca="1" si="28"/>
        <v>133.61760000000001</v>
      </c>
      <c r="J631">
        <f t="shared" ca="1" si="30"/>
        <v>11</v>
      </c>
    </row>
    <row r="632" spans="1:10" x14ac:dyDescent="0.2">
      <c r="A632">
        <v>631</v>
      </c>
      <c r="B632" t="s">
        <v>458</v>
      </c>
      <c r="C632" t="s">
        <v>1238</v>
      </c>
      <c r="D632" t="s">
        <v>599</v>
      </c>
      <c r="E632" t="s">
        <v>386</v>
      </c>
      <c r="F632" t="s">
        <v>1245</v>
      </c>
      <c r="G632" t="s">
        <v>1246</v>
      </c>
      <c r="H632" s="1">
        <v>194.76</v>
      </c>
      <c r="I632" s="3">
        <f t="shared" ca="1" si="28"/>
        <v>245.39759999999998</v>
      </c>
      <c r="J632">
        <f t="shared" ca="1" si="30"/>
        <v>19</v>
      </c>
    </row>
    <row r="633" spans="1:10" x14ac:dyDescent="0.2">
      <c r="A633">
        <v>632</v>
      </c>
      <c r="B633" t="s">
        <v>458</v>
      </c>
      <c r="C633" t="s">
        <v>1238</v>
      </c>
      <c r="D633" t="s">
        <v>599</v>
      </c>
      <c r="E633" t="s">
        <v>386</v>
      </c>
      <c r="F633" t="s">
        <v>1247</v>
      </c>
      <c r="G633" t="s">
        <v>1248</v>
      </c>
      <c r="H633" s="1">
        <v>144.03</v>
      </c>
      <c r="I633" s="3">
        <f t="shared" ca="1" si="28"/>
        <v>168.51509999999999</v>
      </c>
      <c r="J633">
        <f t="shared" ca="1" si="30"/>
        <v>8</v>
      </c>
    </row>
    <row r="634" spans="1:10" x14ac:dyDescent="0.2">
      <c r="A634">
        <v>633</v>
      </c>
      <c r="B634" t="s">
        <v>458</v>
      </c>
      <c r="C634" t="s">
        <v>1238</v>
      </c>
      <c r="D634" t="s">
        <v>599</v>
      </c>
      <c r="E634" t="s">
        <v>502</v>
      </c>
      <c r="F634" t="s">
        <v>1249</v>
      </c>
      <c r="G634" t="s">
        <v>1250</v>
      </c>
      <c r="H634" s="1">
        <v>166.09</v>
      </c>
      <c r="I634" s="3">
        <f t="shared" ca="1" si="28"/>
        <v>200.96889999999999</v>
      </c>
      <c r="J634">
        <f t="shared" ca="1" si="30"/>
        <v>15</v>
      </c>
    </row>
    <row r="635" spans="1:10" x14ac:dyDescent="0.2">
      <c r="A635">
        <v>634</v>
      </c>
      <c r="B635" t="s">
        <v>458</v>
      </c>
      <c r="C635" t="s">
        <v>1238</v>
      </c>
      <c r="D635" t="s">
        <v>599</v>
      </c>
      <c r="E635" t="s">
        <v>578</v>
      </c>
      <c r="F635" t="s">
        <v>1251</v>
      </c>
      <c r="G635" t="s">
        <v>1252</v>
      </c>
      <c r="H635" s="1">
        <v>161.65</v>
      </c>
      <c r="I635" s="3">
        <f t="shared" ca="1" si="28"/>
        <v>242.47500000000002</v>
      </c>
      <c r="J635">
        <f t="shared" ca="1" si="30"/>
        <v>24</v>
      </c>
    </row>
    <row r="636" spans="1:10" x14ac:dyDescent="0.2">
      <c r="A636">
        <v>635</v>
      </c>
      <c r="B636" t="s">
        <v>458</v>
      </c>
      <c r="C636" t="s">
        <v>1253</v>
      </c>
      <c r="D636" t="s">
        <v>1254</v>
      </c>
      <c r="E636" t="s">
        <v>1255</v>
      </c>
      <c r="F636" t="s">
        <v>1256</v>
      </c>
      <c r="G636" t="s">
        <v>1257</v>
      </c>
      <c r="H636" s="1">
        <v>259.14</v>
      </c>
      <c r="I636" s="3">
        <f t="shared" ca="1" si="28"/>
        <v>342.06479999999999</v>
      </c>
      <c r="J636">
        <f ca="1">RANDBETWEEN(15,50)</f>
        <v>44</v>
      </c>
    </row>
    <row r="637" spans="1:10" x14ac:dyDescent="0.2">
      <c r="A637">
        <v>636</v>
      </c>
      <c r="B637" t="s">
        <v>458</v>
      </c>
      <c r="C637" t="s">
        <v>1253</v>
      </c>
      <c r="D637" t="s">
        <v>1254</v>
      </c>
      <c r="E637" t="s">
        <v>1255</v>
      </c>
      <c r="F637" t="s">
        <v>1258</v>
      </c>
      <c r="G637" t="s">
        <v>1259</v>
      </c>
      <c r="H637" s="1">
        <v>291.58</v>
      </c>
      <c r="I637" s="3">
        <f t="shared" ca="1" si="28"/>
        <v>437.37</v>
      </c>
      <c r="J637">
        <f t="shared" ref="J637:J655" ca="1" si="31">RANDBETWEEN(15,50)</f>
        <v>32</v>
      </c>
    </row>
    <row r="638" spans="1:10" x14ac:dyDescent="0.2">
      <c r="A638">
        <v>637</v>
      </c>
      <c r="B638" t="s">
        <v>458</v>
      </c>
      <c r="C638" t="s">
        <v>1253</v>
      </c>
      <c r="D638" t="s">
        <v>1254</v>
      </c>
      <c r="E638" t="s">
        <v>386</v>
      </c>
      <c r="F638" t="s">
        <v>1260</v>
      </c>
      <c r="G638" t="s">
        <v>1261</v>
      </c>
      <c r="H638" s="1">
        <v>399.76</v>
      </c>
      <c r="I638" s="3">
        <f t="shared" ca="1" si="28"/>
        <v>587.6472</v>
      </c>
      <c r="J638">
        <f t="shared" ca="1" si="31"/>
        <v>34</v>
      </c>
    </row>
    <row r="639" spans="1:10" x14ac:dyDescent="0.2">
      <c r="A639">
        <v>638</v>
      </c>
      <c r="B639" t="s">
        <v>458</v>
      </c>
      <c r="C639" t="s">
        <v>1253</v>
      </c>
      <c r="D639" t="s">
        <v>1254</v>
      </c>
      <c r="E639" t="s">
        <v>386</v>
      </c>
      <c r="F639" t="s">
        <v>1262</v>
      </c>
      <c r="G639" t="s">
        <v>1263</v>
      </c>
      <c r="H639" s="1">
        <v>170.95</v>
      </c>
      <c r="I639" s="3">
        <f t="shared" ca="1" si="28"/>
        <v>254.71549999999999</v>
      </c>
      <c r="J639">
        <f t="shared" ca="1" si="31"/>
        <v>25</v>
      </c>
    </row>
    <row r="640" spans="1:10" x14ac:dyDescent="0.2">
      <c r="A640">
        <v>639</v>
      </c>
      <c r="B640" t="s">
        <v>458</v>
      </c>
      <c r="C640" t="s">
        <v>1253</v>
      </c>
      <c r="D640" t="s">
        <v>1254</v>
      </c>
      <c r="E640" t="s">
        <v>386</v>
      </c>
      <c r="F640" t="s">
        <v>1264</v>
      </c>
      <c r="G640" t="s">
        <v>1265</v>
      </c>
      <c r="H640" s="1">
        <v>235.24</v>
      </c>
      <c r="I640" s="3">
        <f t="shared" ca="1" si="28"/>
        <v>345.80279999999999</v>
      </c>
      <c r="J640">
        <f t="shared" ca="1" si="31"/>
        <v>18</v>
      </c>
    </row>
    <row r="641" spans="1:10" x14ac:dyDescent="0.2">
      <c r="A641">
        <v>640</v>
      </c>
      <c r="B641" t="s">
        <v>458</v>
      </c>
      <c r="C641" t="s">
        <v>1253</v>
      </c>
      <c r="D641" t="s">
        <v>1254</v>
      </c>
      <c r="E641" t="s">
        <v>386</v>
      </c>
      <c r="F641" t="s">
        <v>1266</v>
      </c>
      <c r="G641" t="s">
        <v>1267</v>
      </c>
      <c r="H641" s="1">
        <v>285.17</v>
      </c>
      <c r="I641" s="3">
        <f t="shared" ca="1" si="28"/>
        <v>342.20400000000001</v>
      </c>
      <c r="J641">
        <f t="shared" ca="1" si="31"/>
        <v>39</v>
      </c>
    </row>
    <row r="642" spans="1:10" x14ac:dyDescent="0.2">
      <c r="A642">
        <v>641</v>
      </c>
      <c r="B642" t="s">
        <v>458</v>
      </c>
      <c r="C642" t="s">
        <v>1253</v>
      </c>
      <c r="D642" t="s">
        <v>1254</v>
      </c>
      <c r="E642" t="s">
        <v>386</v>
      </c>
      <c r="F642" t="s">
        <v>1253</v>
      </c>
      <c r="G642" t="s">
        <v>1268</v>
      </c>
      <c r="H642" s="1">
        <v>245.45</v>
      </c>
      <c r="I642" s="3">
        <f t="shared" ca="1" si="28"/>
        <v>294.53999999999996</v>
      </c>
      <c r="J642">
        <f t="shared" ca="1" si="31"/>
        <v>36</v>
      </c>
    </row>
    <row r="643" spans="1:10" x14ac:dyDescent="0.2">
      <c r="A643">
        <v>642</v>
      </c>
      <c r="B643" t="s">
        <v>458</v>
      </c>
      <c r="C643" t="s">
        <v>1253</v>
      </c>
      <c r="D643" t="s">
        <v>1254</v>
      </c>
      <c r="E643" t="s">
        <v>386</v>
      </c>
      <c r="F643" t="s">
        <v>1253</v>
      </c>
      <c r="G643" t="s">
        <v>1269</v>
      </c>
      <c r="H643" s="1">
        <v>278.83999999999997</v>
      </c>
      <c r="I643" s="3">
        <f t="shared" ref="I643:I706" ca="1" si="32">(RANDBETWEEN(111,150)/100)*H643</f>
        <v>418.26</v>
      </c>
      <c r="J643">
        <f t="shared" ca="1" si="31"/>
        <v>26</v>
      </c>
    </row>
    <row r="644" spans="1:10" x14ac:dyDescent="0.2">
      <c r="A644">
        <v>643</v>
      </c>
      <c r="B644" t="s">
        <v>458</v>
      </c>
      <c r="C644" t="s">
        <v>1253</v>
      </c>
      <c r="D644" t="s">
        <v>1254</v>
      </c>
      <c r="E644" t="s">
        <v>386</v>
      </c>
      <c r="F644" t="s">
        <v>1270</v>
      </c>
      <c r="G644" t="s">
        <v>1271</v>
      </c>
      <c r="H644" s="1">
        <v>193.7</v>
      </c>
      <c r="I644" s="3">
        <f t="shared" ca="1" si="32"/>
        <v>216.94400000000002</v>
      </c>
      <c r="J644">
        <f t="shared" ca="1" si="31"/>
        <v>44</v>
      </c>
    </row>
    <row r="645" spans="1:10" x14ac:dyDescent="0.2">
      <c r="A645">
        <v>644</v>
      </c>
      <c r="B645" t="s">
        <v>458</v>
      </c>
      <c r="C645" t="s">
        <v>1253</v>
      </c>
      <c r="D645" t="s">
        <v>1254</v>
      </c>
      <c r="E645" t="s">
        <v>386</v>
      </c>
      <c r="F645" t="s">
        <v>1270</v>
      </c>
      <c r="G645" t="s">
        <v>1272</v>
      </c>
      <c r="H645" s="1">
        <v>212.79</v>
      </c>
      <c r="I645" s="3">
        <f t="shared" ca="1" si="32"/>
        <v>300.03389999999996</v>
      </c>
      <c r="J645">
        <f t="shared" ca="1" si="31"/>
        <v>41</v>
      </c>
    </row>
    <row r="646" spans="1:10" x14ac:dyDescent="0.2">
      <c r="A646">
        <v>645</v>
      </c>
      <c r="B646" t="s">
        <v>458</v>
      </c>
      <c r="C646" t="s">
        <v>1253</v>
      </c>
      <c r="D646" t="s">
        <v>1254</v>
      </c>
      <c r="E646" t="s">
        <v>386</v>
      </c>
      <c r="F646" t="s">
        <v>1273</v>
      </c>
      <c r="G646" t="s">
        <v>1274</v>
      </c>
      <c r="H646" s="1">
        <v>242.16</v>
      </c>
      <c r="I646" s="3">
        <f t="shared" ca="1" si="32"/>
        <v>290.59199999999998</v>
      </c>
      <c r="J646">
        <f t="shared" ca="1" si="31"/>
        <v>30</v>
      </c>
    </row>
    <row r="647" spans="1:10" x14ac:dyDescent="0.2">
      <c r="A647">
        <v>646</v>
      </c>
      <c r="B647" t="s">
        <v>458</v>
      </c>
      <c r="C647" t="s">
        <v>1253</v>
      </c>
      <c r="D647" t="s">
        <v>1254</v>
      </c>
      <c r="E647" t="s">
        <v>386</v>
      </c>
      <c r="F647" t="s">
        <v>1275</v>
      </c>
      <c r="G647" t="s">
        <v>1276</v>
      </c>
      <c r="H647" s="1">
        <v>273.38</v>
      </c>
      <c r="I647" s="3">
        <f t="shared" ca="1" si="32"/>
        <v>404.60239999999999</v>
      </c>
      <c r="J647">
        <f t="shared" ca="1" si="31"/>
        <v>26</v>
      </c>
    </row>
    <row r="648" spans="1:10" x14ac:dyDescent="0.2">
      <c r="A648">
        <v>647</v>
      </c>
      <c r="B648" t="s">
        <v>458</v>
      </c>
      <c r="C648" t="s">
        <v>1253</v>
      </c>
      <c r="D648" t="s">
        <v>1254</v>
      </c>
      <c r="E648" t="s">
        <v>386</v>
      </c>
      <c r="F648" t="s">
        <v>1277</v>
      </c>
      <c r="G648" t="s">
        <v>1278</v>
      </c>
      <c r="H648" s="1">
        <v>460.41</v>
      </c>
      <c r="I648" s="3">
        <f t="shared" ca="1" si="32"/>
        <v>580.11660000000006</v>
      </c>
      <c r="J648">
        <f t="shared" ca="1" si="31"/>
        <v>32</v>
      </c>
    </row>
    <row r="649" spans="1:10" x14ac:dyDescent="0.2">
      <c r="A649">
        <v>648</v>
      </c>
      <c r="B649" t="s">
        <v>458</v>
      </c>
      <c r="C649" t="s">
        <v>1253</v>
      </c>
      <c r="D649" t="s">
        <v>1254</v>
      </c>
      <c r="E649" t="s">
        <v>386</v>
      </c>
      <c r="F649" t="s">
        <v>1279</v>
      </c>
      <c r="G649" t="s">
        <v>1280</v>
      </c>
      <c r="H649" s="1">
        <v>197.86</v>
      </c>
      <c r="I649" s="3">
        <f t="shared" ca="1" si="32"/>
        <v>259.19660000000005</v>
      </c>
      <c r="J649">
        <f t="shared" ca="1" si="31"/>
        <v>32</v>
      </c>
    </row>
    <row r="650" spans="1:10" x14ac:dyDescent="0.2">
      <c r="A650">
        <v>649</v>
      </c>
      <c r="B650" t="s">
        <v>458</v>
      </c>
      <c r="C650" t="s">
        <v>1253</v>
      </c>
      <c r="D650" t="s">
        <v>1254</v>
      </c>
      <c r="E650" t="s">
        <v>386</v>
      </c>
      <c r="F650" t="s">
        <v>1281</v>
      </c>
      <c r="G650" t="s">
        <v>1282</v>
      </c>
      <c r="H650" s="1">
        <v>197.88</v>
      </c>
      <c r="I650" s="3">
        <f t="shared" ca="1" si="32"/>
        <v>257.24400000000003</v>
      </c>
      <c r="J650">
        <f t="shared" ca="1" si="31"/>
        <v>41</v>
      </c>
    </row>
    <row r="651" spans="1:10" x14ac:dyDescent="0.2">
      <c r="A651">
        <v>650</v>
      </c>
      <c r="B651" t="s">
        <v>458</v>
      </c>
      <c r="C651" t="s">
        <v>1253</v>
      </c>
      <c r="D651" t="s">
        <v>1254</v>
      </c>
      <c r="E651" t="s">
        <v>386</v>
      </c>
      <c r="F651" t="s">
        <v>1283</v>
      </c>
      <c r="G651" t="s">
        <v>1284</v>
      </c>
      <c r="H651" s="1">
        <v>330.36</v>
      </c>
      <c r="I651" s="3">
        <f t="shared" ca="1" si="32"/>
        <v>479.02199999999999</v>
      </c>
      <c r="J651">
        <f t="shared" ca="1" si="31"/>
        <v>44</v>
      </c>
    </row>
    <row r="652" spans="1:10" x14ac:dyDescent="0.2">
      <c r="A652">
        <v>651</v>
      </c>
      <c r="B652" t="s">
        <v>458</v>
      </c>
      <c r="C652" t="s">
        <v>1253</v>
      </c>
      <c r="D652" t="s">
        <v>1254</v>
      </c>
      <c r="E652" t="s">
        <v>845</v>
      </c>
      <c r="F652" t="s">
        <v>1285</v>
      </c>
      <c r="G652" t="s">
        <v>1286</v>
      </c>
      <c r="H652" s="1">
        <v>295.33</v>
      </c>
      <c r="I652" s="3">
        <f t="shared" ca="1" si="32"/>
        <v>333.72289999999992</v>
      </c>
      <c r="J652">
        <f t="shared" ca="1" si="31"/>
        <v>26</v>
      </c>
    </row>
    <row r="653" spans="1:10" x14ac:dyDescent="0.2">
      <c r="A653">
        <v>652</v>
      </c>
      <c r="B653" t="s">
        <v>458</v>
      </c>
      <c r="C653" t="s">
        <v>1253</v>
      </c>
      <c r="D653" t="s">
        <v>1254</v>
      </c>
      <c r="E653" t="s">
        <v>845</v>
      </c>
      <c r="F653" t="s">
        <v>1287</v>
      </c>
      <c r="G653" t="s">
        <v>1288</v>
      </c>
      <c r="H653" s="1">
        <v>196.48</v>
      </c>
      <c r="I653" s="3">
        <f t="shared" ca="1" si="32"/>
        <v>257.3888</v>
      </c>
      <c r="J653">
        <f t="shared" ca="1" si="31"/>
        <v>32</v>
      </c>
    </row>
    <row r="654" spans="1:10" x14ac:dyDescent="0.2">
      <c r="A654">
        <v>653</v>
      </c>
      <c r="B654" t="s">
        <v>458</v>
      </c>
      <c r="C654" t="s">
        <v>1253</v>
      </c>
      <c r="D654" t="s">
        <v>1254</v>
      </c>
      <c r="E654" t="s">
        <v>845</v>
      </c>
      <c r="F654" t="s">
        <v>1289</v>
      </c>
      <c r="G654" t="s">
        <v>1290</v>
      </c>
      <c r="H654" s="1">
        <v>313.41000000000003</v>
      </c>
      <c r="I654" s="3">
        <f t="shared" ca="1" si="32"/>
        <v>445.04220000000004</v>
      </c>
      <c r="J654">
        <f t="shared" ca="1" si="31"/>
        <v>30</v>
      </c>
    </row>
    <row r="655" spans="1:10" x14ac:dyDescent="0.2">
      <c r="A655">
        <v>654</v>
      </c>
      <c r="B655" t="s">
        <v>458</v>
      </c>
      <c r="C655" t="s">
        <v>1291</v>
      </c>
      <c r="D655" t="s">
        <v>1292</v>
      </c>
      <c r="E655" t="s">
        <v>613</v>
      </c>
      <c r="F655" t="s">
        <v>1293</v>
      </c>
      <c r="G655" t="s">
        <v>1294</v>
      </c>
      <c r="H655" s="1">
        <v>160.35</v>
      </c>
      <c r="I655" s="3">
        <f t="shared" ca="1" si="32"/>
        <v>195.62699999999998</v>
      </c>
      <c r="J655">
        <f t="shared" ca="1" si="31"/>
        <v>33</v>
      </c>
    </row>
    <row r="656" spans="1:10" x14ac:dyDescent="0.2">
      <c r="A656">
        <v>655</v>
      </c>
      <c r="B656" t="s">
        <v>458</v>
      </c>
      <c r="C656" t="s">
        <v>1291</v>
      </c>
      <c r="D656" t="s">
        <v>1292</v>
      </c>
      <c r="E656" t="s">
        <v>36</v>
      </c>
      <c r="F656" t="s">
        <v>1295</v>
      </c>
      <c r="G656" t="s">
        <v>1296</v>
      </c>
      <c r="H656" s="1">
        <v>64.900000000000006</v>
      </c>
      <c r="I656" s="3">
        <f t="shared" ca="1" si="32"/>
        <v>90.86</v>
      </c>
      <c r="J656">
        <f ca="1">RANDBETWEEN(5,35)</f>
        <v>10</v>
      </c>
    </row>
    <row r="657" spans="1:10" x14ac:dyDescent="0.2">
      <c r="A657">
        <v>656</v>
      </c>
      <c r="B657" t="s">
        <v>458</v>
      </c>
      <c r="C657" t="s">
        <v>1291</v>
      </c>
      <c r="D657" t="s">
        <v>1292</v>
      </c>
      <c r="E657" t="s">
        <v>1297</v>
      </c>
      <c r="F657" t="s">
        <v>1298</v>
      </c>
      <c r="G657" t="s">
        <v>1299</v>
      </c>
      <c r="H657" s="1">
        <v>144.88</v>
      </c>
      <c r="I657" s="3">
        <f t="shared" ca="1" si="32"/>
        <v>198.48560000000001</v>
      </c>
      <c r="J657">
        <f t="shared" ref="J657:J700" ca="1" si="33">RANDBETWEEN(5,35)</f>
        <v>15</v>
      </c>
    </row>
    <row r="658" spans="1:10" x14ac:dyDescent="0.2">
      <c r="A658">
        <v>657</v>
      </c>
      <c r="B658" t="s">
        <v>458</v>
      </c>
      <c r="C658" t="s">
        <v>1291</v>
      </c>
      <c r="D658" t="s">
        <v>1292</v>
      </c>
      <c r="E658" t="s">
        <v>1297</v>
      </c>
      <c r="F658" t="s">
        <v>1300</v>
      </c>
      <c r="G658" t="s">
        <v>1301</v>
      </c>
      <c r="H658" s="1">
        <v>236.14</v>
      </c>
      <c r="I658" s="3">
        <f t="shared" ca="1" si="32"/>
        <v>344.76439999999997</v>
      </c>
      <c r="J658">
        <f t="shared" ca="1" si="33"/>
        <v>8</v>
      </c>
    </row>
    <row r="659" spans="1:10" x14ac:dyDescent="0.2">
      <c r="A659">
        <v>658</v>
      </c>
      <c r="B659" t="s">
        <v>458</v>
      </c>
      <c r="C659" t="s">
        <v>1291</v>
      </c>
      <c r="D659" t="s">
        <v>1292</v>
      </c>
      <c r="E659" t="s">
        <v>1297</v>
      </c>
      <c r="F659" t="s">
        <v>1302</v>
      </c>
      <c r="G659" t="s">
        <v>1303</v>
      </c>
      <c r="H659" s="1">
        <v>204.79</v>
      </c>
      <c r="I659" s="3">
        <f t="shared" ca="1" si="32"/>
        <v>255.98749999999998</v>
      </c>
      <c r="J659">
        <f t="shared" ca="1" si="33"/>
        <v>12</v>
      </c>
    </row>
    <row r="660" spans="1:10" x14ac:dyDescent="0.2">
      <c r="A660">
        <v>659</v>
      </c>
      <c r="B660" t="s">
        <v>458</v>
      </c>
      <c r="C660" t="s">
        <v>1291</v>
      </c>
      <c r="D660" t="s">
        <v>1292</v>
      </c>
      <c r="E660" t="s">
        <v>1297</v>
      </c>
      <c r="F660" t="s">
        <v>1304</v>
      </c>
      <c r="G660" t="s">
        <v>1305</v>
      </c>
      <c r="H660" s="1">
        <v>143.66</v>
      </c>
      <c r="I660" s="3">
        <f t="shared" ca="1" si="32"/>
        <v>176.70179999999999</v>
      </c>
      <c r="J660">
        <f t="shared" ca="1" si="33"/>
        <v>19</v>
      </c>
    </row>
    <row r="661" spans="1:10" x14ac:dyDescent="0.2">
      <c r="A661">
        <v>660</v>
      </c>
      <c r="B661" t="s">
        <v>458</v>
      </c>
      <c r="C661" t="s">
        <v>1291</v>
      </c>
      <c r="D661" t="s">
        <v>1292</v>
      </c>
      <c r="E661" t="s">
        <v>1297</v>
      </c>
      <c r="F661" t="s">
        <v>1306</v>
      </c>
      <c r="G661" t="s">
        <v>1307</v>
      </c>
      <c r="H661" s="1">
        <v>107.75</v>
      </c>
      <c r="I661" s="3">
        <f t="shared" ca="1" si="32"/>
        <v>160.54749999999999</v>
      </c>
      <c r="J661">
        <f t="shared" ca="1" si="33"/>
        <v>15</v>
      </c>
    </row>
    <row r="662" spans="1:10" x14ac:dyDescent="0.2">
      <c r="A662">
        <v>661</v>
      </c>
      <c r="B662" t="s">
        <v>458</v>
      </c>
      <c r="C662" t="s">
        <v>1291</v>
      </c>
      <c r="D662" t="s">
        <v>1292</v>
      </c>
      <c r="E662" t="s">
        <v>1297</v>
      </c>
      <c r="F662" t="s">
        <v>1308</v>
      </c>
      <c r="G662" t="s">
        <v>1309</v>
      </c>
      <c r="H662" s="1">
        <v>272.24</v>
      </c>
      <c r="I662" s="3">
        <f t="shared" ca="1" si="32"/>
        <v>345.7448</v>
      </c>
      <c r="J662">
        <f t="shared" ca="1" si="33"/>
        <v>34</v>
      </c>
    </row>
    <row r="663" spans="1:10" x14ac:dyDescent="0.2">
      <c r="A663">
        <v>662</v>
      </c>
      <c r="B663" t="s">
        <v>458</v>
      </c>
      <c r="C663" t="s">
        <v>1291</v>
      </c>
      <c r="D663" t="s">
        <v>1292</v>
      </c>
      <c r="E663" t="s">
        <v>1297</v>
      </c>
      <c r="F663" t="s">
        <v>1310</v>
      </c>
      <c r="G663" t="s">
        <v>1311</v>
      </c>
      <c r="H663" s="1">
        <v>189.91</v>
      </c>
      <c r="I663" s="3">
        <f t="shared" ca="1" si="32"/>
        <v>267.7731</v>
      </c>
      <c r="J663">
        <f t="shared" ca="1" si="33"/>
        <v>32</v>
      </c>
    </row>
    <row r="664" spans="1:10" x14ac:dyDescent="0.2">
      <c r="A664">
        <v>663</v>
      </c>
      <c r="B664" t="s">
        <v>458</v>
      </c>
      <c r="C664" t="s">
        <v>1291</v>
      </c>
      <c r="D664" t="s">
        <v>1292</v>
      </c>
      <c r="E664" t="s">
        <v>1297</v>
      </c>
      <c r="F664" t="s">
        <v>1312</v>
      </c>
      <c r="G664" t="s">
        <v>1313</v>
      </c>
      <c r="H664" s="1">
        <v>263.04000000000002</v>
      </c>
      <c r="I664" s="3">
        <f t="shared" ca="1" si="32"/>
        <v>318.27840000000003</v>
      </c>
      <c r="J664">
        <f t="shared" ca="1" si="33"/>
        <v>30</v>
      </c>
    </row>
    <row r="665" spans="1:10" x14ac:dyDescent="0.2">
      <c r="A665">
        <v>664</v>
      </c>
      <c r="B665" t="s">
        <v>458</v>
      </c>
      <c r="C665" t="s">
        <v>1291</v>
      </c>
      <c r="D665" t="s">
        <v>1292</v>
      </c>
      <c r="E665" t="s">
        <v>1297</v>
      </c>
      <c r="F665" t="s">
        <v>1314</v>
      </c>
      <c r="G665" t="s">
        <v>1315</v>
      </c>
      <c r="H665" s="1">
        <v>261.54000000000002</v>
      </c>
      <c r="I665" s="3">
        <f t="shared" ca="1" si="32"/>
        <v>316.46340000000004</v>
      </c>
      <c r="J665">
        <f t="shared" ca="1" si="33"/>
        <v>20</v>
      </c>
    </row>
    <row r="666" spans="1:10" x14ac:dyDescent="0.2">
      <c r="A666">
        <v>665</v>
      </c>
      <c r="B666" t="s">
        <v>458</v>
      </c>
      <c r="C666" t="s">
        <v>1291</v>
      </c>
      <c r="D666" t="s">
        <v>1292</v>
      </c>
      <c r="E666" t="s">
        <v>1297</v>
      </c>
      <c r="F666" t="s">
        <v>1316</v>
      </c>
      <c r="G666" t="s">
        <v>1317</v>
      </c>
      <c r="H666" s="1">
        <v>0.01</v>
      </c>
      <c r="I666" s="3">
        <f t="shared" ca="1" si="32"/>
        <v>1.15E-2</v>
      </c>
      <c r="J666">
        <f t="shared" ca="1" si="33"/>
        <v>11</v>
      </c>
    </row>
    <row r="667" spans="1:10" x14ac:dyDescent="0.2">
      <c r="A667">
        <v>666</v>
      </c>
      <c r="B667" t="s">
        <v>458</v>
      </c>
      <c r="C667" t="s">
        <v>1291</v>
      </c>
      <c r="D667" t="s">
        <v>1292</v>
      </c>
      <c r="E667" t="s">
        <v>1297</v>
      </c>
      <c r="F667" t="s">
        <v>1293</v>
      </c>
      <c r="G667" t="s">
        <v>1318</v>
      </c>
      <c r="H667" s="1">
        <v>221.57</v>
      </c>
      <c r="I667" s="3">
        <f t="shared" ca="1" si="32"/>
        <v>327.92359999999996</v>
      </c>
      <c r="J667">
        <f t="shared" ca="1" si="33"/>
        <v>8</v>
      </c>
    </row>
    <row r="668" spans="1:10" x14ac:dyDescent="0.2">
      <c r="A668">
        <v>667</v>
      </c>
      <c r="B668" t="s">
        <v>458</v>
      </c>
      <c r="C668" t="s">
        <v>1291</v>
      </c>
      <c r="D668" t="s">
        <v>1292</v>
      </c>
      <c r="E668" t="s">
        <v>1297</v>
      </c>
      <c r="F668" t="s">
        <v>1293</v>
      </c>
      <c r="G668" t="s">
        <v>1319</v>
      </c>
      <c r="H668" s="1">
        <v>283.64</v>
      </c>
      <c r="I668" s="3">
        <f t="shared" ca="1" si="32"/>
        <v>399.93239999999997</v>
      </c>
      <c r="J668">
        <f t="shared" ca="1" si="33"/>
        <v>10</v>
      </c>
    </row>
    <row r="669" spans="1:10" x14ac:dyDescent="0.2">
      <c r="A669">
        <v>668</v>
      </c>
      <c r="B669" t="s">
        <v>458</v>
      </c>
      <c r="C669" t="s">
        <v>1291</v>
      </c>
      <c r="D669" t="s">
        <v>1292</v>
      </c>
      <c r="E669" t="s">
        <v>1297</v>
      </c>
      <c r="F669" t="s">
        <v>1293</v>
      </c>
      <c r="G669" t="s">
        <v>1320</v>
      </c>
      <c r="H669" s="1">
        <v>236.59</v>
      </c>
      <c r="I669" s="3">
        <f t="shared" ca="1" si="32"/>
        <v>262.61490000000003</v>
      </c>
      <c r="J669">
        <f t="shared" ca="1" si="33"/>
        <v>35</v>
      </c>
    </row>
    <row r="670" spans="1:10" x14ac:dyDescent="0.2">
      <c r="A670">
        <v>669</v>
      </c>
      <c r="B670" t="s">
        <v>458</v>
      </c>
      <c r="C670" t="s">
        <v>1291</v>
      </c>
      <c r="D670" t="s">
        <v>1292</v>
      </c>
      <c r="E670" t="s">
        <v>1297</v>
      </c>
      <c r="F670" t="s">
        <v>1293</v>
      </c>
      <c r="G670" t="s">
        <v>1321</v>
      </c>
      <c r="H670" s="1">
        <v>304.24</v>
      </c>
      <c r="I670" s="3">
        <f t="shared" ca="1" si="32"/>
        <v>362.04559999999998</v>
      </c>
      <c r="J670">
        <f t="shared" ca="1" si="33"/>
        <v>32</v>
      </c>
    </row>
    <row r="671" spans="1:10" x14ac:dyDescent="0.2">
      <c r="A671">
        <v>670</v>
      </c>
      <c r="B671" t="s">
        <v>458</v>
      </c>
      <c r="C671" t="s">
        <v>1322</v>
      </c>
      <c r="D671" t="s">
        <v>1233</v>
      </c>
      <c r="E671" t="s">
        <v>386</v>
      </c>
      <c r="F671" t="s">
        <v>1323</v>
      </c>
      <c r="G671" t="s">
        <v>1324</v>
      </c>
      <c r="H671" s="1">
        <v>74.099999999999994</v>
      </c>
      <c r="I671" s="3">
        <f t="shared" ca="1" si="32"/>
        <v>94.106999999999999</v>
      </c>
      <c r="J671">
        <f t="shared" ca="1" si="33"/>
        <v>29</v>
      </c>
    </row>
    <row r="672" spans="1:10" x14ac:dyDescent="0.2">
      <c r="A672">
        <v>671</v>
      </c>
      <c r="B672" t="s">
        <v>458</v>
      </c>
      <c r="C672" t="s">
        <v>1322</v>
      </c>
      <c r="D672" t="s">
        <v>1233</v>
      </c>
      <c r="E672" t="s">
        <v>386</v>
      </c>
      <c r="F672" t="s">
        <v>1325</v>
      </c>
      <c r="G672" t="s">
        <v>1326</v>
      </c>
      <c r="H672" s="1">
        <v>91.74</v>
      </c>
      <c r="I672" s="3">
        <f t="shared" ca="1" si="32"/>
        <v>113.7576</v>
      </c>
      <c r="J672">
        <f t="shared" ca="1" si="33"/>
        <v>22</v>
      </c>
    </row>
    <row r="673" spans="1:10" x14ac:dyDescent="0.2">
      <c r="A673">
        <v>672</v>
      </c>
      <c r="B673" t="s">
        <v>458</v>
      </c>
      <c r="C673" t="s">
        <v>1322</v>
      </c>
      <c r="D673" t="s">
        <v>1233</v>
      </c>
      <c r="E673" t="s">
        <v>386</v>
      </c>
      <c r="F673" t="s">
        <v>1327</v>
      </c>
      <c r="G673" t="s">
        <v>1328</v>
      </c>
      <c r="H673" s="1">
        <v>121.41</v>
      </c>
      <c r="I673" s="3">
        <f t="shared" ca="1" si="32"/>
        <v>174.8304</v>
      </c>
      <c r="J673">
        <f t="shared" ca="1" si="33"/>
        <v>20</v>
      </c>
    </row>
    <row r="674" spans="1:10" x14ac:dyDescent="0.2">
      <c r="A674">
        <v>673</v>
      </c>
      <c r="B674" t="s">
        <v>458</v>
      </c>
      <c r="C674" t="s">
        <v>1322</v>
      </c>
      <c r="D674" t="s">
        <v>1233</v>
      </c>
      <c r="E674" t="s">
        <v>386</v>
      </c>
      <c r="F674" t="s">
        <v>1329</v>
      </c>
      <c r="G674" t="s">
        <v>1330</v>
      </c>
      <c r="H674" s="1">
        <v>124.13</v>
      </c>
      <c r="I674" s="3">
        <f t="shared" ca="1" si="32"/>
        <v>162.6103</v>
      </c>
      <c r="J674">
        <f t="shared" ca="1" si="33"/>
        <v>9</v>
      </c>
    </row>
    <row r="675" spans="1:10" x14ac:dyDescent="0.2">
      <c r="A675">
        <v>674</v>
      </c>
      <c r="B675" t="s">
        <v>458</v>
      </c>
      <c r="C675" t="s">
        <v>1322</v>
      </c>
      <c r="D675" t="s">
        <v>1233</v>
      </c>
      <c r="E675" t="s">
        <v>1331</v>
      </c>
      <c r="F675" t="s">
        <v>1332</v>
      </c>
      <c r="G675" t="s">
        <v>1333</v>
      </c>
      <c r="H675" s="1">
        <v>67.5</v>
      </c>
      <c r="I675" s="3">
        <f t="shared" ca="1" si="32"/>
        <v>96.524999999999991</v>
      </c>
      <c r="J675">
        <f t="shared" ca="1" si="33"/>
        <v>13</v>
      </c>
    </row>
    <row r="676" spans="1:10" x14ac:dyDescent="0.2">
      <c r="A676">
        <v>675</v>
      </c>
      <c r="B676" t="s">
        <v>458</v>
      </c>
      <c r="C676" t="s">
        <v>1322</v>
      </c>
      <c r="D676" t="s">
        <v>1233</v>
      </c>
      <c r="E676" t="s">
        <v>1331</v>
      </c>
      <c r="F676" t="s">
        <v>1334</v>
      </c>
      <c r="G676" t="s">
        <v>1335</v>
      </c>
      <c r="H676" s="1">
        <v>67.5</v>
      </c>
      <c r="I676" s="3">
        <f t="shared" ca="1" si="32"/>
        <v>91.125</v>
      </c>
      <c r="J676">
        <f t="shared" ca="1" si="33"/>
        <v>23</v>
      </c>
    </row>
    <row r="677" spans="1:10" x14ac:dyDescent="0.2">
      <c r="A677">
        <v>676</v>
      </c>
      <c r="B677" t="s">
        <v>458</v>
      </c>
      <c r="C677" t="s">
        <v>1322</v>
      </c>
      <c r="D677" t="s">
        <v>1233</v>
      </c>
      <c r="E677" t="s">
        <v>1331</v>
      </c>
      <c r="F677" t="s">
        <v>1336</v>
      </c>
      <c r="G677" t="s">
        <v>1337</v>
      </c>
      <c r="H677" s="1">
        <v>67.5</v>
      </c>
      <c r="I677" s="3">
        <f t="shared" ca="1" si="32"/>
        <v>80.325000000000003</v>
      </c>
      <c r="J677">
        <f t="shared" ca="1" si="33"/>
        <v>30</v>
      </c>
    </row>
    <row r="678" spans="1:10" x14ac:dyDescent="0.2">
      <c r="A678">
        <v>677</v>
      </c>
      <c r="B678" t="s">
        <v>458</v>
      </c>
      <c r="C678" t="s">
        <v>1322</v>
      </c>
      <c r="D678" t="s">
        <v>1233</v>
      </c>
      <c r="E678" t="s">
        <v>1331</v>
      </c>
      <c r="F678" t="s">
        <v>1338</v>
      </c>
      <c r="G678" t="s">
        <v>1339</v>
      </c>
      <c r="H678" s="1">
        <v>174.79</v>
      </c>
      <c r="I678" s="3">
        <f t="shared" ca="1" si="32"/>
        <v>235.9665</v>
      </c>
      <c r="J678">
        <f t="shared" ca="1" si="33"/>
        <v>16</v>
      </c>
    </row>
    <row r="679" spans="1:10" x14ac:dyDescent="0.2">
      <c r="A679">
        <v>678</v>
      </c>
      <c r="B679" t="s">
        <v>458</v>
      </c>
      <c r="C679" t="s">
        <v>1322</v>
      </c>
      <c r="D679" t="s">
        <v>1233</v>
      </c>
      <c r="E679" t="s">
        <v>1331</v>
      </c>
      <c r="F679" t="s">
        <v>1340</v>
      </c>
      <c r="G679" t="s">
        <v>1341</v>
      </c>
      <c r="H679" s="1">
        <v>174.79</v>
      </c>
      <c r="I679" s="3">
        <f t="shared" ca="1" si="32"/>
        <v>239.4623</v>
      </c>
      <c r="J679">
        <f t="shared" ca="1" si="33"/>
        <v>31</v>
      </c>
    </row>
    <row r="680" spans="1:10" x14ac:dyDescent="0.2">
      <c r="A680">
        <v>679</v>
      </c>
      <c r="B680" t="s">
        <v>458</v>
      </c>
      <c r="C680" t="s">
        <v>1342</v>
      </c>
      <c r="D680" t="s">
        <v>1343</v>
      </c>
      <c r="E680" t="s">
        <v>1344</v>
      </c>
      <c r="F680" t="s">
        <v>1345</v>
      </c>
      <c r="G680" t="s">
        <v>1346</v>
      </c>
      <c r="H680" s="1">
        <v>49.9</v>
      </c>
      <c r="I680" s="3">
        <f t="shared" ca="1" si="32"/>
        <v>66.866</v>
      </c>
      <c r="J680">
        <f t="shared" ca="1" si="33"/>
        <v>15</v>
      </c>
    </row>
    <row r="681" spans="1:10" x14ac:dyDescent="0.2">
      <c r="A681">
        <v>680</v>
      </c>
      <c r="B681" t="s">
        <v>458</v>
      </c>
      <c r="C681" t="s">
        <v>1342</v>
      </c>
      <c r="D681" t="s">
        <v>1343</v>
      </c>
      <c r="E681" t="s">
        <v>1344</v>
      </c>
      <c r="F681" t="s">
        <v>1347</v>
      </c>
      <c r="G681" t="s">
        <v>1348</v>
      </c>
      <c r="H681" s="1">
        <v>49.9</v>
      </c>
      <c r="I681" s="3">
        <f t="shared" ca="1" si="32"/>
        <v>66.367000000000004</v>
      </c>
      <c r="J681">
        <f t="shared" ca="1" si="33"/>
        <v>13</v>
      </c>
    </row>
    <row r="682" spans="1:10" x14ac:dyDescent="0.2">
      <c r="A682">
        <v>681</v>
      </c>
      <c r="B682" t="s">
        <v>458</v>
      </c>
      <c r="C682" t="s">
        <v>1342</v>
      </c>
      <c r="D682" t="s">
        <v>1343</v>
      </c>
      <c r="E682" t="s">
        <v>1344</v>
      </c>
      <c r="F682" t="s">
        <v>1349</v>
      </c>
      <c r="G682" t="s">
        <v>1350</v>
      </c>
      <c r="H682" s="1">
        <v>61</v>
      </c>
      <c r="I682" s="3">
        <f t="shared" ca="1" si="32"/>
        <v>71.97999999999999</v>
      </c>
      <c r="J682">
        <f t="shared" ca="1" si="33"/>
        <v>9</v>
      </c>
    </row>
    <row r="683" spans="1:10" x14ac:dyDescent="0.2">
      <c r="A683">
        <v>682</v>
      </c>
      <c r="B683" t="s">
        <v>458</v>
      </c>
      <c r="C683" t="s">
        <v>1342</v>
      </c>
      <c r="D683" t="s">
        <v>1343</v>
      </c>
      <c r="E683" t="s">
        <v>1344</v>
      </c>
      <c r="F683" t="s">
        <v>1351</v>
      </c>
      <c r="G683" t="s">
        <v>1352</v>
      </c>
      <c r="H683" s="1">
        <v>102.03</v>
      </c>
      <c r="I683" s="3">
        <f t="shared" ca="1" si="32"/>
        <v>145.90289999999999</v>
      </c>
      <c r="J683">
        <f t="shared" ca="1" si="33"/>
        <v>22</v>
      </c>
    </row>
    <row r="684" spans="1:10" x14ac:dyDescent="0.2">
      <c r="A684">
        <v>683</v>
      </c>
      <c r="B684" t="s">
        <v>458</v>
      </c>
      <c r="C684" t="s">
        <v>1342</v>
      </c>
      <c r="D684" t="s">
        <v>1343</v>
      </c>
      <c r="E684" t="s">
        <v>1344</v>
      </c>
      <c r="F684" t="s">
        <v>1353</v>
      </c>
      <c r="G684" t="s">
        <v>1354</v>
      </c>
      <c r="H684" s="1">
        <v>61</v>
      </c>
      <c r="I684" s="3">
        <f t="shared" ca="1" si="32"/>
        <v>86.009999999999991</v>
      </c>
      <c r="J684">
        <f t="shared" ca="1" si="33"/>
        <v>29</v>
      </c>
    </row>
    <row r="685" spans="1:10" x14ac:dyDescent="0.2">
      <c r="A685">
        <v>684</v>
      </c>
      <c r="B685" t="s">
        <v>458</v>
      </c>
      <c r="C685" t="s">
        <v>1342</v>
      </c>
      <c r="D685" t="s">
        <v>1343</v>
      </c>
      <c r="E685" t="s">
        <v>1344</v>
      </c>
      <c r="F685" t="s">
        <v>1355</v>
      </c>
      <c r="G685" t="s">
        <v>1356</v>
      </c>
      <c r="H685" s="1">
        <v>93.14</v>
      </c>
      <c r="I685" s="3">
        <f t="shared" ca="1" si="32"/>
        <v>119.2192</v>
      </c>
      <c r="J685">
        <f t="shared" ca="1" si="33"/>
        <v>13</v>
      </c>
    </row>
    <row r="686" spans="1:10" x14ac:dyDescent="0.2">
      <c r="A686">
        <v>685</v>
      </c>
      <c r="B686" t="s">
        <v>458</v>
      </c>
      <c r="C686" t="s">
        <v>1342</v>
      </c>
      <c r="D686" t="s">
        <v>1343</v>
      </c>
      <c r="E686" t="s">
        <v>1344</v>
      </c>
      <c r="F686" t="s">
        <v>1357</v>
      </c>
      <c r="G686" t="s">
        <v>1358</v>
      </c>
      <c r="H686" s="1">
        <v>93.14</v>
      </c>
      <c r="I686" s="3">
        <f t="shared" ca="1" si="32"/>
        <v>127.60180000000001</v>
      </c>
      <c r="J686">
        <f t="shared" ca="1" si="33"/>
        <v>19</v>
      </c>
    </row>
    <row r="687" spans="1:10" x14ac:dyDescent="0.2">
      <c r="A687">
        <v>686</v>
      </c>
      <c r="B687" t="s">
        <v>458</v>
      </c>
      <c r="C687" t="s">
        <v>1342</v>
      </c>
      <c r="D687" t="s">
        <v>1343</v>
      </c>
      <c r="E687" t="s">
        <v>1344</v>
      </c>
      <c r="F687" t="s">
        <v>1359</v>
      </c>
      <c r="G687" t="s">
        <v>1360</v>
      </c>
      <c r="H687" s="1">
        <v>75.41</v>
      </c>
      <c r="I687" s="3">
        <f t="shared" ca="1" si="32"/>
        <v>101.04940000000001</v>
      </c>
      <c r="J687">
        <f t="shared" ca="1" si="33"/>
        <v>20</v>
      </c>
    </row>
    <row r="688" spans="1:10" x14ac:dyDescent="0.2">
      <c r="A688">
        <v>687</v>
      </c>
      <c r="B688" t="s">
        <v>458</v>
      </c>
      <c r="C688" t="s">
        <v>1342</v>
      </c>
      <c r="D688" t="s">
        <v>1343</v>
      </c>
      <c r="E688" t="s">
        <v>1361</v>
      </c>
      <c r="F688" t="s">
        <v>1362</v>
      </c>
      <c r="G688" t="s">
        <v>1363</v>
      </c>
      <c r="H688" s="1">
        <v>110.02</v>
      </c>
      <c r="I688" s="3">
        <f t="shared" ca="1" si="32"/>
        <v>148.52700000000002</v>
      </c>
      <c r="J688">
        <f t="shared" ca="1" si="33"/>
        <v>17</v>
      </c>
    </row>
    <row r="689" spans="1:10" x14ac:dyDescent="0.2">
      <c r="A689">
        <v>688</v>
      </c>
      <c r="B689" t="s">
        <v>458</v>
      </c>
      <c r="C689" t="s">
        <v>1342</v>
      </c>
      <c r="D689" t="s">
        <v>1343</v>
      </c>
      <c r="E689" t="s">
        <v>1361</v>
      </c>
      <c r="F689" t="s">
        <v>1364</v>
      </c>
      <c r="G689" t="s">
        <v>1365</v>
      </c>
      <c r="H689" s="1">
        <v>108.04</v>
      </c>
      <c r="I689" s="3">
        <f t="shared" ca="1" si="32"/>
        <v>124.246</v>
      </c>
      <c r="J689">
        <f t="shared" ca="1" si="33"/>
        <v>35</v>
      </c>
    </row>
    <row r="690" spans="1:10" x14ac:dyDescent="0.2">
      <c r="A690">
        <v>689</v>
      </c>
      <c r="B690" t="s">
        <v>458</v>
      </c>
      <c r="C690" t="s">
        <v>1342</v>
      </c>
      <c r="D690" t="s">
        <v>1343</v>
      </c>
      <c r="E690" t="s">
        <v>1361</v>
      </c>
      <c r="F690" t="s">
        <v>1366</v>
      </c>
      <c r="G690" t="s">
        <v>1367</v>
      </c>
      <c r="H690" s="1">
        <v>109.15</v>
      </c>
      <c r="I690" s="3">
        <f t="shared" ca="1" si="32"/>
        <v>154.99299999999999</v>
      </c>
      <c r="J690">
        <f t="shared" ca="1" si="33"/>
        <v>6</v>
      </c>
    </row>
    <row r="691" spans="1:10" x14ac:dyDescent="0.2">
      <c r="A691">
        <v>690</v>
      </c>
      <c r="B691" t="s">
        <v>458</v>
      </c>
      <c r="C691" t="s">
        <v>1342</v>
      </c>
      <c r="D691" t="s">
        <v>1343</v>
      </c>
      <c r="E691" t="s">
        <v>1361</v>
      </c>
      <c r="F691" t="s">
        <v>1368</v>
      </c>
      <c r="G691" t="s">
        <v>1369</v>
      </c>
      <c r="H691" s="1">
        <v>109.15</v>
      </c>
      <c r="I691" s="3">
        <f t="shared" ca="1" si="32"/>
        <v>126.614</v>
      </c>
      <c r="J691">
        <f t="shared" ca="1" si="33"/>
        <v>33</v>
      </c>
    </row>
    <row r="692" spans="1:10" x14ac:dyDescent="0.2">
      <c r="A692">
        <v>691</v>
      </c>
      <c r="B692" t="s">
        <v>458</v>
      </c>
      <c r="C692" t="s">
        <v>1342</v>
      </c>
      <c r="D692" t="s">
        <v>1343</v>
      </c>
      <c r="E692" t="s">
        <v>1361</v>
      </c>
      <c r="F692" t="s">
        <v>1370</v>
      </c>
      <c r="G692" t="s">
        <v>1371</v>
      </c>
      <c r="H692" s="1">
        <v>109.15</v>
      </c>
      <c r="I692" s="3">
        <f t="shared" ca="1" si="32"/>
        <v>145.16950000000003</v>
      </c>
      <c r="J692">
        <f t="shared" ca="1" si="33"/>
        <v>9</v>
      </c>
    </row>
    <row r="693" spans="1:10" x14ac:dyDescent="0.2">
      <c r="A693">
        <v>692</v>
      </c>
      <c r="B693" t="s">
        <v>458</v>
      </c>
      <c r="C693" t="s">
        <v>1342</v>
      </c>
      <c r="D693" t="s">
        <v>1343</v>
      </c>
      <c r="E693" t="s">
        <v>1361</v>
      </c>
      <c r="F693" t="s">
        <v>1372</v>
      </c>
      <c r="G693" t="s">
        <v>1373</v>
      </c>
      <c r="H693" s="1">
        <v>110.58</v>
      </c>
      <c r="I693" s="3">
        <f t="shared" ca="1" si="32"/>
        <v>123.84960000000001</v>
      </c>
      <c r="J693">
        <f t="shared" ca="1" si="33"/>
        <v>23</v>
      </c>
    </row>
    <row r="694" spans="1:10" x14ac:dyDescent="0.2">
      <c r="A694">
        <v>693</v>
      </c>
      <c r="B694" t="s">
        <v>458</v>
      </c>
      <c r="C694" t="s">
        <v>1342</v>
      </c>
      <c r="D694" t="s">
        <v>1343</v>
      </c>
      <c r="E694" t="s">
        <v>1361</v>
      </c>
      <c r="F694" t="s">
        <v>1374</v>
      </c>
      <c r="G694" t="s">
        <v>1375</v>
      </c>
      <c r="H694" s="1">
        <v>109.15</v>
      </c>
      <c r="I694" s="3">
        <f t="shared" ca="1" si="32"/>
        <v>138.62050000000002</v>
      </c>
      <c r="J694">
        <f t="shared" ca="1" si="33"/>
        <v>31</v>
      </c>
    </row>
    <row r="695" spans="1:10" x14ac:dyDescent="0.2">
      <c r="A695">
        <v>694</v>
      </c>
      <c r="B695" t="s">
        <v>458</v>
      </c>
      <c r="C695" t="s">
        <v>1342</v>
      </c>
      <c r="D695" t="s">
        <v>1343</v>
      </c>
      <c r="E695" t="s">
        <v>1361</v>
      </c>
      <c r="F695" t="s">
        <v>1376</v>
      </c>
      <c r="G695" t="s">
        <v>1377</v>
      </c>
      <c r="H695" s="1">
        <v>109.15</v>
      </c>
      <c r="I695" s="3">
        <f t="shared" ca="1" si="32"/>
        <v>128.797</v>
      </c>
      <c r="J695">
        <f t="shared" ca="1" si="33"/>
        <v>5</v>
      </c>
    </row>
    <row r="696" spans="1:10" x14ac:dyDescent="0.2">
      <c r="A696">
        <v>695</v>
      </c>
      <c r="B696" t="s">
        <v>458</v>
      </c>
      <c r="C696" t="s">
        <v>1342</v>
      </c>
      <c r="D696" t="s">
        <v>1343</v>
      </c>
      <c r="E696" t="s">
        <v>1361</v>
      </c>
      <c r="F696" t="s">
        <v>1378</v>
      </c>
      <c r="G696" t="s">
        <v>1379</v>
      </c>
      <c r="H696" s="1">
        <v>109.15</v>
      </c>
      <c r="I696" s="3">
        <f t="shared" ca="1" si="32"/>
        <v>129.88849999999999</v>
      </c>
      <c r="J696">
        <f t="shared" ca="1" si="33"/>
        <v>29</v>
      </c>
    </row>
    <row r="697" spans="1:10" x14ac:dyDescent="0.2">
      <c r="A697">
        <v>696</v>
      </c>
      <c r="B697" t="s">
        <v>458</v>
      </c>
      <c r="C697" t="s">
        <v>1342</v>
      </c>
      <c r="D697" t="s">
        <v>1343</v>
      </c>
      <c r="E697" t="s">
        <v>466</v>
      </c>
      <c r="F697" t="s">
        <v>1380</v>
      </c>
      <c r="G697" t="s">
        <v>1381</v>
      </c>
      <c r="H697" s="1">
        <v>111.88</v>
      </c>
      <c r="I697" s="3">
        <f t="shared" ca="1" si="32"/>
        <v>158.86959999999999</v>
      </c>
      <c r="J697">
        <f t="shared" ca="1" si="33"/>
        <v>14</v>
      </c>
    </row>
    <row r="698" spans="1:10" x14ac:dyDescent="0.2">
      <c r="A698">
        <v>697</v>
      </c>
      <c r="B698" t="s">
        <v>1382</v>
      </c>
      <c r="C698" t="s">
        <v>1383</v>
      </c>
      <c r="D698" t="s">
        <v>1384</v>
      </c>
      <c r="E698" t="s">
        <v>36</v>
      </c>
      <c r="F698" t="s">
        <v>1385</v>
      </c>
      <c r="G698" t="s">
        <v>1386</v>
      </c>
      <c r="H698" s="1">
        <v>18.37</v>
      </c>
      <c r="I698" s="3">
        <f t="shared" ca="1" si="32"/>
        <v>24.983200000000004</v>
      </c>
      <c r="J698">
        <f t="shared" ca="1" si="33"/>
        <v>16</v>
      </c>
    </row>
    <row r="699" spans="1:10" x14ac:dyDescent="0.2">
      <c r="A699">
        <v>698</v>
      </c>
      <c r="B699" t="s">
        <v>1382</v>
      </c>
      <c r="C699" t="s">
        <v>1383</v>
      </c>
      <c r="D699" t="s">
        <v>1384</v>
      </c>
      <c r="E699" t="s">
        <v>36</v>
      </c>
      <c r="F699" t="s">
        <v>1387</v>
      </c>
      <c r="G699" t="s">
        <v>1388</v>
      </c>
      <c r="H699" s="1">
        <v>70.400000000000006</v>
      </c>
      <c r="I699" s="3">
        <f t="shared" ca="1" si="32"/>
        <v>99.968000000000004</v>
      </c>
      <c r="J699">
        <f t="shared" ca="1" si="33"/>
        <v>18</v>
      </c>
    </row>
    <row r="700" spans="1:10" x14ac:dyDescent="0.2">
      <c r="A700">
        <v>699</v>
      </c>
      <c r="B700" t="s">
        <v>1382</v>
      </c>
      <c r="C700" t="s">
        <v>1383</v>
      </c>
      <c r="D700" t="s">
        <v>1384</v>
      </c>
      <c r="E700" t="s">
        <v>36</v>
      </c>
      <c r="F700" t="s">
        <v>1389</v>
      </c>
      <c r="G700" t="s">
        <v>1390</v>
      </c>
      <c r="H700" s="1">
        <v>63.25</v>
      </c>
      <c r="I700" s="3">
        <f t="shared" ca="1" si="32"/>
        <v>80.327500000000001</v>
      </c>
      <c r="J700">
        <f t="shared" ca="1" si="33"/>
        <v>9</v>
      </c>
    </row>
    <row r="701" spans="1:10" x14ac:dyDescent="0.2">
      <c r="A701">
        <v>700</v>
      </c>
      <c r="B701" t="s">
        <v>1382</v>
      </c>
      <c r="C701" t="s">
        <v>1383</v>
      </c>
      <c r="D701" t="s">
        <v>1391</v>
      </c>
      <c r="E701" t="s">
        <v>1392</v>
      </c>
      <c r="F701" t="s">
        <v>1393</v>
      </c>
      <c r="G701" t="s">
        <v>1394</v>
      </c>
      <c r="H701" s="1">
        <v>86.19</v>
      </c>
      <c r="I701" s="3">
        <f t="shared" ca="1" si="32"/>
        <v>122.38979999999999</v>
      </c>
      <c r="J701">
        <f ca="1">RANDBETWEEN(35,75)</f>
        <v>54</v>
      </c>
    </row>
    <row r="702" spans="1:10" x14ac:dyDescent="0.2">
      <c r="A702">
        <v>701</v>
      </c>
      <c r="B702" t="s">
        <v>1382</v>
      </c>
      <c r="C702" t="s">
        <v>1383</v>
      </c>
      <c r="D702" t="s">
        <v>1391</v>
      </c>
      <c r="E702" t="s">
        <v>1392</v>
      </c>
      <c r="F702" t="s">
        <v>1395</v>
      </c>
      <c r="G702" t="s">
        <v>1396</v>
      </c>
      <c r="H702" s="1">
        <v>155.09</v>
      </c>
      <c r="I702" s="3">
        <f t="shared" ca="1" si="32"/>
        <v>203.1679</v>
      </c>
      <c r="J702">
        <f t="shared" ref="J702:J712" ca="1" si="34">RANDBETWEEN(35,75)</f>
        <v>37</v>
      </c>
    </row>
    <row r="703" spans="1:10" x14ac:dyDescent="0.2">
      <c r="A703">
        <v>702</v>
      </c>
      <c r="B703" t="s">
        <v>1382</v>
      </c>
      <c r="C703" t="s">
        <v>1383</v>
      </c>
      <c r="D703" t="s">
        <v>1391</v>
      </c>
      <c r="E703" t="s">
        <v>1392</v>
      </c>
      <c r="F703" t="s">
        <v>1397</v>
      </c>
      <c r="G703" t="s">
        <v>1398</v>
      </c>
      <c r="H703" s="1">
        <v>199.08</v>
      </c>
      <c r="I703" s="3">
        <f t="shared" ca="1" si="32"/>
        <v>298.62</v>
      </c>
      <c r="J703">
        <f t="shared" ca="1" si="34"/>
        <v>47</v>
      </c>
    </row>
    <row r="704" spans="1:10" x14ac:dyDescent="0.2">
      <c r="A704">
        <v>703</v>
      </c>
      <c r="B704" t="s">
        <v>1382</v>
      </c>
      <c r="C704" t="s">
        <v>1383</v>
      </c>
      <c r="D704" t="s">
        <v>1391</v>
      </c>
      <c r="E704" t="s">
        <v>1392</v>
      </c>
      <c r="F704" t="s">
        <v>1399</v>
      </c>
      <c r="G704" t="s">
        <v>1400</v>
      </c>
      <c r="H704" s="1">
        <v>91.74</v>
      </c>
      <c r="I704" s="3">
        <f t="shared" ca="1" si="32"/>
        <v>120.1794</v>
      </c>
      <c r="J704">
        <f t="shared" ca="1" si="34"/>
        <v>59</v>
      </c>
    </row>
    <row r="705" spans="1:10" x14ac:dyDescent="0.2">
      <c r="A705">
        <v>704</v>
      </c>
      <c r="B705" t="s">
        <v>1382</v>
      </c>
      <c r="C705" t="s">
        <v>1383</v>
      </c>
      <c r="D705" t="s">
        <v>1391</v>
      </c>
      <c r="E705" t="s">
        <v>1392</v>
      </c>
      <c r="F705" t="s">
        <v>1401</v>
      </c>
      <c r="G705" t="s">
        <v>1402</v>
      </c>
      <c r="H705" s="1">
        <v>276.52</v>
      </c>
      <c r="I705" s="3">
        <f t="shared" ca="1" si="32"/>
        <v>323.52839999999998</v>
      </c>
      <c r="J705">
        <f t="shared" ca="1" si="34"/>
        <v>36</v>
      </c>
    </row>
    <row r="706" spans="1:10" x14ac:dyDescent="0.2">
      <c r="A706">
        <v>705</v>
      </c>
      <c r="B706" t="s">
        <v>1382</v>
      </c>
      <c r="C706" t="s">
        <v>1383</v>
      </c>
      <c r="D706" t="s">
        <v>1391</v>
      </c>
      <c r="E706" t="s">
        <v>1392</v>
      </c>
      <c r="F706" t="s">
        <v>1401</v>
      </c>
      <c r="G706" t="s">
        <v>1403</v>
      </c>
      <c r="H706" s="1">
        <v>104.68</v>
      </c>
      <c r="I706" s="3">
        <f t="shared" ca="1" si="32"/>
        <v>135.03720000000001</v>
      </c>
      <c r="J706">
        <f t="shared" ca="1" si="34"/>
        <v>53</v>
      </c>
    </row>
    <row r="707" spans="1:10" x14ac:dyDescent="0.2">
      <c r="A707">
        <v>706</v>
      </c>
      <c r="B707" t="s">
        <v>1382</v>
      </c>
      <c r="C707" t="s">
        <v>1383</v>
      </c>
      <c r="D707" t="s">
        <v>1391</v>
      </c>
      <c r="E707" t="s">
        <v>1392</v>
      </c>
      <c r="F707" t="s">
        <v>1401</v>
      </c>
      <c r="G707" t="s">
        <v>1404</v>
      </c>
      <c r="H707" s="1">
        <v>130.77000000000001</v>
      </c>
      <c r="I707" s="3">
        <f t="shared" ref="I707:I770" ca="1" si="35">(RANDBETWEEN(111,150)/100)*H707</f>
        <v>164.77020000000002</v>
      </c>
      <c r="J707">
        <f t="shared" ca="1" si="34"/>
        <v>47</v>
      </c>
    </row>
    <row r="708" spans="1:10" x14ac:dyDescent="0.2">
      <c r="A708">
        <v>707</v>
      </c>
      <c r="B708" t="s">
        <v>1382</v>
      </c>
      <c r="C708" t="s">
        <v>1383</v>
      </c>
      <c r="D708" t="s">
        <v>1391</v>
      </c>
      <c r="E708" t="s">
        <v>1392</v>
      </c>
      <c r="F708" t="s">
        <v>1405</v>
      </c>
      <c r="G708" t="s">
        <v>1406</v>
      </c>
      <c r="H708" s="1">
        <v>128.38999999999999</v>
      </c>
      <c r="I708" s="3">
        <f t="shared" ca="1" si="35"/>
        <v>170.7587</v>
      </c>
      <c r="J708">
        <f t="shared" ca="1" si="34"/>
        <v>43</v>
      </c>
    </row>
    <row r="709" spans="1:10" x14ac:dyDescent="0.2">
      <c r="A709">
        <v>708</v>
      </c>
      <c r="B709" t="s">
        <v>1382</v>
      </c>
      <c r="C709" t="s">
        <v>1383</v>
      </c>
      <c r="D709" t="s">
        <v>1391</v>
      </c>
      <c r="E709" t="s">
        <v>1407</v>
      </c>
      <c r="F709" t="s">
        <v>1408</v>
      </c>
      <c r="G709" t="s">
        <v>1409</v>
      </c>
      <c r="H709" s="1">
        <v>233.1</v>
      </c>
      <c r="I709" s="3">
        <f t="shared" ca="1" si="35"/>
        <v>326.33999999999997</v>
      </c>
      <c r="J709">
        <f t="shared" ca="1" si="34"/>
        <v>53</v>
      </c>
    </row>
    <row r="710" spans="1:10" x14ac:dyDescent="0.2">
      <c r="A710">
        <v>709</v>
      </c>
      <c r="B710" t="s">
        <v>1382</v>
      </c>
      <c r="C710" t="s">
        <v>1383</v>
      </c>
      <c r="D710" t="s">
        <v>1391</v>
      </c>
      <c r="E710" t="s">
        <v>1407</v>
      </c>
      <c r="F710" t="s">
        <v>1410</v>
      </c>
      <c r="G710" t="s">
        <v>1411</v>
      </c>
      <c r="H710" s="1">
        <v>343.82</v>
      </c>
      <c r="I710" s="3">
        <f t="shared" ca="1" si="35"/>
        <v>457.28059999999999</v>
      </c>
      <c r="J710">
        <f t="shared" ca="1" si="34"/>
        <v>38</v>
      </c>
    </row>
    <row r="711" spans="1:10" x14ac:dyDescent="0.2">
      <c r="A711">
        <v>710</v>
      </c>
      <c r="B711" t="s">
        <v>1382</v>
      </c>
      <c r="C711" t="s">
        <v>1383</v>
      </c>
      <c r="D711" t="s">
        <v>1412</v>
      </c>
      <c r="E711" t="s">
        <v>1407</v>
      </c>
      <c r="F711" t="s">
        <v>1405</v>
      </c>
      <c r="G711" t="s">
        <v>1413</v>
      </c>
      <c r="H711" s="1">
        <v>233.05</v>
      </c>
      <c r="I711" s="3">
        <f t="shared" ca="1" si="35"/>
        <v>293.64300000000003</v>
      </c>
      <c r="J711">
        <f t="shared" ca="1" si="34"/>
        <v>53</v>
      </c>
    </row>
    <row r="712" spans="1:10" x14ac:dyDescent="0.2">
      <c r="A712">
        <v>711</v>
      </c>
      <c r="B712" t="s">
        <v>1382</v>
      </c>
      <c r="C712" t="s">
        <v>1383</v>
      </c>
      <c r="D712" t="s">
        <v>1414</v>
      </c>
      <c r="E712" t="s">
        <v>1407</v>
      </c>
      <c r="F712" t="s">
        <v>1397</v>
      </c>
      <c r="G712" t="s">
        <v>1415</v>
      </c>
      <c r="H712" s="1">
        <v>90.75</v>
      </c>
      <c r="I712" s="3">
        <f t="shared" ca="1" si="35"/>
        <v>115.2525</v>
      </c>
      <c r="J712">
        <f t="shared" ca="1" si="34"/>
        <v>35</v>
      </c>
    </row>
    <row r="713" spans="1:10" x14ac:dyDescent="0.2">
      <c r="A713">
        <v>712</v>
      </c>
      <c r="B713" t="s">
        <v>1382</v>
      </c>
      <c r="C713" t="s">
        <v>1416</v>
      </c>
      <c r="D713" t="s">
        <v>1417</v>
      </c>
      <c r="E713" t="s">
        <v>1418</v>
      </c>
      <c r="F713" t="s">
        <v>1419</v>
      </c>
      <c r="G713" t="s">
        <v>1420</v>
      </c>
      <c r="H713" s="1">
        <v>337.08</v>
      </c>
      <c r="I713" s="3">
        <f t="shared" ca="1" si="35"/>
        <v>428.09159999999997</v>
      </c>
      <c r="J713">
        <v>115</v>
      </c>
    </row>
    <row r="714" spans="1:10" x14ac:dyDescent="0.2">
      <c r="A714">
        <v>713</v>
      </c>
      <c r="B714" t="s">
        <v>1382</v>
      </c>
      <c r="C714" t="s">
        <v>1416</v>
      </c>
      <c r="D714" t="s">
        <v>1417</v>
      </c>
      <c r="E714" t="s">
        <v>1418</v>
      </c>
      <c r="F714" t="s">
        <v>1421</v>
      </c>
      <c r="G714" t="s">
        <v>1422</v>
      </c>
      <c r="H714" s="1">
        <v>611.02</v>
      </c>
      <c r="I714" s="3">
        <f t="shared" ca="1" si="35"/>
        <v>867.64839999999992</v>
      </c>
      <c r="J714">
        <v>125</v>
      </c>
    </row>
    <row r="715" spans="1:10" x14ac:dyDescent="0.2">
      <c r="A715">
        <v>714</v>
      </c>
      <c r="B715" t="s">
        <v>1382</v>
      </c>
      <c r="C715" t="s">
        <v>1416</v>
      </c>
      <c r="D715" t="s">
        <v>1417</v>
      </c>
      <c r="E715" t="s">
        <v>1418</v>
      </c>
      <c r="F715" t="s">
        <v>1421</v>
      </c>
      <c r="G715" t="s">
        <v>1423</v>
      </c>
      <c r="H715" s="1">
        <v>614.91</v>
      </c>
      <c r="I715" s="3">
        <f t="shared" ca="1" si="35"/>
        <v>688.69920000000002</v>
      </c>
      <c r="J715">
        <v>130</v>
      </c>
    </row>
    <row r="716" spans="1:10" x14ac:dyDescent="0.2">
      <c r="A716">
        <v>715</v>
      </c>
      <c r="B716" t="s">
        <v>1382</v>
      </c>
      <c r="C716" t="s">
        <v>1416</v>
      </c>
      <c r="D716" t="s">
        <v>1417</v>
      </c>
      <c r="E716" t="s">
        <v>1418</v>
      </c>
      <c r="F716" t="s">
        <v>1424</v>
      </c>
      <c r="G716" t="s">
        <v>1425</v>
      </c>
      <c r="H716" s="1">
        <v>787.95</v>
      </c>
      <c r="I716" s="3">
        <f t="shared" ca="1" si="35"/>
        <v>1000.6965000000001</v>
      </c>
      <c r="J716">
        <v>150</v>
      </c>
    </row>
    <row r="717" spans="1:10" x14ac:dyDescent="0.2">
      <c r="A717">
        <v>716</v>
      </c>
      <c r="B717" t="s">
        <v>1382</v>
      </c>
      <c r="C717" t="s">
        <v>1416</v>
      </c>
      <c r="D717" t="s">
        <v>1426</v>
      </c>
      <c r="E717" t="s">
        <v>1418</v>
      </c>
      <c r="F717" t="s">
        <v>1427</v>
      </c>
      <c r="G717" t="s">
        <v>1428</v>
      </c>
      <c r="H717" s="1">
        <v>976.76</v>
      </c>
      <c r="I717" s="3">
        <f t="shared" ca="1" si="35"/>
        <v>1308.8584000000001</v>
      </c>
      <c r="J717">
        <v>155</v>
      </c>
    </row>
    <row r="718" spans="1:10" x14ac:dyDescent="0.2">
      <c r="A718">
        <v>717</v>
      </c>
      <c r="B718" t="s">
        <v>1382</v>
      </c>
      <c r="C718" t="s">
        <v>1429</v>
      </c>
      <c r="D718" t="s">
        <v>1430</v>
      </c>
      <c r="E718" t="s">
        <v>1431</v>
      </c>
      <c r="F718" t="s">
        <v>1432</v>
      </c>
      <c r="G718" t="s">
        <v>1433</v>
      </c>
      <c r="H718" s="1">
        <v>24.41</v>
      </c>
      <c r="I718" s="3">
        <f t="shared" ca="1" si="35"/>
        <v>32.709400000000002</v>
      </c>
      <c r="J718">
        <f ca="1">RANDBETWEEN(10,25)</f>
        <v>13</v>
      </c>
    </row>
    <row r="719" spans="1:10" x14ac:dyDescent="0.2">
      <c r="A719">
        <v>718</v>
      </c>
      <c r="B719" t="s">
        <v>1382</v>
      </c>
      <c r="C719" t="s">
        <v>1429</v>
      </c>
      <c r="D719" t="s">
        <v>1434</v>
      </c>
      <c r="E719" t="s">
        <v>1431</v>
      </c>
      <c r="F719" t="s">
        <v>1435</v>
      </c>
      <c r="G719" t="s">
        <v>1436</v>
      </c>
      <c r="H719" s="1">
        <v>120.99</v>
      </c>
      <c r="I719" s="3">
        <f t="shared" ca="1" si="35"/>
        <v>180.27509999999998</v>
      </c>
      <c r="J719">
        <f t="shared" ref="J719:J740" ca="1" si="36">RANDBETWEEN(0,100)</f>
        <v>90</v>
      </c>
    </row>
    <row r="720" spans="1:10" x14ac:dyDescent="0.2">
      <c r="A720">
        <v>719</v>
      </c>
      <c r="B720" t="s">
        <v>1382</v>
      </c>
      <c r="C720" t="s">
        <v>1429</v>
      </c>
      <c r="D720" t="s">
        <v>1434</v>
      </c>
      <c r="E720" t="s">
        <v>1431</v>
      </c>
      <c r="F720" t="s">
        <v>1437</v>
      </c>
      <c r="G720" t="s">
        <v>1438</v>
      </c>
      <c r="H720" s="1">
        <v>161.03</v>
      </c>
      <c r="I720" s="3">
        <f t="shared" ca="1" si="35"/>
        <v>206.11840000000001</v>
      </c>
      <c r="J720">
        <f t="shared" ca="1" si="36"/>
        <v>30</v>
      </c>
    </row>
    <row r="721" spans="1:10" x14ac:dyDescent="0.2">
      <c r="A721">
        <v>720</v>
      </c>
      <c r="B721" t="s">
        <v>1382</v>
      </c>
      <c r="C721" t="s">
        <v>1429</v>
      </c>
      <c r="D721" t="s">
        <v>1434</v>
      </c>
      <c r="E721" t="s">
        <v>1431</v>
      </c>
      <c r="F721" t="s">
        <v>1439</v>
      </c>
      <c r="G721" t="s">
        <v>1440</v>
      </c>
      <c r="H721" s="1">
        <v>180.4</v>
      </c>
      <c r="I721" s="3">
        <f t="shared" ca="1" si="35"/>
        <v>200.24400000000003</v>
      </c>
      <c r="J721">
        <f t="shared" ca="1" si="36"/>
        <v>61</v>
      </c>
    </row>
    <row r="722" spans="1:10" x14ac:dyDescent="0.2">
      <c r="A722">
        <v>721</v>
      </c>
      <c r="B722" t="s">
        <v>1382</v>
      </c>
      <c r="C722" t="s">
        <v>1429</v>
      </c>
      <c r="D722" t="s">
        <v>1441</v>
      </c>
      <c r="E722" t="s">
        <v>1431</v>
      </c>
      <c r="F722" t="s">
        <v>1442</v>
      </c>
      <c r="G722" t="s">
        <v>1443</v>
      </c>
      <c r="H722" s="1">
        <v>76.650000000000006</v>
      </c>
      <c r="I722" s="3">
        <f t="shared" ca="1" si="35"/>
        <v>86.614499999999992</v>
      </c>
      <c r="J722">
        <f t="shared" ca="1" si="36"/>
        <v>26</v>
      </c>
    </row>
    <row r="723" spans="1:10" x14ac:dyDescent="0.2">
      <c r="A723">
        <v>722</v>
      </c>
      <c r="B723" t="s">
        <v>1382</v>
      </c>
      <c r="C723" t="s">
        <v>1429</v>
      </c>
      <c r="D723" t="s">
        <v>1444</v>
      </c>
      <c r="E723" t="s">
        <v>1431</v>
      </c>
      <c r="F723" t="s">
        <v>1445</v>
      </c>
      <c r="G723" t="s">
        <v>1446</v>
      </c>
      <c r="H723" s="1">
        <v>15.53</v>
      </c>
      <c r="I723" s="3">
        <f t="shared" ca="1" si="35"/>
        <v>18.325399999999998</v>
      </c>
      <c r="J723">
        <f t="shared" ca="1" si="36"/>
        <v>95</v>
      </c>
    </row>
    <row r="724" spans="1:10" x14ac:dyDescent="0.2">
      <c r="A724">
        <v>723</v>
      </c>
      <c r="B724" t="s">
        <v>1382</v>
      </c>
      <c r="C724" t="s">
        <v>1429</v>
      </c>
      <c r="D724" t="s">
        <v>1447</v>
      </c>
      <c r="E724" t="s">
        <v>1431</v>
      </c>
      <c r="F724" t="s">
        <v>1448</v>
      </c>
      <c r="G724" t="s">
        <v>1449</v>
      </c>
      <c r="H724" s="1">
        <v>62.14</v>
      </c>
      <c r="I724" s="3">
        <f t="shared" ca="1" si="35"/>
        <v>93.210000000000008</v>
      </c>
      <c r="J724">
        <f t="shared" ca="1" si="36"/>
        <v>4</v>
      </c>
    </row>
    <row r="725" spans="1:10" x14ac:dyDescent="0.2">
      <c r="A725">
        <v>724</v>
      </c>
      <c r="B725" t="s">
        <v>1382</v>
      </c>
      <c r="C725" t="s">
        <v>1450</v>
      </c>
      <c r="D725" t="s">
        <v>1451</v>
      </c>
      <c r="E725" t="s">
        <v>1392</v>
      </c>
      <c r="F725" t="s">
        <v>1452</v>
      </c>
      <c r="G725" t="s">
        <v>1453</v>
      </c>
      <c r="H725" s="1">
        <v>23.87</v>
      </c>
      <c r="I725" s="3">
        <f t="shared" ca="1" si="35"/>
        <v>31.031000000000002</v>
      </c>
      <c r="J725">
        <f t="shared" ca="1" si="36"/>
        <v>35</v>
      </c>
    </row>
    <row r="726" spans="1:10" x14ac:dyDescent="0.2">
      <c r="A726">
        <v>725</v>
      </c>
      <c r="B726" t="s">
        <v>1382</v>
      </c>
      <c r="C726" t="s">
        <v>1450</v>
      </c>
      <c r="D726" t="s">
        <v>1451</v>
      </c>
      <c r="E726" t="s">
        <v>1392</v>
      </c>
      <c r="F726" t="s">
        <v>1454</v>
      </c>
      <c r="G726" t="s">
        <v>1455</v>
      </c>
      <c r="H726" s="1">
        <v>7.22</v>
      </c>
      <c r="I726" s="3">
        <f t="shared" ca="1" si="35"/>
        <v>10.685599999999999</v>
      </c>
      <c r="J726">
        <f t="shared" ca="1" si="36"/>
        <v>76</v>
      </c>
    </row>
    <row r="727" spans="1:10" x14ac:dyDescent="0.2">
      <c r="A727">
        <v>726</v>
      </c>
      <c r="B727" t="s">
        <v>1382</v>
      </c>
      <c r="C727" t="s">
        <v>1450</v>
      </c>
      <c r="D727" t="s">
        <v>1456</v>
      </c>
      <c r="E727" t="s">
        <v>1457</v>
      </c>
      <c r="F727" t="s">
        <v>1458</v>
      </c>
      <c r="G727" t="s">
        <v>1459</v>
      </c>
      <c r="H727" s="1">
        <v>3.47</v>
      </c>
      <c r="I727" s="3">
        <f t="shared" ca="1" si="35"/>
        <v>4.6498000000000008</v>
      </c>
      <c r="J727">
        <f t="shared" ca="1" si="36"/>
        <v>88</v>
      </c>
    </row>
    <row r="728" spans="1:10" x14ac:dyDescent="0.2">
      <c r="A728">
        <v>727</v>
      </c>
      <c r="B728" t="s">
        <v>1382</v>
      </c>
      <c r="C728" t="s">
        <v>1450</v>
      </c>
      <c r="D728" t="s">
        <v>1460</v>
      </c>
      <c r="E728" t="s">
        <v>1461</v>
      </c>
      <c r="F728" t="s">
        <v>1462</v>
      </c>
      <c r="G728" t="s">
        <v>1463</v>
      </c>
      <c r="H728" s="1">
        <v>139.86000000000001</v>
      </c>
      <c r="I728" s="3">
        <f t="shared" ca="1" si="35"/>
        <v>187.41240000000002</v>
      </c>
      <c r="J728">
        <f t="shared" ca="1" si="36"/>
        <v>65</v>
      </c>
    </row>
    <row r="729" spans="1:10" x14ac:dyDescent="0.2">
      <c r="A729">
        <v>728</v>
      </c>
      <c r="B729" t="s">
        <v>1382</v>
      </c>
      <c r="C729" t="s">
        <v>1464</v>
      </c>
      <c r="D729" t="s">
        <v>1465</v>
      </c>
      <c r="E729" t="s">
        <v>1466</v>
      </c>
      <c r="F729" t="s">
        <v>1467</v>
      </c>
      <c r="G729" t="s">
        <v>1468</v>
      </c>
      <c r="H729" s="1">
        <v>282.5</v>
      </c>
      <c r="I729" s="3">
        <f t="shared" ca="1" si="35"/>
        <v>372.90000000000003</v>
      </c>
      <c r="J729">
        <f t="shared" ca="1" si="36"/>
        <v>22</v>
      </c>
    </row>
    <row r="730" spans="1:10" x14ac:dyDescent="0.2">
      <c r="A730">
        <v>729</v>
      </c>
      <c r="B730" t="s">
        <v>1382</v>
      </c>
      <c r="C730" t="s">
        <v>1464</v>
      </c>
      <c r="D730" t="s">
        <v>1469</v>
      </c>
      <c r="E730" t="s">
        <v>1466</v>
      </c>
      <c r="F730" t="s">
        <v>1470</v>
      </c>
      <c r="G730" t="s">
        <v>1471</v>
      </c>
      <c r="H730" s="1">
        <v>319.2</v>
      </c>
      <c r="I730" s="3">
        <f t="shared" ca="1" si="35"/>
        <v>427.72800000000001</v>
      </c>
      <c r="J730">
        <f t="shared" ca="1" si="36"/>
        <v>91</v>
      </c>
    </row>
    <row r="731" spans="1:10" x14ac:dyDescent="0.2">
      <c r="A731">
        <v>730</v>
      </c>
      <c r="B731" t="s">
        <v>1382</v>
      </c>
      <c r="C731" t="s">
        <v>1464</v>
      </c>
      <c r="D731" t="s">
        <v>1469</v>
      </c>
      <c r="E731" t="s">
        <v>1466</v>
      </c>
      <c r="F731" t="s">
        <v>1472</v>
      </c>
      <c r="G731" t="s">
        <v>1473</v>
      </c>
      <c r="H731" s="1">
        <v>279.14999999999998</v>
      </c>
      <c r="I731" s="3">
        <f t="shared" ca="1" si="35"/>
        <v>374.06099999999998</v>
      </c>
      <c r="J731">
        <f t="shared" ca="1" si="36"/>
        <v>38</v>
      </c>
    </row>
    <row r="732" spans="1:10" x14ac:dyDescent="0.2">
      <c r="A732">
        <v>731</v>
      </c>
      <c r="B732" t="s">
        <v>1382</v>
      </c>
      <c r="C732" t="s">
        <v>1474</v>
      </c>
      <c r="D732" t="s">
        <v>1475</v>
      </c>
      <c r="E732" t="s">
        <v>1418</v>
      </c>
      <c r="F732" t="s">
        <v>1476</v>
      </c>
      <c r="G732" t="s">
        <v>1477</v>
      </c>
      <c r="H732" s="1">
        <v>247.53</v>
      </c>
      <c r="I732" s="3">
        <f t="shared" ca="1" si="35"/>
        <v>279.70889999999997</v>
      </c>
      <c r="J732">
        <f t="shared" ca="1" si="36"/>
        <v>19</v>
      </c>
    </row>
    <row r="733" spans="1:10" x14ac:dyDescent="0.2">
      <c r="A733">
        <v>732</v>
      </c>
      <c r="B733" t="s">
        <v>1382</v>
      </c>
      <c r="C733" t="s">
        <v>1474</v>
      </c>
      <c r="D733" t="s">
        <v>1478</v>
      </c>
      <c r="E733" t="s">
        <v>1418</v>
      </c>
      <c r="F733" t="s">
        <v>1479</v>
      </c>
      <c r="G733" t="s">
        <v>1480</v>
      </c>
      <c r="H733" s="1">
        <v>213.12</v>
      </c>
      <c r="I733" s="3">
        <f t="shared" ca="1" si="35"/>
        <v>296.23679999999996</v>
      </c>
      <c r="J733">
        <f t="shared" ca="1" si="36"/>
        <v>60</v>
      </c>
    </row>
    <row r="734" spans="1:10" x14ac:dyDescent="0.2">
      <c r="A734">
        <v>733</v>
      </c>
      <c r="B734" t="s">
        <v>1382</v>
      </c>
      <c r="C734" t="s">
        <v>1474</v>
      </c>
      <c r="D734" t="s">
        <v>1478</v>
      </c>
      <c r="E734" t="s">
        <v>1418</v>
      </c>
      <c r="F734" t="s">
        <v>1481</v>
      </c>
      <c r="G734" t="s">
        <v>1482</v>
      </c>
      <c r="H734" s="1">
        <v>205.35</v>
      </c>
      <c r="I734" s="3">
        <f t="shared" ca="1" si="35"/>
        <v>277.22250000000003</v>
      </c>
      <c r="J734">
        <f t="shared" ca="1" si="36"/>
        <v>46</v>
      </c>
    </row>
    <row r="735" spans="1:10" x14ac:dyDescent="0.2">
      <c r="A735">
        <v>734</v>
      </c>
      <c r="B735" t="s">
        <v>1382</v>
      </c>
      <c r="C735" t="s">
        <v>1474</v>
      </c>
      <c r="D735" t="s">
        <v>1478</v>
      </c>
      <c r="E735" t="s">
        <v>1418</v>
      </c>
      <c r="F735" t="s">
        <v>1483</v>
      </c>
      <c r="G735" t="s">
        <v>1484</v>
      </c>
      <c r="H735" s="1">
        <v>377.4</v>
      </c>
      <c r="I735" s="3">
        <f t="shared" ca="1" si="35"/>
        <v>471.75</v>
      </c>
      <c r="J735">
        <f t="shared" ca="1" si="36"/>
        <v>43</v>
      </c>
    </row>
    <row r="736" spans="1:10" x14ac:dyDescent="0.2">
      <c r="A736">
        <v>735</v>
      </c>
      <c r="B736" t="s">
        <v>1382</v>
      </c>
      <c r="C736" t="s">
        <v>1474</v>
      </c>
      <c r="D736" t="s">
        <v>1478</v>
      </c>
      <c r="E736" t="s">
        <v>1418</v>
      </c>
      <c r="F736" t="s">
        <v>1483</v>
      </c>
      <c r="G736" t="s">
        <v>1485</v>
      </c>
      <c r="H736" s="1">
        <v>372.96</v>
      </c>
      <c r="I736" s="3">
        <f t="shared" ca="1" si="35"/>
        <v>432.63359999999994</v>
      </c>
      <c r="J736">
        <f t="shared" ca="1" si="36"/>
        <v>42</v>
      </c>
    </row>
    <row r="737" spans="1:10" x14ac:dyDescent="0.2">
      <c r="A737">
        <v>736</v>
      </c>
      <c r="B737" t="s">
        <v>1382</v>
      </c>
      <c r="C737" t="s">
        <v>1474</v>
      </c>
      <c r="D737" t="s">
        <v>1478</v>
      </c>
      <c r="E737" t="s">
        <v>1418</v>
      </c>
      <c r="F737" t="s">
        <v>1486</v>
      </c>
      <c r="G737" t="s">
        <v>1487</v>
      </c>
      <c r="H737" s="1">
        <v>460.65</v>
      </c>
      <c r="I737" s="3">
        <f t="shared" ca="1" si="35"/>
        <v>585.02549999999997</v>
      </c>
      <c r="J737">
        <f t="shared" ca="1" si="36"/>
        <v>28</v>
      </c>
    </row>
    <row r="738" spans="1:10" x14ac:dyDescent="0.2">
      <c r="A738">
        <v>737</v>
      </c>
      <c r="B738" t="s">
        <v>1382</v>
      </c>
      <c r="C738" t="s">
        <v>1474</v>
      </c>
      <c r="D738" t="s">
        <v>1478</v>
      </c>
      <c r="E738" t="s">
        <v>1418</v>
      </c>
      <c r="F738" t="s">
        <v>1488</v>
      </c>
      <c r="G738" t="s">
        <v>1489</v>
      </c>
      <c r="H738" s="1">
        <v>457.32</v>
      </c>
      <c r="I738" s="3">
        <f t="shared" ca="1" si="35"/>
        <v>594.51599999999996</v>
      </c>
      <c r="J738">
        <f t="shared" ca="1" si="36"/>
        <v>55</v>
      </c>
    </row>
    <row r="739" spans="1:10" x14ac:dyDescent="0.2">
      <c r="A739">
        <v>738</v>
      </c>
      <c r="B739" t="s">
        <v>1382</v>
      </c>
      <c r="C739" t="s">
        <v>1474</v>
      </c>
      <c r="D739" t="s">
        <v>1478</v>
      </c>
      <c r="E739" t="s">
        <v>1418</v>
      </c>
      <c r="F739" t="s">
        <v>1488</v>
      </c>
      <c r="G739" t="s">
        <v>1490</v>
      </c>
      <c r="H739" s="1">
        <v>457.32</v>
      </c>
      <c r="I739" s="3">
        <f t="shared" ca="1" si="35"/>
        <v>631.10159999999996</v>
      </c>
      <c r="J739">
        <f t="shared" ca="1" si="36"/>
        <v>9</v>
      </c>
    </row>
    <row r="740" spans="1:10" x14ac:dyDescent="0.2">
      <c r="A740">
        <v>739</v>
      </c>
      <c r="B740" t="s">
        <v>1382</v>
      </c>
      <c r="C740" t="s">
        <v>1491</v>
      </c>
      <c r="D740" t="s">
        <v>1492</v>
      </c>
      <c r="E740" t="s">
        <v>36</v>
      </c>
      <c r="F740" t="s">
        <v>1493</v>
      </c>
      <c r="G740" t="s">
        <v>1494</v>
      </c>
      <c r="H740" s="1">
        <v>18.7</v>
      </c>
      <c r="I740" s="3">
        <f t="shared" ca="1" si="35"/>
        <v>24.31</v>
      </c>
      <c r="J740">
        <f t="shared" ca="1" si="36"/>
        <v>82</v>
      </c>
    </row>
    <row r="741" spans="1:10" x14ac:dyDescent="0.2">
      <c r="A741">
        <v>740</v>
      </c>
      <c r="B741" t="s">
        <v>1382</v>
      </c>
      <c r="C741" t="s">
        <v>1495</v>
      </c>
      <c r="D741" t="s">
        <v>1496</v>
      </c>
      <c r="E741" t="s">
        <v>1466</v>
      </c>
      <c r="F741" t="s">
        <v>1497</v>
      </c>
      <c r="G741" t="s">
        <v>1498</v>
      </c>
      <c r="H741" s="1">
        <v>2248.2800000000002</v>
      </c>
      <c r="I741" s="3">
        <f t="shared" ca="1" si="35"/>
        <v>3080.1436000000003</v>
      </c>
      <c r="J741">
        <f ca="1">RANDBETWEEN(150,250)</f>
        <v>236</v>
      </c>
    </row>
    <row r="742" spans="1:10" x14ac:dyDescent="0.2">
      <c r="A742">
        <v>741</v>
      </c>
      <c r="B742" t="s">
        <v>1382</v>
      </c>
      <c r="C742" t="s">
        <v>1495</v>
      </c>
      <c r="D742" t="s">
        <v>1496</v>
      </c>
      <c r="E742" t="s">
        <v>1418</v>
      </c>
      <c r="F742" t="s">
        <v>1499</v>
      </c>
      <c r="G742" t="s">
        <v>1500</v>
      </c>
      <c r="H742" s="1">
        <v>1664.2</v>
      </c>
      <c r="I742" s="3">
        <f t="shared" ca="1" si="35"/>
        <v>2230.0280000000002</v>
      </c>
      <c r="J742">
        <f t="shared" ref="J742" ca="1" si="37">RANDBETWEEN(150,250)</f>
        <v>226</v>
      </c>
    </row>
    <row r="743" spans="1:10" x14ac:dyDescent="0.2">
      <c r="A743">
        <v>742</v>
      </c>
      <c r="B743" t="s">
        <v>1382</v>
      </c>
      <c r="C743" t="s">
        <v>1501</v>
      </c>
      <c r="D743" t="s">
        <v>1502</v>
      </c>
      <c r="E743" t="s">
        <v>1503</v>
      </c>
      <c r="F743" t="s">
        <v>1501</v>
      </c>
      <c r="G743" t="s">
        <v>1504</v>
      </c>
      <c r="H743" s="1">
        <v>2687.4</v>
      </c>
      <c r="I743" s="3">
        <f t="shared" ca="1" si="35"/>
        <v>3574.2420000000002</v>
      </c>
      <c r="J743">
        <f t="shared" ref="J743:J754" ca="1" si="38">RANDBETWEEN(100,250)</f>
        <v>143</v>
      </c>
    </row>
    <row r="744" spans="1:10" x14ac:dyDescent="0.2">
      <c r="A744">
        <v>743</v>
      </c>
      <c r="B744" t="s">
        <v>1382</v>
      </c>
      <c r="C744" t="s">
        <v>1501</v>
      </c>
      <c r="D744" t="s">
        <v>1502</v>
      </c>
      <c r="E744" t="s">
        <v>1503</v>
      </c>
      <c r="F744" t="s">
        <v>1505</v>
      </c>
      <c r="G744" t="s">
        <v>1506</v>
      </c>
      <c r="H744" s="1">
        <v>2520</v>
      </c>
      <c r="I744" s="3">
        <f t="shared" ca="1" si="35"/>
        <v>3704.4</v>
      </c>
      <c r="J744">
        <f t="shared" ca="1" si="38"/>
        <v>167</v>
      </c>
    </row>
    <row r="745" spans="1:10" x14ac:dyDescent="0.2">
      <c r="A745">
        <v>744</v>
      </c>
      <c r="B745" t="s">
        <v>1382</v>
      </c>
      <c r="C745" t="s">
        <v>1501</v>
      </c>
      <c r="D745" t="s">
        <v>1502</v>
      </c>
      <c r="E745" t="s">
        <v>1466</v>
      </c>
      <c r="F745" t="s">
        <v>1507</v>
      </c>
      <c r="G745" t="s">
        <v>1508</v>
      </c>
      <c r="H745" s="1">
        <v>2171.14</v>
      </c>
      <c r="I745" s="3">
        <f t="shared" ca="1" si="35"/>
        <v>3213.2871999999998</v>
      </c>
      <c r="J745">
        <f t="shared" ca="1" si="38"/>
        <v>208</v>
      </c>
    </row>
    <row r="746" spans="1:10" x14ac:dyDescent="0.2">
      <c r="A746">
        <v>745</v>
      </c>
      <c r="B746" t="s">
        <v>1382</v>
      </c>
      <c r="C746" t="s">
        <v>1501</v>
      </c>
      <c r="D746" t="s">
        <v>1502</v>
      </c>
      <c r="E746" t="s">
        <v>1466</v>
      </c>
      <c r="F746" t="s">
        <v>1507</v>
      </c>
      <c r="G746" t="s">
        <v>1509</v>
      </c>
      <c r="H746" s="1">
        <v>2383.3200000000002</v>
      </c>
      <c r="I746" s="3">
        <f t="shared" ca="1" si="35"/>
        <v>2716.9848000000002</v>
      </c>
      <c r="J746">
        <f t="shared" ca="1" si="38"/>
        <v>194</v>
      </c>
    </row>
    <row r="747" spans="1:10" x14ac:dyDescent="0.2">
      <c r="A747">
        <v>746</v>
      </c>
      <c r="B747" t="s">
        <v>1382</v>
      </c>
      <c r="C747" t="s">
        <v>1501</v>
      </c>
      <c r="D747" t="s">
        <v>1502</v>
      </c>
      <c r="E747" t="s">
        <v>1466</v>
      </c>
      <c r="F747" t="s">
        <v>1510</v>
      </c>
      <c r="G747" t="s">
        <v>1511</v>
      </c>
      <c r="H747" s="1">
        <v>2689.05</v>
      </c>
      <c r="I747" s="3">
        <f t="shared" ca="1" si="35"/>
        <v>3952.9035000000003</v>
      </c>
      <c r="J747">
        <f t="shared" ca="1" si="38"/>
        <v>134</v>
      </c>
    </row>
    <row r="748" spans="1:10" x14ac:dyDescent="0.2">
      <c r="A748">
        <v>747</v>
      </c>
      <c r="B748" t="s">
        <v>1382</v>
      </c>
      <c r="C748" t="s">
        <v>1501</v>
      </c>
      <c r="D748" t="s">
        <v>1512</v>
      </c>
      <c r="E748" t="s">
        <v>1503</v>
      </c>
      <c r="F748" t="s">
        <v>1513</v>
      </c>
      <c r="G748" t="s">
        <v>1514</v>
      </c>
      <c r="H748" s="1">
        <v>2664</v>
      </c>
      <c r="I748" s="3">
        <f t="shared" ca="1" si="35"/>
        <v>3569.76</v>
      </c>
      <c r="J748">
        <f t="shared" ca="1" si="38"/>
        <v>164</v>
      </c>
    </row>
    <row r="749" spans="1:10" x14ac:dyDescent="0.2">
      <c r="A749">
        <v>748</v>
      </c>
      <c r="B749" t="s">
        <v>1382</v>
      </c>
      <c r="C749" t="s">
        <v>1501</v>
      </c>
      <c r="D749" t="s">
        <v>1512</v>
      </c>
      <c r="E749" t="s">
        <v>1503</v>
      </c>
      <c r="F749" t="s">
        <v>1515</v>
      </c>
      <c r="G749" t="s">
        <v>1516</v>
      </c>
      <c r="H749" s="1">
        <v>3590.29</v>
      </c>
      <c r="I749" s="3">
        <f t="shared" ca="1" si="35"/>
        <v>4487.8625000000002</v>
      </c>
      <c r="J749">
        <f t="shared" ca="1" si="38"/>
        <v>164</v>
      </c>
    </row>
    <row r="750" spans="1:10" x14ac:dyDescent="0.2">
      <c r="A750">
        <v>749</v>
      </c>
      <c r="B750" t="s">
        <v>1382</v>
      </c>
      <c r="C750" t="s">
        <v>1501</v>
      </c>
      <c r="D750" t="s">
        <v>1512</v>
      </c>
      <c r="E750" t="s">
        <v>1503</v>
      </c>
      <c r="F750" t="s">
        <v>1510</v>
      </c>
      <c r="G750" t="s">
        <v>1517</v>
      </c>
      <c r="H750" s="1">
        <v>2764.78</v>
      </c>
      <c r="I750" s="3">
        <f t="shared" ca="1" si="35"/>
        <v>3428.3272000000002</v>
      </c>
      <c r="J750">
        <f t="shared" ca="1" si="38"/>
        <v>175</v>
      </c>
    </row>
    <row r="751" spans="1:10" x14ac:dyDescent="0.2">
      <c r="A751">
        <v>750</v>
      </c>
      <c r="B751" t="s">
        <v>1382</v>
      </c>
      <c r="C751" t="s">
        <v>1501</v>
      </c>
      <c r="D751" t="s">
        <v>1512</v>
      </c>
      <c r="E751" t="s">
        <v>1503</v>
      </c>
      <c r="F751" t="s">
        <v>1505</v>
      </c>
      <c r="G751" t="s">
        <v>1518</v>
      </c>
      <c r="H751" s="1">
        <v>3533.6</v>
      </c>
      <c r="I751" s="3">
        <f t="shared" ca="1" si="35"/>
        <v>4452.3360000000002</v>
      </c>
      <c r="J751">
        <f t="shared" ca="1" si="38"/>
        <v>203</v>
      </c>
    </row>
    <row r="752" spans="1:10" x14ac:dyDescent="0.2">
      <c r="A752">
        <v>751</v>
      </c>
      <c r="B752" t="s">
        <v>1382</v>
      </c>
      <c r="C752" t="s">
        <v>1501</v>
      </c>
      <c r="D752" t="s">
        <v>1512</v>
      </c>
      <c r="E752" t="s">
        <v>1466</v>
      </c>
      <c r="F752" t="s">
        <v>1501</v>
      </c>
      <c r="G752" t="s">
        <v>1519</v>
      </c>
      <c r="H752" s="1">
        <v>2713.27</v>
      </c>
      <c r="I752" s="3">
        <f t="shared" ca="1" si="35"/>
        <v>3608.6491000000001</v>
      </c>
      <c r="J752">
        <f t="shared" ca="1" si="38"/>
        <v>162</v>
      </c>
    </row>
    <row r="753" spans="1:10" x14ac:dyDescent="0.2">
      <c r="A753">
        <v>752</v>
      </c>
      <c r="B753" t="s">
        <v>1382</v>
      </c>
      <c r="C753" t="s">
        <v>1501</v>
      </c>
      <c r="D753" t="s">
        <v>1512</v>
      </c>
      <c r="E753" t="s">
        <v>1466</v>
      </c>
      <c r="F753" t="s">
        <v>1520</v>
      </c>
      <c r="G753" t="s">
        <v>1521</v>
      </c>
      <c r="H753" s="1">
        <v>2089.21</v>
      </c>
      <c r="I753" s="3">
        <f t="shared" ca="1" si="35"/>
        <v>2820.4335000000001</v>
      </c>
      <c r="J753">
        <f t="shared" ca="1" si="38"/>
        <v>103</v>
      </c>
    </row>
    <row r="754" spans="1:10" x14ac:dyDescent="0.2">
      <c r="A754">
        <v>753</v>
      </c>
      <c r="B754" t="s">
        <v>1382</v>
      </c>
      <c r="C754" t="s">
        <v>1501</v>
      </c>
      <c r="D754" t="s">
        <v>1512</v>
      </c>
      <c r="E754" t="s">
        <v>1466</v>
      </c>
      <c r="F754" t="s">
        <v>1520</v>
      </c>
      <c r="G754" t="s">
        <v>1522</v>
      </c>
      <c r="H754" s="1">
        <v>2725.39</v>
      </c>
      <c r="I754" s="3">
        <f t="shared" ca="1" si="35"/>
        <v>3352.2296999999999</v>
      </c>
      <c r="J754">
        <f t="shared" ca="1" si="38"/>
        <v>174</v>
      </c>
    </row>
    <row r="755" spans="1:10" x14ac:dyDescent="0.2">
      <c r="A755">
        <v>754</v>
      </c>
      <c r="B755" t="s">
        <v>1523</v>
      </c>
      <c r="C755" t="s">
        <v>1524</v>
      </c>
      <c r="D755" t="s">
        <v>1525</v>
      </c>
      <c r="E755" t="s">
        <v>1526</v>
      </c>
      <c r="F755" t="s">
        <v>1527</v>
      </c>
      <c r="G755" t="s">
        <v>1528</v>
      </c>
      <c r="H755" s="1">
        <v>211.49</v>
      </c>
      <c r="I755" s="3">
        <f t="shared" ca="1" si="35"/>
        <v>300.31580000000002</v>
      </c>
      <c r="J755">
        <f ca="1">RANDBETWEEN(1,15)</f>
        <v>12</v>
      </c>
    </row>
    <row r="756" spans="1:10" x14ac:dyDescent="0.2">
      <c r="A756">
        <v>755</v>
      </c>
      <c r="B756" t="s">
        <v>1523</v>
      </c>
      <c r="C756" t="s">
        <v>1529</v>
      </c>
      <c r="D756" t="s">
        <v>1530</v>
      </c>
      <c r="E756" t="s">
        <v>1531</v>
      </c>
      <c r="F756" t="s">
        <v>1532</v>
      </c>
      <c r="G756" t="s">
        <v>1533</v>
      </c>
      <c r="H756" s="1">
        <v>70.75</v>
      </c>
      <c r="I756" s="3">
        <f t="shared" ca="1" si="35"/>
        <v>101.88</v>
      </c>
      <c r="J756">
        <f t="shared" ref="J756:J759" ca="1" si="39">RANDBETWEEN(1,15)</f>
        <v>9</v>
      </c>
    </row>
    <row r="757" spans="1:10" x14ac:dyDescent="0.2">
      <c r="A757">
        <v>756</v>
      </c>
      <c r="B757" t="s">
        <v>1523</v>
      </c>
      <c r="C757" t="s">
        <v>1529</v>
      </c>
      <c r="D757" t="s">
        <v>1534</v>
      </c>
      <c r="E757" t="s">
        <v>1535</v>
      </c>
      <c r="F757" t="s">
        <v>1536</v>
      </c>
      <c r="G757" t="s">
        <v>1537</v>
      </c>
      <c r="H757" s="1">
        <v>100.7</v>
      </c>
      <c r="I757" s="3">
        <f t="shared" ca="1" si="35"/>
        <v>123.861</v>
      </c>
      <c r="J757">
        <f t="shared" ca="1" si="39"/>
        <v>2</v>
      </c>
    </row>
    <row r="758" spans="1:10" x14ac:dyDescent="0.2">
      <c r="A758">
        <v>757</v>
      </c>
      <c r="B758" t="s">
        <v>1523</v>
      </c>
      <c r="C758" t="s">
        <v>1529</v>
      </c>
      <c r="D758" t="s">
        <v>1534</v>
      </c>
      <c r="E758" t="s">
        <v>1538</v>
      </c>
      <c r="F758" t="s">
        <v>1539</v>
      </c>
      <c r="G758" t="s">
        <v>1540</v>
      </c>
      <c r="H758" s="1">
        <v>168.29</v>
      </c>
      <c r="I758" s="3">
        <f t="shared" ca="1" si="35"/>
        <v>237.28889999999998</v>
      </c>
      <c r="J758">
        <f t="shared" ca="1" si="39"/>
        <v>6</v>
      </c>
    </row>
    <row r="759" spans="1:10" x14ac:dyDescent="0.2">
      <c r="A759">
        <v>758</v>
      </c>
      <c r="B759" t="s">
        <v>1523</v>
      </c>
      <c r="C759" t="s">
        <v>1529</v>
      </c>
      <c r="D759" t="s">
        <v>1534</v>
      </c>
      <c r="E759" t="s">
        <v>1538</v>
      </c>
      <c r="F759" t="s">
        <v>1532</v>
      </c>
      <c r="G759" t="s">
        <v>1541</v>
      </c>
      <c r="H759" s="1">
        <v>110.94</v>
      </c>
      <c r="I759" s="3">
        <f t="shared" ca="1" si="35"/>
        <v>147.55020000000002</v>
      </c>
      <c r="J759">
        <f t="shared" ca="1" si="39"/>
        <v>7</v>
      </c>
    </row>
    <row r="760" spans="1:10" x14ac:dyDescent="0.2">
      <c r="A760">
        <v>759</v>
      </c>
      <c r="B760" t="s">
        <v>1523</v>
      </c>
      <c r="C760" t="s">
        <v>1542</v>
      </c>
      <c r="D760" t="s">
        <v>23</v>
      </c>
      <c r="E760" t="s">
        <v>24</v>
      </c>
      <c r="F760" t="s">
        <v>1543</v>
      </c>
      <c r="G760" t="s">
        <v>1544</v>
      </c>
      <c r="H760" s="1">
        <v>4.9800000000000004</v>
      </c>
      <c r="I760" s="3">
        <f t="shared" ca="1" si="35"/>
        <v>7.2210000000000001</v>
      </c>
      <c r="J760">
        <f ca="1">RANDBETWEEN(1,5)</f>
        <v>3</v>
      </c>
    </row>
    <row r="761" spans="1:10" x14ac:dyDescent="0.2">
      <c r="A761">
        <v>760</v>
      </c>
      <c r="B761" t="s">
        <v>1523</v>
      </c>
      <c r="C761" t="s">
        <v>1542</v>
      </c>
      <c r="D761" t="s">
        <v>23</v>
      </c>
      <c r="E761" t="s">
        <v>24</v>
      </c>
      <c r="F761" t="s">
        <v>29</v>
      </c>
      <c r="G761" t="s">
        <v>1545</v>
      </c>
      <c r="H761" s="1">
        <v>6.84</v>
      </c>
      <c r="I761" s="3">
        <f t="shared" ca="1" si="35"/>
        <v>9.5075999999999983</v>
      </c>
      <c r="J761">
        <f t="shared" ref="J761:J804" ca="1" si="40">RANDBETWEEN(1,5)</f>
        <v>5</v>
      </c>
    </row>
    <row r="762" spans="1:10" x14ac:dyDescent="0.2">
      <c r="A762">
        <v>761</v>
      </c>
      <c r="B762" t="s">
        <v>1523</v>
      </c>
      <c r="C762" t="s">
        <v>1542</v>
      </c>
      <c r="D762" t="s">
        <v>23</v>
      </c>
      <c r="E762" t="s">
        <v>24</v>
      </c>
      <c r="F762" t="s">
        <v>1546</v>
      </c>
      <c r="G762" t="s">
        <v>1547</v>
      </c>
      <c r="H762" s="1">
        <v>9.31</v>
      </c>
      <c r="I762" s="3">
        <f t="shared" ca="1" si="35"/>
        <v>12.289200000000001</v>
      </c>
      <c r="J762">
        <f t="shared" ca="1" si="40"/>
        <v>2</v>
      </c>
    </row>
    <row r="763" spans="1:10" x14ac:dyDescent="0.2">
      <c r="A763">
        <v>762</v>
      </c>
      <c r="B763" t="s">
        <v>1523</v>
      </c>
      <c r="C763" t="s">
        <v>1542</v>
      </c>
      <c r="D763" t="s">
        <v>23</v>
      </c>
      <c r="E763" t="s">
        <v>24</v>
      </c>
      <c r="F763" t="s">
        <v>1546</v>
      </c>
      <c r="G763" t="s">
        <v>1548</v>
      </c>
      <c r="H763" s="1">
        <v>15.55</v>
      </c>
      <c r="I763" s="3">
        <f t="shared" ca="1" si="35"/>
        <v>20.837000000000003</v>
      </c>
      <c r="J763">
        <f t="shared" ca="1" si="40"/>
        <v>1</v>
      </c>
    </row>
    <row r="764" spans="1:10" x14ac:dyDescent="0.2">
      <c r="A764">
        <v>763</v>
      </c>
      <c r="B764" t="s">
        <v>1523</v>
      </c>
      <c r="C764" t="s">
        <v>1542</v>
      </c>
      <c r="D764" t="s">
        <v>23</v>
      </c>
      <c r="E764" t="s">
        <v>36</v>
      </c>
      <c r="F764" t="s">
        <v>1549</v>
      </c>
      <c r="G764" t="s">
        <v>1550</v>
      </c>
      <c r="H764" s="1">
        <v>72.430000000000007</v>
      </c>
      <c r="I764" s="3">
        <f t="shared" ca="1" si="35"/>
        <v>86.191699999999997</v>
      </c>
      <c r="J764">
        <f t="shared" ca="1" si="40"/>
        <v>4</v>
      </c>
    </row>
    <row r="765" spans="1:10" x14ac:dyDescent="0.2">
      <c r="A765">
        <v>764</v>
      </c>
      <c r="B765" t="s">
        <v>1523</v>
      </c>
      <c r="C765" t="s">
        <v>1542</v>
      </c>
      <c r="D765" t="s">
        <v>23</v>
      </c>
      <c r="E765" t="s">
        <v>36</v>
      </c>
      <c r="F765" t="s">
        <v>1551</v>
      </c>
      <c r="G765" t="s">
        <v>1552</v>
      </c>
      <c r="H765" s="1">
        <v>16.12</v>
      </c>
      <c r="I765" s="3">
        <f t="shared" ca="1" si="35"/>
        <v>21.762000000000004</v>
      </c>
      <c r="J765">
        <f t="shared" ca="1" si="40"/>
        <v>5</v>
      </c>
    </row>
    <row r="766" spans="1:10" x14ac:dyDescent="0.2">
      <c r="A766">
        <v>765</v>
      </c>
      <c r="B766" t="s">
        <v>1523</v>
      </c>
      <c r="C766" t="s">
        <v>1542</v>
      </c>
      <c r="D766" t="s">
        <v>23</v>
      </c>
      <c r="E766" t="s">
        <v>36</v>
      </c>
      <c r="F766" t="s">
        <v>1553</v>
      </c>
      <c r="G766" t="s">
        <v>1554</v>
      </c>
      <c r="H766" s="1">
        <v>67.099999999999994</v>
      </c>
      <c r="I766" s="3">
        <f t="shared" ca="1" si="35"/>
        <v>79.84899999999999</v>
      </c>
      <c r="J766">
        <f t="shared" ca="1" si="40"/>
        <v>2</v>
      </c>
    </row>
    <row r="767" spans="1:10" x14ac:dyDescent="0.2">
      <c r="A767">
        <v>766</v>
      </c>
      <c r="B767" t="s">
        <v>1523</v>
      </c>
      <c r="C767" t="s">
        <v>1542</v>
      </c>
      <c r="D767" t="s">
        <v>23</v>
      </c>
      <c r="E767" t="s">
        <v>36</v>
      </c>
      <c r="F767" t="s">
        <v>1555</v>
      </c>
      <c r="G767" t="s">
        <v>1556</v>
      </c>
      <c r="H767" s="1">
        <v>30.19</v>
      </c>
      <c r="I767" s="3">
        <f t="shared" ca="1" si="35"/>
        <v>39.850800000000007</v>
      </c>
      <c r="J767">
        <f t="shared" ca="1" si="40"/>
        <v>4</v>
      </c>
    </row>
    <row r="768" spans="1:10" x14ac:dyDescent="0.2">
      <c r="A768">
        <v>767</v>
      </c>
      <c r="B768" t="s">
        <v>1523</v>
      </c>
      <c r="C768" t="s">
        <v>1542</v>
      </c>
      <c r="D768" t="s">
        <v>23</v>
      </c>
      <c r="E768" t="s">
        <v>81</v>
      </c>
      <c r="F768" t="s">
        <v>1557</v>
      </c>
      <c r="G768" t="s">
        <v>1558</v>
      </c>
      <c r="H768" s="1">
        <v>27.61</v>
      </c>
      <c r="I768" s="3">
        <f t="shared" ca="1" si="35"/>
        <v>40.310600000000001</v>
      </c>
      <c r="J768">
        <f t="shared" ca="1" si="40"/>
        <v>2</v>
      </c>
    </row>
    <row r="769" spans="1:10" x14ac:dyDescent="0.2">
      <c r="A769">
        <v>768</v>
      </c>
      <c r="B769" t="s">
        <v>1523</v>
      </c>
      <c r="C769" t="s">
        <v>1542</v>
      </c>
      <c r="D769" t="s">
        <v>23</v>
      </c>
      <c r="E769" t="s">
        <v>1559</v>
      </c>
      <c r="F769" t="s">
        <v>1560</v>
      </c>
      <c r="G769" t="s">
        <v>1561</v>
      </c>
      <c r="H769" s="1">
        <v>14.5</v>
      </c>
      <c r="I769" s="3">
        <f t="shared" ca="1" si="35"/>
        <v>17.835000000000001</v>
      </c>
      <c r="J769">
        <f t="shared" ca="1" si="40"/>
        <v>2</v>
      </c>
    </row>
    <row r="770" spans="1:10" x14ac:dyDescent="0.2">
      <c r="A770">
        <v>769</v>
      </c>
      <c r="B770" t="s">
        <v>1523</v>
      </c>
      <c r="C770" t="s">
        <v>1542</v>
      </c>
      <c r="D770" t="s">
        <v>23</v>
      </c>
      <c r="E770" t="s">
        <v>1559</v>
      </c>
      <c r="F770" t="s">
        <v>1562</v>
      </c>
      <c r="G770" t="s">
        <v>1563</v>
      </c>
      <c r="H770" s="1">
        <v>8.84</v>
      </c>
      <c r="I770" s="3">
        <f t="shared" ca="1" si="35"/>
        <v>10.165999999999999</v>
      </c>
      <c r="J770">
        <f t="shared" ca="1" si="40"/>
        <v>1</v>
      </c>
    </row>
    <row r="771" spans="1:10" x14ac:dyDescent="0.2">
      <c r="A771">
        <v>770</v>
      </c>
      <c r="B771" t="s">
        <v>1523</v>
      </c>
      <c r="C771" t="s">
        <v>1542</v>
      </c>
      <c r="D771" t="s">
        <v>23</v>
      </c>
      <c r="E771" t="s">
        <v>1559</v>
      </c>
      <c r="F771" t="s">
        <v>1564</v>
      </c>
      <c r="G771" t="s">
        <v>1565</v>
      </c>
      <c r="H771" s="1">
        <v>6.5</v>
      </c>
      <c r="I771" s="3">
        <f t="shared" ref="I771:I834" ca="1" si="41">(RANDBETWEEN(111,150)/100)*H771</f>
        <v>7.5399999999999991</v>
      </c>
      <c r="J771">
        <f t="shared" ca="1" si="40"/>
        <v>1</v>
      </c>
    </row>
    <row r="772" spans="1:10" x14ac:dyDescent="0.2">
      <c r="A772">
        <v>771</v>
      </c>
      <c r="B772" t="s">
        <v>1523</v>
      </c>
      <c r="C772" t="s">
        <v>1542</v>
      </c>
      <c r="D772" t="s">
        <v>23</v>
      </c>
      <c r="E772" t="s">
        <v>1559</v>
      </c>
      <c r="F772" t="s">
        <v>1566</v>
      </c>
      <c r="G772" t="s">
        <v>1567</v>
      </c>
      <c r="H772" s="1">
        <v>10.34</v>
      </c>
      <c r="I772" s="3">
        <f t="shared" ca="1" si="41"/>
        <v>14.0624</v>
      </c>
      <c r="J772">
        <f t="shared" ca="1" si="40"/>
        <v>1</v>
      </c>
    </row>
    <row r="773" spans="1:10" x14ac:dyDescent="0.2">
      <c r="A773">
        <v>772</v>
      </c>
      <c r="B773" t="s">
        <v>1523</v>
      </c>
      <c r="C773" t="s">
        <v>1542</v>
      </c>
      <c r="D773" t="s">
        <v>23</v>
      </c>
      <c r="E773" t="s">
        <v>1559</v>
      </c>
      <c r="F773" t="s">
        <v>1568</v>
      </c>
      <c r="G773" t="s">
        <v>1569</v>
      </c>
      <c r="H773" s="1">
        <v>11.18</v>
      </c>
      <c r="I773" s="3">
        <f t="shared" ca="1" si="41"/>
        <v>13.192399999999999</v>
      </c>
      <c r="J773">
        <f t="shared" ca="1" si="40"/>
        <v>1</v>
      </c>
    </row>
    <row r="774" spans="1:10" x14ac:dyDescent="0.2">
      <c r="A774">
        <v>773</v>
      </c>
      <c r="B774" t="s">
        <v>1523</v>
      </c>
      <c r="C774" t="s">
        <v>1542</v>
      </c>
      <c r="D774" t="s">
        <v>23</v>
      </c>
      <c r="E774" t="s">
        <v>1559</v>
      </c>
      <c r="F774" t="s">
        <v>1570</v>
      </c>
      <c r="G774" t="s">
        <v>1571</v>
      </c>
      <c r="H774" s="1">
        <v>12.49</v>
      </c>
      <c r="I774" s="3">
        <f t="shared" ca="1" si="41"/>
        <v>17.860699999999998</v>
      </c>
      <c r="J774">
        <f t="shared" ca="1" si="40"/>
        <v>1</v>
      </c>
    </row>
    <row r="775" spans="1:10" x14ac:dyDescent="0.2">
      <c r="A775">
        <v>774</v>
      </c>
      <c r="B775" t="s">
        <v>1523</v>
      </c>
      <c r="C775" t="s">
        <v>1542</v>
      </c>
      <c r="D775" t="s">
        <v>1572</v>
      </c>
      <c r="E775" t="s">
        <v>1573</v>
      </c>
      <c r="F775" t="s">
        <v>1574</v>
      </c>
      <c r="G775" t="s">
        <v>1575</v>
      </c>
      <c r="H775" s="1">
        <v>3.63</v>
      </c>
      <c r="I775" s="3">
        <f t="shared" ca="1" si="41"/>
        <v>4.4285999999999994</v>
      </c>
      <c r="J775">
        <f t="shared" ca="1" si="40"/>
        <v>4</v>
      </c>
    </row>
    <row r="776" spans="1:10" x14ac:dyDescent="0.2">
      <c r="A776">
        <v>775</v>
      </c>
      <c r="B776" t="s">
        <v>1523</v>
      </c>
      <c r="C776" t="s">
        <v>1542</v>
      </c>
      <c r="D776" t="s">
        <v>1572</v>
      </c>
      <c r="E776" t="s">
        <v>1573</v>
      </c>
      <c r="F776" t="s">
        <v>1576</v>
      </c>
      <c r="G776" t="s">
        <v>1577</v>
      </c>
      <c r="H776" s="1">
        <v>2.89</v>
      </c>
      <c r="I776" s="3">
        <f t="shared" ca="1" si="41"/>
        <v>3.2368000000000006</v>
      </c>
      <c r="J776">
        <f t="shared" ca="1" si="40"/>
        <v>1</v>
      </c>
    </row>
    <row r="777" spans="1:10" x14ac:dyDescent="0.2">
      <c r="A777">
        <v>776</v>
      </c>
      <c r="B777" t="s">
        <v>1523</v>
      </c>
      <c r="C777" t="s">
        <v>1542</v>
      </c>
      <c r="D777" t="s">
        <v>1572</v>
      </c>
      <c r="E777" t="s">
        <v>1573</v>
      </c>
      <c r="F777" t="s">
        <v>1578</v>
      </c>
      <c r="G777" t="s">
        <v>1579</v>
      </c>
      <c r="H777" s="1">
        <v>3.83</v>
      </c>
      <c r="I777" s="3">
        <f t="shared" ca="1" si="41"/>
        <v>5.0939000000000005</v>
      </c>
      <c r="J777">
        <f t="shared" ca="1" si="40"/>
        <v>3</v>
      </c>
    </row>
    <row r="778" spans="1:10" x14ac:dyDescent="0.2">
      <c r="A778">
        <v>777</v>
      </c>
      <c r="B778" t="s">
        <v>1523</v>
      </c>
      <c r="C778" t="s">
        <v>1542</v>
      </c>
      <c r="D778" t="s">
        <v>1572</v>
      </c>
      <c r="E778" t="s">
        <v>1573</v>
      </c>
      <c r="F778" t="s">
        <v>1580</v>
      </c>
      <c r="G778" t="s">
        <v>1581</v>
      </c>
      <c r="H778" s="1">
        <v>4.3</v>
      </c>
      <c r="I778" s="3">
        <f t="shared" ca="1" si="41"/>
        <v>5.2889999999999997</v>
      </c>
      <c r="J778">
        <f t="shared" ca="1" si="40"/>
        <v>1</v>
      </c>
    </row>
    <row r="779" spans="1:10" x14ac:dyDescent="0.2">
      <c r="A779">
        <v>778</v>
      </c>
      <c r="B779" t="s">
        <v>1523</v>
      </c>
      <c r="C779" t="s">
        <v>1542</v>
      </c>
      <c r="D779" t="s">
        <v>1572</v>
      </c>
      <c r="E779" t="s">
        <v>1573</v>
      </c>
      <c r="F779" t="s">
        <v>1582</v>
      </c>
      <c r="G779" t="s">
        <v>1583</v>
      </c>
      <c r="H779" s="1">
        <v>10.44</v>
      </c>
      <c r="I779" s="3">
        <f t="shared" ca="1" si="41"/>
        <v>15.033599999999998</v>
      </c>
      <c r="J779">
        <f t="shared" ca="1" si="40"/>
        <v>5</v>
      </c>
    </row>
    <row r="780" spans="1:10" x14ac:dyDescent="0.2">
      <c r="A780">
        <v>779</v>
      </c>
      <c r="B780" t="s">
        <v>1523</v>
      </c>
      <c r="C780" t="s">
        <v>1542</v>
      </c>
      <c r="D780" t="s">
        <v>1572</v>
      </c>
      <c r="E780" t="s">
        <v>1573</v>
      </c>
      <c r="F780" t="s">
        <v>1584</v>
      </c>
      <c r="G780" t="s">
        <v>1585</v>
      </c>
      <c r="H780" s="1">
        <v>4.7</v>
      </c>
      <c r="I780" s="3">
        <f t="shared" ca="1" si="41"/>
        <v>6.7679999999999998</v>
      </c>
      <c r="J780">
        <f t="shared" ca="1" si="40"/>
        <v>1</v>
      </c>
    </row>
    <row r="781" spans="1:10" x14ac:dyDescent="0.2">
      <c r="A781">
        <v>780</v>
      </c>
      <c r="B781" t="s">
        <v>1523</v>
      </c>
      <c r="C781" t="s">
        <v>1542</v>
      </c>
      <c r="D781" t="s">
        <v>1572</v>
      </c>
      <c r="E781" t="s">
        <v>36</v>
      </c>
      <c r="F781" t="s">
        <v>1586</v>
      </c>
      <c r="G781" t="s">
        <v>1587</v>
      </c>
      <c r="H781" s="1">
        <v>80</v>
      </c>
      <c r="I781" s="3">
        <f t="shared" ca="1" si="41"/>
        <v>90.399999999999991</v>
      </c>
      <c r="J781">
        <f t="shared" ca="1" si="40"/>
        <v>3</v>
      </c>
    </row>
    <row r="782" spans="1:10" x14ac:dyDescent="0.2">
      <c r="A782">
        <v>781</v>
      </c>
      <c r="B782" t="s">
        <v>1523</v>
      </c>
      <c r="C782" t="s">
        <v>1542</v>
      </c>
      <c r="D782" t="s">
        <v>1572</v>
      </c>
      <c r="E782" t="s">
        <v>36</v>
      </c>
      <c r="F782" t="s">
        <v>1588</v>
      </c>
      <c r="G782" t="s">
        <v>1589</v>
      </c>
      <c r="H782" s="1">
        <v>78.349999999999994</v>
      </c>
      <c r="I782" s="3">
        <f t="shared" ca="1" si="41"/>
        <v>107.3395</v>
      </c>
      <c r="J782">
        <f t="shared" ca="1" si="40"/>
        <v>5</v>
      </c>
    </row>
    <row r="783" spans="1:10" x14ac:dyDescent="0.2">
      <c r="A783">
        <v>782</v>
      </c>
      <c r="B783" t="s">
        <v>1523</v>
      </c>
      <c r="C783" t="s">
        <v>1542</v>
      </c>
      <c r="D783" t="s">
        <v>1572</v>
      </c>
      <c r="E783" t="s">
        <v>65</v>
      </c>
      <c r="F783" t="s">
        <v>1590</v>
      </c>
      <c r="G783" t="s">
        <v>1591</v>
      </c>
      <c r="H783" s="1">
        <v>6</v>
      </c>
      <c r="I783" s="3">
        <f t="shared" ca="1" si="41"/>
        <v>7.4399999999999995</v>
      </c>
      <c r="J783">
        <f t="shared" ca="1" si="40"/>
        <v>2</v>
      </c>
    </row>
    <row r="784" spans="1:10" x14ac:dyDescent="0.2">
      <c r="A784">
        <v>783</v>
      </c>
      <c r="B784" t="s">
        <v>1523</v>
      </c>
      <c r="C784" t="s">
        <v>1542</v>
      </c>
      <c r="D784" t="s">
        <v>1572</v>
      </c>
      <c r="E784" t="s">
        <v>65</v>
      </c>
      <c r="F784" t="s">
        <v>1592</v>
      </c>
      <c r="G784" t="s">
        <v>1593</v>
      </c>
      <c r="H784" s="1">
        <v>13.65</v>
      </c>
      <c r="I784" s="3">
        <f t="shared" ca="1" si="41"/>
        <v>19.655999999999999</v>
      </c>
      <c r="J784">
        <f t="shared" ca="1" si="40"/>
        <v>3</v>
      </c>
    </row>
    <row r="785" spans="1:10" x14ac:dyDescent="0.2">
      <c r="A785">
        <v>784</v>
      </c>
      <c r="B785" t="s">
        <v>1523</v>
      </c>
      <c r="C785" t="s">
        <v>1542</v>
      </c>
      <c r="D785" t="s">
        <v>1572</v>
      </c>
      <c r="E785" t="s">
        <v>65</v>
      </c>
      <c r="F785" t="s">
        <v>1594</v>
      </c>
      <c r="G785" t="s">
        <v>1595</v>
      </c>
      <c r="H785" s="1">
        <v>5.69</v>
      </c>
      <c r="I785" s="3">
        <f t="shared" ca="1" si="41"/>
        <v>8.1936</v>
      </c>
      <c r="J785">
        <f t="shared" ca="1" si="40"/>
        <v>1</v>
      </c>
    </row>
    <row r="786" spans="1:10" x14ac:dyDescent="0.2">
      <c r="A786">
        <v>785</v>
      </c>
      <c r="B786" t="s">
        <v>1523</v>
      </c>
      <c r="C786" t="s">
        <v>1542</v>
      </c>
      <c r="D786" t="s">
        <v>1572</v>
      </c>
      <c r="E786" t="s">
        <v>81</v>
      </c>
      <c r="F786" t="s">
        <v>82</v>
      </c>
      <c r="G786" t="s">
        <v>1596</v>
      </c>
      <c r="H786" s="1">
        <v>11.6</v>
      </c>
      <c r="I786" s="3">
        <f t="shared" ca="1" si="41"/>
        <v>12.992000000000001</v>
      </c>
      <c r="J786">
        <f t="shared" ca="1" si="40"/>
        <v>3</v>
      </c>
    </row>
    <row r="787" spans="1:10" x14ac:dyDescent="0.2">
      <c r="A787">
        <v>786</v>
      </c>
      <c r="B787" t="s">
        <v>1523</v>
      </c>
      <c r="C787" t="s">
        <v>1542</v>
      </c>
      <c r="D787" t="s">
        <v>1572</v>
      </c>
      <c r="E787" t="s">
        <v>81</v>
      </c>
      <c r="F787" t="s">
        <v>82</v>
      </c>
      <c r="G787" t="s">
        <v>1597</v>
      </c>
      <c r="H787" s="1">
        <v>23.26</v>
      </c>
      <c r="I787" s="3">
        <f t="shared" ca="1" si="41"/>
        <v>32.331400000000002</v>
      </c>
      <c r="J787">
        <f t="shared" ca="1" si="40"/>
        <v>3</v>
      </c>
    </row>
    <row r="788" spans="1:10" x14ac:dyDescent="0.2">
      <c r="A788">
        <v>787</v>
      </c>
      <c r="B788" t="s">
        <v>1523</v>
      </c>
      <c r="C788" t="s">
        <v>1542</v>
      </c>
      <c r="D788" t="s">
        <v>1572</v>
      </c>
      <c r="E788" t="s">
        <v>81</v>
      </c>
      <c r="F788" t="s">
        <v>1598</v>
      </c>
      <c r="G788" t="s">
        <v>1599</v>
      </c>
      <c r="H788" s="1">
        <v>95.83</v>
      </c>
      <c r="I788" s="3">
        <f t="shared" ca="1" si="41"/>
        <v>121.7041</v>
      </c>
      <c r="J788">
        <f t="shared" ca="1" si="40"/>
        <v>2</v>
      </c>
    </row>
    <row r="789" spans="1:10" x14ac:dyDescent="0.2">
      <c r="A789">
        <v>788</v>
      </c>
      <c r="B789" t="s">
        <v>1523</v>
      </c>
      <c r="C789" t="s">
        <v>1542</v>
      </c>
      <c r="D789" t="s">
        <v>1572</v>
      </c>
      <c r="E789" t="s">
        <v>1559</v>
      </c>
      <c r="F789" t="s">
        <v>1600</v>
      </c>
      <c r="G789" t="s">
        <v>1601</v>
      </c>
      <c r="H789" s="1">
        <v>10.76</v>
      </c>
      <c r="I789" s="3">
        <f t="shared" ca="1" si="41"/>
        <v>13.7728</v>
      </c>
      <c r="J789">
        <f t="shared" ca="1" si="40"/>
        <v>3</v>
      </c>
    </row>
    <row r="790" spans="1:10" x14ac:dyDescent="0.2">
      <c r="A790">
        <v>789</v>
      </c>
      <c r="B790" t="s">
        <v>1523</v>
      </c>
      <c r="C790" t="s">
        <v>1542</v>
      </c>
      <c r="D790" t="s">
        <v>1602</v>
      </c>
      <c r="E790" t="s">
        <v>36</v>
      </c>
      <c r="F790" t="s">
        <v>1603</v>
      </c>
      <c r="G790" t="s">
        <v>1604</v>
      </c>
      <c r="H790" s="1">
        <v>72.599999999999994</v>
      </c>
      <c r="I790" s="3">
        <f t="shared" ca="1" si="41"/>
        <v>85.667999999999992</v>
      </c>
      <c r="J790">
        <f t="shared" ca="1" si="40"/>
        <v>5</v>
      </c>
    </row>
    <row r="791" spans="1:10" x14ac:dyDescent="0.2">
      <c r="A791">
        <v>790</v>
      </c>
      <c r="B791" t="s">
        <v>1523</v>
      </c>
      <c r="C791" t="s">
        <v>1542</v>
      </c>
      <c r="D791" t="s">
        <v>1602</v>
      </c>
      <c r="E791" t="s">
        <v>36</v>
      </c>
      <c r="F791" t="s">
        <v>1605</v>
      </c>
      <c r="G791" t="s">
        <v>1606</v>
      </c>
      <c r="H791" s="1">
        <v>51.15</v>
      </c>
      <c r="I791" s="3">
        <f t="shared" ca="1" si="41"/>
        <v>68.540999999999997</v>
      </c>
      <c r="J791">
        <f t="shared" ca="1" si="40"/>
        <v>3</v>
      </c>
    </row>
    <row r="792" spans="1:10" x14ac:dyDescent="0.2">
      <c r="A792">
        <v>791</v>
      </c>
      <c r="B792" t="s">
        <v>1523</v>
      </c>
      <c r="C792" t="s">
        <v>1542</v>
      </c>
      <c r="D792" t="s">
        <v>1602</v>
      </c>
      <c r="E792" t="s">
        <v>36</v>
      </c>
      <c r="F792" t="s">
        <v>1607</v>
      </c>
      <c r="G792" t="s">
        <v>1608</v>
      </c>
      <c r="H792" s="1">
        <v>36.93</v>
      </c>
      <c r="I792" s="3">
        <f t="shared" ca="1" si="41"/>
        <v>52.071299999999994</v>
      </c>
      <c r="J792">
        <f t="shared" ca="1" si="40"/>
        <v>1</v>
      </c>
    </row>
    <row r="793" spans="1:10" x14ac:dyDescent="0.2">
      <c r="A793">
        <v>792</v>
      </c>
      <c r="B793" t="s">
        <v>1523</v>
      </c>
      <c r="C793" t="s">
        <v>1542</v>
      </c>
      <c r="D793" t="s">
        <v>1609</v>
      </c>
      <c r="E793" t="s">
        <v>1610</v>
      </c>
      <c r="F793" t="s">
        <v>1611</v>
      </c>
      <c r="G793" t="s">
        <v>1612</v>
      </c>
      <c r="H793" s="1">
        <v>24.27</v>
      </c>
      <c r="I793" s="3">
        <f t="shared" ca="1" si="41"/>
        <v>29.8521</v>
      </c>
      <c r="J793">
        <f t="shared" ca="1" si="40"/>
        <v>4</v>
      </c>
    </row>
    <row r="794" spans="1:10" x14ac:dyDescent="0.2">
      <c r="A794">
        <v>793</v>
      </c>
      <c r="B794" t="s">
        <v>1523</v>
      </c>
      <c r="C794" t="s">
        <v>1542</v>
      </c>
      <c r="D794" t="s">
        <v>1609</v>
      </c>
      <c r="E794" t="s">
        <v>1610</v>
      </c>
      <c r="F794" t="s">
        <v>1613</v>
      </c>
      <c r="G794" t="s">
        <v>1614</v>
      </c>
      <c r="H794" s="1">
        <v>47.5</v>
      </c>
      <c r="I794" s="3">
        <f t="shared" ca="1" si="41"/>
        <v>57</v>
      </c>
      <c r="J794">
        <f t="shared" ca="1" si="40"/>
        <v>5</v>
      </c>
    </row>
    <row r="795" spans="1:10" x14ac:dyDescent="0.2">
      <c r="A795">
        <v>794</v>
      </c>
      <c r="B795" t="s">
        <v>1523</v>
      </c>
      <c r="C795" t="s">
        <v>1542</v>
      </c>
      <c r="D795" t="s">
        <v>1609</v>
      </c>
      <c r="E795" t="s">
        <v>1573</v>
      </c>
      <c r="F795" t="s">
        <v>1615</v>
      </c>
      <c r="G795" t="s">
        <v>1616</v>
      </c>
      <c r="H795" s="1">
        <v>9.4499999999999993</v>
      </c>
      <c r="I795" s="3">
        <f t="shared" ca="1" si="41"/>
        <v>11.528999999999998</v>
      </c>
      <c r="J795">
        <f t="shared" ca="1" si="40"/>
        <v>3</v>
      </c>
    </row>
    <row r="796" spans="1:10" x14ac:dyDescent="0.2">
      <c r="A796">
        <v>795</v>
      </c>
      <c r="B796" t="s">
        <v>1523</v>
      </c>
      <c r="C796" t="s">
        <v>1542</v>
      </c>
      <c r="D796" t="s">
        <v>1609</v>
      </c>
      <c r="E796" t="s">
        <v>36</v>
      </c>
      <c r="F796" t="s">
        <v>1617</v>
      </c>
      <c r="G796" t="s">
        <v>1618</v>
      </c>
      <c r="H796" s="1">
        <v>41.51</v>
      </c>
      <c r="I796" s="3">
        <f t="shared" ca="1" si="41"/>
        <v>56.453600000000002</v>
      </c>
      <c r="J796">
        <f t="shared" ca="1" si="40"/>
        <v>3</v>
      </c>
    </row>
    <row r="797" spans="1:10" x14ac:dyDescent="0.2">
      <c r="A797">
        <v>796</v>
      </c>
      <c r="B797" t="s">
        <v>1523</v>
      </c>
      <c r="C797" t="s">
        <v>1542</v>
      </c>
      <c r="D797" t="s">
        <v>1609</v>
      </c>
      <c r="E797" t="s">
        <v>36</v>
      </c>
      <c r="F797" t="s">
        <v>1619</v>
      </c>
      <c r="G797" t="s">
        <v>1620</v>
      </c>
      <c r="H797" s="1">
        <v>15.2</v>
      </c>
      <c r="I797" s="3">
        <f t="shared" ca="1" si="41"/>
        <v>20.824000000000002</v>
      </c>
      <c r="J797">
        <f t="shared" ca="1" si="40"/>
        <v>4</v>
      </c>
    </row>
    <row r="798" spans="1:10" x14ac:dyDescent="0.2">
      <c r="A798">
        <v>797</v>
      </c>
      <c r="B798" t="s">
        <v>1523</v>
      </c>
      <c r="C798" t="s">
        <v>1542</v>
      </c>
      <c r="D798" t="s">
        <v>1609</v>
      </c>
      <c r="E798" t="s">
        <v>36</v>
      </c>
      <c r="F798" t="s">
        <v>1621</v>
      </c>
      <c r="G798" t="s">
        <v>1622</v>
      </c>
      <c r="H798" s="1">
        <v>80.3</v>
      </c>
      <c r="I798" s="3">
        <f t="shared" ca="1" si="41"/>
        <v>97.965999999999994</v>
      </c>
      <c r="J798">
        <f t="shared" ca="1" si="40"/>
        <v>4</v>
      </c>
    </row>
    <row r="799" spans="1:10" x14ac:dyDescent="0.2">
      <c r="A799">
        <v>798</v>
      </c>
      <c r="B799" t="s">
        <v>1523</v>
      </c>
      <c r="C799" t="s">
        <v>1542</v>
      </c>
      <c r="D799" t="s">
        <v>1609</v>
      </c>
      <c r="E799" t="s">
        <v>36</v>
      </c>
      <c r="F799" t="s">
        <v>1623</v>
      </c>
      <c r="G799" t="s">
        <v>1624</v>
      </c>
      <c r="H799" s="1">
        <v>73.7</v>
      </c>
      <c r="I799" s="3">
        <f t="shared" ca="1" si="41"/>
        <v>83.280999999999992</v>
      </c>
      <c r="J799">
        <f t="shared" ca="1" si="40"/>
        <v>5</v>
      </c>
    </row>
    <row r="800" spans="1:10" x14ac:dyDescent="0.2">
      <c r="A800">
        <v>799</v>
      </c>
      <c r="B800" t="s">
        <v>1523</v>
      </c>
      <c r="C800" t="s">
        <v>1542</v>
      </c>
      <c r="D800" t="s">
        <v>1609</v>
      </c>
      <c r="E800" t="s">
        <v>1625</v>
      </c>
      <c r="F800" t="s">
        <v>1626</v>
      </c>
      <c r="G800" t="s">
        <v>1627</v>
      </c>
      <c r="H800" s="1">
        <v>48.65</v>
      </c>
      <c r="I800" s="3">
        <f t="shared" ca="1" si="41"/>
        <v>54.974499999999992</v>
      </c>
      <c r="J800">
        <f t="shared" ca="1" si="40"/>
        <v>4</v>
      </c>
    </row>
    <row r="801" spans="1:10" x14ac:dyDescent="0.2">
      <c r="A801">
        <v>800</v>
      </c>
      <c r="B801" t="s">
        <v>1523</v>
      </c>
      <c r="C801" t="s">
        <v>1542</v>
      </c>
      <c r="D801" t="s">
        <v>1609</v>
      </c>
      <c r="E801" t="s">
        <v>81</v>
      </c>
      <c r="F801" t="s">
        <v>1628</v>
      </c>
      <c r="G801" t="s">
        <v>1629</v>
      </c>
      <c r="H801" s="1">
        <v>71.98</v>
      </c>
      <c r="I801" s="3">
        <f t="shared" ca="1" si="41"/>
        <v>98.612600000000015</v>
      </c>
      <c r="J801">
        <f t="shared" ca="1" si="40"/>
        <v>3</v>
      </c>
    </row>
    <row r="802" spans="1:10" x14ac:dyDescent="0.2">
      <c r="A802">
        <v>801</v>
      </c>
      <c r="B802" t="s">
        <v>1523</v>
      </c>
      <c r="C802" t="s">
        <v>1542</v>
      </c>
      <c r="D802" t="s">
        <v>1609</v>
      </c>
      <c r="E802" t="s">
        <v>1297</v>
      </c>
      <c r="F802" t="s">
        <v>1630</v>
      </c>
      <c r="G802" t="s">
        <v>1631</v>
      </c>
      <c r="H802" s="1">
        <v>16.23</v>
      </c>
      <c r="I802" s="3">
        <f t="shared" ca="1" si="41"/>
        <v>24.020399999999999</v>
      </c>
      <c r="J802">
        <f t="shared" ca="1" si="40"/>
        <v>4</v>
      </c>
    </row>
    <row r="803" spans="1:10" x14ac:dyDescent="0.2">
      <c r="A803">
        <v>802</v>
      </c>
      <c r="B803" t="s">
        <v>1523</v>
      </c>
      <c r="C803" t="s">
        <v>1542</v>
      </c>
      <c r="D803" t="s">
        <v>1609</v>
      </c>
      <c r="E803" t="s">
        <v>1559</v>
      </c>
      <c r="F803" t="s">
        <v>1632</v>
      </c>
      <c r="G803" t="s">
        <v>1633</v>
      </c>
      <c r="H803" s="1">
        <v>13.21</v>
      </c>
      <c r="I803" s="3">
        <f t="shared" ca="1" si="41"/>
        <v>17.701400000000003</v>
      </c>
      <c r="J803">
        <f t="shared" ca="1" si="40"/>
        <v>2</v>
      </c>
    </row>
    <row r="804" spans="1:10" x14ac:dyDescent="0.2">
      <c r="A804">
        <v>803</v>
      </c>
      <c r="B804" t="s">
        <v>1523</v>
      </c>
      <c r="C804" t="s">
        <v>1542</v>
      </c>
      <c r="D804" t="s">
        <v>1609</v>
      </c>
      <c r="E804" t="s">
        <v>1559</v>
      </c>
      <c r="F804" t="s">
        <v>1634</v>
      </c>
      <c r="G804" t="s">
        <v>1635</v>
      </c>
      <c r="H804" s="1">
        <v>19.8</v>
      </c>
      <c r="I804" s="3">
        <f t="shared" ca="1" si="41"/>
        <v>27.521999999999998</v>
      </c>
      <c r="J804">
        <f t="shared" ca="1" si="40"/>
        <v>3</v>
      </c>
    </row>
    <row r="805" spans="1:10" x14ac:dyDescent="0.2">
      <c r="A805">
        <v>804</v>
      </c>
      <c r="B805" t="s">
        <v>1523</v>
      </c>
      <c r="C805" t="s">
        <v>1636</v>
      </c>
      <c r="D805" t="s">
        <v>1637</v>
      </c>
      <c r="E805" t="s">
        <v>1610</v>
      </c>
      <c r="F805" t="s">
        <v>1638</v>
      </c>
      <c r="G805" t="s">
        <v>1639</v>
      </c>
      <c r="H805" s="1">
        <v>530.83000000000004</v>
      </c>
      <c r="I805" s="3">
        <f t="shared" ca="1" si="41"/>
        <v>615.76279999999997</v>
      </c>
      <c r="J805">
        <f ca="1">RANDBETWEEN(20,40)</f>
        <v>37</v>
      </c>
    </row>
    <row r="806" spans="1:10" x14ac:dyDescent="0.2">
      <c r="A806">
        <v>805</v>
      </c>
      <c r="B806" t="s">
        <v>1523</v>
      </c>
      <c r="C806" t="s">
        <v>1636</v>
      </c>
      <c r="D806" t="s">
        <v>1637</v>
      </c>
      <c r="E806" t="s">
        <v>1610</v>
      </c>
      <c r="F806" t="s">
        <v>1640</v>
      </c>
      <c r="G806" t="s">
        <v>1641</v>
      </c>
      <c r="H806" s="1">
        <v>678.52</v>
      </c>
      <c r="I806" s="3">
        <f t="shared" ca="1" si="41"/>
        <v>861.72040000000004</v>
      </c>
      <c r="J806">
        <f t="shared" ref="J806:J807" ca="1" si="42">RANDBETWEEN(20,40)</f>
        <v>25</v>
      </c>
    </row>
    <row r="807" spans="1:10" x14ac:dyDescent="0.2">
      <c r="A807">
        <v>806</v>
      </c>
      <c r="B807" t="s">
        <v>1523</v>
      </c>
      <c r="C807" t="s">
        <v>1636</v>
      </c>
      <c r="D807" t="s">
        <v>1642</v>
      </c>
      <c r="E807" t="s">
        <v>1625</v>
      </c>
      <c r="F807" t="s">
        <v>1643</v>
      </c>
      <c r="G807" t="s">
        <v>1644</v>
      </c>
      <c r="H807" s="1">
        <v>441.83</v>
      </c>
      <c r="I807" s="3">
        <f t="shared" ca="1" si="41"/>
        <v>627.39859999999999</v>
      </c>
      <c r="J807">
        <f t="shared" ca="1" si="42"/>
        <v>37</v>
      </c>
    </row>
    <row r="808" spans="1:10" x14ac:dyDescent="0.2">
      <c r="A808">
        <v>807</v>
      </c>
      <c r="B808" t="s">
        <v>1523</v>
      </c>
      <c r="C808" t="s">
        <v>1645</v>
      </c>
      <c r="D808" t="s">
        <v>1646</v>
      </c>
      <c r="E808" t="s">
        <v>1610</v>
      </c>
      <c r="F808" t="s">
        <v>1645</v>
      </c>
      <c r="G808" t="s">
        <v>1647</v>
      </c>
      <c r="H808" s="1">
        <v>291.25</v>
      </c>
      <c r="I808" s="3">
        <f t="shared" ca="1" si="41"/>
        <v>381.53750000000002</v>
      </c>
      <c r="J808">
        <f ca="1">RANDBETWEEN(3,10)</f>
        <v>3</v>
      </c>
    </row>
    <row r="809" spans="1:10" x14ac:dyDescent="0.2">
      <c r="A809">
        <v>808</v>
      </c>
      <c r="B809" t="s">
        <v>1523</v>
      </c>
      <c r="C809" t="s">
        <v>1645</v>
      </c>
      <c r="D809" t="s">
        <v>1646</v>
      </c>
      <c r="E809" t="s">
        <v>1610</v>
      </c>
      <c r="F809" t="s">
        <v>1648</v>
      </c>
      <c r="G809" t="s">
        <v>1649</v>
      </c>
      <c r="H809" s="1">
        <v>473.75</v>
      </c>
      <c r="I809" s="3">
        <f t="shared" ca="1" si="41"/>
        <v>615.875</v>
      </c>
      <c r="J809">
        <f t="shared" ref="J809:J872" ca="1" si="43">RANDBETWEEN(3,10)</f>
        <v>8</v>
      </c>
    </row>
    <row r="810" spans="1:10" x14ac:dyDescent="0.2">
      <c r="A810">
        <v>809</v>
      </c>
      <c r="B810" t="s">
        <v>1523</v>
      </c>
      <c r="C810" t="s">
        <v>1645</v>
      </c>
      <c r="D810" t="s">
        <v>1646</v>
      </c>
      <c r="E810" t="s">
        <v>1650</v>
      </c>
      <c r="F810" t="s">
        <v>1651</v>
      </c>
      <c r="G810" t="s">
        <v>1652</v>
      </c>
      <c r="H810" s="1">
        <v>375.28</v>
      </c>
      <c r="I810" s="3">
        <f t="shared" ca="1" si="41"/>
        <v>446.58319999999992</v>
      </c>
      <c r="J810">
        <f t="shared" ca="1" si="43"/>
        <v>6</v>
      </c>
    </row>
    <row r="811" spans="1:10" x14ac:dyDescent="0.2">
      <c r="A811">
        <v>810</v>
      </c>
      <c r="B811" t="s">
        <v>1523</v>
      </c>
      <c r="C811" t="s">
        <v>1645</v>
      </c>
      <c r="D811" t="s">
        <v>1646</v>
      </c>
      <c r="E811" t="s">
        <v>1650</v>
      </c>
      <c r="F811" t="s">
        <v>1653</v>
      </c>
      <c r="G811" t="s">
        <v>1654</v>
      </c>
      <c r="H811" s="1">
        <v>277.99</v>
      </c>
      <c r="I811" s="3">
        <f t="shared" ca="1" si="41"/>
        <v>394.74579999999997</v>
      </c>
      <c r="J811">
        <f t="shared" ca="1" si="43"/>
        <v>5</v>
      </c>
    </row>
    <row r="812" spans="1:10" x14ac:dyDescent="0.2">
      <c r="A812">
        <v>811</v>
      </c>
      <c r="B812" t="s">
        <v>1523</v>
      </c>
      <c r="C812" t="s">
        <v>1645</v>
      </c>
      <c r="D812" t="s">
        <v>1646</v>
      </c>
      <c r="E812" t="s">
        <v>36</v>
      </c>
      <c r="F812" t="s">
        <v>1655</v>
      </c>
      <c r="G812" t="s">
        <v>1656</v>
      </c>
      <c r="H812" s="1">
        <v>38.92</v>
      </c>
      <c r="I812" s="3">
        <f t="shared" ca="1" si="41"/>
        <v>52.931200000000004</v>
      </c>
      <c r="J812">
        <f t="shared" ca="1" si="43"/>
        <v>5</v>
      </c>
    </row>
    <row r="813" spans="1:10" x14ac:dyDescent="0.2">
      <c r="A813">
        <v>812</v>
      </c>
      <c r="B813" t="s">
        <v>1523</v>
      </c>
      <c r="C813" t="s">
        <v>1645</v>
      </c>
      <c r="D813" t="s">
        <v>1646</v>
      </c>
      <c r="E813" t="s">
        <v>36</v>
      </c>
      <c r="F813" t="s">
        <v>1657</v>
      </c>
      <c r="G813" t="s">
        <v>1658</v>
      </c>
      <c r="H813" s="1">
        <v>136.91</v>
      </c>
      <c r="I813" s="3">
        <f t="shared" ca="1" si="41"/>
        <v>203.99590000000001</v>
      </c>
      <c r="J813">
        <f t="shared" ca="1" si="43"/>
        <v>5</v>
      </c>
    </row>
    <row r="814" spans="1:10" x14ac:dyDescent="0.2">
      <c r="A814">
        <v>813</v>
      </c>
      <c r="B814" t="s">
        <v>1523</v>
      </c>
      <c r="C814" t="s">
        <v>1645</v>
      </c>
      <c r="D814" t="s">
        <v>1646</v>
      </c>
      <c r="E814" t="s">
        <v>36</v>
      </c>
      <c r="F814" t="s">
        <v>1659</v>
      </c>
      <c r="G814" t="s">
        <v>1660</v>
      </c>
      <c r="H814" s="1">
        <v>101.43</v>
      </c>
      <c r="I814" s="3">
        <f t="shared" ca="1" si="41"/>
        <v>121.71600000000001</v>
      </c>
      <c r="J814">
        <f t="shared" ca="1" si="43"/>
        <v>4</v>
      </c>
    </row>
    <row r="815" spans="1:10" x14ac:dyDescent="0.2">
      <c r="A815">
        <v>814</v>
      </c>
      <c r="B815" t="s">
        <v>1523</v>
      </c>
      <c r="C815" t="s">
        <v>1645</v>
      </c>
      <c r="D815" t="s">
        <v>1646</v>
      </c>
      <c r="E815" t="s">
        <v>1661</v>
      </c>
      <c r="F815" t="s">
        <v>1662</v>
      </c>
      <c r="G815" t="s">
        <v>1663</v>
      </c>
      <c r="H815" s="1">
        <v>729</v>
      </c>
      <c r="I815" s="3">
        <f t="shared" ca="1" si="41"/>
        <v>962.28000000000009</v>
      </c>
      <c r="J815">
        <f t="shared" ca="1" si="43"/>
        <v>8</v>
      </c>
    </row>
    <row r="816" spans="1:10" x14ac:dyDescent="0.2">
      <c r="A816">
        <v>815</v>
      </c>
      <c r="B816" t="s">
        <v>1523</v>
      </c>
      <c r="C816" t="s">
        <v>1664</v>
      </c>
      <c r="D816" t="s">
        <v>1665</v>
      </c>
      <c r="E816" t="s">
        <v>24</v>
      </c>
      <c r="F816" t="s">
        <v>1666</v>
      </c>
      <c r="G816" t="s">
        <v>1667</v>
      </c>
      <c r="H816" s="1">
        <v>3.58</v>
      </c>
      <c r="I816" s="3">
        <f t="shared" ca="1" si="41"/>
        <v>4.7256</v>
      </c>
      <c r="J816">
        <f t="shared" ca="1" si="43"/>
        <v>6</v>
      </c>
    </row>
    <row r="817" spans="1:10" x14ac:dyDescent="0.2">
      <c r="A817">
        <v>816</v>
      </c>
      <c r="B817" t="s">
        <v>1523</v>
      </c>
      <c r="C817" t="s">
        <v>1664</v>
      </c>
      <c r="D817" t="s">
        <v>1665</v>
      </c>
      <c r="E817" t="s">
        <v>24</v>
      </c>
      <c r="F817" t="s">
        <v>1668</v>
      </c>
      <c r="G817" t="s">
        <v>1669</v>
      </c>
      <c r="H817" s="1">
        <v>4.5599999999999996</v>
      </c>
      <c r="I817" s="3">
        <f t="shared" ca="1" si="41"/>
        <v>5.3351999999999995</v>
      </c>
      <c r="J817">
        <f t="shared" ca="1" si="43"/>
        <v>5</v>
      </c>
    </row>
    <row r="818" spans="1:10" x14ac:dyDescent="0.2">
      <c r="A818">
        <v>817</v>
      </c>
      <c r="B818" t="s">
        <v>1523</v>
      </c>
      <c r="C818" t="s">
        <v>1664</v>
      </c>
      <c r="D818" t="s">
        <v>1665</v>
      </c>
      <c r="E818" t="s">
        <v>1526</v>
      </c>
      <c r="F818" t="s">
        <v>1670</v>
      </c>
      <c r="G818" t="s">
        <v>1671</v>
      </c>
      <c r="H818" s="1">
        <v>189.75</v>
      </c>
      <c r="I818" s="3">
        <f t="shared" ca="1" si="41"/>
        <v>216.31499999999997</v>
      </c>
      <c r="J818">
        <f t="shared" ca="1" si="43"/>
        <v>7</v>
      </c>
    </row>
    <row r="819" spans="1:10" x14ac:dyDescent="0.2">
      <c r="A819">
        <v>818</v>
      </c>
      <c r="B819" t="s">
        <v>1523</v>
      </c>
      <c r="C819" t="s">
        <v>1664</v>
      </c>
      <c r="D819" t="s">
        <v>1665</v>
      </c>
      <c r="E819" t="s">
        <v>1526</v>
      </c>
      <c r="F819" t="s">
        <v>1670</v>
      </c>
      <c r="G819" t="s">
        <v>1672</v>
      </c>
      <c r="H819" s="1">
        <v>154.49</v>
      </c>
      <c r="I819" s="3">
        <f t="shared" ca="1" si="41"/>
        <v>197.74720000000002</v>
      </c>
      <c r="J819">
        <f t="shared" ca="1" si="43"/>
        <v>8</v>
      </c>
    </row>
    <row r="820" spans="1:10" x14ac:dyDescent="0.2">
      <c r="A820">
        <v>819</v>
      </c>
      <c r="B820" t="s">
        <v>1523</v>
      </c>
      <c r="C820" t="s">
        <v>1664</v>
      </c>
      <c r="D820" t="s">
        <v>1665</v>
      </c>
      <c r="E820" t="s">
        <v>51</v>
      </c>
      <c r="F820" t="s">
        <v>1673</v>
      </c>
      <c r="G820" t="s">
        <v>1674</v>
      </c>
      <c r="H820" s="1">
        <v>15.32</v>
      </c>
      <c r="I820" s="3">
        <f t="shared" ca="1" si="41"/>
        <v>21.601199999999999</v>
      </c>
      <c r="J820">
        <f t="shared" ca="1" si="43"/>
        <v>4</v>
      </c>
    </row>
    <row r="821" spans="1:10" x14ac:dyDescent="0.2">
      <c r="A821">
        <v>820</v>
      </c>
      <c r="B821" t="s">
        <v>1523</v>
      </c>
      <c r="C821" t="s">
        <v>1664</v>
      </c>
      <c r="D821" t="s">
        <v>1665</v>
      </c>
      <c r="E821" t="s">
        <v>44</v>
      </c>
      <c r="F821" t="s">
        <v>1675</v>
      </c>
      <c r="G821" t="s">
        <v>1676</v>
      </c>
      <c r="H821" s="1">
        <v>4.3099999999999996</v>
      </c>
      <c r="I821" s="3">
        <f t="shared" ca="1" si="41"/>
        <v>5.6029999999999998</v>
      </c>
      <c r="J821">
        <f t="shared" ca="1" si="43"/>
        <v>5</v>
      </c>
    </row>
    <row r="822" spans="1:10" x14ac:dyDescent="0.2">
      <c r="A822">
        <v>821</v>
      </c>
      <c r="B822" t="s">
        <v>1523</v>
      </c>
      <c r="C822" t="s">
        <v>1664</v>
      </c>
      <c r="D822" t="s">
        <v>1665</v>
      </c>
      <c r="E822" t="s">
        <v>36</v>
      </c>
      <c r="F822" t="s">
        <v>1677</v>
      </c>
      <c r="G822" t="s">
        <v>1678</v>
      </c>
      <c r="H822" s="1">
        <v>275</v>
      </c>
      <c r="I822" s="3">
        <f t="shared" ca="1" si="41"/>
        <v>308.00000000000006</v>
      </c>
      <c r="J822">
        <f t="shared" ca="1" si="43"/>
        <v>3</v>
      </c>
    </row>
    <row r="823" spans="1:10" x14ac:dyDescent="0.2">
      <c r="A823">
        <v>822</v>
      </c>
      <c r="B823" t="s">
        <v>1523</v>
      </c>
      <c r="C823" t="s">
        <v>1664</v>
      </c>
      <c r="D823" t="s">
        <v>1665</v>
      </c>
      <c r="E823" t="s">
        <v>36</v>
      </c>
      <c r="F823" t="s">
        <v>1679</v>
      </c>
      <c r="G823" t="s">
        <v>1680</v>
      </c>
      <c r="H823" s="1">
        <v>29.68</v>
      </c>
      <c r="I823" s="3">
        <f t="shared" ca="1" si="41"/>
        <v>42.739199999999997</v>
      </c>
      <c r="J823">
        <f t="shared" ca="1" si="43"/>
        <v>10</v>
      </c>
    </row>
    <row r="824" spans="1:10" x14ac:dyDescent="0.2">
      <c r="A824">
        <v>823</v>
      </c>
      <c r="B824" t="s">
        <v>1523</v>
      </c>
      <c r="C824" t="s">
        <v>1664</v>
      </c>
      <c r="D824" t="s">
        <v>1665</v>
      </c>
      <c r="E824" t="s">
        <v>36</v>
      </c>
      <c r="F824" t="s">
        <v>1681</v>
      </c>
      <c r="G824" t="s">
        <v>1682</v>
      </c>
      <c r="H824" s="1">
        <v>9.2799999999999994</v>
      </c>
      <c r="I824" s="3">
        <f t="shared" ca="1" si="41"/>
        <v>10.857599999999998</v>
      </c>
      <c r="J824">
        <f t="shared" ca="1" si="43"/>
        <v>8</v>
      </c>
    </row>
    <row r="825" spans="1:10" x14ac:dyDescent="0.2">
      <c r="A825">
        <v>824</v>
      </c>
      <c r="B825" t="s">
        <v>1523</v>
      </c>
      <c r="C825" t="s">
        <v>1664</v>
      </c>
      <c r="D825" t="s">
        <v>1665</v>
      </c>
      <c r="E825" t="s">
        <v>36</v>
      </c>
      <c r="F825" t="s">
        <v>1683</v>
      </c>
      <c r="G825" t="s">
        <v>1684</v>
      </c>
      <c r="H825" s="1">
        <v>32.479999999999997</v>
      </c>
      <c r="I825" s="3">
        <f t="shared" ca="1" si="41"/>
        <v>36.70239999999999</v>
      </c>
      <c r="J825">
        <f t="shared" ca="1" si="43"/>
        <v>7</v>
      </c>
    </row>
    <row r="826" spans="1:10" x14ac:dyDescent="0.2">
      <c r="A826">
        <v>825</v>
      </c>
      <c r="B826" t="s">
        <v>1523</v>
      </c>
      <c r="C826" t="s">
        <v>1664</v>
      </c>
      <c r="D826" t="s">
        <v>1665</v>
      </c>
      <c r="E826" t="s">
        <v>36</v>
      </c>
      <c r="F826" t="s">
        <v>1685</v>
      </c>
      <c r="G826" t="s">
        <v>1686</v>
      </c>
      <c r="H826" s="1">
        <v>12.22</v>
      </c>
      <c r="I826" s="3">
        <f t="shared" ca="1" si="41"/>
        <v>14.786200000000001</v>
      </c>
      <c r="J826">
        <f t="shared" ca="1" si="43"/>
        <v>10</v>
      </c>
    </row>
    <row r="827" spans="1:10" x14ac:dyDescent="0.2">
      <c r="A827">
        <v>826</v>
      </c>
      <c r="B827" t="s">
        <v>1523</v>
      </c>
      <c r="C827" t="s">
        <v>1664</v>
      </c>
      <c r="D827" t="s">
        <v>1665</v>
      </c>
      <c r="E827" t="s">
        <v>36</v>
      </c>
      <c r="F827" t="s">
        <v>1687</v>
      </c>
      <c r="G827" t="s">
        <v>1688</v>
      </c>
      <c r="H827" s="1">
        <v>12.81</v>
      </c>
      <c r="I827" s="3">
        <f t="shared" ca="1" si="41"/>
        <v>18.9588</v>
      </c>
      <c r="J827">
        <f t="shared" ca="1" si="43"/>
        <v>9</v>
      </c>
    </row>
    <row r="828" spans="1:10" x14ac:dyDescent="0.2">
      <c r="A828">
        <v>827</v>
      </c>
      <c r="B828" t="s">
        <v>1523</v>
      </c>
      <c r="C828" t="s">
        <v>1664</v>
      </c>
      <c r="D828" t="s">
        <v>1665</v>
      </c>
      <c r="E828" t="s">
        <v>36</v>
      </c>
      <c r="F828" t="s">
        <v>1689</v>
      </c>
      <c r="G828" t="s">
        <v>1690</v>
      </c>
      <c r="H828" s="1">
        <v>13.9</v>
      </c>
      <c r="I828" s="3">
        <f t="shared" ca="1" si="41"/>
        <v>19.043000000000003</v>
      </c>
      <c r="J828">
        <f t="shared" ca="1" si="43"/>
        <v>3</v>
      </c>
    </row>
    <row r="829" spans="1:10" x14ac:dyDescent="0.2">
      <c r="A829">
        <v>828</v>
      </c>
      <c r="B829" t="s">
        <v>1523</v>
      </c>
      <c r="C829" t="s">
        <v>1664</v>
      </c>
      <c r="D829" t="s">
        <v>1665</v>
      </c>
      <c r="E829" t="s">
        <v>36</v>
      </c>
      <c r="F829" t="s">
        <v>1691</v>
      </c>
      <c r="G829" t="s">
        <v>1692</v>
      </c>
      <c r="H829" s="1">
        <v>21.11</v>
      </c>
      <c r="I829" s="3">
        <f t="shared" ca="1" si="41"/>
        <v>28.0763</v>
      </c>
      <c r="J829">
        <f t="shared" ca="1" si="43"/>
        <v>5</v>
      </c>
    </row>
    <row r="830" spans="1:10" x14ac:dyDescent="0.2">
      <c r="A830">
        <v>829</v>
      </c>
      <c r="B830" t="s">
        <v>1523</v>
      </c>
      <c r="C830" t="s">
        <v>1664</v>
      </c>
      <c r="D830" t="s">
        <v>1665</v>
      </c>
      <c r="E830" t="s">
        <v>36</v>
      </c>
      <c r="F830" t="s">
        <v>1693</v>
      </c>
      <c r="G830" t="s">
        <v>1694</v>
      </c>
      <c r="H830" s="1">
        <v>19.68</v>
      </c>
      <c r="I830" s="3">
        <f t="shared" ca="1" si="41"/>
        <v>27.355199999999996</v>
      </c>
      <c r="J830">
        <f t="shared" ca="1" si="43"/>
        <v>3</v>
      </c>
    </row>
    <row r="831" spans="1:10" x14ac:dyDescent="0.2">
      <c r="A831">
        <v>830</v>
      </c>
      <c r="B831" t="s">
        <v>1523</v>
      </c>
      <c r="C831" t="s">
        <v>1664</v>
      </c>
      <c r="D831" t="s">
        <v>1665</v>
      </c>
      <c r="E831" t="s">
        <v>36</v>
      </c>
      <c r="F831" t="s">
        <v>1695</v>
      </c>
      <c r="G831" t="s">
        <v>1696</v>
      </c>
      <c r="H831" s="1">
        <v>10.75</v>
      </c>
      <c r="I831" s="3">
        <f t="shared" ca="1" si="41"/>
        <v>13.115</v>
      </c>
      <c r="J831">
        <f t="shared" ca="1" si="43"/>
        <v>6</v>
      </c>
    </row>
    <row r="832" spans="1:10" x14ac:dyDescent="0.2">
      <c r="A832">
        <v>831</v>
      </c>
      <c r="B832" t="s">
        <v>1523</v>
      </c>
      <c r="C832" t="s">
        <v>1664</v>
      </c>
      <c r="D832" t="s">
        <v>1665</v>
      </c>
      <c r="E832" t="s">
        <v>36</v>
      </c>
      <c r="F832" t="s">
        <v>1697</v>
      </c>
      <c r="G832" t="s">
        <v>1698</v>
      </c>
      <c r="H832" s="1">
        <v>7.7</v>
      </c>
      <c r="I832" s="3">
        <f t="shared" ca="1" si="41"/>
        <v>9.3170000000000002</v>
      </c>
      <c r="J832">
        <f t="shared" ca="1" si="43"/>
        <v>8</v>
      </c>
    </row>
    <row r="833" spans="1:10" x14ac:dyDescent="0.2">
      <c r="A833">
        <v>832</v>
      </c>
      <c r="B833" t="s">
        <v>1523</v>
      </c>
      <c r="C833" t="s">
        <v>1664</v>
      </c>
      <c r="D833" t="s">
        <v>1665</v>
      </c>
      <c r="E833" t="s">
        <v>36</v>
      </c>
      <c r="F833" t="s">
        <v>1699</v>
      </c>
      <c r="G833" t="s">
        <v>1700</v>
      </c>
      <c r="H833" s="1">
        <v>14.03</v>
      </c>
      <c r="I833" s="3">
        <f t="shared" ca="1" si="41"/>
        <v>15.994199999999998</v>
      </c>
      <c r="J833">
        <f t="shared" ca="1" si="43"/>
        <v>4</v>
      </c>
    </row>
    <row r="834" spans="1:10" x14ac:dyDescent="0.2">
      <c r="A834">
        <v>833</v>
      </c>
      <c r="B834" t="s">
        <v>1523</v>
      </c>
      <c r="C834" t="s">
        <v>1664</v>
      </c>
      <c r="D834" t="s">
        <v>1665</v>
      </c>
      <c r="E834" t="s">
        <v>36</v>
      </c>
      <c r="F834" t="s">
        <v>1701</v>
      </c>
      <c r="G834" t="s">
        <v>1702</v>
      </c>
      <c r="H834" s="1">
        <v>17.48</v>
      </c>
      <c r="I834" s="3">
        <f t="shared" ca="1" si="41"/>
        <v>25.8704</v>
      </c>
      <c r="J834">
        <f t="shared" ca="1" si="43"/>
        <v>10</v>
      </c>
    </row>
    <row r="835" spans="1:10" x14ac:dyDescent="0.2">
      <c r="A835">
        <v>834</v>
      </c>
      <c r="B835" t="s">
        <v>1523</v>
      </c>
      <c r="C835" t="s">
        <v>1664</v>
      </c>
      <c r="D835" t="s">
        <v>1665</v>
      </c>
      <c r="E835" t="s">
        <v>36</v>
      </c>
      <c r="F835" t="s">
        <v>1703</v>
      </c>
      <c r="G835" t="s">
        <v>1704</v>
      </c>
      <c r="H835" s="1">
        <v>20.65</v>
      </c>
      <c r="I835" s="3">
        <f t="shared" ref="I835:I898" ca="1" si="44">(RANDBETWEEN(111,150)/100)*H835</f>
        <v>23.540999999999997</v>
      </c>
      <c r="J835">
        <f t="shared" ca="1" si="43"/>
        <v>10</v>
      </c>
    </row>
    <row r="836" spans="1:10" x14ac:dyDescent="0.2">
      <c r="A836">
        <v>835</v>
      </c>
      <c r="B836" t="s">
        <v>1523</v>
      </c>
      <c r="C836" t="s">
        <v>1664</v>
      </c>
      <c r="D836" t="s">
        <v>1665</v>
      </c>
      <c r="E836" t="s">
        <v>36</v>
      </c>
      <c r="F836" t="s">
        <v>1705</v>
      </c>
      <c r="G836" t="s">
        <v>1706</v>
      </c>
      <c r="H836" s="1">
        <v>224.59</v>
      </c>
      <c r="I836" s="3">
        <f t="shared" ca="1" si="44"/>
        <v>249.29490000000001</v>
      </c>
      <c r="J836">
        <f t="shared" ca="1" si="43"/>
        <v>8</v>
      </c>
    </row>
    <row r="837" spans="1:10" x14ac:dyDescent="0.2">
      <c r="A837">
        <v>836</v>
      </c>
      <c r="B837" t="s">
        <v>1523</v>
      </c>
      <c r="C837" t="s">
        <v>1664</v>
      </c>
      <c r="D837" t="s">
        <v>1665</v>
      </c>
      <c r="E837" t="s">
        <v>36</v>
      </c>
      <c r="F837" t="s">
        <v>1707</v>
      </c>
      <c r="G837" t="s">
        <v>1708</v>
      </c>
      <c r="H837" s="1">
        <v>11.72</v>
      </c>
      <c r="I837" s="3">
        <f t="shared" ca="1" si="44"/>
        <v>16.994</v>
      </c>
      <c r="J837">
        <f t="shared" ca="1" si="43"/>
        <v>8</v>
      </c>
    </row>
    <row r="838" spans="1:10" x14ac:dyDescent="0.2">
      <c r="A838">
        <v>837</v>
      </c>
      <c r="B838" t="s">
        <v>1523</v>
      </c>
      <c r="C838" t="s">
        <v>1664</v>
      </c>
      <c r="D838" t="s">
        <v>1665</v>
      </c>
      <c r="E838" t="s">
        <v>1709</v>
      </c>
      <c r="F838" t="s">
        <v>1710</v>
      </c>
      <c r="G838" t="s">
        <v>1711</v>
      </c>
      <c r="H838" s="1">
        <v>11.55</v>
      </c>
      <c r="I838" s="3">
        <f t="shared" ca="1" si="44"/>
        <v>16.9785</v>
      </c>
      <c r="J838">
        <f t="shared" ca="1" si="43"/>
        <v>8</v>
      </c>
    </row>
    <row r="839" spans="1:10" x14ac:dyDescent="0.2">
      <c r="A839">
        <v>838</v>
      </c>
      <c r="B839" t="s">
        <v>1523</v>
      </c>
      <c r="C839" t="s">
        <v>1664</v>
      </c>
      <c r="D839" t="s">
        <v>1665</v>
      </c>
      <c r="E839" t="s">
        <v>1709</v>
      </c>
      <c r="F839" t="s">
        <v>1712</v>
      </c>
      <c r="G839" t="s">
        <v>1713</v>
      </c>
      <c r="H839" s="1">
        <v>4.2300000000000004</v>
      </c>
      <c r="I839" s="3">
        <f t="shared" ca="1" si="44"/>
        <v>6.0912000000000006</v>
      </c>
      <c r="J839">
        <f t="shared" ca="1" si="43"/>
        <v>3</v>
      </c>
    </row>
    <row r="840" spans="1:10" x14ac:dyDescent="0.2">
      <c r="A840">
        <v>839</v>
      </c>
      <c r="B840" t="s">
        <v>1523</v>
      </c>
      <c r="C840" t="s">
        <v>1664</v>
      </c>
      <c r="D840" t="s">
        <v>1665</v>
      </c>
      <c r="E840" t="s">
        <v>1709</v>
      </c>
      <c r="F840" t="s">
        <v>1714</v>
      </c>
      <c r="G840" t="s">
        <v>1715</v>
      </c>
      <c r="H840" s="1">
        <v>4.0199999999999996</v>
      </c>
      <c r="I840" s="3">
        <f t="shared" ca="1" si="44"/>
        <v>4.7033999999999994</v>
      </c>
      <c r="J840">
        <f t="shared" ca="1" si="43"/>
        <v>5</v>
      </c>
    </row>
    <row r="841" spans="1:10" x14ac:dyDescent="0.2">
      <c r="A841">
        <v>840</v>
      </c>
      <c r="B841" t="s">
        <v>1523</v>
      </c>
      <c r="C841" t="s">
        <v>1664</v>
      </c>
      <c r="D841" t="s">
        <v>1665</v>
      </c>
      <c r="E841" t="s">
        <v>1716</v>
      </c>
      <c r="F841" t="s">
        <v>1717</v>
      </c>
      <c r="G841" t="s">
        <v>1718</v>
      </c>
      <c r="H841" s="1">
        <v>494.96</v>
      </c>
      <c r="I841" s="3">
        <f t="shared" ca="1" si="44"/>
        <v>742.43999999999994</v>
      </c>
      <c r="J841">
        <f t="shared" ca="1" si="43"/>
        <v>9</v>
      </c>
    </row>
    <row r="842" spans="1:10" x14ac:dyDescent="0.2">
      <c r="A842">
        <v>841</v>
      </c>
      <c r="B842" t="s">
        <v>1523</v>
      </c>
      <c r="C842" t="s">
        <v>1719</v>
      </c>
      <c r="D842" t="s">
        <v>1720</v>
      </c>
      <c r="E842" t="s">
        <v>55</v>
      </c>
      <c r="F842" t="s">
        <v>1719</v>
      </c>
      <c r="G842" t="s">
        <v>1721</v>
      </c>
      <c r="H842" s="1">
        <v>167.67</v>
      </c>
      <c r="I842" s="3">
        <f t="shared" ca="1" si="44"/>
        <v>201.20399999999998</v>
      </c>
      <c r="J842">
        <f t="shared" ca="1" si="43"/>
        <v>9</v>
      </c>
    </row>
    <row r="843" spans="1:10" x14ac:dyDescent="0.2">
      <c r="A843">
        <v>842</v>
      </c>
      <c r="B843" t="s">
        <v>1523</v>
      </c>
      <c r="C843" t="s">
        <v>1719</v>
      </c>
      <c r="D843" t="s">
        <v>1720</v>
      </c>
      <c r="E843" t="s">
        <v>1722</v>
      </c>
      <c r="F843" t="s">
        <v>1719</v>
      </c>
      <c r="G843" t="s">
        <v>1723</v>
      </c>
      <c r="H843" s="1">
        <v>158.4</v>
      </c>
      <c r="I843" s="3">
        <f t="shared" ca="1" si="44"/>
        <v>218.59199999999998</v>
      </c>
      <c r="J843">
        <f t="shared" ca="1" si="43"/>
        <v>5</v>
      </c>
    </row>
    <row r="844" spans="1:10" x14ac:dyDescent="0.2">
      <c r="A844">
        <v>843</v>
      </c>
      <c r="B844" t="s">
        <v>1523</v>
      </c>
      <c r="C844" t="s">
        <v>1719</v>
      </c>
      <c r="D844" t="s">
        <v>1720</v>
      </c>
      <c r="E844" t="s">
        <v>1722</v>
      </c>
      <c r="F844" t="s">
        <v>1719</v>
      </c>
      <c r="G844" t="s">
        <v>1724</v>
      </c>
      <c r="H844" s="1">
        <v>87.74</v>
      </c>
      <c r="I844" s="3">
        <f t="shared" ca="1" si="44"/>
        <v>121.95859999999999</v>
      </c>
      <c r="J844">
        <f t="shared" ca="1" si="43"/>
        <v>6</v>
      </c>
    </row>
    <row r="845" spans="1:10" x14ac:dyDescent="0.2">
      <c r="A845">
        <v>844</v>
      </c>
      <c r="B845" t="s">
        <v>1523</v>
      </c>
      <c r="C845" t="s">
        <v>1719</v>
      </c>
      <c r="D845" t="s">
        <v>1720</v>
      </c>
      <c r="E845" t="s">
        <v>1722</v>
      </c>
      <c r="F845" t="s">
        <v>1725</v>
      </c>
      <c r="G845" t="s">
        <v>1726</v>
      </c>
      <c r="H845" s="1">
        <v>122.92</v>
      </c>
      <c r="I845" s="3">
        <f t="shared" ca="1" si="44"/>
        <v>179.4632</v>
      </c>
      <c r="J845">
        <f t="shared" ca="1" si="43"/>
        <v>4</v>
      </c>
    </row>
    <row r="846" spans="1:10" x14ac:dyDescent="0.2">
      <c r="A846">
        <v>845</v>
      </c>
      <c r="B846" t="s">
        <v>1523</v>
      </c>
      <c r="C846" t="s">
        <v>1719</v>
      </c>
      <c r="D846" t="s">
        <v>1720</v>
      </c>
      <c r="E846" t="s">
        <v>1722</v>
      </c>
      <c r="F846" t="s">
        <v>1725</v>
      </c>
      <c r="G846" t="s">
        <v>1727</v>
      </c>
      <c r="H846" s="1">
        <v>154.27000000000001</v>
      </c>
      <c r="I846" s="3">
        <f t="shared" ca="1" si="44"/>
        <v>188.20940000000002</v>
      </c>
      <c r="J846">
        <f t="shared" ca="1" si="43"/>
        <v>5</v>
      </c>
    </row>
    <row r="847" spans="1:10" x14ac:dyDescent="0.2">
      <c r="A847">
        <v>846</v>
      </c>
      <c r="B847" t="s">
        <v>1523</v>
      </c>
      <c r="C847" t="s">
        <v>1719</v>
      </c>
      <c r="D847" t="s">
        <v>1720</v>
      </c>
      <c r="E847" t="s">
        <v>1722</v>
      </c>
      <c r="F847" t="s">
        <v>1728</v>
      </c>
      <c r="G847" t="s">
        <v>1729</v>
      </c>
      <c r="H847" s="1">
        <v>105.55</v>
      </c>
      <c r="I847" s="3">
        <f t="shared" ca="1" si="44"/>
        <v>146.71449999999999</v>
      </c>
      <c r="J847">
        <f t="shared" ca="1" si="43"/>
        <v>6</v>
      </c>
    </row>
    <row r="848" spans="1:10" x14ac:dyDescent="0.2">
      <c r="A848">
        <v>847</v>
      </c>
      <c r="B848" t="s">
        <v>1523</v>
      </c>
      <c r="C848" t="s">
        <v>1719</v>
      </c>
      <c r="D848" t="s">
        <v>1720</v>
      </c>
      <c r="E848" t="s">
        <v>1722</v>
      </c>
      <c r="F848" t="s">
        <v>1730</v>
      </c>
      <c r="G848" t="s">
        <v>1731</v>
      </c>
      <c r="H848" s="1">
        <v>154.41999999999999</v>
      </c>
      <c r="I848" s="3">
        <f t="shared" ca="1" si="44"/>
        <v>176.03879999999998</v>
      </c>
      <c r="J848">
        <f t="shared" ca="1" si="43"/>
        <v>5</v>
      </c>
    </row>
    <row r="849" spans="1:10" x14ac:dyDescent="0.2">
      <c r="A849">
        <v>848</v>
      </c>
      <c r="B849" t="s">
        <v>1523</v>
      </c>
      <c r="C849" t="s">
        <v>1719</v>
      </c>
      <c r="D849" t="s">
        <v>1720</v>
      </c>
      <c r="E849" t="s">
        <v>1722</v>
      </c>
      <c r="F849" t="s">
        <v>1732</v>
      </c>
      <c r="G849" t="s">
        <v>1733</v>
      </c>
      <c r="H849" s="1">
        <v>90.8</v>
      </c>
      <c r="I849" s="3">
        <f t="shared" ca="1" si="44"/>
        <v>113.5</v>
      </c>
      <c r="J849">
        <f t="shared" ca="1" si="43"/>
        <v>10</v>
      </c>
    </row>
    <row r="850" spans="1:10" x14ac:dyDescent="0.2">
      <c r="A850">
        <v>849</v>
      </c>
      <c r="B850" t="s">
        <v>1523</v>
      </c>
      <c r="C850" t="s">
        <v>1719</v>
      </c>
      <c r="D850" t="s">
        <v>1720</v>
      </c>
      <c r="E850" t="s">
        <v>1722</v>
      </c>
      <c r="F850" t="s">
        <v>1734</v>
      </c>
      <c r="G850" t="s">
        <v>1735</v>
      </c>
      <c r="H850" s="1">
        <v>239.68</v>
      </c>
      <c r="I850" s="3">
        <f t="shared" ca="1" si="44"/>
        <v>287.61599999999999</v>
      </c>
      <c r="J850">
        <f t="shared" ca="1" si="43"/>
        <v>4</v>
      </c>
    </row>
    <row r="851" spans="1:10" x14ac:dyDescent="0.2">
      <c r="A851">
        <v>850</v>
      </c>
      <c r="B851" t="s">
        <v>1523</v>
      </c>
      <c r="C851" t="s">
        <v>1719</v>
      </c>
      <c r="D851" t="s">
        <v>1720</v>
      </c>
      <c r="E851" t="s">
        <v>36</v>
      </c>
      <c r="F851" t="s">
        <v>1736</v>
      </c>
      <c r="G851" t="s">
        <v>1737</v>
      </c>
      <c r="H851" s="1">
        <v>141.4</v>
      </c>
      <c r="I851" s="3">
        <f t="shared" ca="1" si="44"/>
        <v>210.68600000000001</v>
      </c>
      <c r="J851">
        <f t="shared" ca="1" si="43"/>
        <v>9</v>
      </c>
    </row>
    <row r="852" spans="1:10" x14ac:dyDescent="0.2">
      <c r="A852">
        <v>851</v>
      </c>
      <c r="B852" t="s">
        <v>1523</v>
      </c>
      <c r="C852" t="s">
        <v>1719</v>
      </c>
      <c r="D852" t="s">
        <v>1720</v>
      </c>
      <c r="E852" t="s">
        <v>36</v>
      </c>
      <c r="F852" t="s">
        <v>1736</v>
      </c>
      <c r="G852" t="s">
        <v>1738</v>
      </c>
      <c r="H852" s="1">
        <v>141.4</v>
      </c>
      <c r="I852" s="3">
        <f t="shared" ca="1" si="44"/>
        <v>210.68600000000001</v>
      </c>
      <c r="J852">
        <f t="shared" ca="1" si="43"/>
        <v>7</v>
      </c>
    </row>
    <row r="853" spans="1:10" x14ac:dyDescent="0.2">
      <c r="A853">
        <v>852</v>
      </c>
      <c r="B853" t="s">
        <v>1523</v>
      </c>
      <c r="C853" t="s">
        <v>1719</v>
      </c>
      <c r="D853" t="s">
        <v>1720</v>
      </c>
      <c r="E853" t="s">
        <v>36</v>
      </c>
      <c r="F853" t="s">
        <v>1739</v>
      </c>
      <c r="G853" t="s">
        <v>1740</v>
      </c>
      <c r="H853" s="1">
        <v>282.73</v>
      </c>
      <c r="I853" s="3">
        <f t="shared" ca="1" si="44"/>
        <v>356.2398</v>
      </c>
      <c r="J853">
        <f t="shared" ca="1" si="43"/>
        <v>7</v>
      </c>
    </row>
    <row r="854" spans="1:10" x14ac:dyDescent="0.2">
      <c r="A854">
        <v>853</v>
      </c>
      <c r="B854" t="s">
        <v>1523</v>
      </c>
      <c r="C854" t="s">
        <v>1719</v>
      </c>
      <c r="D854" t="s">
        <v>1720</v>
      </c>
      <c r="E854" t="s">
        <v>36</v>
      </c>
      <c r="F854" t="s">
        <v>1741</v>
      </c>
      <c r="G854" t="s">
        <v>1742</v>
      </c>
      <c r="H854" s="1">
        <v>129.24</v>
      </c>
      <c r="I854" s="3">
        <f t="shared" ca="1" si="44"/>
        <v>189.9828</v>
      </c>
      <c r="J854">
        <f t="shared" ca="1" si="43"/>
        <v>8</v>
      </c>
    </row>
    <row r="855" spans="1:10" x14ac:dyDescent="0.2">
      <c r="A855">
        <v>854</v>
      </c>
      <c r="B855" t="s">
        <v>1523</v>
      </c>
      <c r="C855" t="s">
        <v>1719</v>
      </c>
      <c r="D855" t="s">
        <v>1720</v>
      </c>
      <c r="E855" t="s">
        <v>36</v>
      </c>
      <c r="F855" t="s">
        <v>1743</v>
      </c>
      <c r="G855" t="s">
        <v>1744</v>
      </c>
      <c r="H855" s="1">
        <v>110.17</v>
      </c>
      <c r="I855" s="3">
        <f t="shared" ca="1" si="44"/>
        <v>159.7465</v>
      </c>
      <c r="J855">
        <f t="shared" ca="1" si="43"/>
        <v>9</v>
      </c>
    </row>
    <row r="856" spans="1:10" x14ac:dyDescent="0.2">
      <c r="A856">
        <v>855</v>
      </c>
      <c r="B856" t="s">
        <v>1523</v>
      </c>
      <c r="C856" t="s">
        <v>1719</v>
      </c>
      <c r="D856" t="s">
        <v>1720</v>
      </c>
      <c r="E856" t="s">
        <v>36</v>
      </c>
      <c r="F856" t="s">
        <v>1745</v>
      </c>
      <c r="G856" t="s">
        <v>1746</v>
      </c>
      <c r="H856" s="1">
        <v>29.17</v>
      </c>
      <c r="I856" s="3">
        <f t="shared" ca="1" si="44"/>
        <v>42.588200000000001</v>
      </c>
      <c r="J856">
        <f t="shared" ca="1" si="43"/>
        <v>5</v>
      </c>
    </row>
    <row r="857" spans="1:10" x14ac:dyDescent="0.2">
      <c r="A857">
        <v>856</v>
      </c>
      <c r="B857" t="s">
        <v>1523</v>
      </c>
      <c r="C857" t="s">
        <v>1719</v>
      </c>
      <c r="D857" t="s">
        <v>1720</v>
      </c>
      <c r="E857" t="s">
        <v>36</v>
      </c>
      <c r="F857" t="s">
        <v>1747</v>
      </c>
      <c r="G857" t="s">
        <v>1748</v>
      </c>
      <c r="H857" s="1">
        <v>23.13</v>
      </c>
      <c r="I857" s="3">
        <f t="shared" ca="1" si="44"/>
        <v>27.524699999999999</v>
      </c>
      <c r="J857">
        <f t="shared" ca="1" si="43"/>
        <v>5</v>
      </c>
    </row>
    <row r="858" spans="1:10" x14ac:dyDescent="0.2">
      <c r="A858">
        <v>857</v>
      </c>
      <c r="B858" t="s">
        <v>1523</v>
      </c>
      <c r="C858" t="s">
        <v>1719</v>
      </c>
      <c r="D858" t="s">
        <v>1720</v>
      </c>
      <c r="E858" t="s">
        <v>36</v>
      </c>
      <c r="F858" t="s">
        <v>1747</v>
      </c>
      <c r="G858" t="s">
        <v>1749</v>
      </c>
      <c r="H858" s="1">
        <v>23.13</v>
      </c>
      <c r="I858" s="3">
        <f t="shared" ca="1" si="44"/>
        <v>31.919399999999996</v>
      </c>
      <c r="J858">
        <f t="shared" ca="1" si="43"/>
        <v>7</v>
      </c>
    </row>
    <row r="859" spans="1:10" x14ac:dyDescent="0.2">
      <c r="A859">
        <v>858</v>
      </c>
      <c r="B859" t="s">
        <v>1523</v>
      </c>
      <c r="C859" t="s">
        <v>1719</v>
      </c>
      <c r="D859" t="s">
        <v>1720</v>
      </c>
      <c r="E859" t="s">
        <v>36</v>
      </c>
      <c r="F859" t="s">
        <v>1750</v>
      </c>
      <c r="G859" t="s">
        <v>1751</v>
      </c>
      <c r="H859" s="1">
        <v>77.540000000000006</v>
      </c>
      <c r="I859" s="3">
        <f t="shared" ca="1" si="44"/>
        <v>115.53460000000001</v>
      </c>
      <c r="J859">
        <f t="shared" ca="1" si="43"/>
        <v>4</v>
      </c>
    </row>
    <row r="860" spans="1:10" x14ac:dyDescent="0.2">
      <c r="A860">
        <v>859</v>
      </c>
      <c r="B860" t="s">
        <v>1523</v>
      </c>
      <c r="C860" t="s">
        <v>1719</v>
      </c>
      <c r="D860" t="s">
        <v>1720</v>
      </c>
      <c r="E860" t="s">
        <v>36</v>
      </c>
      <c r="F860" t="s">
        <v>1752</v>
      </c>
      <c r="G860" t="s">
        <v>1753</v>
      </c>
      <c r="H860" s="1">
        <v>35.479999999999997</v>
      </c>
      <c r="I860" s="3">
        <f t="shared" ca="1" si="44"/>
        <v>46.4788</v>
      </c>
      <c r="J860">
        <f t="shared" ca="1" si="43"/>
        <v>3</v>
      </c>
    </row>
    <row r="861" spans="1:10" x14ac:dyDescent="0.2">
      <c r="A861">
        <v>860</v>
      </c>
      <c r="B861" t="s">
        <v>1523</v>
      </c>
      <c r="C861" t="s">
        <v>1719</v>
      </c>
      <c r="D861" t="s">
        <v>1720</v>
      </c>
      <c r="E861" t="s">
        <v>36</v>
      </c>
      <c r="F861" t="s">
        <v>1754</v>
      </c>
      <c r="G861" t="s">
        <v>1755</v>
      </c>
      <c r="H861" s="1">
        <v>49.23</v>
      </c>
      <c r="I861" s="3">
        <f t="shared" ca="1" si="44"/>
        <v>69.414299999999997</v>
      </c>
      <c r="J861">
        <f t="shared" ca="1" si="43"/>
        <v>4</v>
      </c>
    </row>
    <row r="862" spans="1:10" x14ac:dyDescent="0.2">
      <c r="A862">
        <v>861</v>
      </c>
      <c r="B862" t="s">
        <v>1523</v>
      </c>
      <c r="C862" t="s">
        <v>1719</v>
      </c>
      <c r="D862" t="s">
        <v>1720</v>
      </c>
      <c r="E862" t="s">
        <v>36</v>
      </c>
      <c r="F862" t="s">
        <v>1756</v>
      </c>
      <c r="G862" t="s">
        <v>1757</v>
      </c>
      <c r="H862" s="1">
        <v>49.23</v>
      </c>
      <c r="I862" s="3">
        <f t="shared" ca="1" si="44"/>
        <v>63.506699999999995</v>
      </c>
      <c r="J862">
        <f t="shared" ca="1" si="43"/>
        <v>4</v>
      </c>
    </row>
    <row r="863" spans="1:10" x14ac:dyDescent="0.2">
      <c r="A863">
        <v>862</v>
      </c>
      <c r="B863" t="s">
        <v>1523</v>
      </c>
      <c r="C863" t="s">
        <v>1719</v>
      </c>
      <c r="D863" t="s">
        <v>1720</v>
      </c>
      <c r="E863" t="s">
        <v>36</v>
      </c>
      <c r="F863" t="s">
        <v>1758</v>
      </c>
      <c r="G863" t="s">
        <v>1759</v>
      </c>
      <c r="H863" s="1">
        <v>40.630000000000003</v>
      </c>
      <c r="I863" s="3">
        <f t="shared" ca="1" si="44"/>
        <v>45.099300000000007</v>
      </c>
      <c r="J863">
        <f t="shared" ca="1" si="43"/>
        <v>3</v>
      </c>
    </row>
    <row r="864" spans="1:10" x14ac:dyDescent="0.2">
      <c r="A864">
        <v>863</v>
      </c>
      <c r="B864" t="s">
        <v>1523</v>
      </c>
      <c r="C864" t="s">
        <v>1719</v>
      </c>
      <c r="D864" t="s">
        <v>1720</v>
      </c>
      <c r="E864" t="s">
        <v>36</v>
      </c>
      <c r="F864" t="s">
        <v>1760</v>
      </c>
      <c r="G864" t="s">
        <v>1761</v>
      </c>
      <c r="H864" s="1">
        <v>91.26</v>
      </c>
      <c r="I864" s="3">
        <f t="shared" ca="1" si="44"/>
        <v>121.37580000000001</v>
      </c>
      <c r="J864">
        <f t="shared" ca="1" si="43"/>
        <v>5</v>
      </c>
    </row>
    <row r="865" spans="1:10" x14ac:dyDescent="0.2">
      <c r="A865">
        <v>864</v>
      </c>
      <c r="B865" t="s">
        <v>1523</v>
      </c>
      <c r="C865" t="s">
        <v>1719</v>
      </c>
      <c r="D865" t="s">
        <v>1720</v>
      </c>
      <c r="E865" t="s">
        <v>36</v>
      </c>
      <c r="F865" t="s">
        <v>1762</v>
      </c>
      <c r="G865" t="s">
        <v>1763</v>
      </c>
      <c r="H865" s="1">
        <v>115.46</v>
      </c>
      <c r="I865" s="3">
        <f t="shared" ca="1" si="44"/>
        <v>170.88079999999999</v>
      </c>
      <c r="J865">
        <f t="shared" ca="1" si="43"/>
        <v>10</v>
      </c>
    </row>
    <row r="866" spans="1:10" x14ac:dyDescent="0.2">
      <c r="A866">
        <v>865</v>
      </c>
      <c r="B866" t="s">
        <v>1523</v>
      </c>
      <c r="C866" t="s">
        <v>1719</v>
      </c>
      <c r="D866" t="s">
        <v>1720</v>
      </c>
      <c r="E866" t="s">
        <v>36</v>
      </c>
      <c r="F866" t="s">
        <v>1764</v>
      </c>
      <c r="G866" t="s">
        <v>1765</v>
      </c>
      <c r="H866" s="1">
        <v>173.21</v>
      </c>
      <c r="I866" s="3">
        <f t="shared" ca="1" si="44"/>
        <v>239.02979999999999</v>
      </c>
      <c r="J866">
        <f t="shared" ca="1" si="43"/>
        <v>4</v>
      </c>
    </row>
    <row r="867" spans="1:10" x14ac:dyDescent="0.2">
      <c r="A867">
        <v>866</v>
      </c>
      <c r="B867" t="s">
        <v>1523</v>
      </c>
      <c r="C867" t="s">
        <v>1719</v>
      </c>
      <c r="D867" t="s">
        <v>1720</v>
      </c>
      <c r="E867" t="s">
        <v>36</v>
      </c>
      <c r="F867" t="s">
        <v>1719</v>
      </c>
      <c r="G867" t="s">
        <v>1766</v>
      </c>
      <c r="H867" s="1">
        <v>116.28</v>
      </c>
      <c r="I867" s="3">
        <f t="shared" ca="1" si="44"/>
        <v>131.3964</v>
      </c>
      <c r="J867">
        <f t="shared" ca="1" si="43"/>
        <v>5</v>
      </c>
    </row>
    <row r="868" spans="1:10" x14ac:dyDescent="0.2">
      <c r="A868">
        <v>867</v>
      </c>
      <c r="B868" t="s">
        <v>1523</v>
      </c>
      <c r="C868" t="s">
        <v>1719</v>
      </c>
      <c r="D868" t="s">
        <v>1720</v>
      </c>
      <c r="E868" t="s">
        <v>36</v>
      </c>
      <c r="F868" t="s">
        <v>1767</v>
      </c>
      <c r="G868" t="s">
        <v>1768</v>
      </c>
      <c r="H868" s="1">
        <v>118.64</v>
      </c>
      <c r="I868" s="3">
        <f t="shared" ca="1" si="44"/>
        <v>149.4864</v>
      </c>
      <c r="J868">
        <f t="shared" ca="1" si="43"/>
        <v>8</v>
      </c>
    </row>
    <row r="869" spans="1:10" x14ac:dyDescent="0.2">
      <c r="A869">
        <v>868</v>
      </c>
      <c r="B869" t="s">
        <v>1523</v>
      </c>
      <c r="C869" t="s">
        <v>1719</v>
      </c>
      <c r="D869" t="s">
        <v>1720</v>
      </c>
      <c r="E869" t="s">
        <v>36</v>
      </c>
      <c r="F869" t="s">
        <v>1769</v>
      </c>
      <c r="G869" t="s">
        <v>1770</v>
      </c>
      <c r="H869" s="1">
        <v>77.81</v>
      </c>
      <c r="I869" s="3">
        <f t="shared" ca="1" si="44"/>
        <v>104.26540000000001</v>
      </c>
      <c r="J869">
        <f t="shared" ca="1" si="43"/>
        <v>9</v>
      </c>
    </row>
    <row r="870" spans="1:10" x14ac:dyDescent="0.2">
      <c r="A870">
        <v>869</v>
      </c>
      <c r="B870" t="s">
        <v>1523</v>
      </c>
      <c r="C870" t="s">
        <v>1719</v>
      </c>
      <c r="D870" t="s">
        <v>1720</v>
      </c>
      <c r="E870" t="s">
        <v>36</v>
      </c>
      <c r="F870" t="s">
        <v>1771</v>
      </c>
      <c r="G870" t="s">
        <v>1772</v>
      </c>
      <c r="H870" s="1">
        <v>43.67</v>
      </c>
      <c r="I870" s="3">
        <f t="shared" ca="1" si="44"/>
        <v>58.517800000000008</v>
      </c>
      <c r="J870">
        <f t="shared" ca="1" si="43"/>
        <v>8</v>
      </c>
    </row>
    <row r="871" spans="1:10" x14ac:dyDescent="0.2">
      <c r="A871">
        <v>870</v>
      </c>
      <c r="B871" t="s">
        <v>1523</v>
      </c>
      <c r="C871" t="s">
        <v>1719</v>
      </c>
      <c r="D871" t="s">
        <v>1720</v>
      </c>
      <c r="E871" t="s">
        <v>36</v>
      </c>
      <c r="F871" t="s">
        <v>1773</v>
      </c>
      <c r="G871" t="s">
        <v>1774</v>
      </c>
      <c r="H871" s="1">
        <v>103.87</v>
      </c>
      <c r="I871" s="3">
        <f t="shared" ca="1" si="44"/>
        <v>153.7276</v>
      </c>
      <c r="J871">
        <f t="shared" ca="1" si="43"/>
        <v>8</v>
      </c>
    </row>
    <row r="872" spans="1:10" x14ac:dyDescent="0.2">
      <c r="A872">
        <v>871</v>
      </c>
      <c r="B872" t="s">
        <v>1523</v>
      </c>
      <c r="C872" t="s">
        <v>1719</v>
      </c>
      <c r="D872" t="s">
        <v>1720</v>
      </c>
      <c r="E872" t="s">
        <v>36</v>
      </c>
      <c r="F872" t="s">
        <v>1775</v>
      </c>
      <c r="G872" t="s">
        <v>1776</v>
      </c>
      <c r="H872" s="1">
        <v>311.10000000000002</v>
      </c>
      <c r="I872" s="3">
        <f t="shared" ca="1" si="44"/>
        <v>351.54300000000001</v>
      </c>
      <c r="J872">
        <f t="shared" ca="1" si="43"/>
        <v>5</v>
      </c>
    </row>
    <row r="873" spans="1:10" x14ac:dyDescent="0.2">
      <c r="A873">
        <v>872</v>
      </c>
      <c r="B873" t="s">
        <v>1523</v>
      </c>
      <c r="C873" t="s">
        <v>1719</v>
      </c>
      <c r="D873" t="s">
        <v>1720</v>
      </c>
      <c r="E873" t="s">
        <v>36</v>
      </c>
      <c r="F873" t="s">
        <v>1777</v>
      </c>
      <c r="G873" t="s">
        <v>1778</v>
      </c>
      <c r="H873" s="1">
        <v>49.23</v>
      </c>
      <c r="I873" s="3">
        <f t="shared" ca="1" si="44"/>
        <v>57.599099999999993</v>
      </c>
      <c r="J873">
        <f t="shared" ref="J873:J930" ca="1" si="45">RANDBETWEEN(3,10)</f>
        <v>4</v>
      </c>
    </row>
    <row r="874" spans="1:10" x14ac:dyDescent="0.2">
      <c r="A874">
        <v>873</v>
      </c>
      <c r="B874" t="s">
        <v>1523</v>
      </c>
      <c r="C874" t="s">
        <v>1719</v>
      </c>
      <c r="D874" t="s">
        <v>1720</v>
      </c>
      <c r="E874" t="s">
        <v>36</v>
      </c>
      <c r="F874" t="s">
        <v>1777</v>
      </c>
      <c r="G874" t="s">
        <v>1779</v>
      </c>
      <c r="H874" s="1">
        <v>49.23</v>
      </c>
      <c r="I874" s="3">
        <f t="shared" ca="1" si="44"/>
        <v>68.921999999999997</v>
      </c>
      <c r="J874">
        <f t="shared" ca="1" si="45"/>
        <v>8</v>
      </c>
    </row>
    <row r="875" spans="1:10" x14ac:dyDescent="0.2">
      <c r="A875">
        <v>874</v>
      </c>
      <c r="B875" t="s">
        <v>1523</v>
      </c>
      <c r="C875" t="s">
        <v>1719</v>
      </c>
      <c r="D875" t="s">
        <v>1720</v>
      </c>
      <c r="E875" t="s">
        <v>36</v>
      </c>
      <c r="F875" t="s">
        <v>1780</v>
      </c>
      <c r="G875" t="s">
        <v>1781</v>
      </c>
      <c r="H875" s="1">
        <v>21.68</v>
      </c>
      <c r="I875" s="3">
        <f t="shared" ca="1" si="44"/>
        <v>29.268000000000001</v>
      </c>
      <c r="J875">
        <f t="shared" ca="1" si="45"/>
        <v>10</v>
      </c>
    </row>
    <row r="876" spans="1:10" x14ac:dyDescent="0.2">
      <c r="A876">
        <v>875</v>
      </c>
      <c r="B876" t="s">
        <v>1523</v>
      </c>
      <c r="C876" t="s">
        <v>1719</v>
      </c>
      <c r="D876" t="s">
        <v>1720</v>
      </c>
      <c r="E876" t="s">
        <v>36</v>
      </c>
      <c r="F876" t="s">
        <v>1782</v>
      </c>
      <c r="G876" t="s">
        <v>1783</v>
      </c>
      <c r="H876" s="1">
        <v>51.51</v>
      </c>
      <c r="I876" s="3">
        <f t="shared" ca="1" si="44"/>
        <v>66.962999999999994</v>
      </c>
      <c r="J876">
        <f t="shared" ca="1" si="45"/>
        <v>4</v>
      </c>
    </row>
    <row r="877" spans="1:10" x14ac:dyDescent="0.2">
      <c r="A877">
        <v>876</v>
      </c>
      <c r="B877" t="s">
        <v>1523</v>
      </c>
      <c r="C877" t="s">
        <v>1719</v>
      </c>
      <c r="D877" t="s">
        <v>1720</v>
      </c>
      <c r="E877" t="s">
        <v>36</v>
      </c>
      <c r="F877" t="s">
        <v>1782</v>
      </c>
      <c r="G877" t="s">
        <v>1784</v>
      </c>
      <c r="H877" s="1">
        <v>51.51</v>
      </c>
      <c r="I877" s="3">
        <f t="shared" ca="1" si="44"/>
        <v>73.659299999999988</v>
      </c>
      <c r="J877">
        <f t="shared" ca="1" si="45"/>
        <v>6</v>
      </c>
    </row>
    <row r="878" spans="1:10" x14ac:dyDescent="0.2">
      <c r="A878">
        <v>877</v>
      </c>
      <c r="B878" t="s">
        <v>1523</v>
      </c>
      <c r="C878" t="s">
        <v>1719</v>
      </c>
      <c r="D878" t="s">
        <v>1720</v>
      </c>
      <c r="E878" t="s">
        <v>1716</v>
      </c>
      <c r="F878" t="s">
        <v>1719</v>
      </c>
      <c r="G878" t="s">
        <v>1785</v>
      </c>
      <c r="H878" s="1">
        <v>138.56</v>
      </c>
      <c r="I878" s="3">
        <f t="shared" ca="1" si="44"/>
        <v>178.7424</v>
      </c>
      <c r="J878">
        <f t="shared" ca="1" si="45"/>
        <v>6</v>
      </c>
    </row>
    <row r="879" spans="1:10" x14ac:dyDescent="0.2">
      <c r="A879">
        <v>878</v>
      </c>
      <c r="B879" t="s">
        <v>1523</v>
      </c>
      <c r="C879" t="s">
        <v>1719</v>
      </c>
      <c r="D879" t="s">
        <v>1720</v>
      </c>
      <c r="E879" t="s">
        <v>1716</v>
      </c>
      <c r="F879" t="s">
        <v>1719</v>
      </c>
      <c r="G879" t="s">
        <v>1786</v>
      </c>
      <c r="H879" s="1">
        <v>187.28</v>
      </c>
      <c r="I879" s="3">
        <f t="shared" ca="1" si="44"/>
        <v>241.59120000000001</v>
      </c>
      <c r="J879">
        <f t="shared" ca="1" si="45"/>
        <v>9</v>
      </c>
    </row>
    <row r="880" spans="1:10" x14ac:dyDescent="0.2">
      <c r="A880">
        <v>879</v>
      </c>
      <c r="B880" t="s">
        <v>1523</v>
      </c>
      <c r="C880" t="s">
        <v>1719</v>
      </c>
      <c r="D880" t="s">
        <v>1720</v>
      </c>
      <c r="E880" t="s">
        <v>1716</v>
      </c>
      <c r="F880" t="s">
        <v>1719</v>
      </c>
      <c r="G880" t="s">
        <v>1787</v>
      </c>
      <c r="H880" s="1">
        <v>187.28</v>
      </c>
      <c r="I880" s="3">
        <f t="shared" ca="1" si="44"/>
        <v>260.31919999999997</v>
      </c>
      <c r="J880">
        <f t="shared" ca="1" si="45"/>
        <v>8</v>
      </c>
    </row>
    <row r="881" spans="1:10" x14ac:dyDescent="0.2">
      <c r="A881">
        <v>880</v>
      </c>
      <c r="B881" t="s">
        <v>1523</v>
      </c>
      <c r="C881" t="s">
        <v>1719</v>
      </c>
      <c r="D881" t="s">
        <v>1720</v>
      </c>
      <c r="E881" t="s">
        <v>1716</v>
      </c>
      <c r="F881" t="s">
        <v>1719</v>
      </c>
      <c r="G881" t="s">
        <v>1788</v>
      </c>
      <c r="H881" s="1">
        <v>187.28</v>
      </c>
      <c r="I881" s="3">
        <f t="shared" ca="1" si="44"/>
        <v>254.70080000000002</v>
      </c>
      <c r="J881">
        <f t="shared" ca="1" si="45"/>
        <v>10</v>
      </c>
    </row>
    <row r="882" spans="1:10" x14ac:dyDescent="0.2">
      <c r="A882">
        <v>881</v>
      </c>
      <c r="B882" t="s">
        <v>1523</v>
      </c>
      <c r="C882" t="s">
        <v>1789</v>
      </c>
      <c r="D882" t="s">
        <v>1790</v>
      </c>
      <c r="E882" t="s">
        <v>1610</v>
      </c>
      <c r="F882" t="s">
        <v>1791</v>
      </c>
      <c r="G882" t="s">
        <v>1792</v>
      </c>
      <c r="H882" s="1">
        <v>218.43</v>
      </c>
      <c r="I882" s="3">
        <f t="shared" ca="1" si="44"/>
        <v>253.37879999999998</v>
      </c>
      <c r="J882">
        <f t="shared" ca="1" si="45"/>
        <v>10</v>
      </c>
    </row>
    <row r="883" spans="1:10" x14ac:dyDescent="0.2">
      <c r="A883">
        <v>882</v>
      </c>
      <c r="B883" t="s">
        <v>1523</v>
      </c>
      <c r="C883" t="s">
        <v>1789</v>
      </c>
      <c r="D883" t="s">
        <v>1790</v>
      </c>
      <c r="E883" t="s">
        <v>1610</v>
      </c>
      <c r="F883" t="s">
        <v>1791</v>
      </c>
      <c r="G883" t="s">
        <v>1793</v>
      </c>
      <c r="H883" s="1">
        <v>143.38</v>
      </c>
      <c r="I883" s="3">
        <f t="shared" ca="1" si="44"/>
        <v>187.8278</v>
      </c>
      <c r="J883">
        <f t="shared" ca="1" si="45"/>
        <v>4</v>
      </c>
    </row>
    <row r="884" spans="1:10" x14ac:dyDescent="0.2">
      <c r="A884">
        <v>883</v>
      </c>
      <c r="B884" t="s">
        <v>1523</v>
      </c>
      <c r="C884" t="s">
        <v>1789</v>
      </c>
      <c r="D884" t="s">
        <v>1790</v>
      </c>
      <c r="E884" t="s">
        <v>1610</v>
      </c>
      <c r="F884" t="s">
        <v>1791</v>
      </c>
      <c r="G884" t="s">
        <v>1794</v>
      </c>
      <c r="H884" s="1">
        <v>140.38999999999999</v>
      </c>
      <c r="I884" s="3">
        <f t="shared" ca="1" si="44"/>
        <v>206.37329999999997</v>
      </c>
      <c r="J884">
        <f t="shared" ca="1" si="45"/>
        <v>8</v>
      </c>
    </row>
    <row r="885" spans="1:10" x14ac:dyDescent="0.2">
      <c r="A885">
        <v>884</v>
      </c>
      <c r="B885" t="s">
        <v>1523</v>
      </c>
      <c r="C885" t="s">
        <v>1789</v>
      </c>
      <c r="D885" t="s">
        <v>1790</v>
      </c>
      <c r="E885" t="s">
        <v>1610</v>
      </c>
      <c r="F885" t="s">
        <v>1795</v>
      </c>
      <c r="G885" t="s">
        <v>1796</v>
      </c>
      <c r="H885" s="1">
        <v>308.33</v>
      </c>
      <c r="I885" s="3">
        <f t="shared" ca="1" si="44"/>
        <v>345.32960000000003</v>
      </c>
      <c r="J885">
        <f t="shared" ca="1" si="45"/>
        <v>6</v>
      </c>
    </row>
    <row r="886" spans="1:10" x14ac:dyDescent="0.2">
      <c r="A886">
        <v>885</v>
      </c>
      <c r="B886" t="s">
        <v>1523</v>
      </c>
      <c r="C886" t="s">
        <v>1789</v>
      </c>
      <c r="D886" t="s">
        <v>1790</v>
      </c>
      <c r="E886" t="s">
        <v>1610</v>
      </c>
      <c r="F886" t="s">
        <v>1797</v>
      </c>
      <c r="G886" t="s">
        <v>1798</v>
      </c>
      <c r="H886" s="1">
        <v>107.26</v>
      </c>
      <c r="I886" s="3">
        <f t="shared" ca="1" si="44"/>
        <v>144.80100000000002</v>
      </c>
      <c r="J886">
        <f t="shared" ca="1" si="45"/>
        <v>7</v>
      </c>
    </row>
    <row r="887" spans="1:10" x14ac:dyDescent="0.2">
      <c r="A887">
        <v>886</v>
      </c>
      <c r="B887" t="s">
        <v>1523</v>
      </c>
      <c r="C887" t="s">
        <v>1789</v>
      </c>
      <c r="D887" t="s">
        <v>1790</v>
      </c>
      <c r="E887" t="s">
        <v>1526</v>
      </c>
      <c r="F887" t="s">
        <v>1789</v>
      </c>
      <c r="G887" t="s">
        <v>1799</v>
      </c>
      <c r="H887" s="1">
        <v>91.94</v>
      </c>
      <c r="I887" s="3">
        <f t="shared" ca="1" si="44"/>
        <v>117.6832</v>
      </c>
      <c r="J887">
        <f t="shared" ca="1" si="45"/>
        <v>10</v>
      </c>
    </row>
    <row r="888" spans="1:10" x14ac:dyDescent="0.2">
      <c r="A888">
        <v>887</v>
      </c>
      <c r="B888" t="s">
        <v>1523</v>
      </c>
      <c r="C888" t="s">
        <v>1789</v>
      </c>
      <c r="D888" t="s">
        <v>1790</v>
      </c>
      <c r="E888" t="s">
        <v>1526</v>
      </c>
      <c r="F888" t="s">
        <v>1789</v>
      </c>
      <c r="G888" t="s">
        <v>1800</v>
      </c>
      <c r="H888" s="1">
        <v>101.2</v>
      </c>
      <c r="I888" s="3">
        <f t="shared" ca="1" si="44"/>
        <v>137.63200000000001</v>
      </c>
      <c r="J888">
        <f t="shared" ca="1" si="45"/>
        <v>9</v>
      </c>
    </row>
    <row r="889" spans="1:10" x14ac:dyDescent="0.2">
      <c r="A889">
        <v>888</v>
      </c>
      <c r="B889" t="s">
        <v>1523</v>
      </c>
      <c r="C889" t="s">
        <v>1789</v>
      </c>
      <c r="D889" t="s">
        <v>1790</v>
      </c>
      <c r="E889" t="s">
        <v>1526</v>
      </c>
      <c r="F889" t="s">
        <v>1789</v>
      </c>
      <c r="G889" t="s">
        <v>1801</v>
      </c>
      <c r="H889" s="1">
        <v>57.11</v>
      </c>
      <c r="I889" s="3">
        <f t="shared" ca="1" si="44"/>
        <v>78.811799999999991</v>
      </c>
      <c r="J889">
        <f t="shared" ca="1" si="45"/>
        <v>5</v>
      </c>
    </row>
    <row r="890" spans="1:10" x14ac:dyDescent="0.2">
      <c r="A890">
        <v>889</v>
      </c>
      <c r="B890" t="s">
        <v>1523</v>
      </c>
      <c r="C890" t="s">
        <v>1789</v>
      </c>
      <c r="D890" t="s">
        <v>1790</v>
      </c>
      <c r="E890" t="s">
        <v>1526</v>
      </c>
      <c r="F890" t="s">
        <v>1789</v>
      </c>
      <c r="G890" t="s">
        <v>1802</v>
      </c>
      <c r="H890" s="1">
        <v>34.06</v>
      </c>
      <c r="I890" s="3">
        <f t="shared" ca="1" si="44"/>
        <v>47.002800000000001</v>
      </c>
      <c r="J890">
        <f t="shared" ca="1" si="45"/>
        <v>7</v>
      </c>
    </row>
    <row r="891" spans="1:10" x14ac:dyDescent="0.2">
      <c r="A891">
        <v>890</v>
      </c>
      <c r="B891" t="s">
        <v>1523</v>
      </c>
      <c r="C891" t="s">
        <v>1789</v>
      </c>
      <c r="D891" t="s">
        <v>1790</v>
      </c>
      <c r="E891" t="s">
        <v>1526</v>
      </c>
      <c r="F891" t="s">
        <v>1789</v>
      </c>
      <c r="G891" t="s">
        <v>1803</v>
      </c>
      <c r="H891" s="1">
        <v>64.36</v>
      </c>
      <c r="I891" s="3">
        <f t="shared" ca="1" si="44"/>
        <v>83.668000000000006</v>
      </c>
      <c r="J891">
        <f t="shared" ca="1" si="45"/>
        <v>6</v>
      </c>
    </row>
    <row r="892" spans="1:10" x14ac:dyDescent="0.2">
      <c r="A892">
        <v>891</v>
      </c>
      <c r="B892" t="s">
        <v>1523</v>
      </c>
      <c r="C892" t="s">
        <v>1789</v>
      </c>
      <c r="D892" t="s">
        <v>1790</v>
      </c>
      <c r="E892" t="s">
        <v>36</v>
      </c>
      <c r="F892" t="s">
        <v>1804</v>
      </c>
      <c r="G892" t="s">
        <v>1805</v>
      </c>
      <c r="H892" s="1">
        <v>29.54</v>
      </c>
      <c r="I892" s="3">
        <f t="shared" ca="1" si="44"/>
        <v>38.697400000000002</v>
      </c>
      <c r="J892">
        <f t="shared" ca="1" si="45"/>
        <v>10</v>
      </c>
    </row>
    <row r="893" spans="1:10" x14ac:dyDescent="0.2">
      <c r="A893">
        <v>892</v>
      </c>
      <c r="B893" t="s">
        <v>1523</v>
      </c>
      <c r="C893" t="s">
        <v>1789</v>
      </c>
      <c r="D893" t="s">
        <v>1790</v>
      </c>
      <c r="E893" t="s">
        <v>36</v>
      </c>
      <c r="F893" t="s">
        <v>1806</v>
      </c>
      <c r="G893" t="s">
        <v>1807</v>
      </c>
      <c r="H893" s="1">
        <v>29.54</v>
      </c>
      <c r="I893" s="3">
        <f t="shared" ca="1" si="44"/>
        <v>35.448</v>
      </c>
      <c r="J893">
        <f t="shared" ca="1" si="45"/>
        <v>3</v>
      </c>
    </row>
    <row r="894" spans="1:10" x14ac:dyDescent="0.2">
      <c r="A894">
        <v>893</v>
      </c>
      <c r="B894" t="s">
        <v>1523</v>
      </c>
      <c r="C894" t="s">
        <v>1789</v>
      </c>
      <c r="D894" t="s">
        <v>1790</v>
      </c>
      <c r="E894" t="s">
        <v>36</v>
      </c>
      <c r="F894" t="s">
        <v>1789</v>
      </c>
      <c r="G894" t="s">
        <v>1808</v>
      </c>
      <c r="H894" s="1">
        <v>37.71</v>
      </c>
      <c r="I894" s="3">
        <f t="shared" ca="1" si="44"/>
        <v>42.989399999999996</v>
      </c>
      <c r="J894">
        <f t="shared" ca="1" si="45"/>
        <v>7</v>
      </c>
    </row>
    <row r="895" spans="1:10" x14ac:dyDescent="0.2">
      <c r="A895">
        <v>894</v>
      </c>
      <c r="B895" t="s">
        <v>1523</v>
      </c>
      <c r="C895" t="s">
        <v>1789</v>
      </c>
      <c r="D895" t="s">
        <v>1790</v>
      </c>
      <c r="E895" t="s">
        <v>36</v>
      </c>
      <c r="F895" t="s">
        <v>1809</v>
      </c>
      <c r="G895" t="s">
        <v>1810</v>
      </c>
      <c r="H895" s="1">
        <v>36.72</v>
      </c>
      <c r="I895" s="3">
        <f t="shared" ca="1" si="44"/>
        <v>52.876799999999996</v>
      </c>
      <c r="J895">
        <f t="shared" ca="1" si="45"/>
        <v>9</v>
      </c>
    </row>
    <row r="896" spans="1:10" x14ac:dyDescent="0.2">
      <c r="A896">
        <v>895</v>
      </c>
      <c r="B896" t="s">
        <v>1523</v>
      </c>
      <c r="C896" t="s">
        <v>1789</v>
      </c>
      <c r="D896" t="s">
        <v>1790</v>
      </c>
      <c r="E896" t="s">
        <v>36</v>
      </c>
      <c r="F896" t="s">
        <v>1811</v>
      </c>
      <c r="G896" t="s">
        <v>1812</v>
      </c>
      <c r="H896" s="1">
        <v>225.39</v>
      </c>
      <c r="I896" s="3">
        <f t="shared" ca="1" si="44"/>
        <v>252.43680000000001</v>
      </c>
      <c r="J896">
        <f t="shared" ca="1" si="45"/>
        <v>5</v>
      </c>
    </row>
    <row r="897" spans="1:10" x14ac:dyDescent="0.2">
      <c r="A897">
        <v>896</v>
      </c>
      <c r="B897" t="s">
        <v>1523</v>
      </c>
      <c r="C897" t="s">
        <v>1789</v>
      </c>
      <c r="D897" t="s">
        <v>1790</v>
      </c>
      <c r="E897" t="s">
        <v>36</v>
      </c>
      <c r="F897" t="s">
        <v>1813</v>
      </c>
      <c r="G897" t="s">
        <v>1814</v>
      </c>
      <c r="H897" s="1">
        <v>159.49</v>
      </c>
      <c r="I897" s="3">
        <f t="shared" ca="1" si="44"/>
        <v>213.71660000000003</v>
      </c>
      <c r="J897">
        <f t="shared" ca="1" si="45"/>
        <v>8</v>
      </c>
    </row>
    <row r="898" spans="1:10" x14ac:dyDescent="0.2">
      <c r="A898">
        <v>897</v>
      </c>
      <c r="B898" t="s">
        <v>1523</v>
      </c>
      <c r="C898" t="s">
        <v>1789</v>
      </c>
      <c r="D898" t="s">
        <v>1790</v>
      </c>
      <c r="E898" t="s">
        <v>36</v>
      </c>
      <c r="F898" t="s">
        <v>1815</v>
      </c>
      <c r="G898" t="s">
        <v>1816</v>
      </c>
      <c r="H898" s="1">
        <v>32.82</v>
      </c>
      <c r="I898" s="3">
        <f t="shared" ca="1" si="44"/>
        <v>40.040399999999998</v>
      </c>
      <c r="J898">
        <f t="shared" ca="1" si="45"/>
        <v>8</v>
      </c>
    </row>
    <row r="899" spans="1:10" x14ac:dyDescent="0.2">
      <c r="A899">
        <v>898</v>
      </c>
      <c r="B899" t="s">
        <v>1523</v>
      </c>
      <c r="C899" t="s">
        <v>1789</v>
      </c>
      <c r="D899" t="s">
        <v>1790</v>
      </c>
      <c r="E899" t="s">
        <v>1625</v>
      </c>
      <c r="F899" t="s">
        <v>1791</v>
      </c>
      <c r="G899" t="s">
        <v>1817</v>
      </c>
      <c r="H899" s="1">
        <v>162.94</v>
      </c>
      <c r="I899" s="3">
        <f t="shared" ref="I899:I962" ca="1" si="46">(RANDBETWEEN(111,150)/100)*H899</f>
        <v>187.38099999999997</v>
      </c>
      <c r="J899">
        <f t="shared" ca="1" si="45"/>
        <v>5</v>
      </c>
    </row>
    <row r="900" spans="1:10" x14ac:dyDescent="0.2">
      <c r="A900">
        <v>899</v>
      </c>
      <c r="B900" t="s">
        <v>1523</v>
      </c>
      <c r="C900" t="s">
        <v>1789</v>
      </c>
      <c r="D900" t="s">
        <v>1818</v>
      </c>
      <c r="E900" t="s">
        <v>1610</v>
      </c>
      <c r="F900" t="s">
        <v>1819</v>
      </c>
      <c r="G900" t="s">
        <v>1820</v>
      </c>
      <c r="H900" s="1">
        <v>85.43</v>
      </c>
      <c r="I900" s="3">
        <f t="shared" ca="1" si="46"/>
        <v>94.827300000000022</v>
      </c>
      <c r="J900">
        <f t="shared" ca="1" si="45"/>
        <v>9</v>
      </c>
    </row>
    <row r="901" spans="1:10" x14ac:dyDescent="0.2">
      <c r="A901">
        <v>900</v>
      </c>
      <c r="B901" t="s">
        <v>1523</v>
      </c>
      <c r="C901" t="s">
        <v>1789</v>
      </c>
      <c r="D901" t="s">
        <v>1818</v>
      </c>
      <c r="E901" t="s">
        <v>1526</v>
      </c>
      <c r="F901" t="s">
        <v>1789</v>
      </c>
      <c r="G901" t="s">
        <v>1821</v>
      </c>
      <c r="H901" s="1">
        <v>149.62</v>
      </c>
      <c r="I901" s="3">
        <f t="shared" ca="1" si="46"/>
        <v>184.0326</v>
      </c>
      <c r="J901">
        <f t="shared" ca="1" si="45"/>
        <v>4</v>
      </c>
    </row>
    <row r="902" spans="1:10" x14ac:dyDescent="0.2">
      <c r="A902">
        <v>901</v>
      </c>
      <c r="B902" t="s">
        <v>1523</v>
      </c>
      <c r="C902" t="s">
        <v>1789</v>
      </c>
      <c r="D902" t="s">
        <v>1822</v>
      </c>
      <c r="E902" t="s">
        <v>1526</v>
      </c>
      <c r="F902" t="s">
        <v>1789</v>
      </c>
      <c r="G902" t="s">
        <v>1823</v>
      </c>
      <c r="H902" s="1">
        <v>27.83</v>
      </c>
      <c r="I902" s="3">
        <f t="shared" ca="1" si="46"/>
        <v>41.466699999999996</v>
      </c>
      <c r="J902">
        <f t="shared" ca="1" si="45"/>
        <v>4</v>
      </c>
    </row>
    <row r="903" spans="1:10" x14ac:dyDescent="0.2">
      <c r="A903">
        <v>902</v>
      </c>
      <c r="B903" t="s">
        <v>1523</v>
      </c>
      <c r="C903" t="s">
        <v>1789</v>
      </c>
      <c r="D903" t="s">
        <v>1822</v>
      </c>
      <c r="E903" t="s">
        <v>1824</v>
      </c>
      <c r="F903" t="s">
        <v>1825</v>
      </c>
      <c r="G903" t="s">
        <v>1826</v>
      </c>
      <c r="H903" s="1">
        <v>47.3</v>
      </c>
      <c r="I903" s="3">
        <f t="shared" ca="1" si="46"/>
        <v>66.22</v>
      </c>
      <c r="J903">
        <f t="shared" ca="1" si="45"/>
        <v>7</v>
      </c>
    </row>
    <row r="904" spans="1:10" x14ac:dyDescent="0.2">
      <c r="A904">
        <v>903</v>
      </c>
      <c r="B904" t="s">
        <v>1523</v>
      </c>
      <c r="C904" t="s">
        <v>1789</v>
      </c>
      <c r="D904" t="s">
        <v>1827</v>
      </c>
      <c r="E904" t="s">
        <v>1526</v>
      </c>
      <c r="F904" t="s">
        <v>1828</v>
      </c>
      <c r="G904" t="s">
        <v>1829</v>
      </c>
      <c r="H904" s="1">
        <v>155.75</v>
      </c>
      <c r="I904" s="3">
        <f t="shared" ca="1" si="46"/>
        <v>197.80250000000001</v>
      </c>
      <c r="J904">
        <f t="shared" ca="1" si="45"/>
        <v>5</v>
      </c>
    </row>
    <row r="905" spans="1:10" x14ac:dyDescent="0.2">
      <c r="A905">
        <v>904</v>
      </c>
      <c r="B905" t="s">
        <v>1523</v>
      </c>
      <c r="C905" t="s">
        <v>1830</v>
      </c>
      <c r="D905" t="s">
        <v>1831</v>
      </c>
      <c r="E905" t="s">
        <v>1832</v>
      </c>
      <c r="F905" t="s">
        <v>1833</v>
      </c>
      <c r="G905" t="s">
        <v>1834</v>
      </c>
      <c r="H905" s="1">
        <v>17.760000000000002</v>
      </c>
      <c r="I905" s="3">
        <f t="shared" ca="1" si="46"/>
        <v>22.200000000000003</v>
      </c>
      <c r="J905">
        <f t="shared" ca="1" si="45"/>
        <v>5</v>
      </c>
    </row>
    <row r="906" spans="1:10" x14ac:dyDescent="0.2">
      <c r="A906">
        <v>905</v>
      </c>
      <c r="B906" t="s">
        <v>1523</v>
      </c>
      <c r="C906" t="s">
        <v>1830</v>
      </c>
      <c r="D906" t="s">
        <v>1835</v>
      </c>
      <c r="E906" t="s">
        <v>36</v>
      </c>
      <c r="F906" t="s">
        <v>1836</v>
      </c>
      <c r="G906" t="s">
        <v>1837</v>
      </c>
      <c r="H906" s="1">
        <v>6.61</v>
      </c>
      <c r="I906" s="3">
        <f t="shared" ca="1" si="46"/>
        <v>8.8574000000000002</v>
      </c>
      <c r="J906">
        <f t="shared" ca="1" si="45"/>
        <v>6</v>
      </c>
    </row>
    <row r="907" spans="1:10" x14ac:dyDescent="0.2">
      <c r="A907">
        <v>906</v>
      </c>
      <c r="B907" t="s">
        <v>1523</v>
      </c>
      <c r="C907" t="s">
        <v>1830</v>
      </c>
      <c r="D907" t="s">
        <v>1835</v>
      </c>
      <c r="E907" t="s">
        <v>36</v>
      </c>
      <c r="F907" t="s">
        <v>1838</v>
      </c>
      <c r="G907" t="s">
        <v>1839</v>
      </c>
      <c r="H907" s="1">
        <v>160.6</v>
      </c>
      <c r="I907" s="3">
        <f t="shared" ca="1" si="46"/>
        <v>194.32599999999999</v>
      </c>
      <c r="J907">
        <f t="shared" ca="1" si="45"/>
        <v>7</v>
      </c>
    </row>
    <row r="908" spans="1:10" x14ac:dyDescent="0.2">
      <c r="A908">
        <v>907</v>
      </c>
      <c r="B908" t="s">
        <v>1523</v>
      </c>
      <c r="C908" t="s">
        <v>1830</v>
      </c>
      <c r="D908" t="s">
        <v>1835</v>
      </c>
      <c r="E908" t="s">
        <v>36</v>
      </c>
      <c r="F908" t="s">
        <v>1840</v>
      </c>
      <c r="G908" t="s">
        <v>1841</v>
      </c>
      <c r="H908" s="1">
        <v>36.54</v>
      </c>
      <c r="I908" s="3">
        <f t="shared" ca="1" si="46"/>
        <v>51.155999999999999</v>
      </c>
      <c r="J908">
        <f t="shared" ca="1" si="45"/>
        <v>5</v>
      </c>
    </row>
    <row r="909" spans="1:10" x14ac:dyDescent="0.2">
      <c r="A909">
        <v>908</v>
      </c>
      <c r="B909" t="s">
        <v>1523</v>
      </c>
      <c r="C909" t="s">
        <v>1830</v>
      </c>
      <c r="D909" t="s">
        <v>1835</v>
      </c>
      <c r="E909" t="s">
        <v>36</v>
      </c>
      <c r="F909" t="s">
        <v>1842</v>
      </c>
      <c r="G909" t="s">
        <v>1843</v>
      </c>
      <c r="H909" s="1">
        <v>47.32</v>
      </c>
      <c r="I909" s="3">
        <f t="shared" ca="1" si="46"/>
        <v>52.998400000000004</v>
      </c>
      <c r="J909">
        <f t="shared" ca="1" si="45"/>
        <v>4</v>
      </c>
    </row>
    <row r="910" spans="1:10" x14ac:dyDescent="0.2">
      <c r="A910">
        <v>909</v>
      </c>
      <c r="B910" t="s">
        <v>1523</v>
      </c>
      <c r="C910" t="s">
        <v>1830</v>
      </c>
      <c r="D910" t="s">
        <v>1835</v>
      </c>
      <c r="E910" t="s">
        <v>36</v>
      </c>
      <c r="F910" t="s">
        <v>1844</v>
      </c>
      <c r="G910" t="s">
        <v>1845</v>
      </c>
      <c r="H910" s="1">
        <v>99</v>
      </c>
      <c r="I910" s="3">
        <f t="shared" ca="1" si="46"/>
        <v>148.5</v>
      </c>
      <c r="J910">
        <f t="shared" ca="1" si="45"/>
        <v>3</v>
      </c>
    </row>
    <row r="911" spans="1:10" x14ac:dyDescent="0.2">
      <c r="A911">
        <v>910</v>
      </c>
      <c r="B911" t="s">
        <v>1523</v>
      </c>
      <c r="C911" t="s">
        <v>1830</v>
      </c>
      <c r="D911" t="s">
        <v>1835</v>
      </c>
      <c r="E911" t="s">
        <v>36</v>
      </c>
      <c r="F911" t="s">
        <v>1844</v>
      </c>
      <c r="G911" t="s">
        <v>1846</v>
      </c>
      <c r="H911" s="1">
        <v>42.9</v>
      </c>
      <c r="I911" s="3">
        <f t="shared" ca="1" si="46"/>
        <v>48.905999999999992</v>
      </c>
      <c r="J911">
        <f t="shared" ca="1" si="45"/>
        <v>5</v>
      </c>
    </row>
    <row r="912" spans="1:10" x14ac:dyDescent="0.2">
      <c r="A912">
        <v>911</v>
      </c>
      <c r="B912" t="s">
        <v>1523</v>
      </c>
      <c r="C912" t="s">
        <v>1830</v>
      </c>
      <c r="D912" t="s">
        <v>1835</v>
      </c>
      <c r="E912" t="s">
        <v>36</v>
      </c>
      <c r="F912" t="s">
        <v>1847</v>
      </c>
      <c r="G912" t="s">
        <v>1848</v>
      </c>
      <c r="H912" s="1">
        <v>27.54</v>
      </c>
      <c r="I912" s="3">
        <f t="shared" ca="1" si="46"/>
        <v>38.005199999999995</v>
      </c>
      <c r="J912">
        <f t="shared" ca="1" si="45"/>
        <v>3</v>
      </c>
    </row>
    <row r="913" spans="1:10" x14ac:dyDescent="0.2">
      <c r="A913">
        <v>912</v>
      </c>
      <c r="B913" t="s">
        <v>1523</v>
      </c>
      <c r="C913" t="s">
        <v>1830</v>
      </c>
      <c r="D913" t="s">
        <v>1835</v>
      </c>
      <c r="E913" t="s">
        <v>36</v>
      </c>
      <c r="F913" t="s">
        <v>1849</v>
      </c>
      <c r="G913" t="s">
        <v>1850</v>
      </c>
      <c r="H913" s="1">
        <v>102.06</v>
      </c>
      <c r="I913" s="3">
        <f t="shared" ca="1" si="46"/>
        <v>122.47199999999999</v>
      </c>
      <c r="J913">
        <f t="shared" ca="1" si="45"/>
        <v>6</v>
      </c>
    </row>
    <row r="914" spans="1:10" x14ac:dyDescent="0.2">
      <c r="A914">
        <v>913</v>
      </c>
      <c r="B914" t="s">
        <v>1523</v>
      </c>
      <c r="C914" t="s">
        <v>1830</v>
      </c>
      <c r="D914" t="s">
        <v>1835</v>
      </c>
      <c r="E914" t="s">
        <v>36</v>
      </c>
      <c r="F914" t="s">
        <v>1851</v>
      </c>
      <c r="G914" t="s">
        <v>1852</v>
      </c>
      <c r="H914" s="1">
        <v>24.81</v>
      </c>
      <c r="I914" s="3">
        <f t="shared" ca="1" si="46"/>
        <v>33.245400000000004</v>
      </c>
      <c r="J914">
        <f t="shared" ca="1" si="45"/>
        <v>5</v>
      </c>
    </row>
    <row r="915" spans="1:10" x14ac:dyDescent="0.2">
      <c r="A915">
        <v>914</v>
      </c>
      <c r="B915" t="s">
        <v>1523</v>
      </c>
      <c r="C915" t="s">
        <v>1830</v>
      </c>
      <c r="D915" t="s">
        <v>1835</v>
      </c>
      <c r="E915" t="s">
        <v>36</v>
      </c>
      <c r="F915" t="s">
        <v>1853</v>
      </c>
      <c r="G915" t="s">
        <v>1854</v>
      </c>
      <c r="H915" s="1">
        <v>28.6</v>
      </c>
      <c r="I915" s="3">
        <f t="shared" ca="1" si="46"/>
        <v>39.467999999999996</v>
      </c>
      <c r="J915">
        <f t="shared" ca="1" si="45"/>
        <v>3</v>
      </c>
    </row>
    <row r="916" spans="1:10" x14ac:dyDescent="0.2">
      <c r="A916">
        <v>915</v>
      </c>
      <c r="B916" t="s">
        <v>1523</v>
      </c>
      <c r="C916" t="s">
        <v>1830</v>
      </c>
      <c r="D916" t="s">
        <v>1835</v>
      </c>
      <c r="E916" t="s">
        <v>36</v>
      </c>
      <c r="F916" t="s">
        <v>1855</v>
      </c>
      <c r="G916" t="s">
        <v>1856</v>
      </c>
      <c r="H916" s="1">
        <v>30.95</v>
      </c>
      <c r="I916" s="3">
        <f t="shared" ca="1" si="46"/>
        <v>34.354500000000002</v>
      </c>
      <c r="J916">
        <f t="shared" ca="1" si="45"/>
        <v>6</v>
      </c>
    </row>
    <row r="917" spans="1:10" x14ac:dyDescent="0.2">
      <c r="A917">
        <v>916</v>
      </c>
      <c r="B917" t="s">
        <v>1523</v>
      </c>
      <c r="C917" t="s">
        <v>1830</v>
      </c>
      <c r="D917" t="s">
        <v>1835</v>
      </c>
      <c r="E917" t="s">
        <v>36</v>
      </c>
      <c r="F917" t="s">
        <v>1857</v>
      </c>
      <c r="G917" t="s">
        <v>1858</v>
      </c>
      <c r="H917" s="1">
        <v>20.37</v>
      </c>
      <c r="I917" s="3">
        <f t="shared" ca="1" si="46"/>
        <v>24.443999999999999</v>
      </c>
      <c r="J917">
        <f t="shared" ca="1" si="45"/>
        <v>5</v>
      </c>
    </row>
    <row r="918" spans="1:10" x14ac:dyDescent="0.2">
      <c r="A918">
        <v>917</v>
      </c>
      <c r="B918" t="s">
        <v>1523</v>
      </c>
      <c r="C918" t="s">
        <v>1830</v>
      </c>
      <c r="D918" t="s">
        <v>1835</v>
      </c>
      <c r="E918" t="s">
        <v>36</v>
      </c>
      <c r="F918" t="s">
        <v>1859</v>
      </c>
      <c r="G918" t="s">
        <v>1860</v>
      </c>
      <c r="H918" s="1">
        <v>36.5</v>
      </c>
      <c r="I918" s="3">
        <f t="shared" ca="1" si="46"/>
        <v>45.625</v>
      </c>
      <c r="J918">
        <f t="shared" ca="1" si="45"/>
        <v>4</v>
      </c>
    </row>
    <row r="919" spans="1:10" x14ac:dyDescent="0.2">
      <c r="A919">
        <v>918</v>
      </c>
      <c r="B919" t="s">
        <v>1523</v>
      </c>
      <c r="C919" t="s">
        <v>1830</v>
      </c>
      <c r="D919" t="s">
        <v>1835</v>
      </c>
      <c r="E919" t="s">
        <v>36</v>
      </c>
      <c r="F919" t="s">
        <v>1861</v>
      </c>
      <c r="G919" t="s">
        <v>1862</v>
      </c>
      <c r="H919" s="1">
        <v>113.4</v>
      </c>
      <c r="I919" s="3">
        <f t="shared" ca="1" si="46"/>
        <v>130.41</v>
      </c>
      <c r="J919">
        <f t="shared" ca="1" si="45"/>
        <v>10</v>
      </c>
    </row>
    <row r="920" spans="1:10" x14ac:dyDescent="0.2">
      <c r="A920">
        <v>919</v>
      </c>
      <c r="B920" t="s">
        <v>1523</v>
      </c>
      <c r="C920" t="s">
        <v>1830</v>
      </c>
      <c r="D920" t="s">
        <v>1835</v>
      </c>
      <c r="E920" t="s">
        <v>36</v>
      </c>
      <c r="F920" t="s">
        <v>1863</v>
      </c>
      <c r="G920" t="s">
        <v>1864</v>
      </c>
      <c r="H920" s="1">
        <v>17.09</v>
      </c>
      <c r="I920" s="3">
        <f t="shared" ca="1" si="46"/>
        <v>22.729700000000001</v>
      </c>
      <c r="J920">
        <f t="shared" ca="1" si="45"/>
        <v>9</v>
      </c>
    </row>
    <row r="921" spans="1:10" x14ac:dyDescent="0.2">
      <c r="A921">
        <v>920</v>
      </c>
      <c r="B921" t="s">
        <v>1523</v>
      </c>
      <c r="C921" t="s">
        <v>1830</v>
      </c>
      <c r="D921" t="s">
        <v>1835</v>
      </c>
      <c r="E921" t="s">
        <v>36</v>
      </c>
      <c r="F921" t="s">
        <v>1865</v>
      </c>
      <c r="G921" t="s">
        <v>1866</v>
      </c>
      <c r="H921" s="1">
        <v>37.4</v>
      </c>
      <c r="I921" s="3">
        <f t="shared" ca="1" si="46"/>
        <v>44.131999999999998</v>
      </c>
      <c r="J921">
        <f t="shared" ca="1" si="45"/>
        <v>10</v>
      </c>
    </row>
    <row r="922" spans="1:10" x14ac:dyDescent="0.2">
      <c r="A922">
        <v>921</v>
      </c>
      <c r="B922" t="s">
        <v>1523</v>
      </c>
      <c r="C922" t="s">
        <v>1830</v>
      </c>
      <c r="D922" t="s">
        <v>1835</v>
      </c>
      <c r="E922" t="s">
        <v>1867</v>
      </c>
      <c r="F922" t="s">
        <v>1868</v>
      </c>
      <c r="G922" t="s">
        <v>1365</v>
      </c>
      <c r="H922" s="1">
        <v>41.04</v>
      </c>
      <c r="I922" s="3">
        <f t="shared" ca="1" si="46"/>
        <v>50.889600000000002</v>
      </c>
      <c r="J922">
        <f t="shared" ca="1" si="45"/>
        <v>5</v>
      </c>
    </row>
    <row r="923" spans="1:10" x14ac:dyDescent="0.2">
      <c r="A923">
        <v>922</v>
      </c>
      <c r="B923" t="s">
        <v>1523</v>
      </c>
      <c r="C923" t="s">
        <v>1830</v>
      </c>
      <c r="D923" t="s">
        <v>1835</v>
      </c>
      <c r="E923" t="s">
        <v>1869</v>
      </c>
      <c r="F923" t="s">
        <v>1870</v>
      </c>
      <c r="G923" t="s">
        <v>1871</v>
      </c>
      <c r="H923" s="1">
        <v>126.41</v>
      </c>
      <c r="I923" s="3">
        <f t="shared" ca="1" si="46"/>
        <v>188.3509</v>
      </c>
      <c r="J923">
        <f t="shared" ca="1" si="45"/>
        <v>9</v>
      </c>
    </row>
    <row r="924" spans="1:10" x14ac:dyDescent="0.2">
      <c r="A924">
        <v>923</v>
      </c>
      <c r="B924" t="s">
        <v>1523</v>
      </c>
      <c r="C924" t="s">
        <v>1830</v>
      </c>
      <c r="D924" t="s">
        <v>1835</v>
      </c>
      <c r="E924" t="s">
        <v>1872</v>
      </c>
      <c r="F924" t="s">
        <v>1873</v>
      </c>
      <c r="G924" t="s">
        <v>1874</v>
      </c>
      <c r="H924" s="1">
        <v>66.88</v>
      </c>
      <c r="I924" s="3">
        <f t="shared" ca="1" si="46"/>
        <v>90.287999999999997</v>
      </c>
      <c r="J924">
        <f t="shared" ca="1" si="45"/>
        <v>8</v>
      </c>
    </row>
    <row r="925" spans="1:10" x14ac:dyDescent="0.2">
      <c r="A925">
        <v>924</v>
      </c>
      <c r="B925" t="s">
        <v>1523</v>
      </c>
      <c r="C925" t="s">
        <v>1830</v>
      </c>
      <c r="D925" t="s">
        <v>1835</v>
      </c>
      <c r="E925" t="s">
        <v>1872</v>
      </c>
      <c r="F925" t="s">
        <v>1875</v>
      </c>
      <c r="G925" t="s">
        <v>1876</v>
      </c>
      <c r="H925" s="1">
        <v>74.72</v>
      </c>
      <c r="I925" s="3">
        <f t="shared" ca="1" si="46"/>
        <v>89.664000000000001</v>
      </c>
      <c r="J925">
        <f t="shared" ca="1" si="45"/>
        <v>7</v>
      </c>
    </row>
    <row r="926" spans="1:10" x14ac:dyDescent="0.2">
      <c r="A926">
        <v>925</v>
      </c>
      <c r="B926" t="s">
        <v>1523</v>
      </c>
      <c r="C926" t="s">
        <v>1830</v>
      </c>
      <c r="D926" t="s">
        <v>1877</v>
      </c>
      <c r="E926" t="s">
        <v>36</v>
      </c>
      <c r="F926" t="s">
        <v>1878</v>
      </c>
      <c r="G926" t="s">
        <v>1879</v>
      </c>
      <c r="H926" s="1">
        <v>37.94</v>
      </c>
      <c r="I926" s="3">
        <f t="shared" ca="1" si="46"/>
        <v>50.080799999999996</v>
      </c>
      <c r="J926">
        <f t="shared" ca="1" si="45"/>
        <v>9</v>
      </c>
    </row>
    <row r="927" spans="1:10" x14ac:dyDescent="0.2">
      <c r="A927">
        <v>926</v>
      </c>
      <c r="B927" t="s">
        <v>1523</v>
      </c>
      <c r="C927" t="s">
        <v>1830</v>
      </c>
      <c r="D927" t="s">
        <v>1877</v>
      </c>
      <c r="E927" t="s">
        <v>36</v>
      </c>
      <c r="F927" t="s">
        <v>1880</v>
      </c>
      <c r="G927" t="s">
        <v>1881</v>
      </c>
      <c r="H927" s="1">
        <v>55.81</v>
      </c>
      <c r="I927" s="3">
        <f t="shared" ca="1" si="46"/>
        <v>73.669200000000004</v>
      </c>
      <c r="J927">
        <f t="shared" ca="1" si="45"/>
        <v>7</v>
      </c>
    </row>
    <row r="928" spans="1:10" x14ac:dyDescent="0.2">
      <c r="A928">
        <v>927</v>
      </c>
      <c r="B928" t="s">
        <v>1523</v>
      </c>
      <c r="C928" t="s">
        <v>1830</v>
      </c>
      <c r="D928" t="s">
        <v>1877</v>
      </c>
      <c r="E928" t="s">
        <v>36</v>
      </c>
      <c r="F928" t="s">
        <v>1882</v>
      </c>
      <c r="G928" t="s">
        <v>1883</v>
      </c>
      <c r="H928" s="1">
        <v>28.41</v>
      </c>
      <c r="I928" s="3">
        <f t="shared" ca="1" si="46"/>
        <v>34.376100000000001</v>
      </c>
      <c r="J928">
        <f t="shared" ca="1" si="45"/>
        <v>3</v>
      </c>
    </row>
    <row r="929" spans="1:10" x14ac:dyDescent="0.2">
      <c r="A929">
        <v>928</v>
      </c>
      <c r="B929" t="s">
        <v>1523</v>
      </c>
      <c r="C929" t="s">
        <v>1830</v>
      </c>
      <c r="D929" t="s">
        <v>1877</v>
      </c>
      <c r="E929" t="s">
        <v>36</v>
      </c>
      <c r="F929" t="s">
        <v>1884</v>
      </c>
      <c r="G929" t="s">
        <v>1885</v>
      </c>
      <c r="H929" s="1">
        <v>20.079999999999998</v>
      </c>
      <c r="I929" s="3">
        <f t="shared" ca="1" si="46"/>
        <v>26.706399999999999</v>
      </c>
      <c r="J929">
        <f t="shared" ca="1" si="45"/>
        <v>9</v>
      </c>
    </row>
    <row r="930" spans="1:10" x14ac:dyDescent="0.2">
      <c r="A930">
        <v>929</v>
      </c>
      <c r="B930" t="s">
        <v>1523</v>
      </c>
      <c r="C930" t="s">
        <v>1830</v>
      </c>
      <c r="D930" t="s">
        <v>1877</v>
      </c>
      <c r="E930" t="s">
        <v>36</v>
      </c>
      <c r="F930" t="s">
        <v>1886</v>
      </c>
      <c r="G930" t="s">
        <v>1887</v>
      </c>
      <c r="H930" s="1">
        <v>56.16</v>
      </c>
      <c r="I930" s="3">
        <f t="shared" ca="1" si="46"/>
        <v>66.268799999999999</v>
      </c>
      <c r="J930">
        <f t="shared" ca="1" si="45"/>
        <v>9</v>
      </c>
    </row>
    <row r="931" spans="1:10" x14ac:dyDescent="0.2">
      <c r="A931">
        <v>930</v>
      </c>
      <c r="B931" t="s">
        <v>1523</v>
      </c>
      <c r="C931" t="s">
        <v>1888</v>
      </c>
      <c r="D931" t="s">
        <v>1889</v>
      </c>
      <c r="E931" t="s">
        <v>1890</v>
      </c>
      <c r="F931" t="s">
        <v>1891</v>
      </c>
      <c r="G931" t="s">
        <v>1892</v>
      </c>
      <c r="H931" s="1">
        <v>156.04</v>
      </c>
      <c r="I931" s="3">
        <f t="shared" ca="1" si="46"/>
        <v>210.654</v>
      </c>
      <c r="J931">
        <f ca="1">RANDBETWEEN(10,20)</f>
        <v>15</v>
      </c>
    </row>
    <row r="932" spans="1:10" x14ac:dyDescent="0.2">
      <c r="A932">
        <v>931</v>
      </c>
      <c r="B932" t="s">
        <v>1523</v>
      </c>
      <c r="C932" t="s">
        <v>1888</v>
      </c>
      <c r="D932" t="s">
        <v>1889</v>
      </c>
      <c r="E932" t="s">
        <v>1890</v>
      </c>
      <c r="F932" t="s">
        <v>1893</v>
      </c>
      <c r="G932" t="s">
        <v>1894</v>
      </c>
      <c r="H932" s="1">
        <v>126.45</v>
      </c>
      <c r="I932" s="3">
        <f t="shared" ca="1" si="46"/>
        <v>187.14600000000002</v>
      </c>
      <c r="J932">
        <f t="shared" ref="J932:J966" ca="1" si="47">RANDBETWEEN(10,20)</f>
        <v>15</v>
      </c>
    </row>
    <row r="933" spans="1:10" x14ac:dyDescent="0.2">
      <c r="A933">
        <v>932</v>
      </c>
      <c r="B933" t="s">
        <v>1523</v>
      </c>
      <c r="C933" t="s">
        <v>1888</v>
      </c>
      <c r="D933" t="s">
        <v>1889</v>
      </c>
      <c r="E933" t="s">
        <v>1890</v>
      </c>
      <c r="F933" t="s">
        <v>1895</v>
      </c>
      <c r="G933" t="s">
        <v>1896</v>
      </c>
      <c r="H933" s="1">
        <v>141.83000000000001</v>
      </c>
      <c r="I933" s="3">
        <f t="shared" ca="1" si="46"/>
        <v>168.77770000000001</v>
      </c>
      <c r="J933">
        <f t="shared" ca="1" si="47"/>
        <v>13</v>
      </c>
    </row>
    <row r="934" spans="1:10" x14ac:dyDescent="0.2">
      <c r="A934">
        <v>933</v>
      </c>
      <c r="B934" t="s">
        <v>1523</v>
      </c>
      <c r="C934" t="s">
        <v>1888</v>
      </c>
      <c r="D934" t="s">
        <v>1889</v>
      </c>
      <c r="E934" t="s">
        <v>1890</v>
      </c>
      <c r="F934" t="s">
        <v>1895</v>
      </c>
      <c r="G934" t="s">
        <v>1897</v>
      </c>
      <c r="H934" s="1">
        <v>156.04</v>
      </c>
      <c r="I934" s="3">
        <f t="shared" ca="1" si="46"/>
        <v>191.92919999999998</v>
      </c>
      <c r="J934">
        <f t="shared" ca="1" si="47"/>
        <v>14</v>
      </c>
    </row>
    <row r="935" spans="1:10" x14ac:dyDescent="0.2">
      <c r="A935">
        <v>934</v>
      </c>
      <c r="B935" t="s">
        <v>1523</v>
      </c>
      <c r="C935" t="s">
        <v>1888</v>
      </c>
      <c r="D935" t="s">
        <v>1889</v>
      </c>
      <c r="E935" t="s">
        <v>1890</v>
      </c>
      <c r="F935" t="s">
        <v>1898</v>
      </c>
      <c r="G935" t="s">
        <v>1899</v>
      </c>
      <c r="H935" s="1">
        <v>156.04</v>
      </c>
      <c r="I935" s="3">
        <f t="shared" ca="1" si="46"/>
        <v>209.09360000000001</v>
      </c>
      <c r="J935">
        <f t="shared" ca="1" si="47"/>
        <v>20</v>
      </c>
    </row>
    <row r="936" spans="1:10" x14ac:dyDescent="0.2">
      <c r="A936">
        <v>935</v>
      </c>
      <c r="B936" t="s">
        <v>1523</v>
      </c>
      <c r="C936" t="s">
        <v>1888</v>
      </c>
      <c r="D936" t="s">
        <v>1889</v>
      </c>
      <c r="E936" t="s">
        <v>1890</v>
      </c>
      <c r="F936" t="s">
        <v>1900</v>
      </c>
      <c r="G936" t="s">
        <v>1901</v>
      </c>
      <c r="H936" s="1">
        <v>170.33</v>
      </c>
      <c r="I936" s="3">
        <f t="shared" ca="1" si="46"/>
        <v>200.98940000000002</v>
      </c>
      <c r="J936">
        <f t="shared" ca="1" si="47"/>
        <v>19</v>
      </c>
    </row>
    <row r="937" spans="1:10" x14ac:dyDescent="0.2">
      <c r="A937">
        <v>936</v>
      </c>
      <c r="B937" t="s">
        <v>1523</v>
      </c>
      <c r="C937" t="s">
        <v>1888</v>
      </c>
      <c r="D937" t="s">
        <v>1902</v>
      </c>
      <c r="E937" t="s">
        <v>1903</v>
      </c>
      <c r="F937" t="s">
        <v>1904</v>
      </c>
      <c r="G937" t="s">
        <v>1905</v>
      </c>
      <c r="H937" s="1">
        <v>294.5</v>
      </c>
      <c r="I937" s="3">
        <f t="shared" ca="1" si="46"/>
        <v>385.79500000000002</v>
      </c>
      <c r="J937">
        <f t="shared" ca="1" si="47"/>
        <v>17</v>
      </c>
    </row>
    <row r="938" spans="1:10" x14ac:dyDescent="0.2">
      <c r="A938">
        <v>937</v>
      </c>
      <c r="B938" t="s">
        <v>1523</v>
      </c>
      <c r="C938" t="s">
        <v>1888</v>
      </c>
      <c r="D938" t="s">
        <v>1902</v>
      </c>
      <c r="E938" t="s">
        <v>1903</v>
      </c>
      <c r="F938" t="s">
        <v>1906</v>
      </c>
      <c r="G938" t="s">
        <v>1907</v>
      </c>
      <c r="H938" s="1">
        <v>484.6</v>
      </c>
      <c r="I938" s="3">
        <f t="shared" ca="1" si="46"/>
        <v>625.13400000000001</v>
      </c>
      <c r="J938">
        <f t="shared" ca="1" si="47"/>
        <v>10</v>
      </c>
    </row>
    <row r="939" spans="1:10" x14ac:dyDescent="0.2">
      <c r="A939">
        <v>938</v>
      </c>
      <c r="B939" t="s">
        <v>1523</v>
      </c>
      <c r="C939" t="s">
        <v>1888</v>
      </c>
      <c r="D939" t="s">
        <v>1902</v>
      </c>
      <c r="E939" t="s">
        <v>1903</v>
      </c>
      <c r="F939" t="s">
        <v>1908</v>
      </c>
      <c r="G939" t="s">
        <v>1909</v>
      </c>
      <c r="H939" s="1">
        <v>431.2</v>
      </c>
      <c r="I939" s="3">
        <f t="shared" ca="1" si="46"/>
        <v>642.48799999999994</v>
      </c>
      <c r="J939">
        <f t="shared" ca="1" si="47"/>
        <v>18</v>
      </c>
    </row>
    <row r="940" spans="1:10" x14ac:dyDescent="0.2">
      <c r="A940">
        <v>939</v>
      </c>
      <c r="B940" t="s">
        <v>1523</v>
      </c>
      <c r="C940" t="s">
        <v>1888</v>
      </c>
      <c r="D940" t="s">
        <v>1902</v>
      </c>
      <c r="E940" t="s">
        <v>1903</v>
      </c>
      <c r="F940" t="s">
        <v>1910</v>
      </c>
      <c r="G940" t="s">
        <v>1911</v>
      </c>
      <c r="H940" s="1">
        <v>216.15</v>
      </c>
      <c r="I940" s="3">
        <f t="shared" ca="1" si="46"/>
        <v>268.02600000000001</v>
      </c>
      <c r="J940">
        <f t="shared" ca="1" si="47"/>
        <v>10</v>
      </c>
    </row>
    <row r="941" spans="1:10" x14ac:dyDescent="0.2">
      <c r="A941">
        <v>940</v>
      </c>
      <c r="B941" t="s">
        <v>1523</v>
      </c>
      <c r="C941" t="s">
        <v>1888</v>
      </c>
      <c r="D941" t="s">
        <v>1902</v>
      </c>
      <c r="E941" t="s">
        <v>1903</v>
      </c>
      <c r="F941" t="s">
        <v>1912</v>
      </c>
      <c r="G941" t="s">
        <v>1913</v>
      </c>
      <c r="H941" s="1">
        <v>519.17999999999995</v>
      </c>
      <c r="I941" s="3">
        <f t="shared" ca="1" si="46"/>
        <v>768.38639999999987</v>
      </c>
      <c r="J941">
        <f t="shared" ca="1" si="47"/>
        <v>13</v>
      </c>
    </row>
    <row r="942" spans="1:10" x14ac:dyDescent="0.2">
      <c r="A942">
        <v>941</v>
      </c>
      <c r="B942" t="s">
        <v>1523</v>
      </c>
      <c r="C942" t="s">
        <v>1888</v>
      </c>
      <c r="D942" t="s">
        <v>1902</v>
      </c>
      <c r="E942" t="s">
        <v>1903</v>
      </c>
      <c r="F942" t="s">
        <v>1912</v>
      </c>
      <c r="G942" t="s">
        <v>1914</v>
      </c>
      <c r="H942" s="1">
        <v>293.89</v>
      </c>
      <c r="I942" s="3">
        <f t="shared" ca="1" si="46"/>
        <v>384.99590000000001</v>
      </c>
      <c r="J942">
        <f t="shared" ca="1" si="47"/>
        <v>15</v>
      </c>
    </row>
    <row r="943" spans="1:10" x14ac:dyDescent="0.2">
      <c r="A943">
        <v>942</v>
      </c>
      <c r="B943" t="s">
        <v>1523</v>
      </c>
      <c r="C943" t="s">
        <v>1888</v>
      </c>
      <c r="D943" t="s">
        <v>1902</v>
      </c>
      <c r="E943" t="s">
        <v>1903</v>
      </c>
      <c r="F943" t="s">
        <v>1915</v>
      </c>
      <c r="G943" t="s">
        <v>1916</v>
      </c>
      <c r="H943" s="1">
        <v>484.6</v>
      </c>
      <c r="I943" s="3">
        <f t="shared" ca="1" si="46"/>
        <v>673.59399999999994</v>
      </c>
      <c r="J943">
        <f t="shared" ca="1" si="47"/>
        <v>20</v>
      </c>
    </row>
    <row r="944" spans="1:10" x14ac:dyDescent="0.2">
      <c r="A944">
        <v>943</v>
      </c>
      <c r="B944" t="s">
        <v>1523</v>
      </c>
      <c r="C944" t="s">
        <v>1888</v>
      </c>
      <c r="D944" t="s">
        <v>1902</v>
      </c>
      <c r="E944" t="s">
        <v>1903</v>
      </c>
      <c r="F944" t="s">
        <v>1917</v>
      </c>
      <c r="G944" t="s">
        <v>1918</v>
      </c>
      <c r="H944" s="1">
        <v>378.97</v>
      </c>
      <c r="I944" s="3">
        <f t="shared" ca="1" si="46"/>
        <v>485.08160000000004</v>
      </c>
      <c r="J944">
        <f t="shared" ca="1" si="47"/>
        <v>15</v>
      </c>
    </row>
    <row r="945" spans="1:10" x14ac:dyDescent="0.2">
      <c r="A945">
        <v>944</v>
      </c>
      <c r="B945" t="s">
        <v>1523</v>
      </c>
      <c r="C945" t="s">
        <v>1888</v>
      </c>
      <c r="D945" t="s">
        <v>1902</v>
      </c>
      <c r="E945" t="s">
        <v>1903</v>
      </c>
      <c r="F945" t="s">
        <v>1919</v>
      </c>
      <c r="G945" t="s">
        <v>1920</v>
      </c>
      <c r="H945" s="1">
        <v>415.55</v>
      </c>
      <c r="I945" s="3">
        <f t="shared" ca="1" si="46"/>
        <v>560.99250000000006</v>
      </c>
      <c r="J945">
        <f t="shared" ca="1" si="47"/>
        <v>13</v>
      </c>
    </row>
    <row r="946" spans="1:10" x14ac:dyDescent="0.2">
      <c r="A946">
        <v>945</v>
      </c>
      <c r="B946" t="s">
        <v>1523</v>
      </c>
      <c r="C946" t="s">
        <v>1888</v>
      </c>
      <c r="D946" t="s">
        <v>1921</v>
      </c>
      <c r="E946" t="s">
        <v>1890</v>
      </c>
      <c r="F946" t="s">
        <v>1922</v>
      </c>
      <c r="G946" t="s">
        <v>1923</v>
      </c>
      <c r="H946" s="1">
        <v>189.01</v>
      </c>
      <c r="I946" s="3">
        <f t="shared" ca="1" si="46"/>
        <v>255.1635</v>
      </c>
      <c r="J946">
        <f t="shared" ca="1" si="47"/>
        <v>12</v>
      </c>
    </row>
    <row r="947" spans="1:10" x14ac:dyDescent="0.2">
      <c r="A947">
        <v>946</v>
      </c>
      <c r="B947" t="s">
        <v>1523</v>
      </c>
      <c r="C947" t="s">
        <v>1888</v>
      </c>
      <c r="D947" t="s">
        <v>1921</v>
      </c>
      <c r="E947" t="s">
        <v>1890</v>
      </c>
      <c r="F947" t="s">
        <v>1924</v>
      </c>
      <c r="G947" t="s">
        <v>1925</v>
      </c>
      <c r="H947" s="1">
        <v>175.73</v>
      </c>
      <c r="I947" s="3">
        <f t="shared" ca="1" si="46"/>
        <v>256.56579999999997</v>
      </c>
      <c r="J947">
        <f t="shared" ca="1" si="47"/>
        <v>19</v>
      </c>
    </row>
    <row r="948" spans="1:10" x14ac:dyDescent="0.2">
      <c r="A948">
        <v>947</v>
      </c>
      <c r="B948" t="s">
        <v>1523</v>
      </c>
      <c r="C948" t="s">
        <v>1888</v>
      </c>
      <c r="D948" t="s">
        <v>1921</v>
      </c>
      <c r="E948" t="s">
        <v>1890</v>
      </c>
      <c r="F948" t="s">
        <v>1926</v>
      </c>
      <c r="G948" t="s">
        <v>1927</v>
      </c>
      <c r="H948" s="1">
        <v>175.73</v>
      </c>
      <c r="I948" s="3">
        <f t="shared" ca="1" si="46"/>
        <v>221.41979999999998</v>
      </c>
      <c r="J948">
        <f t="shared" ca="1" si="47"/>
        <v>10</v>
      </c>
    </row>
    <row r="949" spans="1:10" x14ac:dyDescent="0.2">
      <c r="A949">
        <v>948</v>
      </c>
      <c r="B949" t="s">
        <v>1523</v>
      </c>
      <c r="C949" t="s">
        <v>1888</v>
      </c>
      <c r="D949" t="s">
        <v>1928</v>
      </c>
      <c r="E949" t="s">
        <v>1832</v>
      </c>
      <c r="F949" t="s">
        <v>1929</v>
      </c>
      <c r="G949" t="s">
        <v>1930</v>
      </c>
      <c r="H949" s="1">
        <v>105.84</v>
      </c>
      <c r="I949" s="3">
        <f t="shared" ca="1" si="46"/>
        <v>125.9496</v>
      </c>
      <c r="J949">
        <f t="shared" ca="1" si="47"/>
        <v>19</v>
      </c>
    </row>
    <row r="950" spans="1:10" x14ac:dyDescent="0.2">
      <c r="A950">
        <v>949</v>
      </c>
      <c r="B950" t="s">
        <v>1523</v>
      </c>
      <c r="C950" t="s">
        <v>1888</v>
      </c>
      <c r="D950" t="s">
        <v>1928</v>
      </c>
      <c r="E950" t="s">
        <v>1832</v>
      </c>
      <c r="F950" t="s">
        <v>1931</v>
      </c>
      <c r="G950" t="s">
        <v>1932</v>
      </c>
      <c r="H950" s="1">
        <v>212.74</v>
      </c>
      <c r="I950" s="3">
        <f t="shared" ca="1" si="46"/>
        <v>289.32640000000004</v>
      </c>
      <c r="J950">
        <f t="shared" ca="1" si="47"/>
        <v>15</v>
      </c>
    </row>
    <row r="951" spans="1:10" x14ac:dyDescent="0.2">
      <c r="A951">
        <v>950</v>
      </c>
      <c r="B951" t="s">
        <v>1523</v>
      </c>
      <c r="C951" t="s">
        <v>1888</v>
      </c>
      <c r="D951" t="s">
        <v>1928</v>
      </c>
      <c r="E951" t="s">
        <v>1933</v>
      </c>
      <c r="F951" t="s">
        <v>1934</v>
      </c>
      <c r="G951" t="s">
        <v>1935</v>
      </c>
      <c r="H951" s="1">
        <v>5.39</v>
      </c>
      <c r="I951" s="3">
        <f t="shared" ca="1" si="46"/>
        <v>6.2523999999999988</v>
      </c>
      <c r="J951">
        <f t="shared" ca="1" si="47"/>
        <v>18</v>
      </c>
    </row>
    <row r="952" spans="1:10" x14ac:dyDescent="0.2">
      <c r="A952">
        <v>951</v>
      </c>
      <c r="B952" t="s">
        <v>1523</v>
      </c>
      <c r="C952" t="s">
        <v>1888</v>
      </c>
      <c r="D952" t="s">
        <v>1928</v>
      </c>
      <c r="E952" t="s">
        <v>1933</v>
      </c>
      <c r="F952" t="s">
        <v>1936</v>
      </c>
      <c r="G952" t="s">
        <v>1937</v>
      </c>
      <c r="H952" s="1">
        <v>3.5</v>
      </c>
      <c r="I952" s="3">
        <f t="shared" ca="1" si="46"/>
        <v>4.8999999999999995</v>
      </c>
      <c r="J952">
        <f t="shared" ca="1" si="47"/>
        <v>12</v>
      </c>
    </row>
    <row r="953" spans="1:10" x14ac:dyDescent="0.2">
      <c r="A953">
        <v>952</v>
      </c>
      <c r="B953" t="s">
        <v>1523</v>
      </c>
      <c r="C953" t="s">
        <v>1888</v>
      </c>
      <c r="D953" t="s">
        <v>1928</v>
      </c>
      <c r="E953" t="s">
        <v>1867</v>
      </c>
      <c r="F953" t="s">
        <v>1938</v>
      </c>
      <c r="G953" t="s">
        <v>1939</v>
      </c>
      <c r="H953" s="1">
        <v>605.71</v>
      </c>
      <c r="I953" s="3">
        <f t="shared" ca="1" si="46"/>
        <v>860.10820000000001</v>
      </c>
      <c r="J953">
        <f t="shared" ca="1" si="47"/>
        <v>18</v>
      </c>
    </row>
    <row r="954" spans="1:10" x14ac:dyDescent="0.2">
      <c r="A954">
        <v>953</v>
      </c>
      <c r="B954" t="s">
        <v>1523</v>
      </c>
      <c r="C954" t="s">
        <v>1888</v>
      </c>
      <c r="D954" t="s">
        <v>1928</v>
      </c>
      <c r="E954" t="s">
        <v>1867</v>
      </c>
      <c r="F954" t="s">
        <v>1940</v>
      </c>
      <c r="G954" t="s">
        <v>1941</v>
      </c>
      <c r="H954" s="1">
        <v>213.18</v>
      </c>
      <c r="I954" s="3">
        <f t="shared" ca="1" si="46"/>
        <v>236.62980000000002</v>
      </c>
      <c r="J954">
        <f t="shared" ca="1" si="47"/>
        <v>17</v>
      </c>
    </row>
    <row r="955" spans="1:10" x14ac:dyDescent="0.2">
      <c r="A955">
        <v>954</v>
      </c>
      <c r="B955" t="s">
        <v>1523</v>
      </c>
      <c r="C955" t="s">
        <v>1888</v>
      </c>
      <c r="D955" t="s">
        <v>1928</v>
      </c>
      <c r="E955" t="s">
        <v>1867</v>
      </c>
      <c r="F955" t="s">
        <v>1942</v>
      </c>
      <c r="G955" t="s">
        <v>1943</v>
      </c>
      <c r="H955" s="1">
        <v>395.6</v>
      </c>
      <c r="I955" s="3">
        <f t="shared" ca="1" si="46"/>
        <v>466.80799999999999</v>
      </c>
      <c r="J955">
        <f t="shared" ca="1" si="47"/>
        <v>17</v>
      </c>
    </row>
    <row r="956" spans="1:10" x14ac:dyDescent="0.2">
      <c r="A956">
        <v>955</v>
      </c>
      <c r="B956" t="s">
        <v>1523</v>
      </c>
      <c r="C956" t="s">
        <v>1888</v>
      </c>
      <c r="D956" t="s">
        <v>1928</v>
      </c>
      <c r="E956" t="s">
        <v>1867</v>
      </c>
      <c r="F956" t="s">
        <v>1944</v>
      </c>
      <c r="G956" t="s">
        <v>1945</v>
      </c>
      <c r="H956" s="1">
        <v>497.38</v>
      </c>
      <c r="I956" s="3">
        <f t="shared" ca="1" si="46"/>
        <v>601.82979999999998</v>
      </c>
      <c r="J956">
        <f t="shared" ca="1" si="47"/>
        <v>18</v>
      </c>
    </row>
    <row r="957" spans="1:10" x14ac:dyDescent="0.2">
      <c r="A957">
        <v>956</v>
      </c>
      <c r="B957" t="s">
        <v>1523</v>
      </c>
      <c r="C957" t="s">
        <v>1888</v>
      </c>
      <c r="D957" t="s">
        <v>1928</v>
      </c>
      <c r="E957" t="s">
        <v>1867</v>
      </c>
      <c r="F957" t="s">
        <v>1946</v>
      </c>
      <c r="G957" t="s">
        <v>1947</v>
      </c>
      <c r="H957" s="1">
        <v>324.72000000000003</v>
      </c>
      <c r="I957" s="3">
        <f t="shared" ca="1" si="46"/>
        <v>366.93360000000001</v>
      </c>
      <c r="J957">
        <f t="shared" ca="1" si="47"/>
        <v>13</v>
      </c>
    </row>
    <row r="958" spans="1:10" x14ac:dyDescent="0.2">
      <c r="A958">
        <v>957</v>
      </c>
      <c r="B958" t="s">
        <v>1523</v>
      </c>
      <c r="C958" t="s">
        <v>1888</v>
      </c>
      <c r="D958" t="s">
        <v>1928</v>
      </c>
      <c r="E958" t="s">
        <v>1867</v>
      </c>
      <c r="F958" t="s">
        <v>1948</v>
      </c>
      <c r="G958" t="s">
        <v>1949</v>
      </c>
      <c r="H958" s="1">
        <v>329.25</v>
      </c>
      <c r="I958" s="3">
        <f t="shared" ca="1" si="46"/>
        <v>404.97750000000002</v>
      </c>
      <c r="J958">
        <f t="shared" ca="1" si="47"/>
        <v>12</v>
      </c>
    </row>
    <row r="959" spans="1:10" x14ac:dyDescent="0.2">
      <c r="A959">
        <v>958</v>
      </c>
      <c r="B959" t="s">
        <v>1523</v>
      </c>
      <c r="C959" t="s">
        <v>1888</v>
      </c>
      <c r="D959" t="s">
        <v>1928</v>
      </c>
      <c r="E959" t="s">
        <v>1867</v>
      </c>
      <c r="F959" t="s">
        <v>1950</v>
      </c>
      <c r="G959" t="s">
        <v>1951</v>
      </c>
      <c r="H959" s="1">
        <v>330.35</v>
      </c>
      <c r="I959" s="3">
        <f t="shared" ca="1" si="46"/>
        <v>445.97250000000008</v>
      </c>
      <c r="J959">
        <f t="shared" ca="1" si="47"/>
        <v>16</v>
      </c>
    </row>
    <row r="960" spans="1:10" x14ac:dyDescent="0.2">
      <c r="A960">
        <v>959</v>
      </c>
      <c r="B960" t="s">
        <v>1523</v>
      </c>
      <c r="C960" t="s">
        <v>1888</v>
      </c>
      <c r="D960" t="s">
        <v>1928</v>
      </c>
      <c r="E960" t="s">
        <v>1867</v>
      </c>
      <c r="F960" t="s">
        <v>1952</v>
      </c>
      <c r="G960" t="s">
        <v>1953</v>
      </c>
      <c r="H960" s="1">
        <v>271.87</v>
      </c>
      <c r="I960" s="3">
        <f t="shared" ca="1" si="46"/>
        <v>339.83749999999998</v>
      </c>
      <c r="J960">
        <f t="shared" ca="1" si="47"/>
        <v>18</v>
      </c>
    </row>
    <row r="961" spans="1:10" x14ac:dyDescent="0.2">
      <c r="A961">
        <v>960</v>
      </c>
      <c r="B961" t="s">
        <v>1523</v>
      </c>
      <c r="C961" t="s">
        <v>1888</v>
      </c>
      <c r="D961" t="s">
        <v>1928</v>
      </c>
      <c r="E961" t="s">
        <v>1867</v>
      </c>
      <c r="F961" t="s">
        <v>1952</v>
      </c>
      <c r="G961" t="s">
        <v>1954</v>
      </c>
      <c r="H961" s="1">
        <v>275.17</v>
      </c>
      <c r="I961" s="3">
        <f t="shared" ca="1" si="46"/>
        <v>335.70740000000001</v>
      </c>
      <c r="J961">
        <f t="shared" ca="1" si="47"/>
        <v>15</v>
      </c>
    </row>
    <row r="962" spans="1:10" x14ac:dyDescent="0.2">
      <c r="A962">
        <v>961</v>
      </c>
      <c r="B962" t="s">
        <v>1523</v>
      </c>
      <c r="C962" t="s">
        <v>1888</v>
      </c>
      <c r="D962" t="s">
        <v>1928</v>
      </c>
      <c r="E962" t="s">
        <v>1867</v>
      </c>
      <c r="F962" t="s">
        <v>1955</v>
      </c>
      <c r="G962" t="s">
        <v>1956</v>
      </c>
      <c r="H962" s="1">
        <v>213.73</v>
      </c>
      <c r="I962" s="3">
        <f t="shared" ca="1" si="46"/>
        <v>279.98629999999997</v>
      </c>
      <c r="J962">
        <f t="shared" ca="1" si="47"/>
        <v>15</v>
      </c>
    </row>
    <row r="963" spans="1:10" x14ac:dyDescent="0.2">
      <c r="A963">
        <v>962</v>
      </c>
      <c r="B963" t="s">
        <v>1523</v>
      </c>
      <c r="C963" t="s">
        <v>1888</v>
      </c>
      <c r="D963" t="s">
        <v>1928</v>
      </c>
      <c r="E963" t="s">
        <v>1867</v>
      </c>
      <c r="F963" t="s">
        <v>1957</v>
      </c>
      <c r="G963" t="s">
        <v>1958</v>
      </c>
      <c r="H963" s="1">
        <v>246.42</v>
      </c>
      <c r="I963" s="3">
        <f t="shared" ref="I963:I1026" ca="1" si="48">(RANDBETWEEN(111,150)/100)*H963</f>
        <v>349.91639999999995</v>
      </c>
      <c r="J963">
        <f t="shared" ca="1" si="47"/>
        <v>16</v>
      </c>
    </row>
    <row r="964" spans="1:10" x14ac:dyDescent="0.2">
      <c r="A964">
        <v>963</v>
      </c>
      <c r="B964" t="s">
        <v>1523</v>
      </c>
      <c r="C964" t="s">
        <v>1888</v>
      </c>
      <c r="D964" t="s">
        <v>1928</v>
      </c>
      <c r="E964" t="s">
        <v>1867</v>
      </c>
      <c r="F964" t="s">
        <v>1959</v>
      </c>
      <c r="G964" t="s">
        <v>1960</v>
      </c>
      <c r="H964" s="1">
        <v>425.28</v>
      </c>
      <c r="I964" s="3">
        <f t="shared" ca="1" si="48"/>
        <v>591.13919999999996</v>
      </c>
      <c r="J964">
        <f t="shared" ca="1" si="47"/>
        <v>19</v>
      </c>
    </row>
    <row r="965" spans="1:10" x14ac:dyDescent="0.2">
      <c r="A965">
        <v>964</v>
      </c>
      <c r="B965" t="s">
        <v>1523</v>
      </c>
      <c r="C965" t="s">
        <v>1888</v>
      </c>
      <c r="D965" t="s">
        <v>1928</v>
      </c>
      <c r="E965" t="s">
        <v>1867</v>
      </c>
      <c r="F965" t="s">
        <v>1961</v>
      </c>
      <c r="G965" t="s">
        <v>1962</v>
      </c>
      <c r="H965" s="1">
        <v>362.64</v>
      </c>
      <c r="I965" s="3">
        <f t="shared" ca="1" si="48"/>
        <v>543.96</v>
      </c>
      <c r="J965">
        <f t="shared" ca="1" si="47"/>
        <v>10</v>
      </c>
    </row>
    <row r="966" spans="1:10" x14ac:dyDescent="0.2">
      <c r="A966">
        <v>965</v>
      </c>
      <c r="B966" t="s">
        <v>1523</v>
      </c>
      <c r="C966" t="s">
        <v>1888</v>
      </c>
      <c r="D966" t="s">
        <v>1928</v>
      </c>
      <c r="E966" t="s">
        <v>1867</v>
      </c>
      <c r="F966" t="s">
        <v>1963</v>
      </c>
      <c r="G966" t="s">
        <v>1964</v>
      </c>
      <c r="H966" s="1">
        <v>494.51</v>
      </c>
      <c r="I966" s="3">
        <f t="shared" ca="1" si="48"/>
        <v>726.92970000000003</v>
      </c>
      <c r="J966">
        <f t="shared" ca="1" si="47"/>
        <v>16</v>
      </c>
    </row>
    <row r="967" spans="1:10" x14ac:dyDescent="0.2">
      <c r="A967">
        <v>966</v>
      </c>
      <c r="B967" t="s">
        <v>1523</v>
      </c>
      <c r="C967" t="s">
        <v>1965</v>
      </c>
      <c r="D967" t="s">
        <v>1966</v>
      </c>
      <c r="E967" t="s">
        <v>1890</v>
      </c>
      <c r="F967" t="s">
        <v>1967</v>
      </c>
      <c r="G967" t="s">
        <v>1968</v>
      </c>
      <c r="H967" s="1">
        <v>32.26</v>
      </c>
      <c r="I967" s="3">
        <f t="shared" ca="1" si="48"/>
        <v>40.647599999999997</v>
      </c>
      <c r="J967">
        <f ca="1">RANDBETWEEN(1,5)</f>
        <v>5</v>
      </c>
    </row>
    <row r="968" spans="1:10" x14ac:dyDescent="0.2">
      <c r="A968">
        <v>967</v>
      </c>
      <c r="B968" t="s">
        <v>1523</v>
      </c>
      <c r="C968" t="s">
        <v>1965</v>
      </c>
      <c r="D968" t="s">
        <v>1966</v>
      </c>
      <c r="E968" t="s">
        <v>1890</v>
      </c>
      <c r="F968" t="s">
        <v>1969</v>
      </c>
      <c r="G968" t="s">
        <v>1970</v>
      </c>
      <c r="H968" s="1">
        <v>32.409999999999997</v>
      </c>
      <c r="I968" s="3">
        <f t="shared" ca="1" si="48"/>
        <v>46.994499999999995</v>
      </c>
      <c r="J968">
        <f t="shared" ref="J968:J997" ca="1" si="49">RANDBETWEEN(1,5)</f>
        <v>1</v>
      </c>
    </row>
    <row r="969" spans="1:10" x14ac:dyDescent="0.2">
      <c r="A969">
        <v>968</v>
      </c>
      <c r="B969" t="s">
        <v>1523</v>
      </c>
      <c r="C969" t="s">
        <v>1965</v>
      </c>
      <c r="D969" t="s">
        <v>1966</v>
      </c>
      <c r="E969" t="s">
        <v>1890</v>
      </c>
      <c r="F969" t="s">
        <v>1971</v>
      </c>
      <c r="G969" t="s">
        <v>1972</v>
      </c>
      <c r="H969" s="1">
        <v>32.409999999999997</v>
      </c>
      <c r="I969" s="3">
        <f t="shared" ca="1" si="48"/>
        <v>39.216099999999997</v>
      </c>
      <c r="J969">
        <f t="shared" ca="1" si="49"/>
        <v>3</v>
      </c>
    </row>
    <row r="970" spans="1:10" x14ac:dyDescent="0.2">
      <c r="A970">
        <v>969</v>
      </c>
      <c r="B970" t="s">
        <v>1523</v>
      </c>
      <c r="C970" t="s">
        <v>1965</v>
      </c>
      <c r="D970" t="s">
        <v>1966</v>
      </c>
      <c r="E970" t="s">
        <v>1890</v>
      </c>
      <c r="F970" t="s">
        <v>1973</v>
      </c>
      <c r="G970" t="s">
        <v>1974</v>
      </c>
      <c r="H970" s="1">
        <v>32.409999999999997</v>
      </c>
      <c r="I970" s="3">
        <f t="shared" ca="1" si="48"/>
        <v>47.318599999999996</v>
      </c>
      <c r="J970">
        <f t="shared" ca="1" si="49"/>
        <v>2</v>
      </c>
    </row>
    <row r="971" spans="1:10" x14ac:dyDescent="0.2">
      <c r="A971">
        <v>970</v>
      </c>
      <c r="B971" t="s">
        <v>1523</v>
      </c>
      <c r="C971" t="s">
        <v>1965</v>
      </c>
      <c r="D971" t="s">
        <v>1966</v>
      </c>
      <c r="E971" t="s">
        <v>1890</v>
      </c>
      <c r="F971" t="s">
        <v>1975</v>
      </c>
      <c r="G971" t="s">
        <v>1976</v>
      </c>
      <c r="H971" s="1">
        <v>28.96</v>
      </c>
      <c r="I971" s="3">
        <f t="shared" ca="1" si="48"/>
        <v>38.227200000000003</v>
      </c>
      <c r="J971">
        <f t="shared" ca="1" si="49"/>
        <v>5</v>
      </c>
    </row>
    <row r="972" spans="1:10" x14ac:dyDescent="0.2">
      <c r="A972">
        <v>971</v>
      </c>
      <c r="B972" t="s">
        <v>1523</v>
      </c>
      <c r="C972" t="s">
        <v>1965</v>
      </c>
      <c r="D972" t="s">
        <v>1977</v>
      </c>
      <c r="E972" t="s">
        <v>1890</v>
      </c>
      <c r="F972" t="s">
        <v>1978</v>
      </c>
      <c r="G972" t="s">
        <v>1979</v>
      </c>
      <c r="H972" s="1">
        <v>45.61</v>
      </c>
      <c r="I972" s="3">
        <f t="shared" ca="1" si="48"/>
        <v>62.941799999999994</v>
      </c>
      <c r="J972">
        <f t="shared" ca="1" si="49"/>
        <v>3</v>
      </c>
    </row>
    <row r="973" spans="1:10" x14ac:dyDescent="0.2">
      <c r="A973">
        <v>972</v>
      </c>
      <c r="B973" t="s">
        <v>1523</v>
      </c>
      <c r="C973" t="s">
        <v>1965</v>
      </c>
      <c r="D973" t="s">
        <v>1977</v>
      </c>
      <c r="E973" t="s">
        <v>1890</v>
      </c>
      <c r="F973" t="s">
        <v>1980</v>
      </c>
      <c r="G973" t="s">
        <v>1981</v>
      </c>
      <c r="H973" s="1">
        <v>28.57</v>
      </c>
      <c r="I973" s="3">
        <f t="shared" ca="1" si="48"/>
        <v>41.997900000000001</v>
      </c>
      <c r="J973">
        <f t="shared" ca="1" si="49"/>
        <v>1</v>
      </c>
    </row>
    <row r="974" spans="1:10" x14ac:dyDescent="0.2">
      <c r="A974">
        <v>973</v>
      </c>
      <c r="B974" t="s">
        <v>1523</v>
      </c>
      <c r="C974" t="s">
        <v>1965</v>
      </c>
      <c r="D974" t="s">
        <v>1977</v>
      </c>
      <c r="E974" t="s">
        <v>1890</v>
      </c>
      <c r="F974" t="s">
        <v>1982</v>
      </c>
      <c r="G974" t="s">
        <v>1983</v>
      </c>
      <c r="H974" s="1">
        <v>87.36</v>
      </c>
      <c r="I974" s="3">
        <f t="shared" ca="1" si="48"/>
        <v>117.06240000000001</v>
      </c>
      <c r="J974">
        <f t="shared" ca="1" si="49"/>
        <v>4</v>
      </c>
    </row>
    <row r="975" spans="1:10" x14ac:dyDescent="0.2">
      <c r="A975">
        <v>974</v>
      </c>
      <c r="B975" t="s">
        <v>1523</v>
      </c>
      <c r="C975" t="s">
        <v>1965</v>
      </c>
      <c r="D975" t="s">
        <v>1977</v>
      </c>
      <c r="E975" t="s">
        <v>1890</v>
      </c>
      <c r="F975" t="s">
        <v>1984</v>
      </c>
      <c r="G975" t="s">
        <v>1985</v>
      </c>
      <c r="H975" s="1">
        <v>45.06</v>
      </c>
      <c r="I975" s="3">
        <f t="shared" ca="1" si="48"/>
        <v>62.633400000000002</v>
      </c>
      <c r="J975">
        <f t="shared" ca="1" si="49"/>
        <v>2</v>
      </c>
    </row>
    <row r="976" spans="1:10" x14ac:dyDescent="0.2">
      <c r="A976">
        <v>975</v>
      </c>
      <c r="B976" t="s">
        <v>1523</v>
      </c>
      <c r="C976" t="s">
        <v>1965</v>
      </c>
      <c r="D976" t="s">
        <v>1977</v>
      </c>
      <c r="E976" t="s">
        <v>1872</v>
      </c>
      <c r="F976" t="s">
        <v>1986</v>
      </c>
      <c r="G976" t="s">
        <v>1987</v>
      </c>
      <c r="H976" s="1">
        <v>78.510000000000005</v>
      </c>
      <c r="I976" s="3">
        <f t="shared" ca="1" si="48"/>
        <v>95.782200000000003</v>
      </c>
      <c r="J976">
        <f t="shared" ca="1" si="49"/>
        <v>5</v>
      </c>
    </row>
    <row r="977" spans="1:10" x14ac:dyDescent="0.2">
      <c r="A977">
        <v>976</v>
      </c>
      <c r="B977" t="s">
        <v>1523</v>
      </c>
      <c r="C977" t="s">
        <v>1965</v>
      </c>
      <c r="D977" t="s">
        <v>1977</v>
      </c>
      <c r="E977" t="s">
        <v>1872</v>
      </c>
      <c r="F977" t="s">
        <v>1988</v>
      </c>
      <c r="G977" t="s">
        <v>1989</v>
      </c>
      <c r="H977" s="1">
        <v>181.8</v>
      </c>
      <c r="I977" s="3">
        <f t="shared" ca="1" si="48"/>
        <v>258.15600000000001</v>
      </c>
      <c r="J977">
        <f t="shared" ca="1" si="49"/>
        <v>4</v>
      </c>
    </row>
    <row r="978" spans="1:10" x14ac:dyDescent="0.2">
      <c r="A978">
        <v>977</v>
      </c>
      <c r="B978" t="s">
        <v>1523</v>
      </c>
      <c r="C978" t="s">
        <v>1965</v>
      </c>
      <c r="D978" t="s">
        <v>1977</v>
      </c>
      <c r="E978" t="s">
        <v>1872</v>
      </c>
      <c r="F978" t="s">
        <v>1990</v>
      </c>
      <c r="G978" t="s">
        <v>1991</v>
      </c>
      <c r="H978" s="1">
        <v>80.260000000000005</v>
      </c>
      <c r="I978" s="3">
        <f t="shared" ca="1" si="48"/>
        <v>99.522400000000005</v>
      </c>
      <c r="J978">
        <f t="shared" ca="1" si="49"/>
        <v>4</v>
      </c>
    </row>
    <row r="979" spans="1:10" x14ac:dyDescent="0.2">
      <c r="A979">
        <v>978</v>
      </c>
      <c r="B979" t="s">
        <v>1523</v>
      </c>
      <c r="C979" t="s">
        <v>1965</v>
      </c>
      <c r="D979" t="s">
        <v>1977</v>
      </c>
      <c r="E979" t="s">
        <v>1872</v>
      </c>
      <c r="F979" t="s">
        <v>1992</v>
      </c>
      <c r="G979" t="s">
        <v>1993</v>
      </c>
      <c r="H979" s="1">
        <v>68.959999999999994</v>
      </c>
      <c r="I979" s="3">
        <f t="shared" ca="1" si="48"/>
        <v>84.131199999999993</v>
      </c>
      <c r="J979">
        <f t="shared" ca="1" si="49"/>
        <v>5</v>
      </c>
    </row>
    <row r="980" spans="1:10" x14ac:dyDescent="0.2">
      <c r="A980">
        <v>979</v>
      </c>
      <c r="B980" t="s">
        <v>1523</v>
      </c>
      <c r="C980" t="s">
        <v>1965</v>
      </c>
      <c r="D980" t="s">
        <v>1977</v>
      </c>
      <c r="E980" t="s">
        <v>1872</v>
      </c>
      <c r="F980" t="s">
        <v>1994</v>
      </c>
      <c r="G980" t="s">
        <v>1995</v>
      </c>
      <c r="H980" s="1">
        <v>84.77</v>
      </c>
      <c r="I980" s="3">
        <f t="shared" ca="1" si="48"/>
        <v>122.0688</v>
      </c>
      <c r="J980">
        <f t="shared" ca="1" si="49"/>
        <v>5</v>
      </c>
    </row>
    <row r="981" spans="1:10" x14ac:dyDescent="0.2">
      <c r="A981">
        <v>980</v>
      </c>
      <c r="B981" t="s">
        <v>1523</v>
      </c>
      <c r="C981" t="s">
        <v>1965</v>
      </c>
      <c r="D981" t="s">
        <v>1996</v>
      </c>
      <c r="E981" t="s">
        <v>1890</v>
      </c>
      <c r="F981" t="s">
        <v>1997</v>
      </c>
      <c r="G981" t="s">
        <v>1998</v>
      </c>
      <c r="H981" s="1">
        <v>47.79</v>
      </c>
      <c r="I981" s="3">
        <f t="shared" ca="1" si="48"/>
        <v>61.649099999999997</v>
      </c>
      <c r="J981">
        <f t="shared" ca="1" si="49"/>
        <v>2</v>
      </c>
    </row>
    <row r="982" spans="1:10" x14ac:dyDescent="0.2">
      <c r="A982">
        <v>981</v>
      </c>
      <c r="B982" t="s">
        <v>1523</v>
      </c>
      <c r="C982" t="s">
        <v>1965</v>
      </c>
      <c r="D982" t="s">
        <v>1996</v>
      </c>
      <c r="E982" t="s">
        <v>1867</v>
      </c>
      <c r="F982" t="s">
        <v>1999</v>
      </c>
      <c r="G982" t="s">
        <v>2000</v>
      </c>
      <c r="H982" s="1">
        <v>37.03</v>
      </c>
      <c r="I982" s="3">
        <f t="shared" ca="1" si="48"/>
        <v>48.139000000000003</v>
      </c>
      <c r="J982">
        <f t="shared" ca="1" si="49"/>
        <v>5</v>
      </c>
    </row>
    <row r="983" spans="1:10" x14ac:dyDescent="0.2">
      <c r="A983">
        <v>982</v>
      </c>
      <c r="B983" t="s">
        <v>1523</v>
      </c>
      <c r="C983" t="s">
        <v>1965</v>
      </c>
      <c r="D983" t="s">
        <v>1996</v>
      </c>
      <c r="E983" t="s">
        <v>1867</v>
      </c>
      <c r="F983" t="s">
        <v>2001</v>
      </c>
      <c r="G983" t="s">
        <v>2002</v>
      </c>
      <c r="H983" s="1">
        <v>37.03</v>
      </c>
      <c r="I983" s="3">
        <f t="shared" ca="1" si="48"/>
        <v>53.3232</v>
      </c>
      <c r="J983">
        <f t="shared" ca="1" si="49"/>
        <v>1</v>
      </c>
    </row>
    <row r="984" spans="1:10" x14ac:dyDescent="0.2">
      <c r="A984">
        <v>983</v>
      </c>
      <c r="B984" t="s">
        <v>1523</v>
      </c>
      <c r="C984" t="s">
        <v>1965</v>
      </c>
      <c r="D984" t="s">
        <v>1996</v>
      </c>
      <c r="E984" t="s">
        <v>1869</v>
      </c>
      <c r="F984" t="s">
        <v>2003</v>
      </c>
      <c r="G984" t="s">
        <v>2004</v>
      </c>
      <c r="H984" s="1">
        <v>156.04</v>
      </c>
      <c r="I984" s="3">
        <f t="shared" ca="1" si="48"/>
        <v>177.88559999999998</v>
      </c>
      <c r="J984">
        <f t="shared" ca="1" si="49"/>
        <v>4</v>
      </c>
    </row>
    <row r="985" spans="1:10" x14ac:dyDescent="0.2">
      <c r="A985">
        <v>984</v>
      </c>
      <c r="B985" t="s">
        <v>1523</v>
      </c>
      <c r="C985" t="s">
        <v>1965</v>
      </c>
      <c r="D985" t="s">
        <v>1996</v>
      </c>
      <c r="E985" t="s">
        <v>1869</v>
      </c>
      <c r="F985" t="s">
        <v>2005</v>
      </c>
      <c r="G985" t="s">
        <v>2006</v>
      </c>
      <c r="H985" s="1">
        <v>31.14</v>
      </c>
      <c r="I985" s="3">
        <f t="shared" ca="1" si="48"/>
        <v>44.218800000000002</v>
      </c>
      <c r="J985">
        <f t="shared" ca="1" si="49"/>
        <v>2</v>
      </c>
    </row>
    <row r="986" spans="1:10" x14ac:dyDescent="0.2">
      <c r="A986">
        <v>985</v>
      </c>
      <c r="B986" t="s">
        <v>1523</v>
      </c>
      <c r="C986" t="s">
        <v>1965</v>
      </c>
      <c r="D986" t="s">
        <v>1996</v>
      </c>
      <c r="E986" t="s">
        <v>1872</v>
      </c>
      <c r="F986" t="s">
        <v>2007</v>
      </c>
      <c r="G986" t="s">
        <v>2008</v>
      </c>
      <c r="H986" s="1">
        <v>55.49</v>
      </c>
      <c r="I986" s="3">
        <f t="shared" ca="1" si="48"/>
        <v>74.911500000000004</v>
      </c>
      <c r="J986">
        <f t="shared" ca="1" si="49"/>
        <v>5</v>
      </c>
    </row>
    <row r="987" spans="1:10" x14ac:dyDescent="0.2">
      <c r="A987">
        <v>986</v>
      </c>
      <c r="B987" t="s">
        <v>1523</v>
      </c>
      <c r="C987" t="s">
        <v>1965</v>
      </c>
      <c r="D987" t="s">
        <v>1996</v>
      </c>
      <c r="E987" t="s">
        <v>1872</v>
      </c>
      <c r="F987" t="s">
        <v>2009</v>
      </c>
      <c r="G987" t="s">
        <v>2010</v>
      </c>
      <c r="H987" s="1">
        <v>81.239999999999995</v>
      </c>
      <c r="I987" s="3">
        <f t="shared" ca="1" si="48"/>
        <v>114.54839999999999</v>
      </c>
      <c r="J987">
        <f t="shared" ca="1" si="49"/>
        <v>2</v>
      </c>
    </row>
    <row r="988" spans="1:10" x14ac:dyDescent="0.2">
      <c r="A988">
        <v>987</v>
      </c>
      <c r="B988" t="s">
        <v>1523</v>
      </c>
      <c r="C988" t="s">
        <v>1965</v>
      </c>
      <c r="D988" t="s">
        <v>1996</v>
      </c>
      <c r="E988" t="s">
        <v>1872</v>
      </c>
      <c r="F988" t="s">
        <v>2011</v>
      </c>
      <c r="G988" t="s">
        <v>2012</v>
      </c>
      <c r="H988" s="1">
        <v>85.39</v>
      </c>
      <c r="I988" s="3">
        <f t="shared" ca="1" si="48"/>
        <v>105.8836</v>
      </c>
      <c r="J988">
        <f t="shared" ca="1" si="49"/>
        <v>4</v>
      </c>
    </row>
    <row r="989" spans="1:10" x14ac:dyDescent="0.2">
      <c r="A989">
        <v>988</v>
      </c>
      <c r="B989" t="s">
        <v>1523</v>
      </c>
      <c r="C989" t="s">
        <v>1965</v>
      </c>
      <c r="D989" t="s">
        <v>1996</v>
      </c>
      <c r="E989" t="s">
        <v>1872</v>
      </c>
      <c r="F989" t="s">
        <v>2013</v>
      </c>
      <c r="G989" t="s">
        <v>2014</v>
      </c>
      <c r="H989" s="1">
        <v>68.94</v>
      </c>
      <c r="I989" s="3">
        <f t="shared" ca="1" si="48"/>
        <v>103.41</v>
      </c>
      <c r="J989">
        <f t="shared" ca="1" si="49"/>
        <v>1</v>
      </c>
    </row>
    <row r="990" spans="1:10" x14ac:dyDescent="0.2">
      <c r="A990">
        <v>989</v>
      </c>
      <c r="B990" t="s">
        <v>1523</v>
      </c>
      <c r="C990" t="s">
        <v>1965</v>
      </c>
      <c r="D990" t="s">
        <v>2015</v>
      </c>
      <c r="E990" t="s">
        <v>36</v>
      </c>
      <c r="F990" t="s">
        <v>2016</v>
      </c>
      <c r="G990" t="s">
        <v>2017</v>
      </c>
      <c r="H990" s="1">
        <v>20.079999999999998</v>
      </c>
      <c r="I990" s="3">
        <f t="shared" ca="1" si="48"/>
        <v>22.891199999999998</v>
      </c>
      <c r="J990">
        <f t="shared" ca="1" si="49"/>
        <v>5</v>
      </c>
    </row>
    <row r="991" spans="1:10" x14ac:dyDescent="0.2">
      <c r="A991">
        <v>990</v>
      </c>
      <c r="B991" t="s">
        <v>1523</v>
      </c>
      <c r="C991" t="s">
        <v>1965</v>
      </c>
      <c r="D991" t="s">
        <v>2015</v>
      </c>
      <c r="E991" t="s">
        <v>1869</v>
      </c>
      <c r="F991" t="s">
        <v>2005</v>
      </c>
      <c r="G991" t="s">
        <v>2018</v>
      </c>
      <c r="H991" s="1">
        <v>31.14</v>
      </c>
      <c r="I991" s="3">
        <f t="shared" ca="1" si="48"/>
        <v>39.859200000000001</v>
      </c>
      <c r="J991">
        <f t="shared" ca="1" si="49"/>
        <v>4</v>
      </c>
    </row>
    <row r="992" spans="1:10" x14ac:dyDescent="0.2">
      <c r="A992">
        <v>991</v>
      </c>
      <c r="B992" t="s">
        <v>1523</v>
      </c>
      <c r="C992" t="s">
        <v>1965</v>
      </c>
      <c r="D992" t="s">
        <v>2015</v>
      </c>
      <c r="E992" t="s">
        <v>1869</v>
      </c>
      <c r="F992" t="s">
        <v>2019</v>
      </c>
      <c r="G992" t="s">
        <v>2020</v>
      </c>
      <c r="H992" s="1">
        <v>156.04</v>
      </c>
      <c r="I992" s="3">
        <f t="shared" ca="1" si="48"/>
        <v>181.00639999999999</v>
      </c>
      <c r="J992">
        <f t="shared" ca="1" si="49"/>
        <v>1</v>
      </c>
    </row>
    <row r="993" spans="1:10" x14ac:dyDescent="0.2">
      <c r="A993">
        <v>992</v>
      </c>
      <c r="B993" t="s">
        <v>1523</v>
      </c>
      <c r="C993" t="s">
        <v>1965</v>
      </c>
      <c r="D993" t="s">
        <v>2015</v>
      </c>
      <c r="E993" t="s">
        <v>1872</v>
      </c>
      <c r="F993" t="s">
        <v>1986</v>
      </c>
      <c r="G993" t="s">
        <v>2021</v>
      </c>
      <c r="H993" s="1">
        <v>78.87</v>
      </c>
      <c r="I993" s="3">
        <f t="shared" ca="1" si="48"/>
        <v>116.72760000000001</v>
      </c>
      <c r="J993">
        <f t="shared" ca="1" si="49"/>
        <v>1</v>
      </c>
    </row>
    <row r="994" spans="1:10" x14ac:dyDescent="0.2">
      <c r="A994">
        <v>993</v>
      </c>
      <c r="B994" t="s">
        <v>1523</v>
      </c>
      <c r="C994" t="s">
        <v>1965</v>
      </c>
      <c r="D994" t="s">
        <v>2015</v>
      </c>
      <c r="E994" t="s">
        <v>1872</v>
      </c>
      <c r="F994" t="s">
        <v>2022</v>
      </c>
      <c r="G994" t="s">
        <v>2023</v>
      </c>
      <c r="H994" s="1">
        <v>81.599999999999994</v>
      </c>
      <c r="I994" s="3">
        <f t="shared" ca="1" si="48"/>
        <v>110.976</v>
      </c>
      <c r="J994">
        <f t="shared" ca="1" si="49"/>
        <v>2</v>
      </c>
    </row>
    <row r="995" spans="1:10" x14ac:dyDescent="0.2">
      <c r="A995">
        <v>994</v>
      </c>
      <c r="B995" t="s">
        <v>1523</v>
      </c>
      <c r="C995" t="s">
        <v>1965</v>
      </c>
      <c r="D995" t="s">
        <v>2015</v>
      </c>
      <c r="E995" t="s">
        <v>1872</v>
      </c>
      <c r="F995" t="s">
        <v>2024</v>
      </c>
      <c r="G995" t="s">
        <v>2025</v>
      </c>
      <c r="H995" s="1">
        <v>68.959999999999994</v>
      </c>
      <c r="I995" s="3">
        <f t="shared" ca="1" si="48"/>
        <v>95.164799999999985</v>
      </c>
      <c r="J995">
        <f t="shared" ca="1" si="49"/>
        <v>5</v>
      </c>
    </row>
    <row r="996" spans="1:10" x14ac:dyDescent="0.2">
      <c r="A996">
        <v>995</v>
      </c>
      <c r="B996" t="s">
        <v>1523</v>
      </c>
      <c r="C996" t="s">
        <v>1965</v>
      </c>
      <c r="D996" t="s">
        <v>2015</v>
      </c>
      <c r="E996" t="s">
        <v>1872</v>
      </c>
      <c r="F996" t="s">
        <v>2026</v>
      </c>
      <c r="G996" t="s">
        <v>2027</v>
      </c>
      <c r="H996" s="1">
        <v>81.849999999999994</v>
      </c>
      <c r="I996" s="3">
        <f t="shared" ca="1" si="48"/>
        <v>111.316</v>
      </c>
      <c r="J996">
        <f t="shared" ca="1" si="49"/>
        <v>1</v>
      </c>
    </row>
    <row r="997" spans="1:10" x14ac:dyDescent="0.2">
      <c r="A997">
        <v>996</v>
      </c>
      <c r="B997" t="s">
        <v>1523</v>
      </c>
      <c r="C997" t="s">
        <v>1965</v>
      </c>
      <c r="D997" t="s">
        <v>2015</v>
      </c>
      <c r="E997" t="s">
        <v>1872</v>
      </c>
      <c r="F997" t="s">
        <v>2028</v>
      </c>
      <c r="G997" t="s">
        <v>2029</v>
      </c>
      <c r="H997" s="1">
        <v>85.4</v>
      </c>
      <c r="I997" s="3">
        <f t="shared" ca="1" si="48"/>
        <v>107.60400000000001</v>
      </c>
      <c r="J997">
        <f t="shared" ca="1" si="49"/>
        <v>2</v>
      </c>
    </row>
    <row r="998" spans="1:10" x14ac:dyDescent="0.2">
      <c r="A998">
        <v>997</v>
      </c>
      <c r="B998" t="s">
        <v>1523</v>
      </c>
      <c r="C998" t="s">
        <v>2030</v>
      </c>
      <c r="D998" t="s">
        <v>2031</v>
      </c>
      <c r="E998" t="s">
        <v>1526</v>
      </c>
      <c r="F998" t="s">
        <v>2032</v>
      </c>
      <c r="G998" t="s">
        <v>2033</v>
      </c>
      <c r="H998" s="1">
        <v>0.01</v>
      </c>
      <c r="I998" s="3">
        <f t="shared" ca="1" si="48"/>
        <v>1.2800000000000001E-2</v>
      </c>
      <c r="J998">
        <f ca="1">RANDBETWEEN(3,20)</f>
        <v>9</v>
      </c>
    </row>
    <row r="999" spans="1:10" x14ac:dyDescent="0.2">
      <c r="A999">
        <v>998</v>
      </c>
      <c r="B999" t="s">
        <v>1523</v>
      </c>
      <c r="C999" t="s">
        <v>2034</v>
      </c>
      <c r="D999" t="s">
        <v>2035</v>
      </c>
      <c r="E999" t="s">
        <v>1538</v>
      </c>
      <c r="F999" t="s">
        <v>2036</v>
      </c>
      <c r="G999" t="s">
        <v>2037</v>
      </c>
      <c r="H999" s="1">
        <v>724.21</v>
      </c>
      <c r="I999" s="3">
        <f t="shared" ca="1" si="48"/>
        <v>1021.1360999999999</v>
      </c>
      <c r="J999">
        <f t="shared" ref="J999:J1023" ca="1" si="50">RANDBETWEEN(3,20)</f>
        <v>6</v>
      </c>
    </row>
    <row r="1000" spans="1:10" x14ac:dyDescent="0.2">
      <c r="A1000">
        <v>999</v>
      </c>
      <c r="B1000" t="s">
        <v>1523</v>
      </c>
      <c r="C1000" t="s">
        <v>2034</v>
      </c>
      <c r="D1000" t="s">
        <v>2035</v>
      </c>
      <c r="E1000" t="s">
        <v>1538</v>
      </c>
      <c r="F1000" t="s">
        <v>2038</v>
      </c>
      <c r="G1000" t="s">
        <v>2039</v>
      </c>
      <c r="H1000" s="1">
        <v>788.95</v>
      </c>
      <c r="I1000" s="3">
        <f t="shared" ca="1" si="48"/>
        <v>1159.7565</v>
      </c>
      <c r="J1000">
        <f t="shared" ca="1" si="50"/>
        <v>3</v>
      </c>
    </row>
    <row r="1001" spans="1:10" x14ac:dyDescent="0.2">
      <c r="A1001">
        <v>1000</v>
      </c>
      <c r="B1001" t="s">
        <v>1523</v>
      </c>
      <c r="C1001" t="s">
        <v>2034</v>
      </c>
      <c r="D1001" t="s">
        <v>2035</v>
      </c>
      <c r="E1001" t="s">
        <v>1538</v>
      </c>
      <c r="F1001" t="s">
        <v>2040</v>
      </c>
      <c r="G1001" t="s">
        <v>2041</v>
      </c>
      <c r="H1001" s="1">
        <v>761.55</v>
      </c>
      <c r="I1001" s="3">
        <f t="shared" ca="1" si="48"/>
        <v>929.09099999999989</v>
      </c>
      <c r="J1001">
        <f t="shared" ca="1" si="50"/>
        <v>6</v>
      </c>
    </row>
    <row r="1002" spans="1:10" x14ac:dyDescent="0.2">
      <c r="A1002">
        <v>1001</v>
      </c>
      <c r="B1002" t="s">
        <v>1523</v>
      </c>
      <c r="C1002" t="s">
        <v>2034</v>
      </c>
      <c r="D1002" t="s">
        <v>2042</v>
      </c>
      <c r="E1002" t="s">
        <v>1526</v>
      </c>
      <c r="F1002" t="s">
        <v>2043</v>
      </c>
      <c r="G1002" t="s">
        <v>2044</v>
      </c>
      <c r="H1002" s="1">
        <v>202.58</v>
      </c>
      <c r="I1002" s="3">
        <f t="shared" ca="1" si="48"/>
        <v>251.19920000000002</v>
      </c>
      <c r="J1002">
        <f t="shared" ca="1" si="50"/>
        <v>20</v>
      </c>
    </row>
    <row r="1003" spans="1:10" x14ac:dyDescent="0.2">
      <c r="A1003">
        <v>1002</v>
      </c>
      <c r="B1003" t="s">
        <v>1523</v>
      </c>
      <c r="C1003" t="s">
        <v>2034</v>
      </c>
      <c r="D1003" t="s">
        <v>2042</v>
      </c>
      <c r="E1003" t="s">
        <v>2045</v>
      </c>
      <c r="F1003" t="s">
        <v>2046</v>
      </c>
      <c r="G1003" t="s">
        <v>2047</v>
      </c>
      <c r="H1003" s="1">
        <v>84.56</v>
      </c>
      <c r="I1003" s="3">
        <f t="shared" ca="1" si="48"/>
        <v>99.780799999999999</v>
      </c>
      <c r="J1003">
        <f t="shared" ca="1" si="50"/>
        <v>9</v>
      </c>
    </row>
    <row r="1004" spans="1:10" x14ac:dyDescent="0.2">
      <c r="A1004">
        <v>1003</v>
      </c>
      <c r="B1004" t="s">
        <v>1523</v>
      </c>
      <c r="C1004" t="s">
        <v>2034</v>
      </c>
      <c r="D1004" t="s">
        <v>2048</v>
      </c>
      <c r="E1004" t="s">
        <v>1538</v>
      </c>
      <c r="F1004" t="s">
        <v>2049</v>
      </c>
      <c r="G1004" t="s">
        <v>2050</v>
      </c>
      <c r="H1004" s="1">
        <v>1340.42</v>
      </c>
      <c r="I1004" s="3">
        <f t="shared" ca="1" si="48"/>
        <v>1943.6090000000002</v>
      </c>
      <c r="J1004">
        <f t="shared" ca="1" si="50"/>
        <v>15</v>
      </c>
    </row>
    <row r="1005" spans="1:10" x14ac:dyDescent="0.2">
      <c r="A1005">
        <v>1004</v>
      </c>
      <c r="B1005" t="s">
        <v>1523</v>
      </c>
      <c r="C1005" t="s">
        <v>2034</v>
      </c>
      <c r="D1005" t="s">
        <v>2048</v>
      </c>
      <c r="E1005" t="s">
        <v>1538</v>
      </c>
      <c r="F1005" t="s">
        <v>2051</v>
      </c>
      <c r="G1005" t="s">
        <v>2052</v>
      </c>
      <c r="H1005" s="1">
        <v>1741.22</v>
      </c>
      <c r="I1005" s="3">
        <f t="shared" ca="1" si="48"/>
        <v>2106.8762000000002</v>
      </c>
      <c r="J1005">
        <f t="shared" ca="1" si="50"/>
        <v>4</v>
      </c>
    </row>
    <row r="1006" spans="1:10" x14ac:dyDescent="0.2">
      <c r="A1006">
        <v>1005</v>
      </c>
      <c r="B1006" t="s">
        <v>1523</v>
      </c>
      <c r="C1006" t="s">
        <v>2034</v>
      </c>
      <c r="D1006" t="s">
        <v>2048</v>
      </c>
      <c r="E1006" t="s">
        <v>1538</v>
      </c>
      <c r="F1006" t="s">
        <v>2040</v>
      </c>
      <c r="G1006" t="s">
        <v>2053</v>
      </c>
      <c r="H1006" s="1">
        <v>737.76</v>
      </c>
      <c r="I1006" s="3">
        <f t="shared" ca="1" si="48"/>
        <v>951.71040000000005</v>
      </c>
      <c r="J1006">
        <f t="shared" ca="1" si="50"/>
        <v>19</v>
      </c>
    </row>
    <row r="1007" spans="1:10" x14ac:dyDescent="0.2">
      <c r="A1007">
        <v>1006</v>
      </c>
      <c r="B1007" t="s">
        <v>1523</v>
      </c>
      <c r="C1007" t="s">
        <v>2034</v>
      </c>
      <c r="D1007" t="s">
        <v>2048</v>
      </c>
      <c r="E1007" t="s">
        <v>1538</v>
      </c>
      <c r="F1007" t="s">
        <v>2040</v>
      </c>
      <c r="G1007" t="s">
        <v>2054</v>
      </c>
      <c r="H1007" s="1">
        <v>1360.87</v>
      </c>
      <c r="I1007" s="3">
        <f t="shared" ca="1" si="48"/>
        <v>1782.7396999999999</v>
      </c>
      <c r="J1007">
        <f t="shared" ca="1" si="50"/>
        <v>11</v>
      </c>
    </row>
    <row r="1008" spans="1:10" x14ac:dyDescent="0.2">
      <c r="A1008">
        <v>1007</v>
      </c>
      <c r="B1008" t="s">
        <v>1523</v>
      </c>
      <c r="C1008" t="s">
        <v>2034</v>
      </c>
      <c r="D1008" t="s">
        <v>2048</v>
      </c>
      <c r="E1008" t="s">
        <v>1538</v>
      </c>
      <c r="F1008" t="s">
        <v>2055</v>
      </c>
      <c r="G1008" t="s">
        <v>2056</v>
      </c>
      <c r="H1008" s="1">
        <v>1702.5</v>
      </c>
      <c r="I1008" s="3">
        <f t="shared" ca="1" si="48"/>
        <v>2383.5</v>
      </c>
      <c r="J1008">
        <f t="shared" ca="1" si="50"/>
        <v>15</v>
      </c>
    </row>
    <row r="1009" spans="1:10" x14ac:dyDescent="0.2">
      <c r="A1009">
        <v>1008</v>
      </c>
      <c r="B1009" t="s">
        <v>1523</v>
      </c>
      <c r="C1009" t="s">
        <v>2034</v>
      </c>
      <c r="D1009" t="s">
        <v>2057</v>
      </c>
      <c r="E1009" t="s">
        <v>1531</v>
      </c>
      <c r="F1009" t="s">
        <v>2040</v>
      </c>
      <c r="G1009" t="s">
        <v>2058</v>
      </c>
      <c r="H1009" s="1">
        <v>656.94</v>
      </c>
      <c r="I1009" s="3">
        <f t="shared" ca="1" si="48"/>
        <v>755.48099999999999</v>
      </c>
      <c r="J1009">
        <f t="shared" ca="1" si="50"/>
        <v>20</v>
      </c>
    </row>
    <row r="1010" spans="1:10" x14ac:dyDescent="0.2">
      <c r="A1010">
        <v>1009</v>
      </c>
      <c r="B1010" t="s">
        <v>1523</v>
      </c>
      <c r="C1010" t="s">
        <v>2034</v>
      </c>
      <c r="D1010" t="s">
        <v>2057</v>
      </c>
      <c r="E1010" t="s">
        <v>1531</v>
      </c>
      <c r="F1010" t="s">
        <v>2040</v>
      </c>
      <c r="G1010" t="s">
        <v>2059</v>
      </c>
      <c r="H1010" s="1">
        <v>451.19</v>
      </c>
      <c r="I1010" s="3">
        <f t="shared" ca="1" si="48"/>
        <v>618.13030000000003</v>
      </c>
      <c r="J1010">
        <f t="shared" ca="1" si="50"/>
        <v>14</v>
      </c>
    </row>
    <row r="1011" spans="1:10" x14ac:dyDescent="0.2">
      <c r="A1011">
        <v>1010</v>
      </c>
      <c r="B1011" t="s">
        <v>1523</v>
      </c>
      <c r="C1011" t="s">
        <v>2034</v>
      </c>
      <c r="D1011" t="s">
        <v>2057</v>
      </c>
      <c r="E1011" t="s">
        <v>1610</v>
      </c>
      <c r="F1011" t="s">
        <v>2060</v>
      </c>
      <c r="G1011" t="s">
        <v>2061</v>
      </c>
      <c r="H1011" s="1">
        <v>245.55</v>
      </c>
      <c r="I1011" s="3">
        <f t="shared" ca="1" si="48"/>
        <v>343.77</v>
      </c>
      <c r="J1011">
        <f t="shared" ca="1" si="50"/>
        <v>20</v>
      </c>
    </row>
    <row r="1012" spans="1:10" x14ac:dyDescent="0.2">
      <c r="A1012">
        <v>1011</v>
      </c>
      <c r="B1012" t="s">
        <v>1523</v>
      </c>
      <c r="C1012" t="s">
        <v>2034</v>
      </c>
      <c r="D1012" t="s">
        <v>2057</v>
      </c>
      <c r="E1012" t="s">
        <v>1610</v>
      </c>
      <c r="F1012" t="s">
        <v>2062</v>
      </c>
      <c r="G1012" t="s">
        <v>2063</v>
      </c>
      <c r="H1012" s="1">
        <v>252.33</v>
      </c>
      <c r="I1012" s="3">
        <f t="shared" ca="1" si="48"/>
        <v>280.08630000000005</v>
      </c>
      <c r="J1012">
        <f t="shared" ca="1" si="50"/>
        <v>19</v>
      </c>
    </row>
    <row r="1013" spans="1:10" x14ac:dyDescent="0.2">
      <c r="A1013">
        <v>1012</v>
      </c>
      <c r="B1013" t="s">
        <v>1523</v>
      </c>
      <c r="C1013" t="s">
        <v>2034</v>
      </c>
      <c r="D1013" t="s">
        <v>2057</v>
      </c>
      <c r="E1013" t="s">
        <v>1610</v>
      </c>
      <c r="F1013" t="s">
        <v>2062</v>
      </c>
      <c r="G1013" t="s">
        <v>2064</v>
      </c>
      <c r="H1013" s="1">
        <v>367.76</v>
      </c>
      <c r="I1013" s="3">
        <f t="shared" ca="1" si="48"/>
        <v>496.476</v>
      </c>
      <c r="J1013">
        <f t="shared" ca="1" si="50"/>
        <v>19</v>
      </c>
    </row>
    <row r="1014" spans="1:10" x14ac:dyDescent="0.2">
      <c r="A1014">
        <v>1013</v>
      </c>
      <c r="B1014" t="s">
        <v>1523</v>
      </c>
      <c r="C1014" t="s">
        <v>2034</v>
      </c>
      <c r="D1014" t="s">
        <v>2057</v>
      </c>
      <c r="E1014" t="s">
        <v>36</v>
      </c>
      <c r="F1014" t="s">
        <v>2065</v>
      </c>
      <c r="G1014" t="s">
        <v>2066</v>
      </c>
      <c r="H1014" s="1">
        <v>58.61</v>
      </c>
      <c r="I1014" s="3">
        <f t="shared" ca="1" si="48"/>
        <v>65.057100000000005</v>
      </c>
      <c r="J1014">
        <f t="shared" ca="1" si="50"/>
        <v>4</v>
      </c>
    </row>
    <row r="1015" spans="1:10" x14ac:dyDescent="0.2">
      <c r="A1015">
        <v>1014</v>
      </c>
      <c r="B1015" t="s">
        <v>1523</v>
      </c>
      <c r="C1015" t="s">
        <v>2034</v>
      </c>
      <c r="D1015" t="s">
        <v>2067</v>
      </c>
      <c r="E1015" t="s">
        <v>1531</v>
      </c>
      <c r="F1015" t="s">
        <v>2068</v>
      </c>
      <c r="G1015" t="s">
        <v>2069</v>
      </c>
      <c r="H1015" s="1">
        <v>326.25</v>
      </c>
      <c r="I1015" s="3">
        <f t="shared" ca="1" si="48"/>
        <v>453.48749999999995</v>
      </c>
      <c r="J1015">
        <f t="shared" ca="1" si="50"/>
        <v>10</v>
      </c>
    </row>
    <row r="1016" spans="1:10" x14ac:dyDescent="0.2">
      <c r="A1016">
        <v>1015</v>
      </c>
      <c r="B1016" t="s">
        <v>1523</v>
      </c>
      <c r="C1016" t="s">
        <v>2034</v>
      </c>
      <c r="D1016" t="s">
        <v>2067</v>
      </c>
      <c r="E1016" t="s">
        <v>1610</v>
      </c>
      <c r="F1016" t="s">
        <v>2070</v>
      </c>
      <c r="G1016" t="s">
        <v>2071</v>
      </c>
      <c r="H1016" s="1">
        <v>284.55</v>
      </c>
      <c r="I1016" s="3">
        <f t="shared" ca="1" si="48"/>
        <v>409.75200000000001</v>
      </c>
      <c r="J1016">
        <f t="shared" ca="1" si="50"/>
        <v>18</v>
      </c>
    </row>
    <row r="1017" spans="1:10" x14ac:dyDescent="0.2">
      <c r="A1017">
        <v>1016</v>
      </c>
      <c r="B1017" t="s">
        <v>1523</v>
      </c>
      <c r="C1017" t="s">
        <v>2034</v>
      </c>
      <c r="D1017" t="s">
        <v>2067</v>
      </c>
      <c r="E1017" t="s">
        <v>1650</v>
      </c>
      <c r="F1017" t="s">
        <v>2072</v>
      </c>
      <c r="G1017" t="s">
        <v>2073</v>
      </c>
      <c r="H1017" s="1">
        <v>425.63</v>
      </c>
      <c r="I1017" s="3">
        <f t="shared" ca="1" si="48"/>
        <v>523.5249</v>
      </c>
      <c r="J1017">
        <f t="shared" ca="1" si="50"/>
        <v>8</v>
      </c>
    </row>
    <row r="1018" spans="1:10" x14ac:dyDescent="0.2">
      <c r="A1018">
        <v>1017</v>
      </c>
      <c r="B1018" t="s">
        <v>1523</v>
      </c>
      <c r="C1018" t="s">
        <v>2034</v>
      </c>
      <c r="D1018" t="s">
        <v>2067</v>
      </c>
      <c r="E1018" t="s">
        <v>1526</v>
      </c>
      <c r="F1018" t="s">
        <v>2074</v>
      </c>
      <c r="G1018" t="s">
        <v>2075</v>
      </c>
      <c r="H1018" s="1">
        <v>245.98</v>
      </c>
      <c r="I1018" s="3">
        <f t="shared" ca="1" si="48"/>
        <v>361.59059999999999</v>
      </c>
      <c r="J1018">
        <f t="shared" ca="1" si="50"/>
        <v>10</v>
      </c>
    </row>
    <row r="1019" spans="1:10" x14ac:dyDescent="0.2">
      <c r="A1019">
        <v>1018</v>
      </c>
      <c r="B1019" t="s">
        <v>1523</v>
      </c>
      <c r="C1019" t="s">
        <v>2034</v>
      </c>
      <c r="D1019" t="s">
        <v>2067</v>
      </c>
      <c r="E1019" t="s">
        <v>1526</v>
      </c>
      <c r="F1019" t="s">
        <v>2040</v>
      </c>
      <c r="G1019" t="s">
        <v>2076</v>
      </c>
      <c r="H1019" s="1">
        <v>241.5</v>
      </c>
      <c r="I1019" s="3">
        <f t="shared" ca="1" si="48"/>
        <v>321.19499999999999</v>
      </c>
      <c r="J1019">
        <f t="shared" ca="1" si="50"/>
        <v>7</v>
      </c>
    </row>
    <row r="1020" spans="1:10" x14ac:dyDescent="0.2">
      <c r="A1020">
        <v>1019</v>
      </c>
      <c r="B1020" t="s">
        <v>1523</v>
      </c>
      <c r="C1020" t="s">
        <v>2034</v>
      </c>
      <c r="D1020" t="s">
        <v>2067</v>
      </c>
      <c r="E1020" t="s">
        <v>1625</v>
      </c>
      <c r="F1020" t="s">
        <v>2077</v>
      </c>
      <c r="G1020" t="s">
        <v>2078</v>
      </c>
      <c r="H1020" s="1">
        <v>233.2</v>
      </c>
      <c r="I1020" s="3">
        <f t="shared" ca="1" si="48"/>
        <v>284.50399999999996</v>
      </c>
      <c r="J1020">
        <f t="shared" ca="1" si="50"/>
        <v>15</v>
      </c>
    </row>
    <row r="1021" spans="1:10" x14ac:dyDescent="0.2">
      <c r="A1021">
        <v>1020</v>
      </c>
      <c r="B1021" t="s">
        <v>1523</v>
      </c>
      <c r="C1021" t="s">
        <v>2034</v>
      </c>
      <c r="D1021" t="s">
        <v>2067</v>
      </c>
      <c r="E1021" t="s">
        <v>1538</v>
      </c>
      <c r="F1021" t="s">
        <v>2079</v>
      </c>
      <c r="G1021" t="s">
        <v>2080</v>
      </c>
      <c r="H1021" s="1">
        <v>441.51</v>
      </c>
      <c r="I1021" s="3">
        <f t="shared" ca="1" si="48"/>
        <v>520.98179999999991</v>
      </c>
      <c r="J1021">
        <f t="shared" ca="1" si="50"/>
        <v>7</v>
      </c>
    </row>
    <row r="1022" spans="1:10" x14ac:dyDescent="0.2">
      <c r="A1022">
        <v>1021</v>
      </c>
      <c r="B1022" t="s">
        <v>1523</v>
      </c>
      <c r="C1022" t="s">
        <v>2034</v>
      </c>
      <c r="D1022" t="s">
        <v>2067</v>
      </c>
      <c r="E1022" t="s">
        <v>1538</v>
      </c>
      <c r="F1022" t="s">
        <v>2081</v>
      </c>
      <c r="G1022" t="s">
        <v>2082</v>
      </c>
      <c r="H1022" s="1">
        <v>1020.37</v>
      </c>
      <c r="I1022" s="3">
        <f t="shared" ca="1" si="48"/>
        <v>1142.8144000000002</v>
      </c>
      <c r="J1022">
        <f t="shared" ca="1" si="50"/>
        <v>9</v>
      </c>
    </row>
    <row r="1023" spans="1:10" x14ac:dyDescent="0.2">
      <c r="A1023">
        <v>1022</v>
      </c>
      <c r="B1023" t="s">
        <v>1523</v>
      </c>
      <c r="C1023" t="s">
        <v>2034</v>
      </c>
      <c r="D1023" t="s">
        <v>2067</v>
      </c>
      <c r="E1023" t="s">
        <v>1538</v>
      </c>
      <c r="F1023" t="s">
        <v>2043</v>
      </c>
      <c r="G1023" t="s">
        <v>2083</v>
      </c>
      <c r="H1023" s="1">
        <v>589.07000000000005</v>
      </c>
      <c r="I1023" s="3">
        <f t="shared" ca="1" si="48"/>
        <v>865.93290000000002</v>
      </c>
      <c r="J1023">
        <f t="shared" ca="1" si="50"/>
        <v>17</v>
      </c>
    </row>
    <row r="1024" spans="1:10" x14ac:dyDescent="0.2">
      <c r="A1024">
        <v>1023</v>
      </c>
      <c r="B1024" t="s">
        <v>1523</v>
      </c>
      <c r="C1024" t="s">
        <v>2084</v>
      </c>
      <c r="D1024" t="s">
        <v>2085</v>
      </c>
      <c r="E1024" t="s">
        <v>1526</v>
      </c>
      <c r="F1024" t="s">
        <v>2086</v>
      </c>
      <c r="G1024" t="s">
        <v>2087</v>
      </c>
      <c r="H1024" s="1">
        <v>251.96</v>
      </c>
      <c r="I1024" s="3">
        <f t="shared" ca="1" si="48"/>
        <v>375.42040000000003</v>
      </c>
      <c r="J1024">
        <f ca="1">RANDBETWEEN(20,40)</f>
        <v>24</v>
      </c>
    </row>
    <row r="1025" spans="1:10" x14ac:dyDescent="0.2">
      <c r="A1025">
        <v>1024</v>
      </c>
      <c r="B1025" t="s">
        <v>1523</v>
      </c>
      <c r="C1025" t="s">
        <v>2084</v>
      </c>
      <c r="D1025" t="s">
        <v>2085</v>
      </c>
      <c r="E1025" t="s">
        <v>1526</v>
      </c>
      <c r="F1025" t="s">
        <v>2088</v>
      </c>
      <c r="G1025" t="s">
        <v>2089</v>
      </c>
      <c r="H1025" s="1">
        <v>199.82</v>
      </c>
      <c r="I1025" s="3">
        <f t="shared" ca="1" si="48"/>
        <v>255.7696</v>
      </c>
      <c r="J1025">
        <f t="shared" ref="J1025:J1088" ca="1" si="51">RANDBETWEEN(20,40)</f>
        <v>36</v>
      </c>
    </row>
    <row r="1026" spans="1:10" x14ac:dyDescent="0.2">
      <c r="A1026">
        <v>1025</v>
      </c>
      <c r="B1026" t="s">
        <v>1523</v>
      </c>
      <c r="C1026" t="s">
        <v>2084</v>
      </c>
      <c r="D1026" t="s">
        <v>2085</v>
      </c>
      <c r="E1026" t="s">
        <v>2090</v>
      </c>
      <c r="F1026" t="s">
        <v>2091</v>
      </c>
      <c r="G1026" t="s">
        <v>2092</v>
      </c>
      <c r="H1026" s="1">
        <v>219.38</v>
      </c>
      <c r="I1026" s="3">
        <f t="shared" ca="1" si="48"/>
        <v>329.07</v>
      </c>
      <c r="J1026">
        <f t="shared" ca="1" si="51"/>
        <v>33</v>
      </c>
    </row>
    <row r="1027" spans="1:10" x14ac:dyDescent="0.2">
      <c r="A1027">
        <v>1026</v>
      </c>
      <c r="B1027" t="s">
        <v>1523</v>
      </c>
      <c r="C1027" t="s">
        <v>2084</v>
      </c>
      <c r="D1027" t="s">
        <v>2085</v>
      </c>
      <c r="E1027" t="s">
        <v>36</v>
      </c>
      <c r="F1027" t="s">
        <v>2093</v>
      </c>
      <c r="G1027" t="s">
        <v>2094</v>
      </c>
      <c r="H1027" s="1">
        <v>135.13</v>
      </c>
      <c r="I1027" s="3">
        <f t="shared" ref="I1027:I1090" ca="1" si="52">(RANDBETWEEN(111,150)/100)*H1027</f>
        <v>151.34560000000002</v>
      </c>
      <c r="J1027">
        <f t="shared" ca="1" si="51"/>
        <v>33</v>
      </c>
    </row>
    <row r="1028" spans="1:10" x14ac:dyDescent="0.2">
      <c r="A1028">
        <v>1027</v>
      </c>
      <c r="B1028" t="s">
        <v>1523</v>
      </c>
      <c r="C1028" t="s">
        <v>2084</v>
      </c>
      <c r="D1028" t="s">
        <v>2085</v>
      </c>
      <c r="E1028" t="s">
        <v>2095</v>
      </c>
      <c r="F1028" t="s">
        <v>2096</v>
      </c>
      <c r="G1028" t="s">
        <v>2097</v>
      </c>
      <c r="H1028" s="1">
        <v>147.34</v>
      </c>
      <c r="I1028" s="3">
        <f t="shared" ca="1" si="52"/>
        <v>181.22820000000002</v>
      </c>
      <c r="J1028">
        <f t="shared" ca="1" si="51"/>
        <v>22</v>
      </c>
    </row>
    <row r="1029" spans="1:10" x14ac:dyDescent="0.2">
      <c r="A1029">
        <v>1028</v>
      </c>
      <c r="B1029" t="s">
        <v>1523</v>
      </c>
      <c r="C1029" t="s">
        <v>2084</v>
      </c>
      <c r="D1029" t="s">
        <v>2098</v>
      </c>
      <c r="E1029" t="s">
        <v>1610</v>
      </c>
      <c r="F1029" t="s">
        <v>2099</v>
      </c>
      <c r="G1029" t="s">
        <v>2100</v>
      </c>
      <c r="H1029" s="1">
        <v>790.61</v>
      </c>
      <c r="I1029" s="3">
        <f t="shared" ca="1" si="52"/>
        <v>1075.2296000000001</v>
      </c>
      <c r="J1029">
        <f t="shared" ca="1" si="51"/>
        <v>35</v>
      </c>
    </row>
    <row r="1030" spans="1:10" x14ac:dyDescent="0.2">
      <c r="A1030">
        <v>1029</v>
      </c>
      <c r="B1030" t="s">
        <v>1523</v>
      </c>
      <c r="C1030" t="s">
        <v>2084</v>
      </c>
      <c r="D1030" t="s">
        <v>2098</v>
      </c>
      <c r="E1030" t="s">
        <v>1610</v>
      </c>
      <c r="F1030" t="s">
        <v>2101</v>
      </c>
      <c r="G1030" t="s">
        <v>2102</v>
      </c>
      <c r="H1030" s="1">
        <v>635.6</v>
      </c>
      <c r="I1030" s="3">
        <f t="shared" ca="1" si="52"/>
        <v>851.70400000000006</v>
      </c>
      <c r="J1030">
        <f t="shared" ca="1" si="51"/>
        <v>25</v>
      </c>
    </row>
    <row r="1031" spans="1:10" x14ac:dyDescent="0.2">
      <c r="A1031">
        <v>1030</v>
      </c>
      <c r="B1031" t="s">
        <v>1523</v>
      </c>
      <c r="C1031" t="s">
        <v>2084</v>
      </c>
      <c r="D1031" t="s">
        <v>2098</v>
      </c>
      <c r="E1031" t="s">
        <v>1610</v>
      </c>
      <c r="F1031" t="s">
        <v>2103</v>
      </c>
      <c r="G1031" t="s">
        <v>2104</v>
      </c>
      <c r="H1031" s="1">
        <v>866.54</v>
      </c>
      <c r="I1031" s="3">
        <f t="shared" ca="1" si="52"/>
        <v>1065.8442</v>
      </c>
      <c r="J1031">
        <f t="shared" ca="1" si="51"/>
        <v>27</v>
      </c>
    </row>
    <row r="1032" spans="1:10" x14ac:dyDescent="0.2">
      <c r="A1032">
        <v>1031</v>
      </c>
      <c r="B1032" t="s">
        <v>1523</v>
      </c>
      <c r="C1032" t="s">
        <v>2084</v>
      </c>
      <c r="D1032" t="s">
        <v>2098</v>
      </c>
      <c r="E1032" t="s">
        <v>1610</v>
      </c>
      <c r="F1032" t="s">
        <v>2105</v>
      </c>
      <c r="G1032" t="s">
        <v>2106</v>
      </c>
      <c r="H1032" s="1">
        <v>726.4</v>
      </c>
      <c r="I1032" s="3">
        <f t="shared" ca="1" si="52"/>
        <v>1089.5999999999999</v>
      </c>
      <c r="J1032">
        <f t="shared" ca="1" si="51"/>
        <v>30</v>
      </c>
    </row>
    <row r="1033" spans="1:10" x14ac:dyDescent="0.2">
      <c r="A1033">
        <v>1032</v>
      </c>
      <c r="B1033" t="s">
        <v>1523</v>
      </c>
      <c r="C1033" t="s">
        <v>2084</v>
      </c>
      <c r="D1033" t="s">
        <v>2098</v>
      </c>
      <c r="E1033" t="s">
        <v>1610</v>
      </c>
      <c r="F1033" t="s">
        <v>2105</v>
      </c>
      <c r="G1033" t="s">
        <v>2107</v>
      </c>
      <c r="H1033" s="1">
        <v>1191.77</v>
      </c>
      <c r="I1033" s="3">
        <f t="shared" ca="1" si="52"/>
        <v>1477.7947999999999</v>
      </c>
      <c r="J1033">
        <f t="shared" ca="1" si="51"/>
        <v>31</v>
      </c>
    </row>
    <row r="1034" spans="1:10" x14ac:dyDescent="0.2">
      <c r="A1034">
        <v>1033</v>
      </c>
      <c r="B1034" t="s">
        <v>1523</v>
      </c>
      <c r="C1034" t="s">
        <v>2084</v>
      </c>
      <c r="D1034" t="s">
        <v>2098</v>
      </c>
      <c r="E1034" t="s">
        <v>1610</v>
      </c>
      <c r="F1034" t="s">
        <v>2108</v>
      </c>
      <c r="G1034" t="s">
        <v>2109</v>
      </c>
      <c r="H1034" s="1">
        <v>1694.28</v>
      </c>
      <c r="I1034" s="3">
        <f t="shared" ca="1" si="52"/>
        <v>1948.4219999999998</v>
      </c>
      <c r="J1034">
        <f t="shared" ca="1" si="51"/>
        <v>27</v>
      </c>
    </row>
    <row r="1035" spans="1:10" x14ac:dyDescent="0.2">
      <c r="A1035">
        <v>1034</v>
      </c>
      <c r="B1035" t="s">
        <v>1523</v>
      </c>
      <c r="C1035" t="s">
        <v>2084</v>
      </c>
      <c r="D1035" t="s">
        <v>2098</v>
      </c>
      <c r="E1035" t="s">
        <v>1610</v>
      </c>
      <c r="F1035" t="s">
        <v>2110</v>
      </c>
      <c r="G1035" t="s">
        <v>2111</v>
      </c>
      <c r="H1035" s="1">
        <v>1032.8499999999999</v>
      </c>
      <c r="I1035" s="3">
        <f t="shared" ca="1" si="52"/>
        <v>1208.4344999999998</v>
      </c>
      <c r="J1035">
        <f t="shared" ca="1" si="51"/>
        <v>29</v>
      </c>
    </row>
    <row r="1036" spans="1:10" x14ac:dyDescent="0.2">
      <c r="A1036">
        <v>1035</v>
      </c>
      <c r="B1036" t="s">
        <v>1523</v>
      </c>
      <c r="C1036" t="s">
        <v>2084</v>
      </c>
      <c r="D1036" t="s">
        <v>2098</v>
      </c>
      <c r="E1036" t="s">
        <v>1610</v>
      </c>
      <c r="F1036" t="s">
        <v>2112</v>
      </c>
      <c r="G1036" t="s">
        <v>2113</v>
      </c>
      <c r="H1036" s="1">
        <v>1296.71</v>
      </c>
      <c r="I1036" s="3">
        <f t="shared" ca="1" si="52"/>
        <v>1646.8217</v>
      </c>
      <c r="J1036">
        <f t="shared" ca="1" si="51"/>
        <v>29</v>
      </c>
    </row>
    <row r="1037" spans="1:10" x14ac:dyDescent="0.2">
      <c r="A1037">
        <v>1036</v>
      </c>
      <c r="B1037" t="s">
        <v>1523</v>
      </c>
      <c r="C1037" t="s">
        <v>2084</v>
      </c>
      <c r="D1037" t="s">
        <v>2098</v>
      </c>
      <c r="E1037" t="s">
        <v>1610</v>
      </c>
      <c r="F1037" t="s">
        <v>2114</v>
      </c>
      <c r="G1037" t="s">
        <v>2115</v>
      </c>
      <c r="H1037" s="1">
        <v>903.36</v>
      </c>
      <c r="I1037" s="3">
        <f t="shared" ca="1" si="52"/>
        <v>1228.5696</v>
      </c>
      <c r="J1037">
        <f t="shared" ca="1" si="51"/>
        <v>30</v>
      </c>
    </row>
    <row r="1038" spans="1:10" x14ac:dyDescent="0.2">
      <c r="A1038">
        <v>1037</v>
      </c>
      <c r="B1038" t="s">
        <v>1523</v>
      </c>
      <c r="C1038" t="s">
        <v>2084</v>
      </c>
      <c r="D1038" t="s">
        <v>2098</v>
      </c>
      <c r="E1038" t="s">
        <v>1610</v>
      </c>
      <c r="F1038" t="s">
        <v>2114</v>
      </c>
      <c r="G1038" t="s">
        <v>2116</v>
      </c>
      <c r="H1038" s="1">
        <v>1119.43</v>
      </c>
      <c r="I1038" s="3">
        <f t="shared" ca="1" si="52"/>
        <v>1343.316</v>
      </c>
      <c r="J1038">
        <f t="shared" ca="1" si="51"/>
        <v>40</v>
      </c>
    </row>
    <row r="1039" spans="1:10" x14ac:dyDescent="0.2">
      <c r="A1039">
        <v>1038</v>
      </c>
      <c r="B1039" t="s">
        <v>1523</v>
      </c>
      <c r="C1039" t="s">
        <v>2084</v>
      </c>
      <c r="D1039" t="s">
        <v>2098</v>
      </c>
      <c r="E1039" t="s">
        <v>1610</v>
      </c>
      <c r="F1039" t="s">
        <v>2117</v>
      </c>
      <c r="G1039" t="s">
        <v>2118</v>
      </c>
      <c r="H1039" s="1">
        <v>1185.32</v>
      </c>
      <c r="I1039" s="3">
        <f t="shared" ca="1" si="52"/>
        <v>1647.5947999999999</v>
      </c>
      <c r="J1039">
        <f t="shared" ca="1" si="51"/>
        <v>29</v>
      </c>
    </row>
    <row r="1040" spans="1:10" x14ac:dyDescent="0.2">
      <c r="A1040">
        <v>1039</v>
      </c>
      <c r="B1040" t="s">
        <v>1523</v>
      </c>
      <c r="C1040" t="s">
        <v>2084</v>
      </c>
      <c r="D1040" t="s">
        <v>2098</v>
      </c>
      <c r="E1040" t="s">
        <v>1610</v>
      </c>
      <c r="F1040" t="s">
        <v>2119</v>
      </c>
      <c r="G1040" t="s">
        <v>2120</v>
      </c>
      <c r="H1040" s="1">
        <v>987.32</v>
      </c>
      <c r="I1040" s="3">
        <f t="shared" ca="1" si="52"/>
        <v>1234.1500000000001</v>
      </c>
      <c r="J1040">
        <f t="shared" ca="1" si="51"/>
        <v>23</v>
      </c>
    </row>
    <row r="1041" spans="1:10" x14ac:dyDescent="0.2">
      <c r="A1041">
        <v>1040</v>
      </c>
      <c r="B1041" t="s">
        <v>1523</v>
      </c>
      <c r="C1041" t="s">
        <v>2084</v>
      </c>
      <c r="D1041" t="s">
        <v>2098</v>
      </c>
      <c r="E1041" t="s">
        <v>1610</v>
      </c>
      <c r="F1041" t="s">
        <v>2119</v>
      </c>
      <c r="G1041" t="s">
        <v>2121</v>
      </c>
      <c r="H1041" s="1">
        <v>1459.81</v>
      </c>
      <c r="I1041" s="3">
        <f t="shared" ca="1" si="52"/>
        <v>1620.3891000000001</v>
      </c>
      <c r="J1041">
        <f t="shared" ca="1" si="51"/>
        <v>34</v>
      </c>
    </row>
    <row r="1042" spans="1:10" x14ac:dyDescent="0.2">
      <c r="A1042">
        <v>1041</v>
      </c>
      <c r="B1042" t="s">
        <v>1523</v>
      </c>
      <c r="C1042" t="s">
        <v>2084</v>
      </c>
      <c r="D1042" t="s">
        <v>2098</v>
      </c>
      <c r="E1042" t="s">
        <v>1610</v>
      </c>
      <c r="F1042" t="s">
        <v>2119</v>
      </c>
      <c r="G1042" t="s">
        <v>2122</v>
      </c>
      <c r="H1042" s="1">
        <v>797.91</v>
      </c>
      <c r="I1042" s="3">
        <f t="shared" ca="1" si="52"/>
        <v>1037.2829999999999</v>
      </c>
      <c r="J1042">
        <f t="shared" ca="1" si="51"/>
        <v>36</v>
      </c>
    </row>
    <row r="1043" spans="1:10" x14ac:dyDescent="0.2">
      <c r="A1043">
        <v>1042</v>
      </c>
      <c r="B1043" t="s">
        <v>1523</v>
      </c>
      <c r="C1043" t="s">
        <v>2084</v>
      </c>
      <c r="D1043" t="s">
        <v>2098</v>
      </c>
      <c r="E1043" t="s">
        <v>1610</v>
      </c>
      <c r="F1043" t="s">
        <v>2123</v>
      </c>
      <c r="G1043" t="s">
        <v>2124</v>
      </c>
      <c r="H1043" s="1">
        <v>1528.34</v>
      </c>
      <c r="I1043" s="3">
        <f t="shared" ca="1" si="52"/>
        <v>1879.8581999999999</v>
      </c>
      <c r="J1043">
        <f t="shared" ca="1" si="51"/>
        <v>35</v>
      </c>
    </row>
    <row r="1044" spans="1:10" x14ac:dyDescent="0.2">
      <c r="A1044">
        <v>1043</v>
      </c>
      <c r="B1044" t="s">
        <v>1523</v>
      </c>
      <c r="C1044" t="s">
        <v>2084</v>
      </c>
      <c r="D1044" t="s">
        <v>2098</v>
      </c>
      <c r="E1044" t="s">
        <v>1610</v>
      </c>
      <c r="F1044" t="s">
        <v>2125</v>
      </c>
      <c r="G1044" t="s">
        <v>2126</v>
      </c>
      <c r="H1044" s="1">
        <v>1126.0899999999999</v>
      </c>
      <c r="I1044" s="3">
        <f t="shared" ca="1" si="52"/>
        <v>1261.2208000000001</v>
      </c>
      <c r="J1044">
        <f t="shared" ca="1" si="51"/>
        <v>26</v>
      </c>
    </row>
    <row r="1045" spans="1:10" x14ac:dyDescent="0.2">
      <c r="A1045">
        <v>1044</v>
      </c>
      <c r="B1045" t="s">
        <v>1523</v>
      </c>
      <c r="C1045" t="s">
        <v>2084</v>
      </c>
      <c r="D1045" t="s">
        <v>2098</v>
      </c>
      <c r="E1045" t="s">
        <v>1610</v>
      </c>
      <c r="F1045" t="s">
        <v>2127</v>
      </c>
      <c r="G1045" t="s">
        <v>2128</v>
      </c>
      <c r="H1045" s="1">
        <v>1945.97</v>
      </c>
      <c r="I1045" s="3">
        <f t="shared" ca="1" si="52"/>
        <v>2354.6237000000001</v>
      </c>
      <c r="J1045">
        <f t="shared" ca="1" si="51"/>
        <v>38</v>
      </c>
    </row>
    <row r="1046" spans="1:10" x14ac:dyDescent="0.2">
      <c r="A1046">
        <v>1045</v>
      </c>
      <c r="B1046" t="s">
        <v>1523</v>
      </c>
      <c r="C1046" t="s">
        <v>2084</v>
      </c>
      <c r="D1046" t="s">
        <v>2098</v>
      </c>
      <c r="E1046" t="s">
        <v>1610</v>
      </c>
      <c r="F1046" t="s">
        <v>2127</v>
      </c>
      <c r="G1046" t="s">
        <v>2129</v>
      </c>
      <c r="H1046" s="1">
        <v>1394.61</v>
      </c>
      <c r="I1046" s="3">
        <f t="shared" ca="1" si="52"/>
        <v>1938.5078999999998</v>
      </c>
      <c r="J1046">
        <f t="shared" ca="1" si="51"/>
        <v>23</v>
      </c>
    </row>
    <row r="1047" spans="1:10" x14ac:dyDescent="0.2">
      <c r="A1047">
        <v>1046</v>
      </c>
      <c r="B1047" t="s">
        <v>1523</v>
      </c>
      <c r="C1047" t="s">
        <v>2084</v>
      </c>
      <c r="D1047" t="s">
        <v>2098</v>
      </c>
      <c r="E1047" t="s">
        <v>1610</v>
      </c>
      <c r="F1047" t="s">
        <v>2130</v>
      </c>
      <c r="G1047" t="s">
        <v>2131</v>
      </c>
      <c r="H1047" s="1">
        <v>2381</v>
      </c>
      <c r="I1047" s="3">
        <f t="shared" ca="1" si="52"/>
        <v>2738.1499999999996</v>
      </c>
      <c r="J1047">
        <f t="shared" ca="1" si="51"/>
        <v>23</v>
      </c>
    </row>
    <row r="1048" spans="1:10" x14ac:dyDescent="0.2">
      <c r="A1048">
        <v>1047</v>
      </c>
      <c r="B1048" t="s">
        <v>1523</v>
      </c>
      <c r="C1048" t="s">
        <v>2084</v>
      </c>
      <c r="D1048" t="s">
        <v>2098</v>
      </c>
      <c r="E1048" t="s">
        <v>1610</v>
      </c>
      <c r="F1048" t="s">
        <v>2132</v>
      </c>
      <c r="G1048" t="s">
        <v>2133</v>
      </c>
      <c r="H1048" s="1">
        <v>2070.2399999999998</v>
      </c>
      <c r="I1048" s="3">
        <f t="shared" ca="1" si="52"/>
        <v>2691.3119999999999</v>
      </c>
      <c r="J1048">
        <f t="shared" ca="1" si="51"/>
        <v>26</v>
      </c>
    </row>
    <row r="1049" spans="1:10" x14ac:dyDescent="0.2">
      <c r="A1049">
        <v>1048</v>
      </c>
      <c r="B1049" t="s">
        <v>1523</v>
      </c>
      <c r="C1049" t="s">
        <v>2084</v>
      </c>
      <c r="D1049" t="s">
        <v>2098</v>
      </c>
      <c r="E1049" t="s">
        <v>1610</v>
      </c>
      <c r="F1049" t="s">
        <v>2134</v>
      </c>
      <c r="G1049" t="s">
        <v>2135</v>
      </c>
      <c r="H1049" s="1">
        <v>2739.28</v>
      </c>
      <c r="I1049" s="3">
        <f t="shared" ca="1" si="52"/>
        <v>3451.4928000000004</v>
      </c>
      <c r="J1049">
        <f t="shared" ca="1" si="51"/>
        <v>38</v>
      </c>
    </row>
    <row r="1050" spans="1:10" x14ac:dyDescent="0.2">
      <c r="A1050">
        <v>1049</v>
      </c>
      <c r="B1050" t="s">
        <v>1523</v>
      </c>
      <c r="C1050" t="s">
        <v>2084</v>
      </c>
      <c r="D1050" t="s">
        <v>2098</v>
      </c>
      <c r="E1050" t="s">
        <v>1610</v>
      </c>
      <c r="F1050" t="s">
        <v>2136</v>
      </c>
      <c r="G1050" t="s">
        <v>2137</v>
      </c>
      <c r="H1050" s="1">
        <v>2238.8200000000002</v>
      </c>
      <c r="I1050" s="3">
        <f t="shared" ca="1" si="52"/>
        <v>2507.4784000000004</v>
      </c>
      <c r="J1050">
        <f t="shared" ca="1" si="51"/>
        <v>26</v>
      </c>
    </row>
    <row r="1051" spans="1:10" x14ac:dyDescent="0.2">
      <c r="A1051">
        <v>1050</v>
      </c>
      <c r="B1051" t="s">
        <v>1523</v>
      </c>
      <c r="C1051" t="s">
        <v>2084</v>
      </c>
      <c r="D1051" t="s">
        <v>2098</v>
      </c>
      <c r="E1051" t="s">
        <v>1610</v>
      </c>
      <c r="F1051" t="s">
        <v>2138</v>
      </c>
      <c r="G1051" t="s">
        <v>2139</v>
      </c>
      <c r="H1051" s="1">
        <v>3345.98</v>
      </c>
      <c r="I1051" s="3">
        <f t="shared" ca="1" si="52"/>
        <v>4751.2915999999996</v>
      </c>
      <c r="J1051">
        <f t="shared" ca="1" si="51"/>
        <v>34</v>
      </c>
    </row>
    <row r="1052" spans="1:10" x14ac:dyDescent="0.2">
      <c r="A1052">
        <v>1051</v>
      </c>
      <c r="B1052" t="s">
        <v>1523</v>
      </c>
      <c r="C1052" t="s">
        <v>2084</v>
      </c>
      <c r="D1052" t="s">
        <v>2098</v>
      </c>
      <c r="E1052" t="s">
        <v>1650</v>
      </c>
      <c r="F1052" t="s">
        <v>2101</v>
      </c>
      <c r="G1052" t="s">
        <v>2140</v>
      </c>
      <c r="H1052" s="1">
        <v>661.02</v>
      </c>
      <c r="I1052" s="3">
        <f t="shared" ca="1" si="52"/>
        <v>740.3424</v>
      </c>
      <c r="J1052">
        <f t="shared" ca="1" si="51"/>
        <v>28</v>
      </c>
    </row>
    <row r="1053" spans="1:10" x14ac:dyDescent="0.2">
      <c r="A1053">
        <v>1052</v>
      </c>
      <c r="B1053" t="s">
        <v>1523</v>
      </c>
      <c r="C1053" t="s">
        <v>2084</v>
      </c>
      <c r="D1053" t="s">
        <v>2098</v>
      </c>
      <c r="E1053" t="s">
        <v>1650</v>
      </c>
      <c r="F1053" t="s">
        <v>2141</v>
      </c>
      <c r="G1053" t="s">
        <v>2142</v>
      </c>
      <c r="H1053" s="1">
        <v>464.94</v>
      </c>
      <c r="I1053" s="3">
        <f t="shared" ca="1" si="52"/>
        <v>618.37020000000007</v>
      </c>
      <c r="J1053">
        <f t="shared" ca="1" si="51"/>
        <v>33</v>
      </c>
    </row>
    <row r="1054" spans="1:10" x14ac:dyDescent="0.2">
      <c r="A1054">
        <v>1053</v>
      </c>
      <c r="B1054" t="s">
        <v>1523</v>
      </c>
      <c r="C1054" t="s">
        <v>2084</v>
      </c>
      <c r="D1054" t="s">
        <v>2098</v>
      </c>
      <c r="E1054" t="s">
        <v>1526</v>
      </c>
      <c r="F1054" t="s">
        <v>2143</v>
      </c>
      <c r="G1054" t="s">
        <v>2144</v>
      </c>
      <c r="H1054" s="1">
        <v>570.57000000000005</v>
      </c>
      <c r="I1054" s="3">
        <f t="shared" ca="1" si="52"/>
        <v>787.38660000000004</v>
      </c>
      <c r="J1054">
        <f t="shared" ca="1" si="51"/>
        <v>34</v>
      </c>
    </row>
    <row r="1055" spans="1:10" x14ac:dyDescent="0.2">
      <c r="A1055">
        <v>1054</v>
      </c>
      <c r="B1055" t="s">
        <v>1523</v>
      </c>
      <c r="C1055" t="s">
        <v>2084</v>
      </c>
      <c r="D1055" t="s">
        <v>2098</v>
      </c>
      <c r="E1055" t="s">
        <v>1526</v>
      </c>
      <c r="F1055" t="s">
        <v>2143</v>
      </c>
      <c r="G1055" t="s">
        <v>2145</v>
      </c>
      <c r="H1055" s="1">
        <v>652.02</v>
      </c>
      <c r="I1055" s="3">
        <f t="shared" ca="1" si="52"/>
        <v>958.46939999999995</v>
      </c>
      <c r="J1055">
        <f t="shared" ca="1" si="51"/>
        <v>31</v>
      </c>
    </row>
    <row r="1056" spans="1:10" x14ac:dyDescent="0.2">
      <c r="A1056">
        <v>1055</v>
      </c>
      <c r="B1056" t="s">
        <v>1523</v>
      </c>
      <c r="C1056" t="s">
        <v>2084</v>
      </c>
      <c r="D1056" t="s">
        <v>2098</v>
      </c>
      <c r="E1056" t="s">
        <v>1526</v>
      </c>
      <c r="F1056" t="s">
        <v>2146</v>
      </c>
      <c r="G1056" t="s">
        <v>2147</v>
      </c>
      <c r="H1056" s="1">
        <v>629.97</v>
      </c>
      <c r="I1056" s="3">
        <f t="shared" ca="1" si="52"/>
        <v>762.26369999999997</v>
      </c>
      <c r="J1056">
        <f t="shared" ca="1" si="51"/>
        <v>29</v>
      </c>
    </row>
    <row r="1057" spans="1:10" x14ac:dyDescent="0.2">
      <c r="A1057">
        <v>1056</v>
      </c>
      <c r="B1057" t="s">
        <v>1523</v>
      </c>
      <c r="C1057" t="s">
        <v>2084</v>
      </c>
      <c r="D1057" t="s">
        <v>2098</v>
      </c>
      <c r="E1057" t="s">
        <v>1526</v>
      </c>
      <c r="F1057" t="s">
        <v>2148</v>
      </c>
      <c r="G1057" t="s">
        <v>2149</v>
      </c>
      <c r="H1057" s="1">
        <v>454</v>
      </c>
      <c r="I1057" s="3">
        <f t="shared" ca="1" si="52"/>
        <v>649.22</v>
      </c>
      <c r="J1057">
        <f t="shared" ca="1" si="51"/>
        <v>21</v>
      </c>
    </row>
    <row r="1058" spans="1:10" x14ac:dyDescent="0.2">
      <c r="A1058">
        <v>1057</v>
      </c>
      <c r="B1058" t="s">
        <v>1523</v>
      </c>
      <c r="C1058" t="s">
        <v>2084</v>
      </c>
      <c r="D1058" t="s">
        <v>2098</v>
      </c>
      <c r="E1058" t="s">
        <v>1526</v>
      </c>
      <c r="F1058" t="s">
        <v>2114</v>
      </c>
      <c r="G1058" t="s">
        <v>2150</v>
      </c>
      <c r="H1058" s="1">
        <v>642.26</v>
      </c>
      <c r="I1058" s="3">
        <f t="shared" ca="1" si="52"/>
        <v>770.71199999999999</v>
      </c>
      <c r="J1058">
        <f t="shared" ca="1" si="51"/>
        <v>35</v>
      </c>
    </row>
    <row r="1059" spans="1:10" x14ac:dyDescent="0.2">
      <c r="A1059">
        <v>1058</v>
      </c>
      <c r="B1059" t="s">
        <v>1523</v>
      </c>
      <c r="C1059" t="s">
        <v>2084</v>
      </c>
      <c r="D1059" t="s">
        <v>2098</v>
      </c>
      <c r="E1059" t="s">
        <v>1526</v>
      </c>
      <c r="F1059" t="s">
        <v>2114</v>
      </c>
      <c r="G1059" t="s">
        <v>2151</v>
      </c>
      <c r="H1059" s="1">
        <v>780.1</v>
      </c>
      <c r="I1059" s="3">
        <f t="shared" ca="1" si="52"/>
        <v>1123.3440000000001</v>
      </c>
      <c r="J1059">
        <f t="shared" ca="1" si="51"/>
        <v>38</v>
      </c>
    </row>
    <row r="1060" spans="1:10" x14ac:dyDescent="0.2">
      <c r="A1060">
        <v>1059</v>
      </c>
      <c r="B1060" t="s">
        <v>1523</v>
      </c>
      <c r="C1060" t="s">
        <v>2084</v>
      </c>
      <c r="D1060" t="s">
        <v>2098</v>
      </c>
      <c r="E1060" t="s">
        <v>1526</v>
      </c>
      <c r="F1060" t="s">
        <v>2114</v>
      </c>
      <c r="G1060" t="s">
        <v>2152</v>
      </c>
      <c r="H1060" s="1">
        <v>556.82000000000005</v>
      </c>
      <c r="I1060" s="3">
        <f t="shared" ca="1" si="52"/>
        <v>779.548</v>
      </c>
      <c r="J1060">
        <f t="shared" ca="1" si="51"/>
        <v>20</v>
      </c>
    </row>
    <row r="1061" spans="1:10" x14ac:dyDescent="0.2">
      <c r="A1061">
        <v>1060</v>
      </c>
      <c r="B1061" t="s">
        <v>1523</v>
      </c>
      <c r="C1061" t="s">
        <v>2084</v>
      </c>
      <c r="D1061" t="s">
        <v>2098</v>
      </c>
      <c r="E1061" t="s">
        <v>1526</v>
      </c>
      <c r="F1061" t="s">
        <v>2153</v>
      </c>
      <c r="G1061" t="s">
        <v>2154</v>
      </c>
      <c r="H1061" s="1">
        <v>783</v>
      </c>
      <c r="I1061" s="3">
        <f t="shared" ca="1" si="52"/>
        <v>884.79</v>
      </c>
      <c r="J1061">
        <f t="shared" ca="1" si="51"/>
        <v>33</v>
      </c>
    </row>
    <row r="1062" spans="1:10" x14ac:dyDescent="0.2">
      <c r="A1062">
        <v>1061</v>
      </c>
      <c r="B1062" t="s">
        <v>1523</v>
      </c>
      <c r="C1062" t="s">
        <v>2084</v>
      </c>
      <c r="D1062" t="s">
        <v>2098</v>
      </c>
      <c r="E1062" t="s">
        <v>1526</v>
      </c>
      <c r="F1062" t="s">
        <v>2155</v>
      </c>
      <c r="G1062" t="s">
        <v>2156</v>
      </c>
      <c r="H1062" s="1">
        <v>860</v>
      </c>
      <c r="I1062" s="3">
        <f t="shared" ca="1" si="52"/>
        <v>1023.4</v>
      </c>
      <c r="J1062">
        <f t="shared" ca="1" si="51"/>
        <v>33</v>
      </c>
    </row>
    <row r="1063" spans="1:10" x14ac:dyDescent="0.2">
      <c r="A1063">
        <v>1062</v>
      </c>
      <c r="B1063" t="s">
        <v>1523</v>
      </c>
      <c r="C1063" t="s">
        <v>2084</v>
      </c>
      <c r="D1063" t="s">
        <v>2098</v>
      </c>
      <c r="E1063" t="s">
        <v>1526</v>
      </c>
      <c r="F1063" t="s">
        <v>2155</v>
      </c>
      <c r="G1063" t="s">
        <v>2157</v>
      </c>
      <c r="H1063" s="1">
        <v>1023.59</v>
      </c>
      <c r="I1063" s="3">
        <f t="shared" ca="1" si="52"/>
        <v>1136.1849000000002</v>
      </c>
      <c r="J1063">
        <f t="shared" ca="1" si="51"/>
        <v>34</v>
      </c>
    </row>
    <row r="1064" spans="1:10" x14ac:dyDescent="0.2">
      <c r="A1064">
        <v>1063</v>
      </c>
      <c r="B1064" t="s">
        <v>1523</v>
      </c>
      <c r="C1064" t="s">
        <v>2084</v>
      </c>
      <c r="D1064" t="s">
        <v>2098</v>
      </c>
      <c r="E1064" t="s">
        <v>1526</v>
      </c>
      <c r="F1064" t="s">
        <v>2155</v>
      </c>
      <c r="G1064" t="s">
        <v>2158</v>
      </c>
      <c r="H1064" s="1">
        <v>1023.73</v>
      </c>
      <c r="I1064" s="3">
        <f t="shared" ca="1" si="52"/>
        <v>1525.3577</v>
      </c>
      <c r="J1064">
        <f t="shared" ca="1" si="51"/>
        <v>29</v>
      </c>
    </row>
    <row r="1065" spans="1:10" x14ac:dyDescent="0.2">
      <c r="A1065">
        <v>1064</v>
      </c>
      <c r="B1065" t="s">
        <v>1523</v>
      </c>
      <c r="C1065" t="s">
        <v>2084</v>
      </c>
      <c r="D1065" t="s">
        <v>2098</v>
      </c>
      <c r="E1065" t="s">
        <v>1526</v>
      </c>
      <c r="F1065" t="s">
        <v>2155</v>
      </c>
      <c r="G1065" t="s">
        <v>2159</v>
      </c>
      <c r="H1065" s="1">
        <v>882.91</v>
      </c>
      <c r="I1065" s="3">
        <f t="shared" ca="1" si="52"/>
        <v>1147.7829999999999</v>
      </c>
      <c r="J1065">
        <f t="shared" ca="1" si="51"/>
        <v>35</v>
      </c>
    </row>
    <row r="1066" spans="1:10" x14ac:dyDescent="0.2">
      <c r="A1066">
        <v>1065</v>
      </c>
      <c r="B1066" t="s">
        <v>1523</v>
      </c>
      <c r="C1066" t="s">
        <v>2084</v>
      </c>
      <c r="D1066" t="s">
        <v>2098</v>
      </c>
      <c r="E1066" t="s">
        <v>1526</v>
      </c>
      <c r="F1066" t="s">
        <v>2155</v>
      </c>
      <c r="G1066" t="s">
        <v>2160</v>
      </c>
      <c r="H1066" s="1">
        <v>891.91</v>
      </c>
      <c r="I1066" s="3">
        <f t="shared" ca="1" si="52"/>
        <v>1168.4021</v>
      </c>
      <c r="J1066">
        <f t="shared" ca="1" si="51"/>
        <v>33</v>
      </c>
    </row>
    <row r="1067" spans="1:10" x14ac:dyDescent="0.2">
      <c r="A1067">
        <v>1066</v>
      </c>
      <c r="B1067" t="s">
        <v>1523</v>
      </c>
      <c r="C1067" t="s">
        <v>2084</v>
      </c>
      <c r="D1067" t="s">
        <v>2098</v>
      </c>
      <c r="E1067" t="s">
        <v>1526</v>
      </c>
      <c r="F1067" t="s">
        <v>2155</v>
      </c>
      <c r="G1067" t="s">
        <v>2161</v>
      </c>
      <c r="H1067" s="1">
        <v>970.11</v>
      </c>
      <c r="I1067" s="3">
        <f t="shared" ca="1" si="52"/>
        <v>1173.8331000000001</v>
      </c>
      <c r="J1067">
        <f t="shared" ca="1" si="51"/>
        <v>36</v>
      </c>
    </row>
    <row r="1068" spans="1:10" x14ac:dyDescent="0.2">
      <c r="A1068">
        <v>1067</v>
      </c>
      <c r="B1068" t="s">
        <v>1523</v>
      </c>
      <c r="C1068" t="s">
        <v>2084</v>
      </c>
      <c r="D1068" t="s">
        <v>2098</v>
      </c>
      <c r="E1068" t="s">
        <v>1526</v>
      </c>
      <c r="F1068" t="s">
        <v>2162</v>
      </c>
      <c r="G1068" t="s">
        <v>2163</v>
      </c>
      <c r="H1068" s="1">
        <v>1429.12</v>
      </c>
      <c r="I1068" s="3">
        <f t="shared" ca="1" si="52"/>
        <v>1657.7791999999997</v>
      </c>
      <c r="J1068">
        <f t="shared" ca="1" si="51"/>
        <v>32</v>
      </c>
    </row>
    <row r="1069" spans="1:10" x14ac:dyDescent="0.2">
      <c r="A1069">
        <v>1068</v>
      </c>
      <c r="B1069" t="s">
        <v>1523</v>
      </c>
      <c r="C1069" t="s">
        <v>2084</v>
      </c>
      <c r="D1069" t="s">
        <v>2098</v>
      </c>
      <c r="E1069" t="s">
        <v>1526</v>
      </c>
      <c r="F1069" t="s">
        <v>2164</v>
      </c>
      <c r="G1069" t="s">
        <v>2165</v>
      </c>
      <c r="H1069" s="1">
        <v>1131.1199999999999</v>
      </c>
      <c r="I1069" s="3">
        <f t="shared" ca="1" si="52"/>
        <v>1640.1239999999998</v>
      </c>
      <c r="J1069">
        <f t="shared" ca="1" si="51"/>
        <v>37</v>
      </c>
    </row>
    <row r="1070" spans="1:10" x14ac:dyDescent="0.2">
      <c r="A1070">
        <v>1069</v>
      </c>
      <c r="B1070" t="s">
        <v>1523</v>
      </c>
      <c r="C1070" t="s">
        <v>2084</v>
      </c>
      <c r="D1070" t="s">
        <v>2098</v>
      </c>
      <c r="E1070" t="s">
        <v>1526</v>
      </c>
      <c r="F1070" t="s">
        <v>2164</v>
      </c>
      <c r="G1070" t="s">
        <v>2166</v>
      </c>
      <c r="H1070" s="1">
        <v>1063.1500000000001</v>
      </c>
      <c r="I1070" s="3">
        <f t="shared" ca="1" si="52"/>
        <v>1307.6745000000001</v>
      </c>
      <c r="J1070">
        <f t="shared" ca="1" si="51"/>
        <v>30</v>
      </c>
    </row>
    <row r="1071" spans="1:10" x14ac:dyDescent="0.2">
      <c r="A1071">
        <v>1070</v>
      </c>
      <c r="B1071" t="s">
        <v>1523</v>
      </c>
      <c r="C1071" t="s">
        <v>2084</v>
      </c>
      <c r="D1071" t="s">
        <v>2098</v>
      </c>
      <c r="E1071" t="s">
        <v>1526</v>
      </c>
      <c r="F1071" t="s">
        <v>2164</v>
      </c>
      <c r="G1071" t="s">
        <v>2167</v>
      </c>
      <c r="H1071" s="1">
        <v>1045.1300000000001</v>
      </c>
      <c r="I1071" s="3">
        <f t="shared" ca="1" si="52"/>
        <v>1400.4742000000003</v>
      </c>
      <c r="J1071">
        <f t="shared" ca="1" si="51"/>
        <v>27</v>
      </c>
    </row>
    <row r="1072" spans="1:10" x14ac:dyDescent="0.2">
      <c r="A1072">
        <v>1071</v>
      </c>
      <c r="B1072" t="s">
        <v>1523</v>
      </c>
      <c r="C1072" t="s">
        <v>2084</v>
      </c>
      <c r="D1072" t="s">
        <v>2098</v>
      </c>
      <c r="E1072" t="s">
        <v>1526</v>
      </c>
      <c r="F1072" t="s">
        <v>2164</v>
      </c>
      <c r="G1072" t="s">
        <v>2168</v>
      </c>
      <c r="H1072" s="1">
        <v>1003.36</v>
      </c>
      <c r="I1072" s="3">
        <f t="shared" ca="1" si="52"/>
        <v>1505.04</v>
      </c>
      <c r="J1072">
        <f t="shared" ca="1" si="51"/>
        <v>24</v>
      </c>
    </row>
    <row r="1073" spans="1:10" x14ac:dyDescent="0.2">
      <c r="A1073">
        <v>1072</v>
      </c>
      <c r="B1073" t="s">
        <v>1523</v>
      </c>
      <c r="C1073" t="s">
        <v>2084</v>
      </c>
      <c r="D1073" t="s">
        <v>2098</v>
      </c>
      <c r="E1073" t="s">
        <v>1526</v>
      </c>
      <c r="F1073" t="s">
        <v>2169</v>
      </c>
      <c r="G1073" t="s">
        <v>2170</v>
      </c>
      <c r="H1073" s="1">
        <v>1389.69</v>
      </c>
      <c r="I1073" s="3">
        <f t="shared" ca="1" si="52"/>
        <v>1709.3187</v>
      </c>
      <c r="J1073">
        <f t="shared" ca="1" si="51"/>
        <v>26</v>
      </c>
    </row>
    <row r="1074" spans="1:10" x14ac:dyDescent="0.2">
      <c r="A1074">
        <v>1073</v>
      </c>
      <c r="B1074" t="s">
        <v>1523</v>
      </c>
      <c r="C1074" t="s">
        <v>2084</v>
      </c>
      <c r="D1074" t="s">
        <v>2098</v>
      </c>
      <c r="E1074" t="s">
        <v>1526</v>
      </c>
      <c r="F1074" t="s">
        <v>2171</v>
      </c>
      <c r="G1074" t="s">
        <v>2172</v>
      </c>
      <c r="H1074" s="1">
        <v>1511.49</v>
      </c>
      <c r="I1074" s="3">
        <f t="shared" ca="1" si="52"/>
        <v>1995.1668000000002</v>
      </c>
      <c r="J1074">
        <f t="shared" ca="1" si="51"/>
        <v>26</v>
      </c>
    </row>
    <row r="1075" spans="1:10" x14ac:dyDescent="0.2">
      <c r="A1075">
        <v>1074</v>
      </c>
      <c r="B1075" t="s">
        <v>1523</v>
      </c>
      <c r="C1075" t="s">
        <v>2084</v>
      </c>
      <c r="D1075" t="s">
        <v>2098</v>
      </c>
      <c r="E1075" t="s">
        <v>1526</v>
      </c>
      <c r="F1075" t="s">
        <v>2171</v>
      </c>
      <c r="G1075" t="s">
        <v>2173</v>
      </c>
      <c r="H1075" s="1">
        <v>1212.8399999999999</v>
      </c>
      <c r="I1075" s="3">
        <f t="shared" ca="1" si="52"/>
        <v>1637.3340000000001</v>
      </c>
      <c r="J1075">
        <f t="shared" ca="1" si="51"/>
        <v>26</v>
      </c>
    </row>
    <row r="1076" spans="1:10" x14ac:dyDescent="0.2">
      <c r="A1076">
        <v>1075</v>
      </c>
      <c r="B1076" t="s">
        <v>1523</v>
      </c>
      <c r="C1076" t="s">
        <v>2084</v>
      </c>
      <c r="D1076" t="s">
        <v>2098</v>
      </c>
      <c r="E1076" t="s">
        <v>1526</v>
      </c>
      <c r="F1076" t="s">
        <v>2174</v>
      </c>
      <c r="G1076" t="s">
        <v>2175</v>
      </c>
      <c r="H1076" s="1">
        <v>1707.75</v>
      </c>
      <c r="I1076" s="3">
        <f t="shared" ca="1" si="52"/>
        <v>2390.85</v>
      </c>
      <c r="J1076">
        <f t="shared" ca="1" si="51"/>
        <v>39</v>
      </c>
    </row>
    <row r="1077" spans="1:10" x14ac:dyDescent="0.2">
      <c r="A1077">
        <v>1076</v>
      </c>
      <c r="B1077" t="s">
        <v>1523</v>
      </c>
      <c r="C1077" t="s">
        <v>2084</v>
      </c>
      <c r="D1077" t="s">
        <v>2098</v>
      </c>
      <c r="E1077" t="s">
        <v>1526</v>
      </c>
      <c r="F1077" t="s">
        <v>2176</v>
      </c>
      <c r="G1077" t="s">
        <v>2177</v>
      </c>
      <c r="H1077" s="1">
        <v>2042.53</v>
      </c>
      <c r="I1077" s="3">
        <f t="shared" ca="1" si="52"/>
        <v>3043.3696999999997</v>
      </c>
      <c r="J1077">
        <f t="shared" ca="1" si="51"/>
        <v>28</v>
      </c>
    </row>
    <row r="1078" spans="1:10" x14ac:dyDescent="0.2">
      <c r="A1078">
        <v>1077</v>
      </c>
      <c r="B1078" t="s">
        <v>1523</v>
      </c>
      <c r="C1078" t="s">
        <v>2084</v>
      </c>
      <c r="D1078" t="s">
        <v>2098</v>
      </c>
      <c r="E1078" t="s">
        <v>1526</v>
      </c>
      <c r="F1078" t="s">
        <v>2176</v>
      </c>
      <c r="G1078" t="s">
        <v>2178</v>
      </c>
      <c r="H1078" s="1">
        <v>1387.86</v>
      </c>
      <c r="I1078" s="3">
        <f t="shared" ca="1" si="52"/>
        <v>1762.5821999999998</v>
      </c>
      <c r="J1078">
        <f t="shared" ca="1" si="51"/>
        <v>39</v>
      </c>
    </row>
    <row r="1079" spans="1:10" x14ac:dyDescent="0.2">
      <c r="A1079">
        <v>1078</v>
      </c>
      <c r="B1079" t="s">
        <v>1523</v>
      </c>
      <c r="C1079" t="s">
        <v>2084</v>
      </c>
      <c r="D1079" t="s">
        <v>2098</v>
      </c>
      <c r="E1079" t="s">
        <v>1526</v>
      </c>
      <c r="F1079" t="s">
        <v>2176</v>
      </c>
      <c r="G1079" t="s">
        <v>2179</v>
      </c>
      <c r="H1079" s="1">
        <v>1289.78</v>
      </c>
      <c r="I1079" s="3">
        <f t="shared" ca="1" si="52"/>
        <v>1586.4294</v>
      </c>
      <c r="J1079">
        <f t="shared" ca="1" si="51"/>
        <v>21</v>
      </c>
    </row>
    <row r="1080" spans="1:10" x14ac:dyDescent="0.2">
      <c r="A1080">
        <v>1079</v>
      </c>
      <c r="B1080" t="s">
        <v>1523</v>
      </c>
      <c r="C1080" t="s">
        <v>2084</v>
      </c>
      <c r="D1080" t="s">
        <v>2098</v>
      </c>
      <c r="E1080" t="s">
        <v>1526</v>
      </c>
      <c r="F1080" t="s">
        <v>2180</v>
      </c>
      <c r="G1080" t="s">
        <v>2181</v>
      </c>
      <c r="H1080" s="1">
        <v>1392.99</v>
      </c>
      <c r="I1080" s="3">
        <f t="shared" ca="1" si="52"/>
        <v>1643.7282</v>
      </c>
      <c r="J1080">
        <f t="shared" ca="1" si="51"/>
        <v>24</v>
      </c>
    </row>
    <row r="1081" spans="1:10" x14ac:dyDescent="0.2">
      <c r="A1081">
        <v>1080</v>
      </c>
      <c r="B1081" t="s">
        <v>1523</v>
      </c>
      <c r="C1081" t="s">
        <v>2084</v>
      </c>
      <c r="D1081" t="s">
        <v>2098</v>
      </c>
      <c r="E1081" t="s">
        <v>1526</v>
      </c>
      <c r="F1081" t="s">
        <v>2182</v>
      </c>
      <c r="G1081" t="s">
        <v>2183</v>
      </c>
      <c r="H1081" s="1">
        <v>2497</v>
      </c>
      <c r="I1081" s="3">
        <f t="shared" ca="1" si="52"/>
        <v>2821.6099999999997</v>
      </c>
      <c r="J1081">
        <f t="shared" ca="1" si="51"/>
        <v>23</v>
      </c>
    </row>
    <row r="1082" spans="1:10" x14ac:dyDescent="0.2">
      <c r="A1082">
        <v>1081</v>
      </c>
      <c r="B1082" t="s">
        <v>1523</v>
      </c>
      <c r="C1082" t="s">
        <v>2084</v>
      </c>
      <c r="D1082" t="s">
        <v>2098</v>
      </c>
      <c r="E1082" t="s">
        <v>1526</v>
      </c>
      <c r="F1082" t="s">
        <v>2184</v>
      </c>
      <c r="G1082" t="s">
        <v>2185</v>
      </c>
      <c r="H1082" s="1">
        <v>1630.53</v>
      </c>
      <c r="I1082" s="3">
        <f t="shared" ca="1" si="52"/>
        <v>1956.636</v>
      </c>
      <c r="J1082">
        <f t="shared" ca="1" si="51"/>
        <v>23</v>
      </c>
    </row>
    <row r="1083" spans="1:10" x14ac:dyDescent="0.2">
      <c r="A1083">
        <v>1082</v>
      </c>
      <c r="B1083" t="s">
        <v>1523</v>
      </c>
      <c r="C1083" t="s">
        <v>2084</v>
      </c>
      <c r="D1083" t="s">
        <v>2098</v>
      </c>
      <c r="E1083" t="s">
        <v>1625</v>
      </c>
      <c r="F1083" t="s">
        <v>2186</v>
      </c>
      <c r="G1083" t="s">
        <v>2187</v>
      </c>
      <c r="H1083" s="1">
        <v>3105.69</v>
      </c>
      <c r="I1083" s="3">
        <f t="shared" ca="1" si="52"/>
        <v>3478.3728000000006</v>
      </c>
      <c r="J1083">
        <f t="shared" ca="1" si="51"/>
        <v>26</v>
      </c>
    </row>
    <row r="1084" spans="1:10" x14ac:dyDescent="0.2">
      <c r="A1084">
        <v>1083</v>
      </c>
      <c r="B1084" t="s">
        <v>1523</v>
      </c>
      <c r="C1084" t="s">
        <v>2084</v>
      </c>
      <c r="D1084" t="s">
        <v>2098</v>
      </c>
      <c r="E1084" t="s">
        <v>1625</v>
      </c>
      <c r="F1084" t="s">
        <v>2164</v>
      </c>
      <c r="G1084" t="s">
        <v>2188</v>
      </c>
      <c r="H1084" s="1">
        <v>1910.02</v>
      </c>
      <c r="I1084" s="3">
        <f t="shared" ca="1" si="52"/>
        <v>2425.7253999999998</v>
      </c>
      <c r="J1084">
        <f t="shared" ca="1" si="51"/>
        <v>37</v>
      </c>
    </row>
    <row r="1085" spans="1:10" x14ac:dyDescent="0.2">
      <c r="A1085">
        <v>1084</v>
      </c>
      <c r="B1085" t="s">
        <v>1523</v>
      </c>
      <c r="C1085" t="s">
        <v>2084</v>
      </c>
      <c r="D1085" t="s">
        <v>2098</v>
      </c>
      <c r="E1085" t="s">
        <v>1625</v>
      </c>
      <c r="F1085" t="s">
        <v>2189</v>
      </c>
      <c r="G1085" t="s">
        <v>2190</v>
      </c>
      <c r="H1085" s="1">
        <v>2470.5300000000002</v>
      </c>
      <c r="I1085" s="3">
        <f t="shared" ca="1" si="52"/>
        <v>2865.8148000000001</v>
      </c>
      <c r="J1085">
        <f t="shared" ca="1" si="51"/>
        <v>34</v>
      </c>
    </row>
    <row r="1086" spans="1:10" x14ac:dyDescent="0.2">
      <c r="A1086">
        <v>1085</v>
      </c>
      <c r="B1086" t="s">
        <v>1523</v>
      </c>
      <c r="C1086" t="s">
        <v>2084</v>
      </c>
      <c r="D1086" t="s">
        <v>2098</v>
      </c>
      <c r="E1086" t="s">
        <v>1625</v>
      </c>
      <c r="F1086" t="s">
        <v>2191</v>
      </c>
      <c r="G1086" t="s">
        <v>2192</v>
      </c>
      <c r="H1086" s="1">
        <v>3853.33</v>
      </c>
      <c r="I1086" s="3">
        <f t="shared" ca="1" si="52"/>
        <v>4855.1957999999995</v>
      </c>
      <c r="J1086">
        <f t="shared" ca="1" si="51"/>
        <v>36</v>
      </c>
    </row>
    <row r="1087" spans="1:10" x14ac:dyDescent="0.2">
      <c r="A1087">
        <v>1086</v>
      </c>
      <c r="B1087" t="s">
        <v>1523</v>
      </c>
      <c r="C1087" t="s">
        <v>2084</v>
      </c>
      <c r="D1087" t="s">
        <v>2098</v>
      </c>
      <c r="E1087" t="s">
        <v>2193</v>
      </c>
      <c r="F1087" t="s">
        <v>2194</v>
      </c>
      <c r="G1087" t="s">
        <v>2195</v>
      </c>
      <c r="H1087" s="1">
        <v>1398.6</v>
      </c>
      <c r="I1087" s="3">
        <f t="shared" ca="1" si="52"/>
        <v>2069.9279999999999</v>
      </c>
      <c r="J1087">
        <f t="shared" ca="1" si="51"/>
        <v>31</v>
      </c>
    </row>
    <row r="1088" spans="1:10" x14ac:dyDescent="0.2">
      <c r="A1088">
        <v>1087</v>
      </c>
      <c r="B1088" t="s">
        <v>1523</v>
      </c>
      <c r="C1088" t="s">
        <v>2084</v>
      </c>
      <c r="D1088" t="s">
        <v>2098</v>
      </c>
      <c r="E1088" t="s">
        <v>2193</v>
      </c>
      <c r="F1088" t="s">
        <v>2196</v>
      </c>
      <c r="G1088" t="s">
        <v>2197</v>
      </c>
      <c r="H1088" s="1">
        <v>1692.68</v>
      </c>
      <c r="I1088" s="3">
        <f t="shared" ca="1" si="52"/>
        <v>2352.8251999999998</v>
      </c>
      <c r="J1088">
        <f t="shared" ca="1" si="51"/>
        <v>23</v>
      </c>
    </row>
    <row r="1089" spans="1:10" x14ac:dyDescent="0.2">
      <c r="A1089">
        <v>1088</v>
      </c>
      <c r="B1089" t="s">
        <v>1523</v>
      </c>
      <c r="C1089" t="s">
        <v>2084</v>
      </c>
      <c r="D1089" t="s">
        <v>2198</v>
      </c>
      <c r="E1089" t="s">
        <v>1610</v>
      </c>
      <c r="F1089" t="s">
        <v>2199</v>
      </c>
      <c r="G1089" t="s">
        <v>2200</v>
      </c>
      <c r="H1089" s="1">
        <v>686.77</v>
      </c>
      <c r="I1089" s="3">
        <f t="shared" ca="1" si="52"/>
        <v>940.87490000000003</v>
      </c>
      <c r="J1089">
        <f t="shared" ref="J1089:J1116" ca="1" si="53">RANDBETWEEN(20,40)</f>
        <v>23</v>
      </c>
    </row>
    <row r="1090" spans="1:10" x14ac:dyDescent="0.2">
      <c r="A1090">
        <v>1089</v>
      </c>
      <c r="B1090" t="s">
        <v>1523</v>
      </c>
      <c r="C1090" t="s">
        <v>2084</v>
      </c>
      <c r="D1090" t="s">
        <v>2198</v>
      </c>
      <c r="E1090" t="s">
        <v>1610</v>
      </c>
      <c r="F1090" t="s">
        <v>2201</v>
      </c>
      <c r="G1090" t="s">
        <v>2202</v>
      </c>
      <c r="H1090" s="1">
        <v>586.15</v>
      </c>
      <c r="I1090" s="3">
        <f t="shared" ca="1" si="52"/>
        <v>791.30250000000001</v>
      </c>
      <c r="J1090">
        <f t="shared" ca="1" si="53"/>
        <v>26</v>
      </c>
    </row>
    <row r="1091" spans="1:10" x14ac:dyDescent="0.2">
      <c r="A1091">
        <v>1090</v>
      </c>
      <c r="B1091" t="s">
        <v>1523</v>
      </c>
      <c r="C1091" t="s">
        <v>2084</v>
      </c>
      <c r="D1091" t="s">
        <v>2198</v>
      </c>
      <c r="E1091" t="s">
        <v>1610</v>
      </c>
      <c r="F1091" t="s">
        <v>2203</v>
      </c>
      <c r="G1091" t="s">
        <v>2204</v>
      </c>
      <c r="H1091" s="1">
        <v>468.61</v>
      </c>
      <c r="I1091" s="3">
        <f t="shared" ref="I1091:I1154" ca="1" si="54">(RANDBETWEEN(111,150)/100)*H1091</f>
        <v>623.25130000000001</v>
      </c>
      <c r="J1091">
        <f t="shared" ca="1" si="53"/>
        <v>38</v>
      </c>
    </row>
    <row r="1092" spans="1:10" x14ac:dyDescent="0.2">
      <c r="A1092">
        <v>1091</v>
      </c>
      <c r="B1092" t="s">
        <v>1523</v>
      </c>
      <c r="C1092" t="s">
        <v>2084</v>
      </c>
      <c r="D1092" t="s">
        <v>2198</v>
      </c>
      <c r="E1092" t="s">
        <v>1610</v>
      </c>
      <c r="F1092" t="s">
        <v>2203</v>
      </c>
      <c r="G1092" t="s">
        <v>2205</v>
      </c>
      <c r="H1092" s="1">
        <v>565.29999999999995</v>
      </c>
      <c r="I1092" s="3">
        <f t="shared" ca="1" si="54"/>
        <v>836.64399999999989</v>
      </c>
      <c r="J1092">
        <f t="shared" ca="1" si="53"/>
        <v>31</v>
      </c>
    </row>
    <row r="1093" spans="1:10" x14ac:dyDescent="0.2">
      <c r="A1093">
        <v>1092</v>
      </c>
      <c r="B1093" t="s">
        <v>1523</v>
      </c>
      <c r="C1093" t="s">
        <v>2084</v>
      </c>
      <c r="D1093" t="s">
        <v>2198</v>
      </c>
      <c r="E1093" t="s">
        <v>1610</v>
      </c>
      <c r="F1093" t="s">
        <v>2203</v>
      </c>
      <c r="G1093" t="s">
        <v>2206</v>
      </c>
      <c r="H1093" s="1">
        <v>554.05999999999995</v>
      </c>
      <c r="I1093" s="3">
        <f t="shared" ca="1" si="54"/>
        <v>820.00879999999995</v>
      </c>
      <c r="J1093">
        <f t="shared" ca="1" si="53"/>
        <v>29</v>
      </c>
    </row>
    <row r="1094" spans="1:10" x14ac:dyDescent="0.2">
      <c r="A1094">
        <v>1093</v>
      </c>
      <c r="B1094" t="s">
        <v>1523</v>
      </c>
      <c r="C1094" t="s">
        <v>2084</v>
      </c>
      <c r="D1094" t="s">
        <v>2198</v>
      </c>
      <c r="E1094" t="s">
        <v>1610</v>
      </c>
      <c r="F1094" t="s">
        <v>2203</v>
      </c>
      <c r="G1094" t="s">
        <v>2207</v>
      </c>
      <c r="H1094" s="1">
        <v>414.79</v>
      </c>
      <c r="I1094" s="3">
        <f t="shared" ca="1" si="54"/>
        <v>493.6001</v>
      </c>
      <c r="J1094">
        <f t="shared" ca="1" si="53"/>
        <v>30</v>
      </c>
    </row>
    <row r="1095" spans="1:10" x14ac:dyDescent="0.2">
      <c r="A1095">
        <v>1094</v>
      </c>
      <c r="B1095" t="s">
        <v>1523</v>
      </c>
      <c r="C1095" t="s">
        <v>2084</v>
      </c>
      <c r="D1095" t="s">
        <v>2198</v>
      </c>
      <c r="E1095" t="s">
        <v>1610</v>
      </c>
      <c r="F1095" t="s">
        <v>2203</v>
      </c>
      <c r="G1095" t="s">
        <v>2208</v>
      </c>
      <c r="H1095" s="1">
        <v>406.98</v>
      </c>
      <c r="I1095" s="3">
        <f t="shared" ca="1" si="54"/>
        <v>549.42300000000012</v>
      </c>
      <c r="J1095">
        <f t="shared" ca="1" si="53"/>
        <v>29</v>
      </c>
    </row>
    <row r="1096" spans="1:10" x14ac:dyDescent="0.2">
      <c r="A1096">
        <v>1095</v>
      </c>
      <c r="B1096" t="s">
        <v>1523</v>
      </c>
      <c r="C1096" t="s">
        <v>2084</v>
      </c>
      <c r="D1096" t="s">
        <v>2198</v>
      </c>
      <c r="E1096" t="s">
        <v>1610</v>
      </c>
      <c r="F1096" t="s">
        <v>2203</v>
      </c>
      <c r="G1096" t="s">
        <v>2209</v>
      </c>
      <c r="H1096" s="1">
        <v>689.09</v>
      </c>
      <c r="I1096" s="3">
        <f t="shared" ca="1" si="54"/>
        <v>902.70790000000011</v>
      </c>
      <c r="J1096">
        <f t="shared" ca="1" si="53"/>
        <v>29</v>
      </c>
    </row>
    <row r="1097" spans="1:10" x14ac:dyDescent="0.2">
      <c r="A1097">
        <v>1096</v>
      </c>
      <c r="B1097" t="s">
        <v>1523</v>
      </c>
      <c r="C1097" t="s">
        <v>2084</v>
      </c>
      <c r="D1097" t="s">
        <v>2198</v>
      </c>
      <c r="E1097" t="s">
        <v>1526</v>
      </c>
      <c r="F1097" t="s">
        <v>2201</v>
      </c>
      <c r="G1097" t="s">
        <v>2210</v>
      </c>
      <c r="H1097" s="1">
        <v>482.63</v>
      </c>
      <c r="I1097" s="3">
        <f t="shared" ca="1" si="54"/>
        <v>699.81349999999998</v>
      </c>
      <c r="J1097">
        <f t="shared" ca="1" si="53"/>
        <v>22</v>
      </c>
    </row>
    <row r="1098" spans="1:10" x14ac:dyDescent="0.2">
      <c r="A1098">
        <v>1097</v>
      </c>
      <c r="B1098" t="s">
        <v>1523</v>
      </c>
      <c r="C1098" t="s">
        <v>2084</v>
      </c>
      <c r="D1098" t="s">
        <v>2198</v>
      </c>
      <c r="E1098" t="s">
        <v>1526</v>
      </c>
      <c r="F1098" t="s">
        <v>2201</v>
      </c>
      <c r="G1098" t="s">
        <v>2211</v>
      </c>
      <c r="H1098" s="1">
        <v>581.77</v>
      </c>
      <c r="I1098" s="3">
        <f t="shared" ca="1" si="54"/>
        <v>715.57709999999997</v>
      </c>
      <c r="J1098">
        <f t="shared" ca="1" si="53"/>
        <v>21</v>
      </c>
    </row>
    <row r="1099" spans="1:10" x14ac:dyDescent="0.2">
      <c r="A1099">
        <v>1098</v>
      </c>
      <c r="B1099" t="s">
        <v>1523</v>
      </c>
      <c r="C1099" t="s">
        <v>2084</v>
      </c>
      <c r="D1099" t="s">
        <v>2198</v>
      </c>
      <c r="E1099" t="s">
        <v>1526</v>
      </c>
      <c r="F1099" t="s">
        <v>2212</v>
      </c>
      <c r="G1099" t="s">
        <v>2213</v>
      </c>
      <c r="H1099" s="1">
        <v>338.54</v>
      </c>
      <c r="I1099" s="3">
        <f t="shared" ca="1" si="54"/>
        <v>487.49760000000003</v>
      </c>
      <c r="J1099">
        <f t="shared" ca="1" si="53"/>
        <v>24</v>
      </c>
    </row>
    <row r="1100" spans="1:10" x14ac:dyDescent="0.2">
      <c r="A1100">
        <v>1099</v>
      </c>
      <c r="B1100" t="s">
        <v>1523</v>
      </c>
      <c r="C1100" t="s">
        <v>2084</v>
      </c>
      <c r="D1100" t="s">
        <v>2198</v>
      </c>
      <c r="E1100" t="s">
        <v>1526</v>
      </c>
      <c r="F1100" t="s">
        <v>2214</v>
      </c>
      <c r="G1100" t="s">
        <v>2215</v>
      </c>
      <c r="H1100" s="1">
        <v>1097.6600000000001</v>
      </c>
      <c r="I1100" s="3">
        <f t="shared" ca="1" si="54"/>
        <v>1273.2855999999999</v>
      </c>
      <c r="J1100">
        <f t="shared" ca="1" si="53"/>
        <v>24</v>
      </c>
    </row>
    <row r="1101" spans="1:10" x14ac:dyDescent="0.2">
      <c r="A1101">
        <v>1100</v>
      </c>
      <c r="B1101" t="s">
        <v>1523</v>
      </c>
      <c r="C1101" t="s">
        <v>2084</v>
      </c>
      <c r="D1101" t="s">
        <v>2198</v>
      </c>
      <c r="E1101" t="s">
        <v>1526</v>
      </c>
      <c r="F1101" t="s">
        <v>2203</v>
      </c>
      <c r="G1101" t="s">
        <v>2216</v>
      </c>
      <c r="H1101" s="1">
        <v>527</v>
      </c>
      <c r="I1101" s="3">
        <f t="shared" ca="1" si="54"/>
        <v>653.48</v>
      </c>
      <c r="J1101">
        <f t="shared" ca="1" si="53"/>
        <v>40</v>
      </c>
    </row>
    <row r="1102" spans="1:10" x14ac:dyDescent="0.2">
      <c r="A1102">
        <v>1101</v>
      </c>
      <c r="B1102" t="s">
        <v>1523</v>
      </c>
      <c r="C1102" t="s">
        <v>2084</v>
      </c>
      <c r="D1102" t="s">
        <v>2198</v>
      </c>
      <c r="E1102" t="s">
        <v>1526</v>
      </c>
      <c r="F1102" t="s">
        <v>2203</v>
      </c>
      <c r="G1102" t="s">
        <v>2217</v>
      </c>
      <c r="H1102" s="1">
        <v>668.05</v>
      </c>
      <c r="I1102" s="3">
        <f t="shared" ca="1" si="54"/>
        <v>975.35299999999995</v>
      </c>
      <c r="J1102">
        <f t="shared" ca="1" si="53"/>
        <v>23</v>
      </c>
    </row>
    <row r="1103" spans="1:10" x14ac:dyDescent="0.2">
      <c r="A1103">
        <v>1102</v>
      </c>
      <c r="B1103" t="s">
        <v>1523</v>
      </c>
      <c r="C1103" t="s">
        <v>2084</v>
      </c>
      <c r="D1103" t="s">
        <v>2198</v>
      </c>
      <c r="E1103" t="s">
        <v>1526</v>
      </c>
      <c r="F1103" t="s">
        <v>2218</v>
      </c>
      <c r="G1103" t="s">
        <v>2219</v>
      </c>
      <c r="H1103" s="1">
        <v>492.31</v>
      </c>
      <c r="I1103" s="3">
        <f t="shared" ca="1" si="54"/>
        <v>694.15710000000001</v>
      </c>
      <c r="J1103">
        <f t="shared" ca="1" si="53"/>
        <v>30</v>
      </c>
    </row>
    <row r="1104" spans="1:10" x14ac:dyDescent="0.2">
      <c r="A1104">
        <v>1103</v>
      </c>
      <c r="B1104" t="s">
        <v>1523</v>
      </c>
      <c r="C1104" t="s">
        <v>2084</v>
      </c>
      <c r="D1104" t="s">
        <v>2198</v>
      </c>
      <c r="E1104" t="s">
        <v>1526</v>
      </c>
      <c r="F1104" t="s">
        <v>2220</v>
      </c>
      <c r="G1104" t="s">
        <v>2221</v>
      </c>
      <c r="H1104" s="1">
        <v>388.16</v>
      </c>
      <c r="I1104" s="3">
        <f t="shared" ca="1" si="54"/>
        <v>582.24</v>
      </c>
      <c r="J1104">
        <f t="shared" ca="1" si="53"/>
        <v>23</v>
      </c>
    </row>
    <row r="1105" spans="1:10" x14ac:dyDescent="0.2">
      <c r="A1105">
        <v>1104</v>
      </c>
      <c r="B1105" t="s">
        <v>1523</v>
      </c>
      <c r="C1105" t="s">
        <v>2084</v>
      </c>
      <c r="D1105" t="s">
        <v>2198</v>
      </c>
      <c r="E1105" t="s">
        <v>2045</v>
      </c>
      <c r="F1105" t="s">
        <v>2222</v>
      </c>
      <c r="G1105" t="s">
        <v>2223</v>
      </c>
      <c r="H1105" s="1">
        <v>307.02</v>
      </c>
      <c r="I1105" s="3">
        <f t="shared" ca="1" si="54"/>
        <v>350.00279999999992</v>
      </c>
      <c r="J1105">
        <f t="shared" ca="1" si="53"/>
        <v>35</v>
      </c>
    </row>
    <row r="1106" spans="1:10" x14ac:dyDescent="0.2">
      <c r="A1106">
        <v>1105</v>
      </c>
      <c r="B1106" t="s">
        <v>1523</v>
      </c>
      <c r="C1106" t="s">
        <v>2084</v>
      </c>
      <c r="D1106" t="s">
        <v>2198</v>
      </c>
      <c r="E1106" t="s">
        <v>2090</v>
      </c>
      <c r="F1106" t="s">
        <v>2203</v>
      </c>
      <c r="G1106" t="s">
        <v>2224</v>
      </c>
      <c r="H1106" s="1">
        <v>370.38</v>
      </c>
      <c r="I1106" s="3">
        <f t="shared" ca="1" si="54"/>
        <v>444.45599999999996</v>
      </c>
      <c r="J1106">
        <f t="shared" ca="1" si="53"/>
        <v>20</v>
      </c>
    </row>
    <row r="1107" spans="1:10" x14ac:dyDescent="0.2">
      <c r="A1107">
        <v>1106</v>
      </c>
      <c r="B1107" t="s">
        <v>1523</v>
      </c>
      <c r="C1107" t="s">
        <v>2084</v>
      </c>
      <c r="D1107" t="s">
        <v>2198</v>
      </c>
      <c r="E1107" t="s">
        <v>36</v>
      </c>
      <c r="F1107" t="s">
        <v>2225</v>
      </c>
      <c r="G1107" t="s">
        <v>2226</v>
      </c>
      <c r="H1107" s="1">
        <v>109.58</v>
      </c>
      <c r="I1107" s="3">
        <f t="shared" ca="1" si="54"/>
        <v>121.63380000000001</v>
      </c>
      <c r="J1107">
        <f t="shared" ca="1" si="53"/>
        <v>40</v>
      </c>
    </row>
    <row r="1108" spans="1:10" x14ac:dyDescent="0.2">
      <c r="A1108">
        <v>1107</v>
      </c>
      <c r="B1108" t="s">
        <v>1523</v>
      </c>
      <c r="C1108" t="s">
        <v>2084</v>
      </c>
      <c r="D1108" t="s">
        <v>2198</v>
      </c>
      <c r="E1108" t="s">
        <v>36</v>
      </c>
      <c r="F1108" t="s">
        <v>2227</v>
      </c>
      <c r="G1108" t="s">
        <v>2228</v>
      </c>
      <c r="H1108" s="1">
        <v>576.39</v>
      </c>
      <c r="I1108" s="3">
        <f t="shared" ca="1" si="54"/>
        <v>818.47379999999998</v>
      </c>
      <c r="J1108">
        <f t="shared" ca="1" si="53"/>
        <v>38</v>
      </c>
    </row>
    <row r="1109" spans="1:10" x14ac:dyDescent="0.2">
      <c r="A1109">
        <v>1108</v>
      </c>
      <c r="B1109" t="s">
        <v>1523</v>
      </c>
      <c r="C1109" t="s">
        <v>2084</v>
      </c>
      <c r="D1109" t="s">
        <v>2229</v>
      </c>
      <c r="E1109" t="s">
        <v>1526</v>
      </c>
      <c r="F1109" t="s">
        <v>2230</v>
      </c>
      <c r="G1109" t="s">
        <v>2231</v>
      </c>
      <c r="H1109" s="1">
        <v>274.98</v>
      </c>
      <c r="I1109" s="3">
        <f t="shared" ca="1" si="54"/>
        <v>349.22460000000001</v>
      </c>
      <c r="J1109">
        <f t="shared" ca="1" si="53"/>
        <v>39</v>
      </c>
    </row>
    <row r="1110" spans="1:10" x14ac:dyDescent="0.2">
      <c r="A1110">
        <v>1109</v>
      </c>
      <c r="B1110" t="s">
        <v>1523</v>
      </c>
      <c r="C1110" t="s">
        <v>2084</v>
      </c>
      <c r="D1110" t="s">
        <v>2229</v>
      </c>
      <c r="E1110" t="s">
        <v>1526</v>
      </c>
      <c r="F1110" t="s">
        <v>2232</v>
      </c>
      <c r="G1110" t="s">
        <v>2233</v>
      </c>
      <c r="H1110" s="1">
        <v>337.5</v>
      </c>
      <c r="I1110" s="3">
        <f t="shared" ca="1" si="54"/>
        <v>401.625</v>
      </c>
      <c r="J1110">
        <f t="shared" ca="1" si="53"/>
        <v>32</v>
      </c>
    </row>
    <row r="1111" spans="1:10" x14ac:dyDescent="0.2">
      <c r="A1111">
        <v>1110</v>
      </c>
      <c r="B1111" t="s">
        <v>1523</v>
      </c>
      <c r="C1111" t="s">
        <v>2084</v>
      </c>
      <c r="D1111" t="s">
        <v>2229</v>
      </c>
      <c r="E1111" t="s">
        <v>1526</v>
      </c>
      <c r="F1111" t="s">
        <v>2234</v>
      </c>
      <c r="G1111" t="s">
        <v>2235</v>
      </c>
      <c r="H1111" s="1">
        <v>320</v>
      </c>
      <c r="I1111" s="3">
        <f t="shared" ca="1" si="54"/>
        <v>480</v>
      </c>
      <c r="J1111">
        <f t="shared" ca="1" si="53"/>
        <v>34</v>
      </c>
    </row>
    <row r="1112" spans="1:10" x14ac:dyDescent="0.2">
      <c r="A1112">
        <v>1111</v>
      </c>
      <c r="B1112" t="s">
        <v>1523</v>
      </c>
      <c r="C1112" t="s">
        <v>2084</v>
      </c>
      <c r="D1112" t="s">
        <v>2229</v>
      </c>
      <c r="E1112" t="s">
        <v>1526</v>
      </c>
      <c r="F1112" t="s">
        <v>2236</v>
      </c>
      <c r="G1112" t="s">
        <v>2237</v>
      </c>
      <c r="H1112" s="1">
        <v>404.33</v>
      </c>
      <c r="I1112" s="3">
        <f t="shared" ca="1" si="54"/>
        <v>469.02279999999996</v>
      </c>
      <c r="J1112">
        <f t="shared" ca="1" si="53"/>
        <v>28</v>
      </c>
    </row>
    <row r="1113" spans="1:10" x14ac:dyDescent="0.2">
      <c r="A1113">
        <v>1112</v>
      </c>
      <c r="B1113" t="s">
        <v>1523</v>
      </c>
      <c r="C1113" t="s">
        <v>2084</v>
      </c>
      <c r="D1113" t="s">
        <v>2229</v>
      </c>
      <c r="E1113" t="s">
        <v>1526</v>
      </c>
      <c r="F1113" t="s">
        <v>2238</v>
      </c>
      <c r="G1113" t="s">
        <v>2239</v>
      </c>
      <c r="H1113" s="1">
        <v>456.6</v>
      </c>
      <c r="I1113" s="3">
        <f t="shared" ca="1" si="54"/>
        <v>620.97600000000011</v>
      </c>
      <c r="J1113">
        <f t="shared" ca="1" si="53"/>
        <v>20</v>
      </c>
    </row>
    <row r="1114" spans="1:10" x14ac:dyDescent="0.2">
      <c r="A1114">
        <v>1113</v>
      </c>
      <c r="B1114" t="s">
        <v>1523</v>
      </c>
      <c r="C1114" t="s">
        <v>2084</v>
      </c>
      <c r="D1114" t="s">
        <v>2229</v>
      </c>
      <c r="E1114" t="s">
        <v>1526</v>
      </c>
      <c r="F1114" t="s">
        <v>2203</v>
      </c>
      <c r="G1114" t="s">
        <v>2240</v>
      </c>
      <c r="H1114" s="1">
        <v>714.14</v>
      </c>
      <c r="I1114" s="3">
        <f t="shared" ca="1" si="54"/>
        <v>935.52340000000004</v>
      </c>
      <c r="J1114">
        <f t="shared" ca="1" si="53"/>
        <v>31</v>
      </c>
    </row>
    <row r="1115" spans="1:10" x14ac:dyDescent="0.2">
      <c r="A1115">
        <v>1114</v>
      </c>
      <c r="B1115" t="s">
        <v>1523</v>
      </c>
      <c r="C1115" t="s">
        <v>2084</v>
      </c>
      <c r="D1115" t="s">
        <v>2229</v>
      </c>
      <c r="E1115" t="s">
        <v>2090</v>
      </c>
      <c r="F1115" t="s">
        <v>2220</v>
      </c>
      <c r="G1115" t="s">
        <v>2241</v>
      </c>
      <c r="H1115" s="1">
        <v>590.63</v>
      </c>
      <c r="I1115" s="3">
        <f t="shared" ca="1" si="54"/>
        <v>767.81900000000007</v>
      </c>
      <c r="J1115">
        <f t="shared" ca="1" si="53"/>
        <v>22</v>
      </c>
    </row>
    <row r="1116" spans="1:10" x14ac:dyDescent="0.2">
      <c r="A1116">
        <v>1115</v>
      </c>
      <c r="B1116" t="s">
        <v>1523</v>
      </c>
      <c r="C1116" t="s">
        <v>2084</v>
      </c>
      <c r="D1116" t="s">
        <v>2229</v>
      </c>
      <c r="E1116" t="s">
        <v>36</v>
      </c>
      <c r="F1116" t="s">
        <v>2242</v>
      </c>
      <c r="G1116" t="s">
        <v>2243</v>
      </c>
      <c r="H1116" s="1">
        <v>157.91999999999999</v>
      </c>
      <c r="I1116" s="3">
        <f t="shared" ca="1" si="54"/>
        <v>187.92479999999998</v>
      </c>
      <c r="J1116">
        <f t="shared" ca="1" si="53"/>
        <v>33</v>
      </c>
    </row>
    <row r="1117" spans="1:10" x14ac:dyDescent="0.2">
      <c r="A1117">
        <v>1116</v>
      </c>
      <c r="B1117" t="s">
        <v>1523</v>
      </c>
      <c r="C1117" t="s">
        <v>2244</v>
      </c>
      <c r="D1117" t="s">
        <v>2245</v>
      </c>
      <c r="E1117" t="s">
        <v>2246</v>
      </c>
      <c r="F1117" t="s">
        <v>2247</v>
      </c>
      <c r="G1117" t="s">
        <v>2248</v>
      </c>
      <c r="H1117" s="1">
        <v>125.08</v>
      </c>
      <c r="I1117" s="3">
        <f t="shared" ca="1" si="54"/>
        <v>168.858</v>
      </c>
      <c r="J1117">
        <v>4</v>
      </c>
    </row>
    <row r="1118" spans="1:10" x14ac:dyDescent="0.2">
      <c r="A1118">
        <v>1117</v>
      </c>
      <c r="B1118" t="s">
        <v>1523</v>
      </c>
      <c r="C1118" t="s">
        <v>2244</v>
      </c>
      <c r="D1118" t="s">
        <v>2245</v>
      </c>
      <c r="E1118" t="s">
        <v>2246</v>
      </c>
      <c r="F1118" t="s">
        <v>2247</v>
      </c>
      <c r="G1118" t="s">
        <v>2249</v>
      </c>
      <c r="H1118" s="1">
        <v>104.65</v>
      </c>
      <c r="I1118" s="3">
        <f t="shared" ca="1" si="54"/>
        <v>123.48699999999999</v>
      </c>
      <c r="J1118">
        <v>4</v>
      </c>
    </row>
    <row r="1119" spans="1:10" x14ac:dyDescent="0.2">
      <c r="A1119">
        <v>1118</v>
      </c>
      <c r="B1119" t="s">
        <v>1523</v>
      </c>
      <c r="C1119" t="s">
        <v>2250</v>
      </c>
      <c r="D1119" t="s">
        <v>2251</v>
      </c>
      <c r="E1119" t="s">
        <v>36</v>
      </c>
      <c r="F1119" t="s">
        <v>2252</v>
      </c>
      <c r="G1119" t="s">
        <v>2253</v>
      </c>
      <c r="H1119" s="1">
        <v>10.67</v>
      </c>
      <c r="I1119" s="3">
        <f t="shared" ca="1" si="54"/>
        <v>11.950400000000002</v>
      </c>
      <c r="J1119">
        <v>5</v>
      </c>
    </row>
    <row r="1120" spans="1:10" x14ac:dyDescent="0.2">
      <c r="A1120">
        <v>1119</v>
      </c>
      <c r="B1120" t="s">
        <v>1523</v>
      </c>
      <c r="C1120" t="s">
        <v>2250</v>
      </c>
      <c r="D1120" t="s">
        <v>2251</v>
      </c>
      <c r="E1120" t="s">
        <v>36</v>
      </c>
      <c r="F1120" t="s">
        <v>2254</v>
      </c>
      <c r="G1120" t="s">
        <v>2255</v>
      </c>
      <c r="H1120" s="1">
        <v>15.95</v>
      </c>
      <c r="I1120" s="3">
        <f t="shared" ca="1" si="54"/>
        <v>17.704499999999999</v>
      </c>
      <c r="J1120">
        <v>5</v>
      </c>
    </row>
    <row r="1121" spans="1:10" x14ac:dyDescent="0.2">
      <c r="A1121">
        <v>1120</v>
      </c>
      <c r="B1121" t="s">
        <v>1523</v>
      </c>
      <c r="C1121" t="s">
        <v>2256</v>
      </c>
      <c r="D1121" t="s">
        <v>2257</v>
      </c>
      <c r="E1121" t="s">
        <v>36</v>
      </c>
      <c r="F1121" t="s">
        <v>2258</v>
      </c>
      <c r="G1121" t="s">
        <v>2259</v>
      </c>
      <c r="H1121" s="1">
        <v>344.2</v>
      </c>
      <c r="I1121" s="3">
        <f t="shared" ca="1" si="54"/>
        <v>471.55400000000003</v>
      </c>
      <c r="J1121">
        <v>4</v>
      </c>
    </row>
    <row r="1122" spans="1:10" x14ac:dyDescent="0.2">
      <c r="A1122">
        <v>1121</v>
      </c>
      <c r="B1122" t="s">
        <v>1523</v>
      </c>
      <c r="C1122" t="s">
        <v>2256</v>
      </c>
      <c r="D1122" t="s">
        <v>2257</v>
      </c>
      <c r="E1122" t="s">
        <v>36</v>
      </c>
      <c r="F1122" t="s">
        <v>2260</v>
      </c>
      <c r="G1122" t="s">
        <v>2261</v>
      </c>
      <c r="H1122" s="1">
        <v>163.04</v>
      </c>
      <c r="I1122" s="3">
        <f t="shared" ca="1" si="54"/>
        <v>223.3648</v>
      </c>
      <c r="J1122">
        <v>3</v>
      </c>
    </row>
    <row r="1123" spans="1:10" x14ac:dyDescent="0.2">
      <c r="A1123">
        <v>1122</v>
      </c>
      <c r="B1123" t="s">
        <v>1523</v>
      </c>
      <c r="C1123" t="s">
        <v>2256</v>
      </c>
      <c r="D1123" t="s">
        <v>2257</v>
      </c>
      <c r="E1123" t="s">
        <v>36</v>
      </c>
      <c r="F1123" t="s">
        <v>2262</v>
      </c>
      <c r="G1123" t="s">
        <v>2263</v>
      </c>
      <c r="H1123" s="1">
        <v>152.15</v>
      </c>
      <c r="I1123" s="3">
        <f t="shared" ca="1" si="54"/>
        <v>225.18200000000002</v>
      </c>
      <c r="J1123">
        <v>3</v>
      </c>
    </row>
    <row r="1124" spans="1:10" x14ac:dyDescent="0.2">
      <c r="A1124">
        <v>1123</v>
      </c>
      <c r="B1124" t="s">
        <v>1523</v>
      </c>
      <c r="C1124" t="s">
        <v>2264</v>
      </c>
      <c r="D1124" t="s">
        <v>2265</v>
      </c>
      <c r="E1124" t="s">
        <v>36</v>
      </c>
      <c r="F1124" t="s">
        <v>2266</v>
      </c>
      <c r="G1124" t="s">
        <v>2267</v>
      </c>
      <c r="H1124" s="1">
        <v>39.6</v>
      </c>
      <c r="I1124" s="3">
        <f t="shared" ca="1" si="54"/>
        <v>59.004000000000005</v>
      </c>
      <c r="J1124">
        <f ca="1">RANDBETWEEN(10,20)</f>
        <v>10</v>
      </c>
    </row>
    <row r="1125" spans="1:10" x14ac:dyDescent="0.2">
      <c r="A1125">
        <v>1124</v>
      </c>
      <c r="B1125" t="s">
        <v>1523</v>
      </c>
      <c r="C1125" t="s">
        <v>2264</v>
      </c>
      <c r="D1125" t="s">
        <v>2265</v>
      </c>
      <c r="E1125" t="s">
        <v>36</v>
      </c>
      <c r="F1125" t="s">
        <v>2268</v>
      </c>
      <c r="G1125" t="s">
        <v>2269</v>
      </c>
      <c r="H1125" s="1">
        <v>28.6</v>
      </c>
      <c r="I1125" s="3">
        <f t="shared" ca="1" si="54"/>
        <v>38.896000000000008</v>
      </c>
      <c r="J1125">
        <f t="shared" ref="J1125:J1135" ca="1" si="55">RANDBETWEEN(10,20)</f>
        <v>18</v>
      </c>
    </row>
    <row r="1126" spans="1:10" x14ac:dyDescent="0.2">
      <c r="A1126">
        <v>1125</v>
      </c>
      <c r="B1126" t="s">
        <v>1523</v>
      </c>
      <c r="C1126" t="s">
        <v>2264</v>
      </c>
      <c r="D1126" t="s">
        <v>2265</v>
      </c>
      <c r="E1126" t="s">
        <v>36</v>
      </c>
      <c r="F1126" t="s">
        <v>2270</v>
      </c>
      <c r="G1126" t="s">
        <v>2271</v>
      </c>
      <c r="H1126" s="1">
        <v>22.55</v>
      </c>
      <c r="I1126" s="3">
        <f t="shared" ca="1" si="54"/>
        <v>28.638500000000001</v>
      </c>
      <c r="J1126">
        <f t="shared" ca="1" si="55"/>
        <v>12</v>
      </c>
    </row>
    <row r="1127" spans="1:10" x14ac:dyDescent="0.2">
      <c r="A1127">
        <v>1126</v>
      </c>
      <c r="B1127" t="s">
        <v>1523</v>
      </c>
      <c r="C1127" t="s">
        <v>2264</v>
      </c>
      <c r="D1127" t="s">
        <v>2265</v>
      </c>
      <c r="E1127" t="s">
        <v>36</v>
      </c>
      <c r="F1127" t="s">
        <v>2272</v>
      </c>
      <c r="G1127" t="s">
        <v>2273</v>
      </c>
      <c r="H1127" s="1">
        <v>46.2</v>
      </c>
      <c r="I1127" s="3">
        <f t="shared" ca="1" si="54"/>
        <v>52.205999999999996</v>
      </c>
      <c r="J1127">
        <f t="shared" ca="1" si="55"/>
        <v>12</v>
      </c>
    </row>
    <row r="1128" spans="1:10" x14ac:dyDescent="0.2">
      <c r="A1128">
        <v>1127</v>
      </c>
      <c r="B1128" t="s">
        <v>1523</v>
      </c>
      <c r="C1128" t="s">
        <v>2264</v>
      </c>
      <c r="D1128" t="s">
        <v>2265</v>
      </c>
      <c r="E1128" t="s">
        <v>36</v>
      </c>
      <c r="F1128" t="s">
        <v>2272</v>
      </c>
      <c r="G1128" t="s">
        <v>2274</v>
      </c>
      <c r="H1128" s="1">
        <v>56.1</v>
      </c>
      <c r="I1128" s="3">
        <f t="shared" ca="1" si="54"/>
        <v>72.930000000000007</v>
      </c>
      <c r="J1128">
        <f t="shared" ca="1" si="55"/>
        <v>16</v>
      </c>
    </row>
    <row r="1129" spans="1:10" x14ac:dyDescent="0.2">
      <c r="A1129">
        <v>1128</v>
      </c>
      <c r="B1129" t="s">
        <v>1523</v>
      </c>
      <c r="C1129" t="s">
        <v>2264</v>
      </c>
      <c r="D1129" t="s">
        <v>2265</v>
      </c>
      <c r="E1129" t="s">
        <v>36</v>
      </c>
      <c r="F1129" t="s">
        <v>2275</v>
      </c>
      <c r="G1129" t="s">
        <v>2276</v>
      </c>
      <c r="H1129" s="1">
        <v>123.2</v>
      </c>
      <c r="I1129" s="3">
        <f t="shared" ca="1" si="54"/>
        <v>184.8</v>
      </c>
      <c r="J1129">
        <f t="shared" ca="1" si="55"/>
        <v>15</v>
      </c>
    </row>
    <row r="1130" spans="1:10" x14ac:dyDescent="0.2">
      <c r="A1130">
        <v>1129</v>
      </c>
      <c r="B1130" t="s">
        <v>1523</v>
      </c>
      <c r="C1130" t="s">
        <v>2264</v>
      </c>
      <c r="D1130" t="s">
        <v>2265</v>
      </c>
      <c r="E1130" t="s">
        <v>36</v>
      </c>
      <c r="F1130" t="s">
        <v>2277</v>
      </c>
      <c r="G1130" t="s">
        <v>2278</v>
      </c>
      <c r="H1130" s="1">
        <v>27.5</v>
      </c>
      <c r="I1130" s="3">
        <f t="shared" ca="1" si="54"/>
        <v>36.575000000000003</v>
      </c>
      <c r="J1130">
        <f t="shared" ca="1" si="55"/>
        <v>20</v>
      </c>
    </row>
    <row r="1131" spans="1:10" x14ac:dyDescent="0.2">
      <c r="A1131">
        <v>1130</v>
      </c>
      <c r="B1131" t="s">
        <v>1523</v>
      </c>
      <c r="C1131" t="s">
        <v>2264</v>
      </c>
      <c r="D1131" t="s">
        <v>2265</v>
      </c>
      <c r="E1131" t="s">
        <v>1297</v>
      </c>
      <c r="F1131" t="s">
        <v>2279</v>
      </c>
      <c r="G1131" t="s">
        <v>2280</v>
      </c>
      <c r="H1131" s="1">
        <v>76.930000000000007</v>
      </c>
      <c r="I1131" s="3">
        <f t="shared" ca="1" si="54"/>
        <v>86.161600000000021</v>
      </c>
      <c r="J1131">
        <f t="shared" ca="1" si="55"/>
        <v>17</v>
      </c>
    </row>
    <row r="1132" spans="1:10" x14ac:dyDescent="0.2">
      <c r="A1132">
        <v>1131</v>
      </c>
      <c r="B1132" t="s">
        <v>1523</v>
      </c>
      <c r="C1132" t="s">
        <v>2264</v>
      </c>
      <c r="D1132" t="s">
        <v>2265</v>
      </c>
      <c r="E1132" t="s">
        <v>1297</v>
      </c>
      <c r="F1132" t="s">
        <v>2281</v>
      </c>
      <c r="G1132" t="s">
        <v>2282</v>
      </c>
      <c r="H1132" s="1">
        <v>59.34</v>
      </c>
      <c r="I1132" s="3">
        <f t="shared" ca="1" si="54"/>
        <v>75.955200000000005</v>
      </c>
      <c r="J1132">
        <f t="shared" ca="1" si="55"/>
        <v>13</v>
      </c>
    </row>
    <row r="1133" spans="1:10" x14ac:dyDescent="0.2">
      <c r="A1133">
        <v>1132</v>
      </c>
      <c r="B1133" t="s">
        <v>1523</v>
      </c>
      <c r="C1133" t="s">
        <v>2264</v>
      </c>
      <c r="D1133" t="s">
        <v>2265</v>
      </c>
      <c r="E1133" t="s">
        <v>2283</v>
      </c>
      <c r="F1133" t="s">
        <v>2284</v>
      </c>
      <c r="G1133" t="s">
        <v>2285</v>
      </c>
      <c r="H1133" s="1">
        <v>16.07</v>
      </c>
      <c r="I1133" s="3">
        <f t="shared" ca="1" si="54"/>
        <v>22.337299999999999</v>
      </c>
      <c r="J1133">
        <f t="shared" ca="1" si="55"/>
        <v>15</v>
      </c>
    </row>
    <row r="1134" spans="1:10" x14ac:dyDescent="0.2">
      <c r="A1134">
        <v>1133</v>
      </c>
      <c r="B1134" t="s">
        <v>1523</v>
      </c>
      <c r="C1134" t="s">
        <v>2264</v>
      </c>
      <c r="D1134" t="s">
        <v>2265</v>
      </c>
      <c r="E1134" t="s">
        <v>2283</v>
      </c>
      <c r="F1134" t="s">
        <v>2286</v>
      </c>
      <c r="G1134" t="s">
        <v>2287</v>
      </c>
      <c r="H1134" s="1">
        <v>190.19</v>
      </c>
      <c r="I1134" s="3">
        <f t="shared" ca="1" si="54"/>
        <v>262.4622</v>
      </c>
      <c r="J1134">
        <f t="shared" ca="1" si="55"/>
        <v>13</v>
      </c>
    </row>
    <row r="1135" spans="1:10" x14ac:dyDescent="0.2">
      <c r="A1135">
        <v>1134</v>
      </c>
      <c r="B1135" t="s">
        <v>1523</v>
      </c>
      <c r="C1135" t="s">
        <v>2264</v>
      </c>
      <c r="D1135" t="s">
        <v>2265</v>
      </c>
      <c r="E1135" t="s">
        <v>2283</v>
      </c>
      <c r="F1135" t="s">
        <v>2288</v>
      </c>
      <c r="G1135" t="s">
        <v>2289</v>
      </c>
      <c r="H1135" s="1">
        <v>289.05</v>
      </c>
      <c r="I1135" s="3">
        <f t="shared" ca="1" si="54"/>
        <v>384.43650000000002</v>
      </c>
      <c r="J1135">
        <f t="shared" ca="1" si="55"/>
        <v>15</v>
      </c>
    </row>
    <row r="1136" spans="1:10" x14ac:dyDescent="0.2">
      <c r="A1136">
        <v>1135</v>
      </c>
      <c r="B1136" t="s">
        <v>1523</v>
      </c>
      <c r="C1136" t="s">
        <v>2290</v>
      </c>
      <c r="D1136" t="s">
        <v>2291</v>
      </c>
      <c r="E1136" t="s">
        <v>1610</v>
      </c>
      <c r="F1136" t="s">
        <v>2292</v>
      </c>
      <c r="G1136" t="s">
        <v>2293</v>
      </c>
      <c r="H1136" s="1">
        <v>1310.3699999999999</v>
      </c>
      <c r="I1136" s="3">
        <f t="shared" ca="1" si="54"/>
        <v>1926.2438999999997</v>
      </c>
      <c r="J1136">
        <f ca="1">RANDBETWEEN(15,45)</f>
        <v>25</v>
      </c>
    </row>
    <row r="1137" spans="1:10" x14ac:dyDescent="0.2">
      <c r="A1137">
        <v>1136</v>
      </c>
      <c r="B1137" t="s">
        <v>1523</v>
      </c>
      <c r="C1137" t="s">
        <v>2290</v>
      </c>
      <c r="D1137" t="s">
        <v>2291</v>
      </c>
      <c r="E1137" t="s">
        <v>1610</v>
      </c>
      <c r="F1137" t="s">
        <v>2294</v>
      </c>
      <c r="G1137" t="s">
        <v>2295</v>
      </c>
      <c r="H1137" s="1">
        <v>970.56</v>
      </c>
      <c r="I1137" s="3">
        <f t="shared" ca="1" si="54"/>
        <v>1164.6719999999998</v>
      </c>
      <c r="J1137">
        <f t="shared" ref="J1137:J1164" ca="1" si="56">RANDBETWEEN(15,45)</f>
        <v>45</v>
      </c>
    </row>
    <row r="1138" spans="1:10" x14ac:dyDescent="0.2">
      <c r="A1138">
        <v>1137</v>
      </c>
      <c r="B1138" t="s">
        <v>1523</v>
      </c>
      <c r="C1138" t="s">
        <v>2290</v>
      </c>
      <c r="D1138" t="s">
        <v>2291</v>
      </c>
      <c r="E1138" t="s">
        <v>1610</v>
      </c>
      <c r="F1138" t="s">
        <v>2294</v>
      </c>
      <c r="G1138" t="s">
        <v>2296</v>
      </c>
      <c r="H1138" s="1">
        <v>759.51</v>
      </c>
      <c r="I1138" s="3">
        <f t="shared" ca="1" si="54"/>
        <v>911.41199999999992</v>
      </c>
      <c r="J1138">
        <f t="shared" ca="1" si="56"/>
        <v>34</v>
      </c>
    </row>
    <row r="1139" spans="1:10" x14ac:dyDescent="0.2">
      <c r="A1139">
        <v>1138</v>
      </c>
      <c r="B1139" t="s">
        <v>1523</v>
      </c>
      <c r="C1139" t="s">
        <v>2290</v>
      </c>
      <c r="D1139" t="s">
        <v>2291</v>
      </c>
      <c r="E1139" t="s">
        <v>1610</v>
      </c>
      <c r="F1139" t="s">
        <v>2297</v>
      </c>
      <c r="G1139" t="s">
        <v>2298</v>
      </c>
      <c r="H1139" s="1">
        <v>1678.23</v>
      </c>
      <c r="I1139" s="3">
        <f t="shared" ca="1" si="54"/>
        <v>2047.4405999999999</v>
      </c>
      <c r="J1139">
        <f t="shared" ca="1" si="56"/>
        <v>43</v>
      </c>
    </row>
    <row r="1140" spans="1:10" x14ac:dyDescent="0.2">
      <c r="A1140">
        <v>1139</v>
      </c>
      <c r="B1140" t="s">
        <v>1523</v>
      </c>
      <c r="C1140" t="s">
        <v>2290</v>
      </c>
      <c r="D1140" t="s">
        <v>2291</v>
      </c>
      <c r="E1140" t="s">
        <v>1610</v>
      </c>
      <c r="F1140" t="s">
        <v>2299</v>
      </c>
      <c r="G1140" t="s">
        <v>2300</v>
      </c>
      <c r="H1140" s="1">
        <v>1042.6300000000001</v>
      </c>
      <c r="I1140" s="3">
        <f t="shared" ca="1" si="54"/>
        <v>1292.8612000000001</v>
      </c>
      <c r="J1140">
        <f t="shared" ca="1" si="56"/>
        <v>16</v>
      </c>
    </row>
    <row r="1141" spans="1:10" x14ac:dyDescent="0.2">
      <c r="A1141">
        <v>1140</v>
      </c>
      <c r="B1141" t="s">
        <v>1523</v>
      </c>
      <c r="C1141" t="s">
        <v>2290</v>
      </c>
      <c r="D1141" t="s">
        <v>2291</v>
      </c>
      <c r="E1141" t="s">
        <v>1610</v>
      </c>
      <c r="F1141" t="s">
        <v>2299</v>
      </c>
      <c r="G1141" t="s">
        <v>2301</v>
      </c>
      <c r="H1141" s="1">
        <v>988.59</v>
      </c>
      <c r="I1141" s="3">
        <f t="shared" ca="1" si="54"/>
        <v>1107.2208000000001</v>
      </c>
      <c r="J1141">
        <f t="shared" ca="1" si="56"/>
        <v>28</v>
      </c>
    </row>
    <row r="1142" spans="1:10" x14ac:dyDescent="0.2">
      <c r="A1142">
        <v>1141</v>
      </c>
      <c r="B1142" t="s">
        <v>1523</v>
      </c>
      <c r="C1142" t="s">
        <v>2290</v>
      </c>
      <c r="D1142" t="s">
        <v>2291</v>
      </c>
      <c r="E1142" t="s">
        <v>1610</v>
      </c>
      <c r="F1142" t="s">
        <v>2302</v>
      </c>
      <c r="G1142" t="s">
        <v>2303</v>
      </c>
      <c r="H1142" s="1">
        <v>781.52</v>
      </c>
      <c r="I1142" s="3">
        <f t="shared" ca="1" si="54"/>
        <v>1000.3456</v>
      </c>
      <c r="J1142">
        <f t="shared" ca="1" si="56"/>
        <v>29</v>
      </c>
    </row>
    <row r="1143" spans="1:10" x14ac:dyDescent="0.2">
      <c r="A1143">
        <v>1142</v>
      </c>
      <c r="B1143" t="s">
        <v>1523</v>
      </c>
      <c r="C1143" t="s">
        <v>2290</v>
      </c>
      <c r="D1143" t="s">
        <v>2291</v>
      </c>
      <c r="E1143" t="s">
        <v>1610</v>
      </c>
      <c r="F1143" t="s">
        <v>2304</v>
      </c>
      <c r="G1143" t="s">
        <v>2305</v>
      </c>
      <c r="H1143" s="1">
        <v>1959.12</v>
      </c>
      <c r="I1143" s="3">
        <f t="shared" ca="1" si="54"/>
        <v>2801.5415999999996</v>
      </c>
      <c r="J1143">
        <f t="shared" ca="1" si="56"/>
        <v>19</v>
      </c>
    </row>
    <row r="1144" spans="1:10" x14ac:dyDescent="0.2">
      <c r="A1144">
        <v>1143</v>
      </c>
      <c r="B1144" t="s">
        <v>1523</v>
      </c>
      <c r="C1144" t="s">
        <v>2290</v>
      </c>
      <c r="D1144" t="s">
        <v>2291</v>
      </c>
      <c r="E1144" t="s">
        <v>1610</v>
      </c>
      <c r="F1144" t="s">
        <v>2306</v>
      </c>
      <c r="G1144" t="s">
        <v>2307</v>
      </c>
      <c r="H1144" s="1">
        <v>1345.28</v>
      </c>
      <c r="I1144" s="3">
        <f t="shared" ca="1" si="54"/>
        <v>1883.3919999999998</v>
      </c>
      <c r="J1144">
        <f t="shared" ca="1" si="56"/>
        <v>17</v>
      </c>
    </row>
    <row r="1145" spans="1:10" x14ac:dyDescent="0.2">
      <c r="A1145">
        <v>1144</v>
      </c>
      <c r="B1145" t="s">
        <v>1523</v>
      </c>
      <c r="C1145" t="s">
        <v>2290</v>
      </c>
      <c r="D1145" t="s">
        <v>2291</v>
      </c>
      <c r="E1145" t="s">
        <v>1610</v>
      </c>
      <c r="F1145" t="s">
        <v>2306</v>
      </c>
      <c r="G1145" t="s">
        <v>2308</v>
      </c>
      <c r="H1145" s="1">
        <v>1462.55</v>
      </c>
      <c r="I1145" s="3">
        <f t="shared" ca="1" si="54"/>
        <v>1784.3109999999999</v>
      </c>
      <c r="J1145">
        <f t="shared" ca="1" si="56"/>
        <v>44</v>
      </c>
    </row>
    <row r="1146" spans="1:10" x14ac:dyDescent="0.2">
      <c r="A1146">
        <v>1145</v>
      </c>
      <c r="B1146" t="s">
        <v>1523</v>
      </c>
      <c r="C1146" t="s">
        <v>2290</v>
      </c>
      <c r="D1146" t="s">
        <v>2291</v>
      </c>
      <c r="E1146" t="s">
        <v>1610</v>
      </c>
      <c r="F1146" t="s">
        <v>2306</v>
      </c>
      <c r="G1146" t="s">
        <v>2309</v>
      </c>
      <c r="H1146" s="1">
        <v>715.05</v>
      </c>
      <c r="I1146" s="3">
        <f t="shared" ca="1" si="54"/>
        <v>808.00649999999985</v>
      </c>
      <c r="J1146">
        <f t="shared" ca="1" si="56"/>
        <v>24</v>
      </c>
    </row>
    <row r="1147" spans="1:10" x14ac:dyDescent="0.2">
      <c r="A1147">
        <v>1146</v>
      </c>
      <c r="B1147" t="s">
        <v>1523</v>
      </c>
      <c r="C1147" t="s">
        <v>2290</v>
      </c>
      <c r="D1147" t="s">
        <v>2291</v>
      </c>
      <c r="E1147" t="s">
        <v>1610</v>
      </c>
      <c r="F1147" t="s">
        <v>2310</v>
      </c>
      <c r="G1147" t="s">
        <v>2311</v>
      </c>
      <c r="H1147" s="1">
        <v>1963.75</v>
      </c>
      <c r="I1147" s="3">
        <f t="shared" ca="1" si="54"/>
        <v>2277.9499999999998</v>
      </c>
      <c r="J1147">
        <f t="shared" ca="1" si="56"/>
        <v>28</v>
      </c>
    </row>
    <row r="1148" spans="1:10" x14ac:dyDescent="0.2">
      <c r="A1148">
        <v>1147</v>
      </c>
      <c r="B1148" t="s">
        <v>1523</v>
      </c>
      <c r="C1148" t="s">
        <v>2290</v>
      </c>
      <c r="D1148" t="s">
        <v>2291</v>
      </c>
      <c r="E1148" t="s">
        <v>1610</v>
      </c>
      <c r="F1148" t="s">
        <v>2312</v>
      </c>
      <c r="G1148" t="s">
        <v>2313</v>
      </c>
      <c r="H1148" s="1">
        <v>916.69</v>
      </c>
      <c r="I1148" s="3">
        <f t="shared" ca="1" si="54"/>
        <v>1338.3674000000001</v>
      </c>
      <c r="J1148">
        <f t="shared" ca="1" si="56"/>
        <v>23</v>
      </c>
    </row>
    <row r="1149" spans="1:10" x14ac:dyDescent="0.2">
      <c r="A1149">
        <v>1148</v>
      </c>
      <c r="B1149" t="s">
        <v>1523</v>
      </c>
      <c r="C1149" t="s">
        <v>2290</v>
      </c>
      <c r="D1149" t="s">
        <v>2291</v>
      </c>
      <c r="E1149" t="s">
        <v>1610</v>
      </c>
      <c r="F1149" t="s">
        <v>2314</v>
      </c>
      <c r="G1149" t="s">
        <v>2315</v>
      </c>
      <c r="H1149" s="1">
        <v>1743.36</v>
      </c>
      <c r="I1149" s="3">
        <f t="shared" ca="1" si="54"/>
        <v>2248.9344000000001</v>
      </c>
      <c r="J1149">
        <f t="shared" ca="1" si="56"/>
        <v>45</v>
      </c>
    </row>
    <row r="1150" spans="1:10" x14ac:dyDescent="0.2">
      <c r="A1150">
        <v>1149</v>
      </c>
      <c r="B1150" t="s">
        <v>1523</v>
      </c>
      <c r="C1150" t="s">
        <v>2290</v>
      </c>
      <c r="D1150" t="s">
        <v>2291</v>
      </c>
      <c r="E1150" t="s">
        <v>1610</v>
      </c>
      <c r="F1150" t="s">
        <v>2316</v>
      </c>
      <c r="G1150" t="s">
        <v>2317</v>
      </c>
      <c r="H1150" s="1">
        <v>1785.74</v>
      </c>
      <c r="I1150" s="3">
        <f t="shared" ca="1" si="54"/>
        <v>2357.1768000000002</v>
      </c>
      <c r="J1150">
        <f t="shared" ca="1" si="56"/>
        <v>37</v>
      </c>
    </row>
    <row r="1151" spans="1:10" x14ac:dyDescent="0.2">
      <c r="A1151">
        <v>1150</v>
      </c>
      <c r="B1151" t="s">
        <v>1523</v>
      </c>
      <c r="C1151" t="s">
        <v>2290</v>
      </c>
      <c r="D1151" t="s">
        <v>2291</v>
      </c>
      <c r="E1151" t="s">
        <v>1610</v>
      </c>
      <c r="F1151" t="s">
        <v>2318</v>
      </c>
      <c r="G1151" t="s">
        <v>2319</v>
      </c>
      <c r="H1151" s="1">
        <v>2181.8200000000002</v>
      </c>
      <c r="I1151" s="3">
        <f t="shared" ca="1" si="54"/>
        <v>3120.0026000000003</v>
      </c>
      <c r="J1151">
        <f t="shared" ca="1" si="56"/>
        <v>41</v>
      </c>
    </row>
    <row r="1152" spans="1:10" x14ac:dyDescent="0.2">
      <c r="A1152">
        <v>1151</v>
      </c>
      <c r="B1152" t="s">
        <v>1523</v>
      </c>
      <c r="C1152" t="s">
        <v>2290</v>
      </c>
      <c r="D1152" t="s">
        <v>2291</v>
      </c>
      <c r="E1152" t="s">
        <v>1610</v>
      </c>
      <c r="F1152" t="s">
        <v>2320</v>
      </c>
      <c r="G1152" t="s">
        <v>2321</v>
      </c>
      <c r="H1152" s="1">
        <v>2332.56</v>
      </c>
      <c r="I1152" s="3">
        <f t="shared" ca="1" si="54"/>
        <v>3428.8631999999998</v>
      </c>
      <c r="J1152">
        <f t="shared" ca="1" si="56"/>
        <v>29</v>
      </c>
    </row>
    <row r="1153" spans="1:10" x14ac:dyDescent="0.2">
      <c r="A1153">
        <v>1152</v>
      </c>
      <c r="B1153" t="s">
        <v>1523</v>
      </c>
      <c r="C1153" t="s">
        <v>2290</v>
      </c>
      <c r="D1153" t="s">
        <v>2291</v>
      </c>
      <c r="E1153" t="s">
        <v>1610</v>
      </c>
      <c r="F1153" t="s">
        <v>2322</v>
      </c>
      <c r="G1153" t="s">
        <v>2323</v>
      </c>
      <c r="H1153" s="1">
        <v>1859.13</v>
      </c>
      <c r="I1153" s="3">
        <f t="shared" ca="1" si="54"/>
        <v>2361.0951</v>
      </c>
      <c r="J1153">
        <f t="shared" ca="1" si="56"/>
        <v>35</v>
      </c>
    </row>
    <row r="1154" spans="1:10" x14ac:dyDescent="0.2">
      <c r="A1154">
        <v>1153</v>
      </c>
      <c r="B1154" t="s">
        <v>1523</v>
      </c>
      <c r="C1154" t="s">
        <v>2290</v>
      </c>
      <c r="D1154" t="s">
        <v>2291</v>
      </c>
      <c r="E1154" t="s">
        <v>1610</v>
      </c>
      <c r="F1154" t="s">
        <v>2324</v>
      </c>
      <c r="G1154" t="s">
        <v>2325</v>
      </c>
      <c r="H1154" s="1">
        <v>1616.12</v>
      </c>
      <c r="I1154" s="3">
        <f t="shared" ca="1" si="54"/>
        <v>2133.2784000000001</v>
      </c>
      <c r="J1154">
        <f t="shared" ca="1" si="56"/>
        <v>26</v>
      </c>
    </row>
    <row r="1155" spans="1:10" x14ac:dyDescent="0.2">
      <c r="A1155">
        <v>1154</v>
      </c>
      <c r="B1155" t="s">
        <v>1523</v>
      </c>
      <c r="C1155" t="s">
        <v>2290</v>
      </c>
      <c r="D1155" t="s">
        <v>2291</v>
      </c>
      <c r="E1155" t="s">
        <v>1650</v>
      </c>
      <c r="F1155" t="s">
        <v>2326</v>
      </c>
      <c r="G1155" t="s">
        <v>2327</v>
      </c>
      <c r="H1155" s="1">
        <v>613.23</v>
      </c>
      <c r="I1155" s="3">
        <f t="shared" ref="I1155:I1218" ca="1" si="57">(RANDBETWEEN(111,150)/100)*H1155</f>
        <v>889.18349999999998</v>
      </c>
      <c r="J1155">
        <f t="shared" ca="1" si="56"/>
        <v>39</v>
      </c>
    </row>
    <row r="1156" spans="1:10" x14ac:dyDescent="0.2">
      <c r="A1156">
        <v>1155</v>
      </c>
      <c r="B1156" t="s">
        <v>1523</v>
      </c>
      <c r="C1156" t="s">
        <v>2290</v>
      </c>
      <c r="D1156" t="s">
        <v>2291</v>
      </c>
      <c r="E1156" t="s">
        <v>1650</v>
      </c>
      <c r="F1156" t="s">
        <v>2328</v>
      </c>
      <c r="G1156" t="s">
        <v>2329</v>
      </c>
      <c r="H1156" s="1">
        <v>1007.85</v>
      </c>
      <c r="I1156" s="3">
        <f t="shared" ca="1" si="57"/>
        <v>1179.1844999999998</v>
      </c>
      <c r="J1156">
        <f t="shared" ca="1" si="56"/>
        <v>35</v>
      </c>
    </row>
    <row r="1157" spans="1:10" x14ac:dyDescent="0.2">
      <c r="A1157">
        <v>1156</v>
      </c>
      <c r="B1157" t="s">
        <v>1523</v>
      </c>
      <c r="C1157" t="s">
        <v>2290</v>
      </c>
      <c r="D1157" t="s">
        <v>2291</v>
      </c>
      <c r="E1157" t="s">
        <v>1650</v>
      </c>
      <c r="F1157" t="s">
        <v>2330</v>
      </c>
      <c r="G1157" t="s">
        <v>2331</v>
      </c>
      <c r="H1157" s="1">
        <v>1085.6199999999999</v>
      </c>
      <c r="I1157" s="3">
        <f t="shared" ca="1" si="57"/>
        <v>1367.8811999999998</v>
      </c>
      <c r="J1157">
        <f t="shared" ca="1" si="56"/>
        <v>31</v>
      </c>
    </row>
    <row r="1158" spans="1:10" x14ac:dyDescent="0.2">
      <c r="A1158">
        <v>1157</v>
      </c>
      <c r="B1158" t="s">
        <v>1523</v>
      </c>
      <c r="C1158" t="s">
        <v>2290</v>
      </c>
      <c r="D1158" t="s">
        <v>2291</v>
      </c>
      <c r="E1158" t="s">
        <v>1650</v>
      </c>
      <c r="F1158" t="s">
        <v>2332</v>
      </c>
      <c r="G1158" t="s">
        <v>2333</v>
      </c>
      <c r="H1158" s="1">
        <v>794.75</v>
      </c>
      <c r="I1158" s="3">
        <f t="shared" ca="1" si="57"/>
        <v>1049.07</v>
      </c>
      <c r="J1158">
        <f t="shared" ca="1" si="56"/>
        <v>42</v>
      </c>
    </row>
    <row r="1159" spans="1:10" x14ac:dyDescent="0.2">
      <c r="A1159">
        <v>1158</v>
      </c>
      <c r="B1159" t="s">
        <v>1523</v>
      </c>
      <c r="C1159" t="s">
        <v>2290</v>
      </c>
      <c r="D1159" t="s">
        <v>2291</v>
      </c>
      <c r="E1159" t="s">
        <v>1650</v>
      </c>
      <c r="F1159" t="s">
        <v>2316</v>
      </c>
      <c r="G1159" t="s">
        <v>2334</v>
      </c>
      <c r="H1159" s="1">
        <v>1751.09</v>
      </c>
      <c r="I1159" s="3">
        <f t="shared" ca="1" si="57"/>
        <v>2206.3733999999999</v>
      </c>
      <c r="J1159">
        <f t="shared" ca="1" si="56"/>
        <v>34</v>
      </c>
    </row>
    <row r="1160" spans="1:10" x14ac:dyDescent="0.2">
      <c r="A1160">
        <v>1159</v>
      </c>
      <c r="B1160" t="s">
        <v>1523</v>
      </c>
      <c r="C1160" t="s">
        <v>2290</v>
      </c>
      <c r="D1160" t="s">
        <v>2291</v>
      </c>
      <c r="E1160" t="s">
        <v>1650</v>
      </c>
      <c r="F1160" t="s">
        <v>2335</v>
      </c>
      <c r="G1160" t="s">
        <v>2336</v>
      </c>
      <c r="H1160" s="1">
        <v>1901.25</v>
      </c>
      <c r="I1160" s="3">
        <f t="shared" ca="1" si="57"/>
        <v>2186.4375</v>
      </c>
      <c r="J1160">
        <f t="shared" ca="1" si="56"/>
        <v>24</v>
      </c>
    </row>
    <row r="1161" spans="1:10" x14ac:dyDescent="0.2">
      <c r="A1161">
        <v>1160</v>
      </c>
      <c r="B1161" t="s">
        <v>1523</v>
      </c>
      <c r="C1161" t="s">
        <v>2290</v>
      </c>
      <c r="D1161" t="s">
        <v>2291</v>
      </c>
      <c r="E1161" t="s">
        <v>1661</v>
      </c>
      <c r="F1161" t="s">
        <v>2337</v>
      </c>
      <c r="G1161" t="s">
        <v>2338</v>
      </c>
      <c r="H1161" s="1">
        <v>2005.15</v>
      </c>
      <c r="I1161" s="3">
        <f t="shared" ca="1" si="57"/>
        <v>2686.9010000000003</v>
      </c>
      <c r="J1161">
        <f t="shared" ca="1" si="56"/>
        <v>21</v>
      </c>
    </row>
    <row r="1162" spans="1:10" x14ac:dyDescent="0.2">
      <c r="A1162">
        <v>1161</v>
      </c>
      <c r="B1162" t="s">
        <v>1523</v>
      </c>
      <c r="C1162" t="s">
        <v>2290</v>
      </c>
      <c r="D1162" t="s">
        <v>2291</v>
      </c>
      <c r="E1162" t="s">
        <v>1661</v>
      </c>
      <c r="F1162" t="s">
        <v>2339</v>
      </c>
      <c r="G1162" t="s">
        <v>2340</v>
      </c>
      <c r="H1162" s="1">
        <v>1400.76</v>
      </c>
      <c r="I1162" s="3">
        <f t="shared" ca="1" si="57"/>
        <v>1554.8436000000002</v>
      </c>
      <c r="J1162">
        <f t="shared" ca="1" si="56"/>
        <v>29</v>
      </c>
    </row>
    <row r="1163" spans="1:10" x14ac:dyDescent="0.2">
      <c r="A1163">
        <v>1162</v>
      </c>
      <c r="B1163" t="s">
        <v>1523</v>
      </c>
      <c r="C1163" t="s">
        <v>2290</v>
      </c>
      <c r="D1163" t="s">
        <v>2291</v>
      </c>
      <c r="E1163" t="s">
        <v>1661</v>
      </c>
      <c r="F1163" t="s">
        <v>2332</v>
      </c>
      <c r="G1163" t="s">
        <v>2341</v>
      </c>
      <c r="H1163" s="1">
        <v>1443</v>
      </c>
      <c r="I1163" s="3">
        <f t="shared" ca="1" si="57"/>
        <v>2164.5</v>
      </c>
      <c r="J1163">
        <f t="shared" ca="1" si="56"/>
        <v>32</v>
      </c>
    </row>
    <row r="1164" spans="1:10" x14ac:dyDescent="0.2">
      <c r="A1164">
        <v>1163</v>
      </c>
      <c r="B1164" t="s">
        <v>1523</v>
      </c>
      <c r="C1164" t="s">
        <v>2290</v>
      </c>
      <c r="D1164" t="s">
        <v>2291</v>
      </c>
      <c r="E1164" t="s">
        <v>1661</v>
      </c>
      <c r="F1164" t="s">
        <v>2342</v>
      </c>
      <c r="G1164" t="s">
        <v>2343</v>
      </c>
      <c r="H1164" s="1">
        <v>1446.09</v>
      </c>
      <c r="I1164" s="3">
        <f t="shared" ca="1" si="57"/>
        <v>1648.5425999999998</v>
      </c>
      <c r="J1164">
        <f t="shared" ca="1" si="56"/>
        <v>36</v>
      </c>
    </row>
    <row r="1165" spans="1:10" x14ac:dyDescent="0.2">
      <c r="A1165">
        <v>1164</v>
      </c>
      <c r="B1165" t="s">
        <v>1523</v>
      </c>
      <c r="C1165" t="s">
        <v>2344</v>
      </c>
      <c r="D1165" t="s">
        <v>2345</v>
      </c>
      <c r="E1165" t="s">
        <v>2346</v>
      </c>
      <c r="F1165" t="s">
        <v>2347</v>
      </c>
      <c r="G1165" t="s">
        <v>2348</v>
      </c>
      <c r="H1165" s="1">
        <v>138.6</v>
      </c>
      <c r="I1165" s="3">
        <f t="shared" ca="1" si="57"/>
        <v>156.61799999999997</v>
      </c>
      <c r="J1165">
        <f ca="1">RANDBETWEEN(1,3)</f>
        <v>3</v>
      </c>
    </row>
    <row r="1166" spans="1:10" x14ac:dyDescent="0.2">
      <c r="A1166">
        <v>1165</v>
      </c>
      <c r="B1166" t="s">
        <v>1523</v>
      </c>
      <c r="C1166" t="s">
        <v>2344</v>
      </c>
      <c r="D1166" t="s">
        <v>2345</v>
      </c>
      <c r="E1166" t="s">
        <v>2346</v>
      </c>
      <c r="F1166" t="s">
        <v>2349</v>
      </c>
      <c r="G1166" t="s">
        <v>2350</v>
      </c>
      <c r="H1166" s="1">
        <v>319.01</v>
      </c>
      <c r="I1166" s="3">
        <f t="shared" ca="1" si="57"/>
        <v>386.00209999999998</v>
      </c>
      <c r="J1166">
        <f t="shared" ref="J1166:J1201" ca="1" si="58">RANDBETWEEN(1,3)</f>
        <v>3</v>
      </c>
    </row>
    <row r="1167" spans="1:10" x14ac:dyDescent="0.2">
      <c r="A1167">
        <v>1166</v>
      </c>
      <c r="B1167" t="s">
        <v>1523</v>
      </c>
      <c r="C1167" t="s">
        <v>2344</v>
      </c>
      <c r="D1167" t="s">
        <v>2345</v>
      </c>
      <c r="E1167" t="s">
        <v>2346</v>
      </c>
      <c r="F1167" t="s">
        <v>2351</v>
      </c>
      <c r="G1167" t="s">
        <v>2352</v>
      </c>
      <c r="H1167" s="1">
        <v>212.48</v>
      </c>
      <c r="I1167" s="3">
        <f t="shared" ca="1" si="57"/>
        <v>276.22399999999999</v>
      </c>
      <c r="J1167">
        <f t="shared" ca="1" si="58"/>
        <v>3</v>
      </c>
    </row>
    <row r="1168" spans="1:10" x14ac:dyDescent="0.2">
      <c r="A1168">
        <v>1167</v>
      </c>
      <c r="B1168" t="s">
        <v>1523</v>
      </c>
      <c r="C1168" t="s">
        <v>2344</v>
      </c>
      <c r="D1168" t="s">
        <v>2345</v>
      </c>
      <c r="E1168" t="s">
        <v>2353</v>
      </c>
      <c r="F1168" t="s">
        <v>2354</v>
      </c>
      <c r="G1168" t="s">
        <v>2355</v>
      </c>
      <c r="H1168" s="1">
        <v>143</v>
      </c>
      <c r="I1168" s="3">
        <f t="shared" ca="1" si="57"/>
        <v>201.63</v>
      </c>
      <c r="J1168">
        <f t="shared" ca="1" si="58"/>
        <v>1</v>
      </c>
    </row>
    <row r="1169" spans="1:10" x14ac:dyDescent="0.2">
      <c r="A1169">
        <v>1168</v>
      </c>
      <c r="B1169" t="s">
        <v>1523</v>
      </c>
      <c r="C1169" t="s">
        <v>2344</v>
      </c>
      <c r="D1169" t="s">
        <v>2345</v>
      </c>
      <c r="E1169" t="s">
        <v>2353</v>
      </c>
      <c r="F1169" t="s">
        <v>2356</v>
      </c>
      <c r="G1169" t="s">
        <v>2357</v>
      </c>
      <c r="H1169" s="1">
        <v>334.4</v>
      </c>
      <c r="I1169" s="3">
        <f t="shared" ca="1" si="57"/>
        <v>394.59199999999993</v>
      </c>
      <c r="J1169">
        <f t="shared" ca="1" si="58"/>
        <v>1</v>
      </c>
    </row>
    <row r="1170" spans="1:10" x14ac:dyDescent="0.2">
      <c r="A1170">
        <v>1169</v>
      </c>
      <c r="B1170" t="s">
        <v>1523</v>
      </c>
      <c r="C1170" t="s">
        <v>2344</v>
      </c>
      <c r="D1170" t="s">
        <v>2345</v>
      </c>
      <c r="E1170" t="s">
        <v>2353</v>
      </c>
      <c r="F1170" t="s">
        <v>2358</v>
      </c>
      <c r="G1170" t="s">
        <v>2359</v>
      </c>
      <c r="H1170" s="1">
        <v>75.290000000000006</v>
      </c>
      <c r="I1170" s="3">
        <f t="shared" ca="1" si="57"/>
        <v>89.595100000000002</v>
      </c>
      <c r="J1170">
        <f t="shared" ca="1" si="58"/>
        <v>3</v>
      </c>
    </row>
    <row r="1171" spans="1:10" x14ac:dyDescent="0.2">
      <c r="A1171">
        <v>1170</v>
      </c>
      <c r="B1171" t="s">
        <v>1523</v>
      </c>
      <c r="C1171" t="s">
        <v>2344</v>
      </c>
      <c r="D1171" t="s">
        <v>2345</v>
      </c>
      <c r="E1171" t="s">
        <v>2353</v>
      </c>
      <c r="F1171" t="s">
        <v>2360</v>
      </c>
      <c r="G1171" t="s">
        <v>2361</v>
      </c>
      <c r="H1171" s="1">
        <v>286</v>
      </c>
      <c r="I1171" s="3">
        <f t="shared" ca="1" si="57"/>
        <v>363.22</v>
      </c>
      <c r="J1171">
        <f t="shared" ca="1" si="58"/>
        <v>1</v>
      </c>
    </row>
    <row r="1172" spans="1:10" x14ac:dyDescent="0.2">
      <c r="A1172">
        <v>1171</v>
      </c>
      <c r="B1172" t="s">
        <v>1523</v>
      </c>
      <c r="C1172" t="s">
        <v>2344</v>
      </c>
      <c r="D1172" t="s">
        <v>2345</v>
      </c>
      <c r="E1172" t="s">
        <v>2353</v>
      </c>
      <c r="F1172" t="s">
        <v>2360</v>
      </c>
      <c r="G1172" t="s">
        <v>2362</v>
      </c>
      <c r="H1172" s="1">
        <v>238.7</v>
      </c>
      <c r="I1172" s="3">
        <f t="shared" ca="1" si="57"/>
        <v>334.17999999999995</v>
      </c>
      <c r="J1172">
        <f t="shared" ca="1" si="58"/>
        <v>1</v>
      </c>
    </row>
    <row r="1173" spans="1:10" x14ac:dyDescent="0.2">
      <c r="A1173">
        <v>1172</v>
      </c>
      <c r="B1173" t="s">
        <v>1523</v>
      </c>
      <c r="C1173" t="s">
        <v>2344</v>
      </c>
      <c r="D1173" t="s">
        <v>2345</v>
      </c>
      <c r="E1173" t="s">
        <v>2353</v>
      </c>
      <c r="F1173" t="s">
        <v>2363</v>
      </c>
      <c r="G1173" t="s">
        <v>2364</v>
      </c>
      <c r="H1173" s="1">
        <v>75.900000000000006</v>
      </c>
      <c r="I1173" s="3">
        <f t="shared" ca="1" si="57"/>
        <v>87.284999999999997</v>
      </c>
      <c r="J1173">
        <f t="shared" ca="1" si="58"/>
        <v>2</v>
      </c>
    </row>
    <row r="1174" spans="1:10" x14ac:dyDescent="0.2">
      <c r="A1174">
        <v>1173</v>
      </c>
      <c r="B1174" t="s">
        <v>1523</v>
      </c>
      <c r="C1174" t="s">
        <v>2344</v>
      </c>
      <c r="D1174" t="s">
        <v>2365</v>
      </c>
      <c r="E1174" t="s">
        <v>1610</v>
      </c>
      <c r="F1174" t="s">
        <v>2366</v>
      </c>
      <c r="G1174" t="s">
        <v>2367</v>
      </c>
      <c r="H1174" s="1">
        <v>53.65</v>
      </c>
      <c r="I1174" s="3">
        <f t="shared" ca="1" si="57"/>
        <v>70.281499999999994</v>
      </c>
      <c r="J1174">
        <f t="shared" ca="1" si="58"/>
        <v>2</v>
      </c>
    </row>
    <row r="1175" spans="1:10" x14ac:dyDescent="0.2">
      <c r="A1175">
        <v>1174</v>
      </c>
      <c r="B1175" t="s">
        <v>1523</v>
      </c>
      <c r="C1175" t="s">
        <v>2344</v>
      </c>
      <c r="D1175" t="s">
        <v>2365</v>
      </c>
      <c r="E1175" t="s">
        <v>55</v>
      </c>
      <c r="F1175" t="s">
        <v>2368</v>
      </c>
      <c r="G1175" t="s">
        <v>2369</v>
      </c>
      <c r="H1175" s="1">
        <v>389.86</v>
      </c>
      <c r="I1175" s="3">
        <f t="shared" ca="1" si="57"/>
        <v>471.73059999999998</v>
      </c>
      <c r="J1175">
        <f t="shared" ca="1" si="58"/>
        <v>3</v>
      </c>
    </row>
    <row r="1176" spans="1:10" x14ac:dyDescent="0.2">
      <c r="A1176">
        <v>1175</v>
      </c>
      <c r="B1176" t="s">
        <v>1523</v>
      </c>
      <c r="C1176" t="s">
        <v>2344</v>
      </c>
      <c r="D1176" t="s">
        <v>2365</v>
      </c>
      <c r="E1176" t="s">
        <v>36</v>
      </c>
      <c r="F1176" t="s">
        <v>2370</v>
      </c>
      <c r="G1176" t="s">
        <v>2371</v>
      </c>
      <c r="H1176" s="1">
        <v>29.7</v>
      </c>
      <c r="I1176" s="3">
        <f t="shared" ca="1" si="57"/>
        <v>43.361999999999995</v>
      </c>
      <c r="J1176">
        <f t="shared" ca="1" si="58"/>
        <v>3</v>
      </c>
    </row>
    <row r="1177" spans="1:10" x14ac:dyDescent="0.2">
      <c r="A1177">
        <v>1176</v>
      </c>
      <c r="B1177" t="s">
        <v>1523</v>
      </c>
      <c r="C1177" t="s">
        <v>2344</v>
      </c>
      <c r="D1177" t="s">
        <v>2365</v>
      </c>
      <c r="E1177" t="s">
        <v>36</v>
      </c>
      <c r="F1177" t="s">
        <v>2372</v>
      </c>
      <c r="G1177" t="s">
        <v>2373</v>
      </c>
      <c r="H1177" s="1">
        <v>25.03</v>
      </c>
      <c r="I1177" s="3">
        <f t="shared" ca="1" si="57"/>
        <v>30.286300000000001</v>
      </c>
      <c r="J1177">
        <f t="shared" ca="1" si="58"/>
        <v>1</v>
      </c>
    </row>
    <row r="1178" spans="1:10" x14ac:dyDescent="0.2">
      <c r="A1178">
        <v>1177</v>
      </c>
      <c r="B1178" t="s">
        <v>1523</v>
      </c>
      <c r="C1178" t="s">
        <v>2344</v>
      </c>
      <c r="D1178" t="s">
        <v>2365</v>
      </c>
      <c r="E1178" t="s">
        <v>36</v>
      </c>
      <c r="F1178" t="s">
        <v>2374</v>
      </c>
      <c r="G1178" t="s">
        <v>2375</v>
      </c>
      <c r="H1178" s="1">
        <v>41.51</v>
      </c>
      <c r="I1178" s="3">
        <f t="shared" ca="1" si="57"/>
        <v>61.019699999999993</v>
      </c>
      <c r="J1178">
        <f t="shared" ca="1" si="58"/>
        <v>3</v>
      </c>
    </row>
    <row r="1179" spans="1:10" x14ac:dyDescent="0.2">
      <c r="A1179">
        <v>1178</v>
      </c>
      <c r="B1179" t="s">
        <v>1523</v>
      </c>
      <c r="C1179" t="s">
        <v>2344</v>
      </c>
      <c r="D1179" t="s">
        <v>2365</v>
      </c>
      <c r="E1179" t="s">
        <v>36</v>
      </c>
      <c r="F1179" t="s">
        <v>2376</v>
      </c>
      <c r="G1179" t="s">
        <v>2377</v>
      </c>
      <c r="H1179" s="1">
        <v>25.67</v>
      </c>
      <c r="I1179" s="3">
        <f t="shared" ca="1" si="57"/>
        <v>31.830800000000004</v>
      </c>
      <c r="J1179">
        <f t="shared" ca="1" si="58"/>
        <v>3</v>
      </c>
    </row>
    <row r="1180" spans="1:10" x14ac:dyDescent="0.2">
      <c r="A1180">
        <v>1179</v>
      </c>
      <c r="B1180" t="s">
        <v>1523</v>
      </c>
      <c r="C1180" t="s">
        <v>2344</v>
      </c>
      <c r="D1180" t="s">
        <v>2365</v>
      </c>
      <c r="E1180" t="s">
        <v>36</v>
      </c>
      <c r="F1180" t="s">
        <v>2378</v>
      </c>
      <c r="G1180" t="s">
        <v>2379</v>
      </c>
      <c r="H1180" s="1">
        <v>33.549999999999997</v>
      </c>
      <c r="I1180" s="3">
        <f t="shared" ca="1" si="57"/>
        <v>46.969999999999992</v>
      </c>
      <c r="J1180">
        <f t="shared" ca="1" si="58"/>
        <v>2</v>
      </c>
    </row>
    <row r="1181" spans="1:10" x14ac:dyDescent="0.2">
      <c r="A1181">
        <v>1180</v>
      </c>
      <c r="B1181" t="s">
        <v>1523</v>
      </c>
      <c r="C1181" t="s">
        <v>2344</v>
      </c>
      <c r="D1181" t="s">
        <v>2365</v>
      </c>
      <c r="E1181" t="s">
        <v>36</v>
      </c>
      <c r="F1181" t="s">
        <v>2378</v>
      </c>
      <c r="G1181" t="s">
        <v>2380</v>
      </c>
      <c r="H1181" s="1">
        <v>33.549999999999997</v>
      </c>
      <c r="I1181" s="3">
        <f t="shared" ca="1" si="57"/>
        <v>43.950499999999998</v>
      </c>
      <c r="J1181">
        <f t="shared" ca="1" si="58"/>
        <v>1</v>
      </c>
    </row>
    <row r="1182" spans="1:10" x14ac:dyDescent="0.2">
      <c r="A1182">
        <v>1181</v>
      </c>
      <c r="B1182" t="s">
        <v>1523</v>
      </c>
      <c r="C1182" t="s">
        <v>2344</v>
      </c>
      <c r="D1182" t="s">
        <v>2365</v>
      </c>
      <c r="E1182" t="s">
        <v>36</v>
      </c>
      <c r="F1182" t="s">
        <v>2381</v>
      </c>
      <c r="G1182" t="s">
        <v>2382</v>
      </c>
      <c r="H1182" s="1">
        <v>37</v>
      </c>
      <c r="I1182" s="3">
        <f t="shared" ca="1" si="57"/>
        <v>45.51</v>
      </c>
      <c r="J1182">
        <f t="shared" ca="1" si="58"/>
        <v>1</v>
      </c>
    </row>
    <row r="1183" spans="1:10" x14ac:dyDescent="0.2">
      <c r="A1183">
        <v>1182</v>
      </c>
      <c r="B1183" t="s">
        <v>1523</v>
      </c>
      <c r="C1183" t="s">
        <v>2344</v>
      </c>
      <c r="D1183" t="s">
        <v>2365</v>
      </c>
      <c r="E1183" t="s">
        <v>36</v>
      </c>
      <c r="F1183" t="s">
        <v>2383</v>
      </c>
      <c r="G1183" t="s">
        <v>2384</v>
      </c>
      <c r="H1183" s="1">
        <v>33.549999999999997</v>
      </c>
      <c r="I1183" s="3">
        <f t="shared" ca="1" si="57"/>
        <v>42.608499999999999</v>
      </c>
      <c r="J1183">
        <f t="shared" ca="1" si="58"/>
        <v>1</v>
      </c>
    </row>
    <row r="1184" spans="1:10" x14ac:dyDescent="0.2">
      <c r="A1184">
        <v>1183</v>
      </c>
      <c r="B1184" t="s">
        <v>1523</v>
      </c>
      <c r="C1184" t="s">
        <v>2344</v>
      </c>
      <c r="D1184" t="s">
        <v>2365</v>
      </c>
      <c r="E1184" t="s">
        <v>36</v>
      </c>
      <c r="F1184" t="s">
        <v>2385</v>
      </c>
      <c r="G1184" t="s">
        <v>2386</v>
      </c>
      <c r="H1184" s="1">
        <v>82.5</v>
      </c>
      <c r="I1184" s="3">
        <f t="shared" ca="1" si="57"/>
        <v>94.874999999999986</v>
      </c>
      <c r="J1184">
        <f t="shared" ca="1" si="58"/>
        <v>1</v>
      </c>
    </row>
    <row r="1185" spans="1:10" x14ac:dyDescent="0.2">
      <c r="A1185">
        <v>1184</v>
      </c>
      <c r="B1185" t="s">
        <v>1523</v>
      </c>
      <c r="C1185" t="s">
        <v>2344</v>
      </c>
      <c r="D1185" t="s">
        <v>2365</v>
      </c>
      <c r="E1185" t="s">
        <v>36</v>
      </c>
      <c r="F1185" t="s">
        <v>2387</v>
      </c>
      <c r="G1185" t="s">
        <v>2388</v>
      </c>
      <c r="H1185" s="1">
        <v>55.81</v>
      </c>
      <c r="I1185" s="3">
        <f t="shared" ca="1" si="57"/>
        <v>65.297699999999992</v>
      </c>
      <c r="J1185">
        <f t="shared" ca="1" si="58"/>
        <v>3</v>
      </c>
    </row>
    <row r="1186" spans="1:10" x14ac:dyDescent="0.2">
      <c r="A1186">
        <v>1185</v>
      </c>
      <c r="B1186" t="s">
        <v>1523</v>
      </c>
      <c r="C1186" t="s">
        <v>2344</v>
      </c>
      <c r="D1186" t="s">
        <v>2365</v>
      </c>
      <c r="E1186" t="s">
        <v>36</v>
      </c>
      <c r="F1186" t="s">
        <v>2389</v>
      </c>
      <c r="G1186" t="s">
        <v>2390</v>
      </c>
      <c r="H1186" s="1">
        <v>20.350000000000001</v>
      </c>
      <c r="I1186" s="3">
        <f t="shared" ca="1" si="57"/>
        <v>29.304000000000002</v>
      </c>
      <c r="J1186">
        <f t="shared" ca="1" si="58"/>
        <v>2</v>
      </c>
    </row>
    <row r="1187" spans="1:10" x14ac:dyDescent="0.2">
      <c r="A1187">
        <v>1186</v>
      </c>
      <c r="B1187" t="s">
        <v>1523</v>
      </c>
      <c r="C1187" t="s">
        <v>2344</v>
      </c>
      <c r="D1187" t="s">
        <v>2365</v>
      </c>
      <c r="E1187" t="s">
        <v>36</v>
      </c>
      <c r="F1187" t="s">
        <v>2391</v>
      </c>
      <c r="G1187" t="s">
        <v>2392</v>
      </c>
      <c r="H1187" s="1">
        <v>33.549999999999997</v>
      </c>
      <c r="I1187" s="3">
        <f t="shared" ca="1" si="57"/>
        <v>45.292499999999997</v>
      </c>
      <c r="J1187">
        <f t="shared" ca="1" si="58"/>
        <v>1</v>
      </c>
    </row>
    <row r="1188" spans="1:10" x14ac:dyDescent="0.2">
      <c r="A1188">
        <v>1187</v>
      </c>
      <c r="B1188" t="s">
        <v>1523</v>
      </c>
      <c r="C1188" t="s">
        <v>2344</v>
      </c>
      <c r="D1188" t="s">
        <v>2365</v>
      </c>
      <c r="E1188" t="s">
        <v>36</v>
      </c>
      <c r="F1188" t="s">
        <v>2393</v>
      </c>
      <c r="G1188" t="s">
        <v>2394</v>
      </c>
      <c r="H1188" s="1">
        <v>0</v>
      </c>
      <c r="I1188" s="3">
        <f t="shared" ca="1" si="57"/>
        <v>0</v>
      </c>
      <c r="J1188">
        <f t="shared" ca="1" si="58"/>
        <v>3</v>
      </c>
    </row>
    <row r="1189" spans="1:10" x14ac:dyDescent="0.2">
      <c r="A1189">
        <v>1188</v>
      </c>
      <c r="B1189" t="s">
        <v>1523</v>
      </c>
      <c r="C1189" t="s">
        <v>2344</v>
      </c>
      <c r="D1189" t="s">
        <v>2365</v>
      </c>
      <c r="E1189" t="s">
        <v>36</v>
      </c>
      <c r="F1189" t="s">
        <v>2395</v>
      </c>
      <c r="G1189" t="s">
        <v>2396</v>
      </c>
      <c r="H1189" s="1">
        <v>72.599999999999994</v>
      </c>
      <c r="I1189" s="3">
        <f t="shared" ca="1" si="57"/>
        <v>93.653999999999996</v>
      </c>
      <c r="J1189">
        <f t="shared" ca="1" si="58"/>
        <v>1</v>
      </c>
    </row>
    <row r="1190" spans="1:10" x14ac:dyDescent="0.2">
      <c r="A1190">
        <v>1189</v>
      </c>
      <c r="B1190" t="s">
        <v>1523</v>
      </c>
      <c r="C1190" t="s">
        <v>2344</v>
      </c>
      <c r="D1190" t="s">
        <v>2365</v>
      </c>
      <c r="E1190" t="s">
        <v>36</v>
      </c>
      <c r="F1190" t="s">
        <v>2395</v>
      </c>
      <c r="G1190" t="s">
        <v>2397</v>
      </c>
      <c r="H1190" s="1">
        <v>72.599999999999994</v>
      </c>
      <c r="I1190" s="3">
        <f t="shared" ca="1" si="57"/>
        <v>105.996</v>
      </c>
      <c r="J1190">
        <f t="shared" ca="1" si="58"/>
        <v>2</v>
      </c>
    </row>
    <row r="1191" spans="1:10" x14ac:dyDescent="0.2">
      <c r="A1191">
        <v>1190</v>
      </c>
      <c r="B1191" t="s">
        <v>1523</v>
      </c>
      <c r="C1191" t="s">
        <v>2344</v>
      </c>
      <c r="D1191" t="s">
        <v>2365</v>
      </c>
      <c r="E1191" t="s">
        <v>36</v>
      </c>
      <c r="F1191" t="s">
        <v>2398</v>
      </c>
      <c r="G1191" t="s">
        <v>2399</v>
      </c>
      <c r="H1191" s="1">
        <v>29.15</v>
      </c>
      <c r="I1191" s="3">
        <f t="shared" ca="1" si="57"/>
        <v>36.146000000000001</v>
      </c>
      <c r="J1191">
        <f t="shared" ca="1" si="58"/>
        <v>2</v>
      </c>
    </row>
    <row r="1192" spans="1:10" x14ac:dyDescent="0.2">
      <c r="A1192">
        <v>1191</v>
      </c>
      <c r="B1192" t="s">
        <v>1523</v>
      </c>
      <c r="C1192" t="s">
        <v>2344</v>
      </c>
      <c r="D1192" t="s">
        <v>2365</v>
      </c>
      <c r="E1192" t="s">
        <v>36</v>
      </c>
      <c r="F1192" t="s">
        <v>2400</v>
      </c>
      <c r="G1192" t="s">
        <v>2401</v>
      </c>
      <c r="H1192" s="1">
        <v>98.52</v>
      </c>
      <c r="I1192" s="3">
        <f t="shared" ca="1" si="57"/>
        <v>145.80959999999999</v>
      </c>
      <c r="J1192">
        <f t="shared" ca="1" si="58"/>
        <v>1</v>
      </c>
    </row>
    <row r="1193" spans="1:10" x14ac:dyDescent="0.2">
      <c r="A1193">
        <v>1192</v>
      </c>
      <c r="B1193" t="s">
        <v>1523</v>
      </c>
      <c r="C1193" t="s">
        <v>2344</v>
      </c>
      <c r="D1193" t="s">
        <v>2365</v>
      </c>
      <c r="E1193" t="s">
        <v>36</v>
      </c>
      <c r="F1193" t="s">
        <v>2402</v>
      </c>
      <c r="G1193" t="s">
        <v>2403</v>
      </c>
      <c r="H1193" s="1">
        <v>18.899999999999999</v>
      </c>
      <c r="I1193" s="3">
        <f t="shared" ca="1" si="57"/>
        <v>23.246999999999996</v>
      </c>
      <c r="J1193">
        <f t="shared" ca="1" si="58"/>
        <v>1</v>
      </c>
    </row>
    <row r="1194" spans="1:10" x14ac:dyDescent="0.2">
      <c r="A1194">
        <v>1193</v>
      </c>
      <c r="B1194" t="s">
        <v>1523</v>
      </c>
      <c r="C1194" t="s">
        <v>2344</v>
      </c>
      <c r="D1194" t="s">
        <v>2365</v>
      </c>
      <c r="E1194" t="s">
        <v>36</v>
      </c>
      <c r="F1194" t="s">
        <v>2404</v>
      </c>
      <c r="G1194" t="s">
        <v>2405</v>
      </c>
      <c r="H1194" s="1">
        <v>29.7</v>
      </c>
      <c r="I1194" s="3">
        <f t="shared" ca="1" si="57"/>
        <v>33.264000000000003</v>
      </c>
      <c r="J1194">
        <f t="shared" ca="1" si="58"/>
        <v>1</v>
      </c>
    </row>
    <row r="1195" spans="1:10" x14ac:dyDescent="0.2">
      <c r="A1195">
        <v>1194</v>
      </c>
      <c r="B1195" t="s">
        <v>1523</v>
      </c>
      <c r="C1195" t="s">
        <v>2344</v>
      </c>
      <c r="D1195" t="s">
        <v>2365</v>
      </c>
      <c r="E1195" t="s">
        <v>36</v>
      </c>
      <c r="F1195" t="s">
        <v>2406</v>
      </c>
      <c r="G1195" t="s">
        <v>2407</v>
      </c>
      <c r="H1195" s="1">
        <v>56.44</v>
      </c>
      <c r="I1195" s="3">
        <f t="shared" ca="1" si="57"/>
        <v>64.905999999999992</v>
      </c>
      <c r="J1195">
        <f t="shared" ca="1" si="58"/>
        <v>2</v>
      </c>
    </row>
    <row r="1196" spans="1:10" x14ac:dyDescent="0.2">
      <c r="A1196">
        <v>1195</v>
      </c>
      <c r="B1196" t="s">
        <v>1523</v>
      </c>
      <c r="C1196" t="s">
        <v>2344</v>
      </c>
      <c r="D1196" t="s">
        <v>2365</v>
      </c>
      <c r="E1196" t="s">
        <v>36</v>
      </c>
      <c r="F1196" t="s">
        <v>2408</v>
      </c>
      <c r="G1196" t="s">
        <v>2409</v>
      </c>
      <c r="H1196" s="1">
        <v>67.39</v>
      </c>
      <c r="I1196" s="3">
        <f t="shared" ca="1" si="57"/>
        <v>96.367699999999999</v>
      </c>
      <c r="J1196">
        <f t="shared" ca="1" si="58"/>
        <v>3</v>
      </c>
    </row>
    <row r="1197" spans="1:10" x14ac:dyDescent="0.2">
      <c r="A1197">
        <v>1196</v>
      </c>
      <c r="B1197" t="s">
        <v>1523</v>
      </c>
      <c r="C1197" t="s">
        <v>2344</v>
      </c>
      <c r="D1197" t="s">
        <v>2365</v>
      </c>
      <c r="E1197" t="s">
        <v>36</v>
      </c>
      <c r="F1197" t="s">
        <v>2410</v>
      </c>
      <c r="G1197" t="s">
        <v>2411</v>
      </c>
      <c r="H1197" s="1">
        <v>30.47</v>
      </c>
      <c r="I1197" s="3">
        <f t="shared" ca="1" si="57"/>
        <v>41.134500000000003</v>
      </c>
      <c r="J1197">
        <f t="shared" ca="1" si="58"/>
        <v>1</v>
      </c>
    </row>
    <row r="1198" spans="1:10" x14ac:dyDescent="0.2">
      <c r="A1198">
        <v>1197</v>
      </c>
      <c r="B1198" t="s">
        <v>1523</v>
      </c>
      <c r="C1198" t="s">
        <v>2344</v>
      </c>
      <c r="D1198" t="s">
        <v>2365</v>
      </c>
      <c r="E1198" t="s">
        <v>36</v>
      </c>
      <c r="F1198" t="s">
        <v>2412</v>
      </c>
      <c r="G1198" t="s">
        <v>2413</v>
      </c>
      <c r="H1198" s="1">
        <v>53.34</v>
      </c>
      <c r="I1198" s="3">
        <f t="shared" ca="1" si="57"/>
        <v>71.475600000000014</v>
      </c>
      <c r="J1198">
        <f t="shared" ca="1" si="58"/>
        <v>1</v>
      </c>
    </row>
    <row r="1199" spans="1:10" x14ac:dyDescent="0.2">
      <c r="A1199">
        <v>1198</v>
      </c>
      <c r="B1199" t="s">
        <v>1523</v>
      </c>
      <c r="C1199" t="s">
        <v>2344</v>
      </c>
      <c r="D1199" t="s">
        <v>2365</v>
      </c>
      <c r="E1199" t="s">
        <v>36</v>
      </c>
      <c r="F1199" t="s">
        <v>2414</v>
      </c>
      <c r="G1199" t="s">
        <v>2415</v>
      </c>
      <c r="H1199" s="1">
        <v>42.51</v>
      </c>
      <c r="I1199" s="3">
        <f t="shared" ca="1" si="57"/>
        <v>47.186100000000003</v>
      </c>
      <c r="J1199">
        <f t="shared" ca="1" si="58"/>
        <v>1</v>
      </c>
    </row>
    <row r="1200" spans="1:10" x14ac:dyDescent="0.2">
      <c r="A1200">
        <v>1199</v>
      </c>
      <c r="B1200" t="s">
        <v>1523</v>
      </c>
      <c r="C1200" t="s">
        <v>2344</v>
      </c>
      <c r="D1200" t="s">
        <v>2365</v>
      </c>
      <c r="E1200" t="s">
        <v>1903</v>
      </c>
      <c r="F1200" t="s">
        <v>2416</v>
      </c>
      <c r="G1200" t="s">
        <v>2417</v>
      </c>
      <c r="H1200" s="1">
        <v>51.72</v>
      </c>
      <c r="I1200" s="3">
        <f t="shared" ca="1" si="57"/>
        <v>65.167199999999994</v>
      </c>
      <c r="J1200">
        <f t="shared" ca="1" si="58"/>
        <v>1</v>
      </c>
    </row>
    <row r="1201" spans="1:10" x14ac:dyDescent="0.2">
      <c r="A1201">
        <v>1200</v>
      </c>
      <c r="B1201" t="s">
        <v>1523</v>
      </c>
      <c r="C1201" t="s">
        <v>2344</v>
      </c>
      <c r="D1201" t="s">
        <v>2365</v>
      </c>
      <c r="E1201" t="s">
        <v>1559</v>
      </c>
      <c r="F1201" t="s">
        <v>2398</v>
      </c>
      <c r="G1201" t="s">
        <v>2418</v>
      </c>
      <c r="H1201" s="1">
        <v>23.23</v>
      </c>
      <c r="I1201" s="3">
        <f t="shared" ca="1" si="57"/>
        <v>31.360500000000002</v>
      </c>
      <c r="J1201">
        <f t="shared" ca="1" si="58"/>
        <v>3</v>
      </c>
    </row>
    <row r="1202" spans="1:10" x14ac:dyDescent="0.2">
      <c r="A1202">
        <v>1201</v>
      </c>
      <c r="B1202" t="s">
        <v>1523</v>
      </c>
      <c r="C1202" t="s">
        <v>2344</v>
      </c>
      <c r="D1202" t="s">
        <v>2419</v>
      </c>
      <c r="E1202" t="s">
        <v>2420</v>
      </c>
      <c r="F1202" t="s">
        <v>2421</v>
      </c>
      <c r="G1202" t="s">
        <v>2422</v>
      </c>
      <c r="H1202" s="1">
        <v>16.98</v>
      </c>
      <c r="I1202" s="3">
        <f t="shared" ca="1" si="57"/>
        <v>21.3948</v>
      </c>
      <c r="J1202">
        <f ca="1">RANDBETWEEN(4,10)</f>
        <v>10</v>
      </c>
    </row>
    <row r="1203" spans="1:10" x14ac:dyDescent="0.2">
      <c r="A1203">
        <v>1202</v>
      </c>
      <c r="B1203" t="s">
        <v>1523</v>
      </c>
      <c r="C1203" t="s">
        <v>2344</v>
      </c>
      <c r="D1203" t="s">
        <v>2419</v>
      </c>
      <c r="E1203" t="s">
        <v>2420</v>
      </c>
      <c r="F1203" t="s">
        <v>2423</v>
      </c>
      <c r="G1203" t="s">
        <v>2424</v>
      </c>
      <c r="H1203" s="1">
        <v>6.05</v>
      </c>
      <c r="I1203" s="3">
        <f t="shared" ca="1" si="57"/>
        <v>8.0465</v>
      </c>
      <c r="J1203">
        <f t="shared" ref="J1203:J1266" ca="1" si="59">RANDBETWEEN(4,10)</f>
        <v>7</v>
      </c>
    </row>
    <row r="1204" spans="1:10" x14ac:dyDescent="0.2">
      <c r="A1204">
        <v>1203</v>
      </c>
      <c r="B1204" t="s">
        <v>1523</v>
      </c>
      <c r="C1204" t="s">
        <v>2344</v>
      </c>
      <c r="D1204" t="s">
        <v>2419</v>
      </c>
      <c r="E1204" t="s">
        <v>36</v>
      </c>
      <c r="F1204" t="s">
        <v>2425</v>
      </c>
      <c r="G1204" t="s">
        <v>2426</v>
      </c>
      <c r="H1204" s="1">
        <v>12.65</v>
      </c>
      <c r="I1204" s="3">
        <f t="shared" ca="1" si="57"/>
        <v>15.8125</v>
      </c>
      <c r="J1204">
        <f t="shared" ca="1" si="59"/>
        <v>8</v>
      </c>
    </row>
    <row r="1205" spans="1:10" x14ac:dyDescent="0.2">
      <c r="A1205">
        <v>1204</v>
      </c>
      <c r="B1205" t="s">
        <v>1523</v>
      </c>
      <c r="C1205" t="s">
        <v>2344</v>
      </c>
      <c r="D1205" t="s">
        <v>2419</v>
      </c>
      <c r="E1205" t="s">
        <v>36</v>
      </c>
      <c r="F1205" t="s">
        <v>2427</v>
      </c>
      <c r="G1205" t="s">
        <v>2428</v>
      </c>
      <c r="H1205" s="1">
        <v>29.7</v>
      </c>
      <c r="I1205" s="3">
        <f t="shared" ca="1" si="57"/>
        <v>42.470999999999997</v>
      </c>
      <c r="J1205">
        <f t="shared" ca="1" si="59"/>
        <v>9</v>
      </c>
    </row>
    <row r="1206" spans="1:10" x14ac:dyDescent="0.2">
      <c r="A1206">
        <v>1205</v>
      </c>
      <c r="B1206" t="s">
        <v>1523</v>
      </c>
      <c r="C1206" t="s">
        <v>2344</v>
      </c>
      <c r="D1206" t="s">
        <v>2419</v>
      </c>
      <c r="E1206" t="s">
        <v>36</v>
      </c>
      <c r="F1206" t="s">
        <v>2429</v>
      </c>
      <c r="G1206" t="s">
        <v>2430</v>
      </c>
      <c r="H1206" s="1">
        <v>19.8</v>
      </c>
      <c r="I1206" s="3">
        <f t="shared" ca="1" si="57"/>
        <v>28.116</v>
      </c>
      <c r="J1206">
        <f t="shared" ca="1" si="59"/>
        <v>10</v>
      </c>
    </row>
    <row r="1207" spans="1:10" x14ac:dyDescent="0.2">
      <c r="A1207">
        <v>1206</v>
      </c>
      <c r="B1207" t="s">
        <v>1523</v>
      </c>
      <c r="C1207" t="s">
        <v>2344</v>
      </c>
      <c r="D1207" t="s">
        <v>2419</v>
      </c>
      <c r="E1207" t="s">
        <v>36</v>
      </c>
      <c r="F1207" t="s">
        <v>2431</v>
      </c>
      <c r="G1207" t="s">
        <v>2432</v>
      </c>
      <c r="H1207" s="1">
        <v>29.7</v>
      </c>
      <c r="I1207" s="3">
        <f t="shared" ca="1" si="57"/>
        <v>43.955999999999996</v>
      </c>
      <c r="J1207">
        <f t="shared" ca="1" si="59"/>
        <v>10</v>
      </c>
    </row>
    <row r="1208" spans="1:10" x14ac:dyDescent="0.2">
      <c r="A1208">
        <v>1207</v>
      </c>
      <c r="B1208" t="s">
        <v>1523</v>
      </c>
      <c r="C1208" t="s">
        <v>2344</v>
      </c>
      <c r="D1208" t="s">
        <v>2419</v>
      </c>
      <c r="E1208" t="s">
        <v>36</v>
      </c>
      <c r="F1208" t="s">
        <v>2433</v>
      </c>
      <c r="G1208" t="s">
        <v>2434</v>
      </c>
      <c r="H1208" s="1">
        <v>35.75</v>
      </c>
      <c r="I1208" s="3">
        <f t="shared" ca="1" si="57"/>
        <v>51.48</v>
      </c>
      <c r="J1208">
        <f t="shared" ca="1" si="59"/>
        <v>6</v>
      </c>
    </row>
    <row r="1209" spans="1:10" x14ac:dyDescent="0.2">
      <c r="A1209">
        <v>1208</v>
      </c>
      <c r="B1209" t="s">
        <v>1523</v>
      </c>
      <c r="C1209" t="s">
        <v>2344</v>
      </c>
      <c r="D1209" t="s">
        <v>2419</v>
      </c>
      <c r="E1209" t="s">
        <v>2435</v>
      </c>
      <c r="F1209" t="s">
        <v>2436</v>
      </c>
      <c r="G1209" t="s">
        <v>2437</v>
      </c>
      <c r="H1209" s="1">
        <v>48.6</v>
      </c>
      <c r="I1209" s="3">
        <f t="shared" ca="1" si="57"/>
        <v>72.414000000000001</v>
      </c>
      <c r="J1209">
        <f t="shared" ca="1" si="59"/>
        <v>8</v>
      </c>
    </row>
    <row r="1210" spans="1:10" x14ac:dyDescent="0.2">
      <c r="A1210">
        <v>1209</v>
      </c>
      <c r="B1210" t="s">
        <v>1523</v>
      </c>
      <c r="C1210" t="s">
        <v>2344</v>
      </c>
      <c r="D1210" t="s">
        <v>2419</v>
      </c>
      <c r="E1210" t="s">
        <v>2435</v>
      </c>
      <c r="F1210" t="s">
        <v>2438</v>
      </c>
      <c r="G1210" t="s">
        <v>2439</v>
      </c>
      <c r="H1210" s="1">
        <v>81.180000000000007</v>
      </c>
      <c r="I1210" s="3">
        <f t="shared" ca="1" si="57"/>
        <v>121.77000000000001</v>
      </c>
      <c r="J1210">
        <f t="shared" ca="1" si="59"/>
        <v>9</v>
      </c>
    </row>
    <row r="1211" spans="1:10" x14ac:dyDescent="0.2">
      <c r="A1211">
        <v>1210</v>
      </c>
      <c r="B1211" t="s">
        <v>1523</v>
      </c>
      <c r="C1211" t="s">
        <v>2344</v>
      </c>
      <c r="D1211" t="s">
        <v>2419</v>
      </c>
      <c r="E1211" t="s">
        <v>2435</v>
      </c>
      <c r="F1211" t="s">
        <v>2438</v>
      </c>
      <c r="G1211" t="s">
        <v>2440</v>
      </c>
      <c r="H1211" s="1">
        <v>81.180000000000007</v>
      </c>
      <c r="I1211" s="3">
        <f t="shared" ca="1" si="57"/>
        <v>107.15760000000002</v>
      </c>
      <c r="J1211">
        <f t="shared" ca="1" si="59"/>
        <v>9</v>
      </c>
    </row>
    <row r="1212" spans="1:10" x14ac:dyDescent="0.2">
      <c r="A1212">
        <v>1211</v>
      </c>
      <c r="B1212" t="s">
        <v>1523</v>
      </c>
      <c r="C1212" t="s">
        <v>2344</v>
      </c>
      <c r="D1212" t="s">
        <v>2419</v>
      </c>
      <c r="E1212" t="s">
        <v>2435</v>
      </c>
      <c r="F1212" t="s">
        <v>2441</v>
      </c>
      <c r="G1212" t="s">
        <v>2442</v>
      </c>
      <c r="H1212" s="1">
        <v>77.55</v>
      </c>
      <c r="I1212" s="3">
        <f t="shared" ca="1" si="57"/>
        <v>90.733499999999992</v>
      </c>
      <c r="J1212">
        <f t="shared" ca="1" si="59"/>
        <v>8</v>
      </c>
    </row>
    <row r="1213" spans="1:10" x14ac:dyDescent="0.2">
      <c r="A1213">
        <v>1212</v>
      </c>
      <c r="B1213" t="s">
        <v>1523</v>
      </c>
      <c r="C1213" t="s">
        <v>2344</v>
      </c>
      <c r="D1213" t="s">
        <v>2419</v>
      </c>
      <c r="E1213" t="s">
        <v>2435</v>
      </c>
      <c r="F1213" t="s">
        <v>2443</v>
      </c>
      <c r="G1213" t="s">
        <v>2444</v>
      </c>
      <c r="H1213" s="1">
        <v>16.809999999999999</v>
      </c>
      <c r="I1213" s="3">
        <f t="shared" ca="1" si="57"/>
        <v>24.542599999999997</v>
      </c>
      <c r="J1213">
        <f t="shared" ca="1" si="59"/>
        <v>8</v>
      </c>
    </row>
    <row r="1214" spans="1:10" x14ac:dyDescent="0.2">
      <c r="A1214">
        <v>1213</v>
      </c>
      <c r="B1214" t="s">
        <v>1523</v>
      </c>
      <c r="C1214" t="s">
        <v>2344</v>
      </c>
      <c r="D1214" t="s">
        <v>2419</v>
      </c>
      <c r="E1214" t="s">
        <v>2435</v>
      </c>
      <c r="F1214" t="s">
        <v>2445</v>
      </c>
      <c r="G1214" t="s">
        <v>2446</v>
      </c>
      <c r="H1214" s="1">
        <v>66.33</v>
      </c>
      <c r="I1214" s="3">
        <f t="shared" ca="1" si="57"/>
        <v>98.168399999999991</v>
      </c>
      <c r="J1214">
        <f t="shared" ca="1" si="59"/>
        <v>8</v>
      </c>
    </row>
    <row r="1215" spans="1:10" x14ac:dyDescent="0.2">
      <c r="A1215">
        <v>1214</v>
      </c>
      <c r="B1215" t="s">
        <v>1523</v>
      </c>
      <c r="C1215" t="s">
        <v>2344</v>
      </c>
      <c r="D1215" t="s">
        <v>2419</v>
      </c>
      <c r="E1215" t="s">
        <v>2435</v>
      </c>
      <c r="F1215" t="s">
        <v>2447</v>
      </c>
      <c r="G1215" t="s">
        <v>2448</v>
      </c>
      <c r="H1215" s="1">
        <v>86.37</v>
      </c>
      <c r="I1215" s="3">
        <f t="shared" ca="1" si="57"/>
        <v>129.55500000000001</v>
      </c>
      <c r="J1215">
        <f t="shared" ca="1" si="59"/>
        <v>4</v>
      </c>
    </row>
    <row r="1216" spans="1:10" x14ac:dyDescent="0.2">
      <c r="A1216">
        <v>1215</v>
      </c>
      <c r="B1216" t="s">
        <v>1523</v>
      </c>
      <c r="C1216" t="s">
        <v>2344</v>
      </c>
      <c r="D1216" t="s">
        <v>2419</v>
      </c>
      <c r="E1216" t="s">
        <v>2435</v>
      </c>
      <c r="F1216" t="s">
        <v>2449</v>
      </c>
      <c r="G1216" t="s">
        <v>2450</v>
      </c>
      <c r="H1216" s="1">
        <v>41.02</v>
      </c>
      <c r="I1216" s="3">
        <f t="shared" ca="1" si="57"/>
        <v>51.685200000000002</v>
      </c>
      <c r="J1216">
        <f t="shared" ca="1" si="59"/>
        <v>8</v>
      </c>
    </row>
    <row r="1217" spans="1:10" x14ac:dyDescent="0.2">
      <c r="A1217">
        <v>1216</v>
      </c>
      <c r="B1217" t="s">
        <v>1523</v>
      </c>
      <c r="C1217" t="s">
        <v>2344</v>
      </c>
      <c r="D1217" t="s">
        <v>2419</v>
      </c>
      <c r="E1217" t="s">
        <v>1559</v>
      </c>
      <c r="F1217" t="s">
        <v>2451</v>
      </c>
      <c r="G1217" t="s">
        <v>2452</v>
      </c>
      <c r="H1217" s="1">
        <v>27.6</v>
      </c>
      <c r="I1217" s="3">
        <f t="shared" ca="1" si="57"/>
        <v>33.119999999999997</v>
      </c>
      <c r="J1217">
        <f t="shared" ca="1" si="59"/>
        <v>4</v>
      </c>
    </row>
    <row r="1218" spans="1:10" x14ac:dyDescent="0.2">
      <c r="A1218">
        <v>1217</v>
      </c>
      <c r="B1218" t="s">
        <v>1523</v>
      </c>
      <c r="C1218" t="s">
        <v>2344</v>
      </c>
      <c r="D1218" t="s">
        <v>2453</v>
      </c>
      <c r="E1218" t="s">
        <v>1610</v>
      </c>
      <c r="F1218" t="s">
        <v>2454</v>
      </c>
      <c r="G1218" t="s">
        <v>2455</v>
      </c>
      <c r="H1218" s="1">
        <v>123.75</v>
      </c>
      <c r="I1218" s="3">
        <f t="shared" ca="1" si="57"/>
        <v>153.44999999999999</v>
      </c>
      <c r="J1218">
        <f t="shared" ca="1" si="59"/>
        <v>7</v>
      </c>
    </row>
    <row r="1219" spans="1:10" x14ac:dyDescent="0.2">
      <c r="A1219">
        <v>1218</v>
      </c>
      <c r="B1219" t="s">
        <v>1523</v>
      </c>
      <c r="C1219" t="s">
        <v>2344</v>
      </c>
      <c r="D1219" t="s">
        <v>2453</v>
      </c>
      <c r="E1219" t="s">
        <v>36</v>
      </c>
      <c r="F1219" t="s">
        <v>2456</v>
      </c>
      <c r="G1219" t="s">
        <v>2457</v>
      </c>
      <c r="H1219" s="1">
        <v>50.08</v>
      </c>
      <c r="I1219" s="3">
        <f t="shared" ref="I1219:I1282" ca="1" si="60">(RANDBETWEEN(111,150)/100)*H1219</f>
        <v>74.118399999999994</v>
      </c>
      <c r="J1219">
        <f t="shared" ca="1" si="59"/>
        <v>10</v>
      </c>
    </row>
    <row r="1220" spans="1:10" x14ac:dyDescent="0.2">
      <c r="A1220">
        <v>1219</v>
      </c>
      <c r="B1220" t="s">
        <v>1523</v>
      </c>
      <c r="C1220" t="s">
        <v>2344</v>
      </c>
      <c r="D1220" t="s">
        <v>2453</v>
      </c>
      <c r="E1220" t="s">
        <v>36</v>
      </c>
      <c r="F1220" t="s">
        <v>2458</v>
      </c>
      <c r="G1220" t="s">
        <v>2459</v>
      </c>
      <c r="H1220" s="1">
        <v>40.479999999999997</v>
      </c>
      <c r="I1220" s="3">
        <f t="shared" ca="1" si="60"/>
        <v>46.956799999999994</v>
      </c>
      <c r="J1220">
        <f t="shared" ca="1" si="59"/>
        <v>10</v>
      </c>
    </row>
    <row r="1221" spans="1:10" x14ac:dyDescent="0.2">
      <c r="A1221">
        <v>1220</v>
      </c>
      <c r="B1221" t="s">
        <v>1523</v>
      </c>
      <c r="C1221" t="s">
        <v>2344</v>
      </c>
      <c r="D1221" t="s">
        <v>2453</v>
      </c>
      <c r="E1221" t="s">
        <v>36</v>
      </c>
      <c r="F1221" t="s">
        <v>2460</v>
      </c>
      <c r="G1221" t="s">
        <v>2461</v>
      </c>
      <c r="H1221" s="1">
        <v>88.22</v>
      </c>
      <c r="I1221" s="3">
        <f t="shared" ca="1" si="60"/>
        <v>107.6284</v>
      </c>
      <c r="J1221">
        <f t="shared" ca="1" si="59"/>
        <v>8</v>
      </c>
    </row>
    <row r="1222" spans="1:10" x14ac:dyDescent="0.2">
      <c r="A1222">
        <v>1221</v>
      </c>
      <c r="B1222" t="s">
        <v>1523</v>
      </c>
      <c r="C1222" t="s">
        <v>2344</v>
      </c>
      <c r="D1222" t="s">
        <v>2453</v>
      </c>
      <c r="E1222" t="s">
        <v>36</v>
      </c>
      <c r="F1222" t="s">
        <v>2462</v>
      </c>
      <c r="G1222" t="s">
        <v>2463</v>
      </c>
      <c r="H1222" s="1">
        <v>36.299999999999997</v>
      </c>
      <c r="I1222" s="3">
        <f t="shared" ca="1" si="60"/>
        <v>53.723999999999997</v>
      </c>
      <c r="J1222">
        <f t="shared" ca="1" si="59"/>
        <v>10</v>
      </c>
    </row>
    <row r="1223" spans="1:10" x14ac:dyDescent="0.2">
      <c r="A1223">
        <v>1222</v>
      </c>
      <c r="B1223" t="s">
        <v>1523</v>
      </c>
      <c r="C1223" t="s">
        <v>2344</v>
      </c>
      <c r="D1223" t="s">
        <v>2453</v>
      </c>
      <c r="E1223" t="s">
        <v>36</v>
      </c>
      <c r="F1223" t="s">
        <v>2464</v>
      </c>
      <c r="G1223" t="s">
        <v>2465</v>
      </c>
      <c r="H1223" s="1">
        <v>66</v>
      </c>
      <c r="I1223" s="3">
        <f t="shared" ca="1" si="60"/>
        <v>89.100000000000009</v>
      </c>
      <c r="J1223">
        <f t="shared" ca="1" si="59"/>
        <v>10</v>
      </c>
    </row>
    <row r="1224" spans="1:10" x14ac:dyDescent="0.2">
      <c r="A1224">
        <v>1223</v>
      </c>
      <c r="B1224" t="s">
        <v>1523</v>
      </c>
      <c r="C1224" t="s">
        <v>2344</v>
      </c>
      <c r="D1224" t="s">
        <v>2453</v>
      </c>
      <c r="E1224" t="s">
        <v>36</v>
      </c>
      <c r="F1224" t="s">
        <v>2466</v>
      </c>
      <c r="G1224" t="s">
        <v>2467</v>
      </c>
      <c r="H1224" s="1">
        <v>140.65</v>
      </c>
      <c r="I1224" s="3">
        <f t="shared" ca="1" si="60"/>
        <v>202.536</v>
      </c>
      <c r="J1224">
        <f t="shared" ca="1" si="59"/>
        <v>10</v>
      </c>
    </row>
    <row r="1225" spans="1:10" x14ac:dyDescent="0.2">
      <c r="A1225">
        <v>1224</v>
      </c>
      <c r="B1225" t="s">
        <v>1523</v>
      </c>
      <c r="C1225" t="s">
        <v>2344</v>
      </c>
      <c r="D1225" t="s">
        <v>2453</v>
      </c>
      <c r="E1225" t="s">
        <v>36</v>
      </c>
      <c r="F1225" t="s">
        <v>2468</v>
      </c>
      <c r="G1225" t="s">
        <v>2469</v>
      </c>
      <c r="H1225" s="1">
        <v>37.4</v>
      </c>
      <c r="I1225" s="3">
        <f t="shared" ca="1" si="60"/>
        <v>48.246000000000002</v>
      </c>
      <c r="J1225">
        <f t="shared" ca="1" si="59"/>
        <v>10</v>
      </c>
    </row>
    <row r="1226" spans="1:10" x14ac:dyDescent="0.2">
      <c r="A1226">
        <v>1225</v>
      </c>
      <c r="B1226" t="s">
        <v>1523</v>
      </c>
      <c r="C1226" t="s">
        <v>2344</v>
      </c>
      <c r="D1226" t="s">
        <v>2453</v>
      </c>
      <c r="E1226" t="s">
        <v>36</v>
      </c>
      <c r="F1226" t="s">
        <v>2470</v>
      </c>
      <c r="G1226" t="s">
        <v>2471</v>
      </c>
      <c r="H1226" s="1">
        <v>34.619999999999997</v>
      </c>
      <c r="I1226" s="3">
        <f t="shared" ca="1" si="60"/>
        <v>45.352199999999996</v>
      </c>
      <c r="J1226">
        <f t="shared" ca="1" si="59"/>
        <v>8</v>
      </c>
    </row>
    <row r="1227" spans="1:10" x14ac:dyDescent="0.2">
      <c r="A1227">
        <v>1226</v>
      </c>
      <c r="B1227" t="s">
        <v>1523</v>
      </c>
      <c r="C1227" t="s">
        <v>2472</v>
      </c>
      <c r="D1227" t="s">
        <v>2473</v>
      </c>
      <c r="E1227" t="s">
        <v>81</v>
      </c>
      <c r="F1227" t="s">
        <v>2474</v>
      </c>
      <c r="G1227" t="s">
        <v>2475</v>
      </c>
      <c r="H1227" s="1">
        <v>125.14</v>
      </c>
      <c r="I1227" s="3">
        <f t="shared" ca="1" si="60"/>
        <v>155.17359999999999</v>
      </c>
      <c r="J1227">
        <f t="shared" ca="1" si="59"/>
        <v>9</v>
      </c>
    </row>
    <row r="1228" spans="1:10" x14ac:dyDescent="0.2">
      <c r="A1228">
        <v>1227</v>
      </c>
      <c r="B1228" t="s">
        <v>1523</v>
      </c>
      <c r="C1228" t="s">
        <v>2472</v>
      </c>
      <c r="D1228" t="s">
        <v>2473</v>
      </c>
      <c r="E1228" t="s">
        <v>81</v>
      </c>
      <c r="F1228" t="s">
        <v>2476</v>
      </c>
      <c r="G1228" t="s">
        <v>2477</v>
      </c>
      <c r="H1228" s="1">
        <v>146.21</v>
      </c>
      <c r="I1228" s="3">
        <f t="shared" ca="1" si="60"/>
        <v>200.30770000000004</v>
      </c>
      <c r="J1228">
        <f t="shared" ca="1" si="59"/>
        <v>6</v>
      </c>
    </row>
    <row r="1229" spans="1:10" x14ac:dyDescent="0.2">
      <c r="A1229">
        <v>1228</v>
      </c>
      <c r="B1229" t="s">
        <v>1523</v>
      </c>
      <c r="C1229" t="s">
        <v>2472</v>
      </c>
      <c r="D1229" t="s">
        <v>2478</v>
      </c>
      <c r="E1229" t="s">
        <v>1573</v>
      </c>
      <c r="F1229" t="s">
        <v>2479</v>
      </c>
      <c r="G1229" t="s">
        <v>2480</v>
      </c>
      <c r="H1229" s="1">
        <v>75.900000000000006</v>
      </c>
      <c r="I1229" s="3">
        <f t="shared" ca="1" si="60"/>
        <v>99.429000000000016</v>
      </c>
      <c r="J1229">
        <f t="shared" ca="1" si="59"/>
        <v>9</v>
      </c>
    </row>
    <row r="1230" spans="1:10" x14ac:dyDescent="0.2">
      <c r="A1230">
        <v>1229</v>
      </c>
      <c r="B1230" t="s">
        <v>1523</v>
      </c>
      <c r="C1230" t="s">
        <v>2472</v>
      </c>
      <c r="D1230" t="s">
        <v>2478</v>
      </c>
      <c r="E1230" t="s">
        <v>1573</v>
      </c>
      <c r="F1230" t="s">
        <v>2481</v>
      </c>
      <c r="G1230" t="s">
        <v>2482</v>
      </c>
      <c r="H1230" s="1">
        <v>13.2</v>
      </c>
      <c r="I1230" s="3">
        <f t="shared" ca="1" si="60"/>
        <v>19.667999999999999</v>
      </c>
      <c r="J1230">
        <f t="shared" ca="1" si="59"/>
        <v>8</v>
      </c>
    </row>
    <row r="1231" spans="1:10" x14ac:dyDescent="0.2">
      <c r="A1231">
        <v>1230</v>
      </c>
      <c r="B1231" t="s">
        <v>1523</v>
      </c>
      <c r="C1231" t="s">
        <v>2472</v>
      </c>
      <c r="D1231" t="s">
        <v>2478</v>
      </c>
      <c r="E1231" t="s">
        <v>2483</v>
      </c>
      <c r="F1231" t="s">
        <v>2484</v>
      </c>
      <c r="G1231" t="s">
        <v>2485</v>
      </c>
      <c r="H1231" s="1">
        <v>2.7</v>
      </c>
      <c r="I1231" s="3">
        <f t="shared" ca="1" si="60"/>
        <v>3.8069999999999999</v>
      </c>
      <c r="J1231">
        <f t="shared" ca="1" si="59"/>
        <v>10</v>
      </c>
    </row>
    <row r="1232" spans="1:10" x14ac:dyDescent="0.2">
      <c r="A1232">
        <v>1231</v>
      </c>
      <c r="B1232" t="s">
        <v>1523</v>
      </c>
      <c r="C1232" t="s">
        <v>2472</v>
      </c>
      <c r="D1232" t="s">
        <v>2478</v>
      </c>
      <c r="E1232" t="s">
        <v>2483</v>
      </c>
      <c r="F1232" t="s">
        <v>2486</v>
      </c>
      <c r="G1232" t="s">
        <v>2487</v>
      </c>
      <c r="H1232" s="1">
        <v>7.54</v>
      </c>
      <c r="I1232" s="3">
        <f t="shared" ca="1" si="60"/>
        <v>10.329800000000001</v>
      </c>
      <c r="J1232">
        <f t="shared" ca="1" si="59"/>
        <v>4</v>
      </c>
    </row>
    <row r="1233" spans="1:10" x14ac:dyDescent="0.2">
      <c r="A1233">
        <v>1232</v>
      </c>
      <c r="B1233" t="s">
        <v>1523</v>
      </c>
      <c r="C1233" t="s">
        <v>2472</v>
      </c>
      <c r="D1233" t="s">
        <v>2478</v>
      </c>
      <c r="E1233" t="s">
        <v>36</v>
      </c>
      <c r="F1233" t="s">
        <v>2488</v>
      </c>
      <c r="G1233" t="s">
        <v>2489</v>
      </c>
      <c r="H1233" s="1">
        <v>54.5</v>
      </c>
      <c r="I1233" s="3">
        <f t="shared" ca="1" si="60"/>
        <v>64.855000000000004</v>
      </c>
      <c r="J1233">
        <f t="shared" ca="1" si="59"/>
        <v>6</v>
      </c>
    </row>
    <row r="1234" spans="1:10" x14ac:dyDescent="0.2">
      <c r="A1234">
        <v>1233</v>
      </c>
      <c r="B1234" t="s">
        <v>1523</v>
      </c>
      <c r="C1234" t="s">
        <v>2472</v>
      </c>
      <c r="D1234" t="s">
        <v>2478</v>
      </c>
      <c r="E1234" t="s">
        <v>36</v>
      </c>
      <c r="F1234" t="s">
        <v>2490</v>
      </c>
      <c r="G1234" t="s">
        <v>2491</v>
      </c>
      <c r="H1234" s="1">
        <v>12.1</v>
      </c>
      <c r="I1234" s="3">
        <f t="shared" ca="1" si="60"/>
        <v>14.156999999999998</v>
      </c>
      <c r="J1234">
        <f t="shared" ca="1" si="59"/>
        <v>6</v>
      </c>
    </row>
    <row r="1235" spans="1:10" x14ac:dyDescent="0.2">
      <c r="A1235">
        <v>1234</v>
      </c>
      <c r="B1235" t="s">
        <v>1523</v>
      </c>
      <c r="C1235" t="s">
        <v>2472</v>
      </c>
      <c r="D1235" t="s">
        <v>2478</v>
      </c>
      <c r="E1235" t="s">
        <v>36</v>
      </c>
      <c r="F1235" t="s">
        <v>2492</v>
      </c>
      <c r="G1235" t="s">
        <v>2493</v>
      </c>
      <c r="H1235" s="1">
        <v>15.95</v>
      </c>
      <c r="I1235" s="3">
        <f t="shared" ca="1" si="60"/>
        <v>20.096999999999998</v>
      </c>
      <c r="J1235">
        <f t="shared" ca="1" si="59"/>
        <v>7</v>
      </c>
    </row>
    <row r="1236" spans="1:10" x14ac:dyDescent="0.2">
      <c r="A1236">
        <v>1235</v>
      </c>
      <c r="B1236" t="s">
        <v>1523</v>
      </c>
      <c r="C1236" t="s">
        <v>2472</v>
      </c>
      <c r="D1236" t="s">
        <v>2478</v>
      </c>
      <c r="E1236" t="s">
        <v>36</v>
      </c>
      <c r="F1236" t="s">
        <v>2494</v>
      </c>
      <c r="G1236" t="s">
        <v>2495</v>
      </c>
      <c r="H1236" s="1">
        <v>23.65</v>
      </c>
      <c r="I1236" s="3">
        <f t="shared" ca="1" si="60"/>
        <v>29.089499999999997</v>
      </c>
      <c r="J1236">
        <f t="shared" ca="1" si="59"/>
        <v>4</v>
      </c>
    </row>
    <row r="1237" spans="1:10" x14ac:dyDescent="0.2">
      <c r="A1237">
        <v>1236</v>
      </c>
      <c r="B1237" t="s">
        <v>1523</v>
      </c>
      <c r="C1237" t="s">
        <v>2472</v>
      </c>
      <c r="D1237" t="s">
        <v>2478</v>
      </c>
      <c r="E1237" t="s">
        <v>36</v>
      </c>
      <c r="F1237" t="s">
        <v>2496</v>
      </c>
      <c r="G1237" t="s">
        <v>2497</v>
      </c>
      <c r="H1237" s="1">
        <v>19.25</v>
      </c>
      <c r="I1237" s="3">
        <f t="shared" ca="1" si="60"/>
        <v>28.875</v>
      </c>
      <c r="J1237">
        <f t="shared" ca="1" si="59"/>
        <v>7</v>
      </c>
    </row>
    <row r="1238" spans="1:10" x14ac:dyDescent="0.2">
      <c r="A1238">
        <v>1237</v>
      </c>
      <c r="B1238" t="s">
        <v>1523</v>
      </c>
      <c r="C1238" t="s">
        <v>2472</v>
      </c>
      <c r="D1238" t="s">
        <v>2478</v>
      </c>
      <c r="E1238" t="s">
        <v>36</v>
      </c>
      <c r="F1238" t="s">
        <v>2498</v>
      </c>
      <c r="G1238" t="s">
        <v>2499</v>
      </c>
      <c r="H1238" s="1">
        <v>33</v>
      </c>
      <c r="I1238" s="3">
        <f t="shared" ca="1" si="60"/>
        <v>39.93</v>
      </c>
      <c r="J1238">
        <f t="shared" ca="1" si="59"/>
        <v>9</v>
      </c>
    </row>
    <row r="1239" spans="1:10" x14ac:dyDescent="0.2">
      <c r="A1239">
        <v>1238</v>
      </c>
      <c r="B1239" t="s">
        <v>1523</v>
      </c>
      <c r="C1239" t="s">
        <v>2472</v>
      </c>
      <c r="D1239" t="s">
        <v>2478</v>
      </c>
      <c r="E1239" t="s">
        <v>36</v>
      </c>
      <c r="F1239" t="s">
        <v>2500</v>
      </c>
      <c r="G1239" t="s">
        <v>2501</v>
      </c>
      <c r="H1239" s="1">
        <v>11.88</v>
      </c>
      <c r="I1239" s="3">
        <f t="shared" ca="1" si="60"/>
        <v>13.186800000000002</v>
      </c>
      <c r="J1239">
        <f t="shared" ca="1" si="59"/>
        <v>5</v>
      </c>
    </row>
    <row r="1240" spans="1:10" x14ac:dyDescent="0.2">
      <c r="A1240">
        <v>1239</v>
      </c>
      <c r="B1240" t="s">
        <v>1523</v>
      </c>
      <c r="C1240" t="s">
        <v>2472</v>
      </c>
      <c r="D1240" t="s">
        <v>2478</v>
      </c>
      <c r="E1240" t="s">
        <v>36</v>
      </c>
      <c r="F1240" t="s">
        <v>2502</v>
      </c>
      <c r="G1240" t="s">
        <v>2503</v>
      </c>
      <c r="H1240" s="1">
        <v>9.11</v>
      </c>
      <c r="I1240" s="3">
        <f t="shared" ca="1" si="60"/>
        <v>13.027299999999999</v>
      </c>
      <c r="J1240">
        <f t="shared" ca="1" si="59"/>
        <v>8</v>
      </c>
    </row>
    <row r="1241" spans="1:10" x14ac:dyDescent="0.2">
      <c r="A1241">
        <v>1240</v>
      </c>
      <c r="B1241" t="s">
        <v>1523</v>
      </c>
      <c r="C1241" t="s">
        <v>2472</v>
      </c>
      <c r="D1241" t="s">
        <v>2478</v>
      </c>
      <c r="E1241" t="s">
        <v>36</v>
      </c>
      <c r="F1241" t="s">
        <v>2504</v>
      </c>
      <c r="G1241" t="s">
        <v>2505</v>
      </c>
      <c r="H1241" s="1">
        <v>11</v>
      </c>
      <c r="I1241" s="3">
        <f t="shared" ca="1" si="60"/>
        <v>12.87</v>
      </c>
      <c r="J1241">
        <f t="shared" ca="1" si="59"/>
        <v>4</v>
      </c>
    </row>
    <row r="1242" spans="1:10" x14ac:dyDescent="0.2">
      <c r="A1242">
        <v>1241</v>
      </c>
      <c r="B1242" t="s">
        <v>1523</v>
      </c>
      <c r="C1242" t="s">
        <v>2472</v>
      </c>
      <c r="D1242" t="s">
        <v>2478</v>
      </c>
      <c r="E1242" t="s">
        <v>36</v>
      </c>
      <c r="F1242" t="s">
        <v>2506</v>
      </c>
      <c r="G1242" t="s">
        <v>2507</v>
      </c>
      <c r="H1242" s="1">
        <v>15.4</v>
      </c>
      <c r="I1242" s="3">
        <f t="shared" ca="1" si="60"/>
        <v>20.02</v>
      </c>
      <c r="J1242">
        <f t="shared" ca="1" si="59"/>
        <v>8</v>
      </c>
    </row>
    <row r="1243" spans="1:10" x14ac:dyDescent="0.2">
      <c r="A1243">
        <v>1242</v>
      </c>
      <c r="B1243" t="s">
        <v>1523</v>
      </c>
      <c r="C1243" t="s">
        <v>2472</v>
      </c>
      <c r="D1243" t="s">
        <v>2478</v>
      </c>
      <c r="E1243" t="s">
        <v>36</v>
      </c>
      <c r="F1243" t="s">
        <v>2508</v>
      </c>
      <c r="G1243" t="s">
        <v>2509</v>
      </c>
      <c r="H1243" s="1">
        <v>28.25</v>
      </c>
      <c r="I1243" s="3">
        <f t="shared" ca="1" si="60"/>
        <v>35.03</v>
      </c>
      <c r="J1243">
        <f t="shared" ca="1" si="59"/>
        <v>4</v>
      </c>
    </row>
    <row r="1244" spans="1:10" x14ac:dyDescent="0.2">
      <c r="A1244">
        <v>1243</v>
      </c>
      <c r="B1244" t="s">
        <v>1523</v>
      </c>
      <c r="C1244" t="s">
        <v>2472</v>
      </c>
      <c r="D1244" t="s">
        <v>2478</v>
      </c>
      <c r="E1244" t="s">
        <v>36</v>
      </c>
      <c r="F1244" t="s">
        <v>2510</v>
      </c>
      <c r="G1244" t="s">
        <v>2511</v>
      </c>
      <c r="H1244" s="1">
        <v>29.8</v>
      </c>
      <c r="I1244" s="3">
        <f t="shared" ca="1" si="60"/>
        <v>36.654000000000003</v>
      </c>
      <c r="J1244">
        <f t="shared" ca="1" si="59"/>
        <v>5</v>
      </c>
    </row>
    <row r="1245" spans="1:10" x14ac:dyDescent="0.2">
      <c r="A1245">
        <v>1244</v>
      </c>
      <c r="B1245" t="s">
        <v>1523</v>
      </c>
      <c r="C1245" t="s">
        <v>2472</v>
      </c>
      <c r="D1245" t="s">
        <v>2478</v>
      </c>
      <c r="E1245" t="s">
        <v>36</v>
      </c>
      <c r="F1245" t="s">
        <v>2512</v>
      </c>
      <c r="G1245" t="s">
        <v>2513</v>
      </c>
      <c r="H1245" s="1">
        <v>6.05</v>
      </c>
      <c r="I1245" s="3">
        <f t="shared" ca="1" si="60"/>
        <v>7.7439999999999998</v>
      </c>
      <c r="J1245">
        <f t="shared" ca="1" si="59"/>
        <v>10</v>
      </c>
    </row>
    <row r="1246" spans="1:10" x14ac:dyDescent="0.2">
      <c r="A1246">
        <v>1245</v>
      </c>
      <c r="B1246" t="s">
        <v>1523</v>
      </c>
      <c r="C1246" t="s">
        <v>2472</v>
      </c>
      <c r="D1246" t="s">
        <v>2478</v>
      </c>
      <c r="E1246" t="s">
        <v>36</v>
      </c>
      <c r="F1246" t="s">
        <v>2514</v>
      </c>
      <c r="G1246" t="s">
        <v>2515</v>
      </c>
      <c r="H1246" s="1">
        <v>21.21</v>
      </c>
      <c r="I1246" s="3">
        <f t="shared" ca="1" si="60"/>
        <v>31.815000000000001</v>
      </c>
      <c r="J1246">
        <f t="shared" ca="1" si="59"/>
        <v>7</v>
      </c>
    </row>
    <row r="1247" spans="1:10" x14ac:dyDescent="0.2">
      <c r="A1247">
        <v>1246</v>
      </c>
      <c r="B1247" t="s">
        <v>1523</v>
      </c>
      <c r="C1247" t="s">
        <v>2472</v>
      </c>
      <c r="D1247" t="s">
        <v>2478</v>
      </c>
      <c r="E1247" t="s">
        <v>81</v>
      </c>
      <c r="F1247" t="s">
        <v>2516</v>
      </c>
      <c r="G1247" t="s">
        <v>2517</v>
      </c>
      <c r="H1247" s="1">
        <v>243.71</v>
      </c>
      <c r="I1247" s="3">
        <f t="shared" ca="1" si="60"/>
        <v>311.94880000000001</v>
      </c>
      <c r="J1247">
        <f t="shared" ca="1" si="59"/>
        <v>4</v>
      </c>
    </row>
    <row r="1248" spans="1:10" x14ac:dyDescent="0.2">
      <c r="A1248">
        <v>1247</v>
      </c>
      <c r="B1248" t="s">
        <v>1523</v>
      </c>
      <c r="C1248" t="s">
        <v>2472</v>
      </c>
      <c r="D1248" t="s">
        <v>2478</v>
      </c>
      <c r="E1248" t="s">
        <v>81</v>
      </c>
      <c r="F1248" t="s">
        <v>2518</v>
      </c>
      <c r="G1248" t="s">
        <v>2519</v>
      </c>
      <c r="H1248" s="1">
        <v>146.22</v>
      </c>
      <c r="I1248" s="3">
        <f t="shared" ca="1" si="60"/>
        <v>169.61519999999999</v>
      </c>
      <c r="J1248">
        <f t="shared" ca="1" si="59"/>
        <v>4</v>
      </c>
    </row>
    <row r="1249" spans="1:10" x14ac:dyDescent="0.2">
      <c r="A1249">
        <v>1248</v>
      </c>
      <c r="B1249" t="s">
        <v>1523</v>
      </c>
      <c r="C1249" t="s">
        <v>2472</v>
      </c>
      <c r="D1249" t="s">
        <v>2478</v>
      </c>
      <c r="E1249" t="s">
        <v>81</v>
      </c>
      <c r="F1249" t="s">
        <v>2520</v>
      </c>
      <c r="G1249" t="s">
        <v>2521</v>
      </c>
      <c r="H1249" s="1">
        <v>44.2</v>
      </c>
      <c r="I1249" s="3">
        <f t="shared" ca="1" si="60"/>
        <v>54.366</v>
      </c>
      <c r="J1249">
        <f t="shared" ca="1" si="59"/>
        <v>5</v>
      </c>
    </row>
    <row r="1250" spans="1:10" x14ac:dyDescent="0.2">
      <c r="A1250">
        <v>1249</v>
      </c>
      <c r="B1250" t="s">
        <v>1523</v>
      </c>
      <c r="C1250" t="s">
        <v>2472</v>
      </c>
      <c r="D1250" t="s">
        <v>2478</v>
      </c>
      <c r="E1250" t="s">
        <v>81</v>
      </c>
      <c r="F1250" t="s">
        <v>2522</v>
      </c>
      <c r="G1250" t="s">
        <v>2523</v>
      </c>
      <c r="H1250" s="1">
        <v>0.01</v>
      </c>
      <c r="I1250" s="3">
        <f t="shared" ca="1" si="60"/>
        <v>1.3899999999999999E-2</v>
      </c>
      <c r="J1250">
        <f t="shared" ca="1" si="59"/>
        <v>5</v>
      </c>
    </row>
    <row r="1251" spans="1:10" x14ac:dyDescent="0.2">
      <c r="A1251">
        <v>1250</v>
      </c>
      <c r="B1251" t="s">
        <v>1523</v>
      </c>
      <c r="C1251" t="s">
        <v>2472</v>
      </c>
      <c r="D1251" t="s">
        <v>2478</v>
      </c>
      <c r="E1251" t="s">
        <v>2524</v>
      </c>
      <c r="F1251" t="s">
        <v>2525</v>
      </c>
      <c r="G1251" t="s">
        <v>2526</v>
      </c>
      <c r="H1251" s="1">
        <v>10.77</v>
      </c>
      <c r="I1251" s="3">
        <f t="shared" ca="1" si="60"/>
        <v>12.923999999999999</v>
      </c>
      <c r="J1251">
        <f t="shared" ca="1" si="59"/>
        <v>7</v>
      </c>
    </row>
    <row r="1252" spans="1:10" x14ac:dyDescent="0.2">
      <c r="A1252">
        <v>1251</v>
      </c>
      <c r="B1252" t="s">
        <v>1523</v>
      </c>
      <c r="C1252" t="s">
        <v>2472</v>
      </c>
      <c r="D1252" t="s">
        <v>2478</v>
      </c>
      <c r="E1252" t="s">
        <v>2435</v>
      </c>
      <c r="F1252" t="s">
        <v>2527</v>
      </c>
      <c r="G1252" t="s">
        <v>2528</v>
      </c>
      <c r="H1252" s="1">
        <v>40.729999999999997</v>
      </c>
      <c r="I1252" s="3">
        <f t="shared" ca="1" si="60"/>
        <v>60.687699999999992</v>
      </c>
      <c r="J1252">
        <f t="shared" ca="1" si="59"/>
        <v>5</v>
      </c>
    </row>
    <row r="1253" spans="1:10" x14ac:dyDescent="0.2">
      <c r="A1253">
        <v>1252</v>
      </c>
      <c r="B1253" t="s">
        <v>1523</v>
      </c>
      <c r="C1253" t="s">
        <v>2472</v>
      </c>
      <c r="D1253" t="s">
        <v>2478</v>
      </c>
      <c r="E1253" t="s">
        <v>2435</v>
      </c>
      <c r="F1253" t="s">
        <v>2527</v>
      </c>
      <c r="G1253" t="s">
        <v>2529</v>
      </c>
      <c r="H1253" s="1">
        <v>40.729999999999997</v>
      </c>
      <c r="I1253" s="3">
        <f t="shared" ca="1" si="60"/>
        <v>54.170899999999996</v>
      </c>
      <c r="J1253">
        <f t="shared" ca="1" si="59"/>
        <v>9</v>
      </c>
    </row>
    <row r="1254" spans="1:10" x14ac:dyDescent="0.2">
      <c r="A1254">
        <v>1253</v>
      </c>
      <c r="B1254" t="s">
        <v>1523</v>
      </c>
      <c r="C1254" t="s">
        <v>2472</v>
      </c>
      <c r="D1254" t="s">
        <v>2478</v>
      </c>
      <c r="E1254" t="s">
        <v>2435</v>
      </c>
      <c r="F1254" t="s">
        <v>2527</v>
      </c>
      <c r="G1254" t="s">
        <v>2530</v>
      </c>
      <c r="H1254" s="1">
        <v>40.729999999999997</v>
      </c>
      <c r="I1254" s="3">
        <f t="shared" ca="1" si="60"/>
        <v>50.912499999999994</v>
      </c>
      <c r="J1254">
        <f t="shared" ca="1" si="59"/>
        <v>5</v>
      </c>
    </row>
    <row r="1255" spans="1:10" x14ac:dyDescent="0.2">
      <c r="A1255">
        <v>1254</v>
      </c>
      <c r="B1255" t="s">
        <v>1523</v>
      </c>
      <c r="C1255" t="s">
        <v>2472</v>
      </c>
      <c r="D1255" t="s">
        <v>2478</v>
      </c>
      <c r="E1255" t="s">
        <v>2531</v>
      </c>
      <c r="F1255" t="s">
        <v>2532</v>
      </c>
      <c r="G1255" t="s">
        <v>2533</v>
      </c>
      <c r="H1255" s="1">
        <v>13.2</v>
      </c>
      <c r="I1255" s="3">
        <f t="shared" ca="1" si="60"/>
        <v>15.443999999999999</v>
      </c>
      <c r="J1255">
        <f t="shared" ca="1" si="59"/>
        <v>6</v>
      </c>
    </row>
    <row r="1256" spans="1:10" x14ac:dyDescent="0.2">
      <c r="A1256">
        <v>1255</v>
      </c>
      <c r="B1256" t="s">
        <v>1523</v>
      </c>
      <c r="C1256" t="s">
        <v>2472</v>
      </c>
      <c r="D1256" t="s">
        <v>2478</v>
      </c>
      <c r="E1256" t="s">
        <v>2531</v>
      </c>
      <c r="F1256" t="s">
        <v>2534</v>
      </c>
      <c r="G1256" t="s">
        <v>2535</v>
      </c>
      <c r="H1256" s="1">
        <v>13.2</v>
      </c>
      <c r="I1256" s="3">
        <f t="shared" ca="1" si="60"/>
        <v>16.631999999999998</v>
      </c>
      <c r="J1256">
        <f t="shared" ca="1" si="59"/>
        <v>10</v>
      </c>
    </row>
    <row r="1257" spans="1:10" x14ac:dyDescent="0.2">
      <c r="A1257">
        <v>1256</v>
      </c>
      <c r="B1257" t="s">
        <v>1523</v>
      </c>
      <c r="C1257" t="s">
        <v>2472</v>
      </c>
      <c r="D1257" t="s">
        <v>2478</v>
      </c>
      <c r="E1257" t="s">
        <v>1538</v>
      </c>
      <c r="F1257" t="s">
        <v>2536</v>
      </c>
      <c r="G1257" t="s">
        <v>2537</v>
      </c>
      <c r="H1257" s="1">
        <v>55.48</v>
      </c>
      <c r="I1257" s="3">
        <f t="shared" ca="1" si="60"/>
        <v>79.891199999999998</v>
      </c>
      <c r="J1257">
        <f t="shared" ca="1" si="59"/>
        <v>9</v>
      </c>
    </row>
    <row r="1258" spans="1:10" x14ac:dyDescent="0.2">
      <c r="A1258">
        <v>1257</v>
      </c>
      <c r="B1258" t="s">
        <v>1523</v>
      </c>
      <c r="C1258" t="s">
        <v>2472</v>
      </c>
      <c r="D1258" t="s">
        <v>2478</v>
      </c>
      <c r="E1258" t="s">
        <v>1538</v>
      </c>
      <c r="F1258" t="s">
        <v>2538</v>
      </c>
      <c r="G1258" t="s">
        <v>2539</v>
      </c>
      <c r="H1258" s="1">
        <v>214.5</v>
      </c>
      <c r="I1258" s="3">
        <f t="shared" ca="1" si="60"/>
        <v>283.14</v>
      </c>
      <c r="J1258">
        <f t="shared" ca="1" si="59"/>
        <v>9</v>
      </c>
    </row>
    <row r="1259" spans="1:10" x14ac:dyDescent="0.2">
      <c r="A1259">
        <v>1258</v>
      </c>
      <c r="B1259" t="s">
        <v>1523</v>
      </c>
      <c r="C1259" t="s">
        <v>2472</v>
      </c>
      <c r="D1259" t="s">
        <v>2478</v>
      </c>
      <c r="E1259" t="s">
        <v>2353</v>
      </c>
      <c r="F1259" t="s">
        <v>2540</v>
      </c>
      <c r="G1259" t="s">
        <v>2541</v>
      </c>
      <c r="H1259" s="1">
        <v>34.409999999999997</v>
      </c>
      <c r="I1259" s="3">
        <f t="shared" ca="1" si="60"/>
        <v>49.206299999999992</v>
      </c>
      <c r="J1259">
        <f t="shared" ca="1" si="59"/>
        <v>8</v>
      </c>
    </row>
    <row r="1260" spans="1:10" x14ac:dyDescent="0.2">
      <c r="A1260">
        <v>1259</v>
      </c>
      <c r="B1260" t="s">
        <v>1523</v>
      </c>
      <c r="C1260" t="s">
        <v>2472</v>
      </c>
      <c r="D1260" t="s">
        <v>2478</v>
      </c>
      <c r="E1260" t="s">
        <v>2353</v>
      </c>
      <c r="F1260" t="s">
        <v>2542</v>
      </c>
      <c r="G1260" t="s">
        <v>2543</v>
      </c>
      <c r="H1260" s="1">
        <v>25.3</v>
      </c>
      <c r="I1260" s="3">
        <f t="shared" ca="1" si="60"/>
        <v>28.336000000000002</v>
      </c>
      <c r="J1260">
        <f t="shared" ca="1" si="59"/>
        <v>9</v>
      </c>
    </row>
    <row r="1261" spans="1:10" x14ac:dyDescent="0.2">
      <c r="A1261">
        <v>1260</v>
      </c>
      <c r="B1261" t="s">
        <v>1523</v>
      </c>
      <c r="C1261" t="s">
        <v>2472</v>
      </c>
      <c r="D1261" t="s">
        <v>2544</v>
      </c>
      <c r="E1261" t="s">
        <v>81</v>
      </c>
      <c r="F1261" t="s">
        <v>2545</v>
      </c>
      <c r="G1261" t="s">
        <v>2546</v>
      </c>
      <c r="H1261" s="1">
        <v>243.71</v>
      </c>
      <c r="I1261" s="3">
        <f t="shared" ca="1" si="60"/>
        <v>275.39229999999998</v>
      </c>
      <c r="J1261">
        <f t="shared" ca="1" si="59"/>
        <v>9</v>
      </c>
    </row>
    <row r="1262" spans="1:10" x14ac:dyDescent="0.2">
      <c r="A1262">
        <v>1261</v>
      </c>
      <c r="B1262" t="s">
        <v>1523</v>
      </c>
      <c r="C1262" t="s">
        <v>2547</v>
      </c>
      <c r="D1262" t="s">
        <v>2548</v>
      </c>
      <c r="E1262" t="s">
        <v>2435</v>
      </c>
      <c r="F1262" t="s">
        <v>2445</v>
      </c>
      <c r="G1262" t="s">
        <v>2549</v>
      </c>
      <c r="H1262" s="1">
        <v>66.33</v>
      </c>
      <c r="I1262" s="3">
        <f t="shared" ca="1" si="60"/>
        <v>85.565700000000007</v>
      </c>
      <c r="J1262">
        <f t="shared" ca="1" si="59"/>
        <v>6</v>
      </c>
    </row>
    <row r="1263" spans="1:10" x14ac:dyDescent="0.2">
      <c r="A1263">
        <v>1262</v>
      </c>
      <c r="B1263" t="s">
        <v>1523</v>
      </c>
      <c r="C1263" t="s">
        <v>2547</v>
      </c>
      <c r="D1263" t="s">
        <v>2550</v>
      </c>
      <c r="E1263" t="s">
        <v>36</v>
      </c>
      <c r="F1263" t="s">
        <v>2547</v>
      </c>
      <c r="G1263" t="s">
        <v>2551</v>
      </c>
      <c r="H1263" s="1">
        <v>30.8</v>
      </c>
      <c r="I1263" s="3">
        <f t="shared" ca="1" si="60"/>
        <v>38.808</v>
      </c>
      <c r="J1263">
        <f t="shared" ca="1" si="59"/>
        <v>7</v>
      </c>
    </row>
    <row r="1264" spans="1:10" x14ac:dyDescent="0.2">
      <c r="A1264">
        <v>1263</v>
      </c>
      <c r="B1264" t="s">
        <v>1523</v>
      </c>
      <c r="C1264" t="s">
        <v>2552</v>
      </c>
      <c r="D1264" t="s">
        <v>2553</v>
      </c>
      <c r="E1264" t="s">
        <v>1610</v>
      </c>
      <c r="F1264" t="s">
        <v>2554</v>
      </c>
      <c r="G1264" t="s">
        <v>2555</v>
      </c>
      <c r="H1264" s="1">
        <v>168.88</v>
      </c>
      <c r="I1264" s="3">
        <f t="shared" ca="1" si="60"/>
        <v>231.3656</v>
      </c>
      <c r="J1264">
        <f t="shared" ca="1" si="59"/>
        <v>10</v>
      </c>
    </row>
    <row r="1265" spans="1:10" x14ac:dyDescent="0.2">
      <c r="A1265">
        <v>1264</v>
      </c>
      <c r="B1265" t="s">
        <v>1523</v>
      </c>
      <c r="C1265" t="s">
        <v>2552</v>
      </c>
      <c r="D1265" t="s">
        <v>2553</v>
      </c>
      <c r="E1265" t="s">
        <v>1526</v>
      </c>
      <c r="F1265" t="s">
        <v>2554</v>
      </c>
      <c r="G1265" t="s">
        <v>2556</v>
      </c>
      <c r="H1265" s="1">
        <v>165</v>
      </c>
      <c r="I1265" s="3">
        <f t="shared" ca="1" si="60"/>
        <v>189.74999999999997</v>
      </c>
      <c r="J1265">
        <f t="shared" ca="1" si="59"/>
        <v>4</v>
      </c>
    </row>
    <row r="1266" spans="1:10" x14ac:dyDescent="0.2">
      <c r="A1266">
        <v>1265</v>
      </c>
      <c r="B1266" t="s">
        <v>1523</v>
      </c>
      <c r="C1266" t="s">
        <v>2552</v>
      </c>
      <c r="D1266" t="s">
        <v>2553</v>
      </c>
      <c r="E1266" t="s">
        <v>1526</v>
      </c>
      <c r="F1266" t="s">
        <v>2554</v>
      </c>
      <c r="G1266" t="s">
        <v>2557</v>
      </c>
      <c r="H1266" s="1">
        <v>93.5</v>
      </c>
      <c r="I1266" s="3">
        <f t="shared" ca="1" si="60"/>
        <v>134.63999999999999</v>
      </c>
      <c r="J1266">
        <f t="shared" ca="1" si="59"/>
        <v>8</v>
      </c>
    </row>
    <row r="1267" spans="1:10" x14ac:dyDescent="0.2">
      <c r="A1267">
        <v>1266</v>
      </c>
      <c r="B1267" t="s">
        <v>1523</v>
      </c>
      <c r="C1267" t="s">
        <v>2552</v>
      </c>
      <c r="D1267" t="s">
        <v>2553</v>
      </c>
      <c r="E1267" t="s">
        <v>36</v>
      </c>
      <c r="F1267" t="s">
        <v>2558</v>
      </c>
      <c r="G1267" t="s">
        <v>2559</v>
      </c>
      <c r="H1267" s="1">
        <v>147.18</v>
      </c>
      <c r="I1267" s="3">
        <f t="shared" ca="1" si="60"/>
        <v>185.4468</v>
      </c>
      <c r="J1267">
        <f t="shared" ref="J1267:J1270" ca="1" si="61">RANDBETWEEN(4,10)</f>
        <v>8</v>
      </c>
    </row>
    <row r="1268" spans="1:10" x14ac:dyDescent="0.2">
      <c r="A1268">
        <v>1267</v>
      </c>
      <c r="B1268" t="s">
        <v>1523</v>
      </c>
      <c r="C1268" t="s">
        <v>2552</v>
      </c>
      <c r="D1268" t="s">
        <v>2553</v>
      </c>
      <c r="E1268" t="s">
        <v>36</v>
      </c>
      <c r="F1268" t="s">
        <v>2560</v>
      </c>
      <c r="G1268" t="s">
        <v>2561</v>
      </c>
      <c r="H1268" s="1">
        <v>86.04</v>
      </c>
      <c r="I1268" s="3">
        <f t="shared" ca="1" si="60"/>
        <v>124.75800000000001</v>
      </c>
      <c r="J1268">
        <f t="shared" ca="1" si="61"/>
        <v>4</v>
      </c>
    </row>
    <row r="1269" spans="1:10" x14ac:dyDescent="0.2">
      <c r="A1269">
        <v>1268</v>
      </c>
      <c r="B1269" t="s">
        <v>1523</v>
      </c>
      <c r="C1269" t="s">
        <v>2552</v>
      </c>
      <c r="D1269" t="s">
        <v>2553</v>
      </c>
      <c r="E1269" t="s">
        <v>36</v>
      </c>
      <c r="F1269" t="s">
        <v>2562</v>
      </c>
      <c r="G1269" t="s">
        <v>2563</v>
      </c>
      <c r="H1269" s="1">
        <v>63.35</v>
      </c>
      <c r="I1269" s="3">
        <f t="shared" ca="1" si="60"/>
        <v>74.119500000000002</v>
      </c>
      <c r="J1269">
        <f t="shared" ca="1" si="61"/>
        <v>6</v>
      </c>
    </row>
    <row r="1270" spans="1:10" x14ac:dyDescent="0.2">
      <c r="A1270">
        <v>1269</v>
      </c>
      <c r="B1270" t="s">
        <v>1523</v>
      </c>
      <c r="C1270" t="s">
        <v>2552</v>
      </c>
      <c r="D1270" t="s">
        <v>2553</v>
      </c>
      <c r="E1270" t="s">
        <v>36</v>
      </c>
      <c r="F1270" t="s">
        <v>2564</v>
      </c>
      <c r="G1270" t="s">
        <v>2565</v>
      </c>
      <c r="H1270" s="1">
        <v>121.93</v>
      </c>
      <c r="I1270" s="3">
        <f t="shared" ca="1" si="60"/>
        <v>174.35990000000001</v>
      </c>
      <c r="J1270">
        <f t="shared" ca="1" si="61"/>
        <v>5</v>
      </c>
    </row>
    <row r="1271" spans="1:10" x14ac:dyDescent="0.2">
      <c r="A1271">
        <v>1270</v>
      </c>
      <c r="B1271" t="s">
        <v>1523</v>
      </c>
      <c r="C1271" t="s">
        <v>2566</v>
      </c>
      <c r="D1271" t="s">
        <v>2567</v>
      </c>
      <c r="E1271" t="s">
        <v>2193</v>
      </c>
      <c r="F1271" t="s">
        <v>2568</v>
      </c>
      <c r="G1271" t="s">
        <v>2569</v>
      </c>
      <c r="H1271" s="1">
        <v>1251.3399999999999</v>
      </c>
      <c r="I1271" s="3">
        <f t="shared" ca="1" si="60"/>
        <v>1614.2285999999999</v>
      </c>
      <c r="J1271">
        <f ca="1">RANDBETWEEN(30,75)</f>
        <v>58</v>
      </c>
    </row>
    <row r="1272" spans="1:10" x14ac:dyDescent="0.2">
      <c r="A1272">
        <v>1271</v>
      </c>
      <c r="B1272" t="s">
        <v>1523</v>
      </c>
      <c r="C1272" t="s">
        <v>2566</v>
      </c>
      <c r="D1272" t="s">
        <v>2567</v>
      </c>
      <c r="E1272" t="s">
        <v>2193</v>
      </c>
      <c r="F1272" t="s">
        <v>2570</v>
      </c>
      <c r="G1272" t="s">
        <v>2571</v>
      </c>
      <c r="H1272" s="1">
        <v>2180.0700000000002</v>
      </c>
      <c r="I1272" s="3">
        <f t="shared" ca="1" si="60"/>
        <v>3161.1015000000002</v>
      </c>
      <c r="J1272">
        <f t="shared" ref="J1272:J1321" ca="1" si="62">RANDBETWEEN(30,75)</f>
        <v>31</v>
      </c>
    </row>
    <row r="1273" spans="1:10" x14ac:dyDescent="0.2">
      <c r="A1273">
        <v>1272</v>
      </c>
      <c r="B1273" t="s">
        <v>1523</v>
      </c>
      <c r="C1273" t="s">
        <v>2566</v>
      </c>
      <c r="D1273" t="s">
        <v>2572</v>
      </c>
      <c r="E1273" t="s">
        <v>1610</v>
      </c>
      <c r="F1273" t="s">
        <v>2573</v>
      </c>
      <c r="G1273" t="s">
        <v>2574</v>
      </c>
      <c r="H1273" s="1">
        <v>1444.77</v>
      </c>
      <c r="I1273" s="3">
        <f t="shared" ca="1" si="60"/>
        <v>1791.5147999999999</v>
      </c>
      <c r="J1273">
        <f t="shared" ca="1" si="62"/>
        <v>41</v>
      </c>
    </row>
    <row r="1274" spans="1:10" x14ac:dyDescent="0.2">
      <c r="A1274">
        <v>1273</v>
      </c>
      <c r="B1274" t="s">
        <v>1523</v>
      </c>
      <c r="C1274" t="s">
        <v>2566</v>
      </c>
      <c r="D1274" t="s">
        <v>2572</v>
      </c>
      <c r="E1274" t="s">
        <v>1610</v>
      </c>
      <c r="F1274" t="s">
        <v>2575</v>
      </c>
      <c r="G1274" t="s">
        <v>2576</v>
      </c>
      <c r="H1274" s="1">
        <v>1298</v>
      </c>
      <c r="I1274" s="3">
        <f t="shared" ca="1" si="60"/>
        <v>1713.3600000000001</v>
      </c>
      <c r="J1274">
        <f t="shared" ca="1" si="62"/>
        <v>39</v>
      </c>
    </row>
    <row r="1275" spans="1:10" x14ac:dyDescent="0.2">
      <c r="A1275">
        <v>1274</v>
      </c>
      <c r="B1275" t="s">
        <v>1523</v>
      </c>
      <c r="C1275" t="s">
        <v>2566</v>
      </c>
      <c r="D1275" t="s">
        <v>2572</v>
      </c>
      <c r="E1275" t="s">
        <v>1610</v>
      </c>
      <c r="F1275" t="s">
        <v>2577</v>
      </c>
      <c r="G1275" t="s">
        <v>2578</v>
      </c>
      <c r="H1275" s="1">
        <v>956.51</v>
      </c>
      <c r="I1275" s="3">
        <f t="shared" ca="1" si="60"/>
        <v>1071.2912000000001</v>
      </c>
      <c r="J1275">
        <f t="shared" ca="1" si="62"/>
        <v>40</v>
      </c>
    </row>
    <row r="1276" spans="1:10" x14ac:dyDescent="0.2">
      <c r="A1276">
        <v>1275</v>
      </c>
      <c r="B1276" t="s">
        <v>1523</v>
      </c>
      <c r="C1276" t="s">
        <v>2566</v>
      </c>
      <c r="D1276" t="s">
        <v>2572</v>
      </c>
      <c r="E1276" t="s">
        <v>1610</v>
      </c>
      <c r="F1276" t="s">
        <v>2579</v>
      </c>
      <c r="G1276" t="s">
        <v>2580</v>
      </c>
      <c r="H1276" s="1">
        <v>1725.4</v>
      </c>
      <c r="I1276" s="3">
        <f t="shared" ca="1" si="60"/>
        <v>1966.9559999999999</v>
      </c>
      <c r="J1276">
        <f t="shared" ca="1" si="62"/>
        <v>38</v>
      </c>
    </row>
    <row r="1277" spans="1:10" x14ac:dyDescent="0.2">
      <c r="A1277">
        <v>1276</v>
      </c>
      <c r="B1277" t="s">
        <v>1523</v>
      </c>
      <c r="C1277" t="s">
        <v>2566</v>
      </c>
      <c r="D1277" t="s">
        <v>2572</v>
      </c>
      <c r="E1277" t="s">
        <v>1610</v>
      </c>
      <c r="F1277" t="s">
        <v>2581</v>
      </c>
      <c r="G1277" t="s">
        <v>2582</v>
      </c>
      <c r="H1277" s="1">
        <v>1068.9000000000001</v>
      </c>
      <c r="I1277" s="3">
        <f t="shared" ca="1" si="60"/>
        <v>1261.3020000000001</v>
      </c>
      <c r="J1277">
        <f t="shared" ca="1" si="62"/>
        <v>57</v>
      </c>
    </row>
    <row r="1278" spans="1:10" x14ac:dyDescent="0.2">
      <c r="A1278">
        <v>1277</v>
      </c>
      <c r="B1278" t="s">
        <v>1523</v>
      </c>
      <c r="C1278" t="s">
        <v>2566</v>
      </c>
      <c r="D1278" t="s">
        <v>2572</v>
      </c>
      <c r="E1278" t="s">
        <v>1610</v>
      </c>
      <c r="F1278" t="s">
        <v>2583</v>
      </c>
      <c r="G1278" t="s">
        <v>2584</v>
      </c>
      <c r="H1278" s="1">
        <v>1192.05</v>
      </c>
      <c r="I1278" s="3">
        <f t="shared" ca="1" si="60"/>
        <v>1490.0625</v>
      </c>
      <c r="J1278">
        <f t="shared" ca="1" si="62"/>
        <v>35</v>
      </c>
    </row>
    <row r="1279" spans="1:10" x14ac:dyDescent="0.2">
      <c r="A1279">
        <v>1278</v>
      </c>
      <c r="B1279" t="s">
        <v>1523</v>
      </c>
      <c r="C1279" t="s">
        <v>2566</v>
      </c>
      <c r="D1279" t="s">
        <v>2572</v>
      </c>
      <c r="E1279" t="s">
        <v>1610</v>
      </c>
      <c r="F1279" t="s">
        <v>2585</v>
      </c>
      <c r="G1279" t="s">
        <v>2586</v>
      </c>
      <c r="H1279" s="1">
        <v>2106</v>
      </c>
      <c r="I1279" s="3">
        <f t="shared" ca="1" si="60"/>
        <v>2822.04</v>
      </c>
      <c r="J1279">
        <f t="shared" ca="1" si="62"/>
        <v>39</v>
      </c>
    </row>
    <row r="1280" spans="1:10" x14ac:dyDescent="0.2">
      <c r="A1280">
        <v>1279</v>
      </c>
      <c r="B1280" t="s">
        <v>1523</v>
      </c>
      <c r="C1280" t="s">
        <v>2566</v>
      </c>
      <c r="D1280" t="s">
        <v>2572</v>
      </c>
      <c r="E1280" t="s">
        <v>1610</v>
      </c>
      <c r="F1280" t="s">
        <v>2587</v>
      </c>
      <c r="G1280" t="s">
        <v>2588</v>
      </c>
      <c r="H1280" s="1">
        <v>1454.52</v>
      </c>
      <c r="I1280" s="3">
        <f t="shared" ca="1" si="60"/>
        <v>1861.7855999999999</v>
      </c>
      <c r="J1280">
        <f t="shared" ca="1" si="62"/>
        <v>49</v>
      </c>
    </row>
    <row r="1281" spans="1:10" x14ac:dyDescent="0.2">
      <c r="A1281">
        <v>1280</v>
      </c>
      <c r="B1281" t="s">
        <v>1523</v>
      </c>
      <c r="C1281" t="s">
        <v>2566</v>
      </c>
      <c r="D1281" t="s">
        <v>2572</v>
      </c>
      <c r="E1281" t="s">
        <v>1526</v>
      </c>
      <c r="F1281" t="s">
        <v>2589</v>
      </c>
      <c r="G1281" t="s">
        <v>2590</v>
      </c>
      <c r="H1281" s="1">
        <v>1156.9000000000001</v>
      </c>
      <c r="I1281" s="3">
        <f t="shared" ca="1" si="60"/>
        <v>1399.8490000000002</v>
      </c>
      <c r="J1281">
        <f t="shared" ca="1" si="62"/>
        <v>38</v>
      </c>
    </row>
    <row r="1282" spans="1:10" x14ac:dyDescent="0.2">
      <c r="A1282">
        <v>1281</v>
      </c>
      <c r="B1282" t="s">
        <v>1523</v>
      </c>
      <c r="C1282" t="s">
        <v>2566</v>
      </c>
      <c r="D1282" t="s">
        <v>2572</v>
      </c>
      <c r="E1282" t="s">
        <v>1526</v>
      </c>
      <c r="F1282" t="s">
        <v>2591</v>
      </c>
      <c r="G1282" t="s">
        <v>2592</v>
      </c>
      <c r="H1282" s="1">
        <v>1171.76</v>
      </c>
      <c r="I1282" s="3">
        <f t="shared" ca="1" si="60"/>
        <v>1710.7695999999999</v>
      </c>
      <c r="J1282">
        <f t="shared" ca="1" si="62"/>
        <v>44</v>
      </c>
    </row>
    <row r="1283" spans="1:10" x14ac:dyDescent="0.2">
      <c r="A1283">
        <v>1282</v>
      </c>
      <c r="B1283" t="s">
        <v>1523</v>
      </c>
      <c r="C1283" t="s">
        <v>2566</v>
      </c>
      <c r="D1283" t="s">
        <v>2572</v>
      </c>
      <c r="E1283" t="s">
        <v>1526</v>
      </c>
      <c r="F1283" t="s">
        <v>2593</v>
      </c>
      <c r="G1283" t="s">
        <v>2594</v>
      </c>
      <c r="H1283" s="1">
        <v>1744.39</v>
      </c>
      <c r="I1283" s="3">
        <f t="shared" ref="I1283:I1346" ca="1" si="63">(RANDBETWEEN(111,150)/100)*H1283</f>
        <v>1953.7168000000004</v>
      </c>
      <c r="J1283">
        <f t="shared" ca="1" si="62"/>
        <v>60</v>
      </c>
    </row>
    <row r="1284" spans="1:10" x14ac:dyDescent="0.2">
      <c r="A1284">
        <v>1283</v>
      </c>
      <c r="B1284" t="s">
        <v>1523</v>
      </c>
      <c r="C1284" t="s">
        <v>2566</v>
      </c>
      <c r="D1284" t="s">
        <v>2572</v>
      </c>
      <c r="E1284" t="s">
        <v>1526</v>
      </c>
      <c r="F1284" t="s">
        <v>2595</v>
      </c>
      <c r="G1284" t="s">
        <v>2596</v>
      </c>
      <c r="H1284" s="1">
        <v>1228.8</v>
      </c>
      <c r="I1284" s="3">
        <f t="shared" ca="1" si="63"/>
        <v>1830.912</v>
      </c>
      <c r="J1284">
        <f t="shared" ca="1" si="62"/>
        <v>38</v>
      </c>
    </row>
    <row r="1285" spans="1:10" x14ac:dyDescent="0.2">
      <c r="A1285">
        <v>1284</v>
      </c>
      <c r="B1285" t="s">
        <v>1523</v>
      </c>
      <c r="C1285" t="s">
        <v>2566</v>
      </c>
      <c r="D1285" t="s">
        <v>2572</v>
      </c>
      <c r="E1285" t="s">
        <v>1526</v>
      </c>
      <c r="F1285" t="s">
        <v>2597</v>
      </c>
      <c r="G1285" t="s">
        <v>2598</v>
      </c>
      <c r="H1285" s="1">
        <v>2224.4299999999998</v>
      </c>
      <c r="I1285" s="3">
        <f t="shared" ca="1" si="63"/>
        <v>2825.0261</v>
      </c>
      <c r="J1285">
        <f t="shared" ca="1" si="62"/>
        <v>69</v>
      </c>
    </row>
    <row r="1286" spans="1:10" x14ac:dyDescent="0.2">
      <c r="A1286">
        <v>1285</v>
      </c>
      <c r="B1286" t="s">
        <v>1523</v>
      </c>
      <c r="C1286" t="s">
        <v>2566</v>
      </c>
      <c r="D1286" t="s">
        <v>2572</v>
      </c>
      <c r="E1286" t="s">
        <v>1526</v>
      </c>
      <c r="F1286" t="s">
        <v>2599</v>
      </c>
      <c r="G1286" t="s">
        <v>2600</v>
      </c>
      <c r="H1286" s="1">
        <v>2584.19</v>
      </c>
      <c r="I1286" s="3">
        <f t="shared" ca="1" si="63"/>
        <v>2945.9766</v>
      </c>
      <c r="J1286">
        <f t="shared" ca="1" si="62"/>
        <v>72</v>
      </c>
    </row>
    <row r="1287" spans="1:10" x14ac:dyDescent="0.2">
      <c r="A1287">
        <v>1286</v>
      </c>
      <c r="B1287" t="s">
        <v>1523</v>
      </c>
      <c r="C1287" t="s">
        <v>2566</v>
      </c>
      <c r="D1287" t="s">
        <v>2572</v>
      </c>
      <c r="E1287" t="s">
        <v>1661</v>
      </c>
      <c r="F1287" t="s">
        <v>2601</v>
      </c>
      <c r="G1287" t="s">
        <v>2602</v>
      </c>
      <c r="H1287" s="1">
        <v>1792</v>
      </c>
      <c r="I1287" s="3">
        <f t="shared" ca="1" si="63"/>
        <v>2455.04</v>
      </c>
      <c r="J1287">
        <f t="shared" ca="1" si="62"/>
        <v>42</v>
      </c>
    </row>
    <row r="1288" spans="1:10" x14ac:dyDescent="0.2">
      <c r="A1288">
        <v>1287</v>
      </c>
      <c r="B1288" t="s">
        <v>1523</v>
      </c>
      <c r="C1288" t="s">
        <v>2566</v>
      </c>
      <c r="D1288" t="s">
        <v>2572</v>
      </c>
      <c r="E1288" t="s">
        <v>1661</v>
      </c>
      <c r="F1288" t="s">
        <v>2601</v>
      </c>
      <c r="G1288" t="s">
        <v>2603</v>
      </c>
      <c r="H1288" s="1">
        <v>1776</v>
      </c>
      <c r="I1288" s="3">
        <f t="shared" ca="1" si="63"/>
        <v>1971.3600000000001</v>
      </c>
      <c r="J1288">
        <f t="shared" ca="1" si="62"/>
        <v>36</v>
      </c>
    </row>
    <row r="1289" spans="1:10" x14ac:dyDescent="0.2">
      <c r="A1289">
        <v>1288</v>
      </c>
      <c r="B1289" t="s">
        <v>1523</v>
      </c>
      <c r="C1289" t="s">
        <v>2566</v>
      </c>
      <c r="D1289" t="s">
        <v>2572</v>
      </c>
      <c r="E1289" t="s">
        <v>2193</v>
      </c>
      <c r="F1289" t="s">
        <v>2604</v>
      </c>
      <c r="G1289" t="s">
        <v>2605</v>
      </c>
      <c r="H1289" s="1">
        <v>2394.33</v>
      </c>
      <c r="I1289" s="3">
        <f t="shared" ca="1" si="63"/>
        <v>3160.5156000000002</v>
      </c>
      <c r="J1289">
        <f t="shared" ca="1" si="62"/>
        <v>67</v>
      </c>
    </row>
    <row r="1290" spans="1:10" x14ac:dyDescent="0.2">
      <c r="A1290">
        <v>1289</v>
      </c>
      <c r="B1290" t="s">
        <v>1523</v>
      </c>
      <c r="C1290" t="s">
        <v>2566</v>
      </c>
      <c r="D1290" t="s">
        <v>2606</v>
      </c>
      <c r="E1290" t="s">
        <v>1610</v>
      </c>
      <c r="F1290" t="s">
        <v>2607</v>
      </c>
      <c r="G1290" t="s">
        <v>2608</v>
      </c>
      <c r="H1290" s="1">
        <v>2253.46</v>
      </c>
      <c r="I1290" s="3">
        <f t="shared" ca="1" si="63"/>
        <v>2501.3406000000004</v>
      </c>
      <c r="J1290">
        <f t="shared" ca="1" si="62"/>
        <v>63</v>
      </c>
    </row>
    <row r="1291" spans="1:10" x14ac:dyDescent="0.2">
      <c r="A1291">
        <v>1290</v>
      </c>
      <c r="B1291" t="s">
        <v>1523</v>
      </c>
      <c r="C1291" t="s">
        <v>2566</v>
      </c>
      <c r="D1291" t="s">
        <v>2606</v>
      </c>
      <c r="E1291" t="s">
        <v>1610</v>
      </c>
      <c r="F1291" t="s">
        <v>2609</v>
      </c>
      <c r="G1291" t="s">
        <v>2610</v>
      </c>
      <c r="H1291" s="1">
        <v>900</v>
      </c>
      <c r="I1291" s="3">
        <f t="shared" ca="1" si="63"/>
        <v>1305</v>
      </c>
      <c r="J1291">
        <f t="shared" ca="1" si="62"/>
        <v>63</v>
      </c>
    </row>
    <row r="1292" spans="1:10" x14ac:dyDescent="0.2">
      <c r="A1292">
        <v>1291</v>
      </c>
      <c r="B1292" t="s">
        <v>1523</v>
      </c>
      <c r="C1292" t="s">
        <v>2566</v>
      </c>
      <c r="D1292" t="s">
        <v>2606</v>
      </c>
      <c r="E1292" t="s">
        <v>1610</v>
      </c>
      <c r="F1292" t="s">
        <v>2611</v>
      </c>
      <c r="G1292" t="s">
        <v>2612</v>
      </c>
      <c r="H1292" s="1">
        <v>1018.31</v>
      </c>
      <c r="I1292" s="3">
        <f t="shared" ca="1" si="63"/>
        <v>1130.3241</v>
      </c>
      <c r="J1292">
        <f t="shared" ca="1" si="62"/>
        <v>32</v>
      </c>
    </row>
    <row r="1293" spans="1:10" x14ac:dyDescent="0.2">
      <c r="A1293">
        <v>1292</v>
      </c>
      <c r="B1293" t="s">
        <v>1523</v>
      </c>
      <c r="C1293" t="s">
        <v>2566</v>
      </c>
      <c r="D1293" t="s">
        <v>2606</v>
      </c>
      <c r="E1293" t="s">
        <v>1610</v>
      </c>
      <c r="F1293" t="s">
        <v>2613</v>
      </c>
      <c r="G1293" t="s">
        <v>2614</v>
      </c>
      <c r="H1293" s="1">
        <v>1013.04</v>
      </c>
      <c r="I1293" s="3">
        <f t="shared" ca="1" si="63"/>
        <v>1296.6912</v>
      </c>
      <c r="J1293">
        <f t="shared" ca="1" si="62"/>
        <v>62</v>
      </c>
    </row>
    <row r="1294" spans="1:10" x14ac:dyDescent="0.2">
      <c r="A1294">
        <v>1293</v>
      </c>
      <c r="B1294" t="s">
        <v>1523</v>
      </c>
      <c r="C1294" t="s">
        <v>2566</v>
      </c>
      <c r="D1294" t="s">
        <v>2606</v>
      </c>
      <c r="E1294" t="s">
        <v>1610</v>
      </c>
      <c r="F1294" t="s">
        <v>2613</v>
      </c>
      <c r="G1294" t="s">
        <v>2615</v>
      </c>
      <c r="H1294" s="1">
        <v>1024.6500000000001</v>
      </c>
      <c r="I1294" s="3">
        <f t="shared" ca="1" si="63"/>
        <v>1219.3335</v>
      </c>
      <c r="J1294">
        <f t="shared" ca="1" si="62"/>
        <v>68</v>
      </c>
    </row>
    <row r="1295" spans="1:10" x14ac:dyDescent="0.2">
      <c r="A1295">
        <v>1294</v>
      </c>
      <c r="B1295" t="s">
        <v>1523</v>
      </c>
      <c r="C1295" t="s">
        <v>2566</v>
      </c>
      <c r="D1295" t="s">
        <v>2606</v>
      </c>
      <c r="E1295" t="s">
        <v>1610</v>
      </c>
      <c r="F1295" t="s">
        <v>2616</v>
      </c>
      <c r="G1295" t="s">
        <v>2617</v>
      </c>
      <c r="H1295" s="1">
        <v>1396.31</v>
      </c>
      <c r="I1295" s="3">
        <f t="shared" ca="1" si="63"/>
        <v>1717.4612999999999</v>
      </c>
      <c r="J1295">
        <f t="shared" ca="1" si="62"/>
        <v>48</v>
      </c>
    </row>
    <row r="1296" spans="1:10" x14ac:dyDescent="0.2">
      <c r="A1296">
        <v>1295</v>
      </c>
      <c r="B1296" t="s">
        <v>1523</v>
      </c>
      <c r="C1296" t="s">
        <v>2566</v>
      </c>
      <c r="D1296" t="s">
        <v>2606</v>
      </c>
      <c r="E1296" t="s">
        <v>1610</v>
      </c>
      <c r="F1296" t="s">
        <v>2618</v>
      </c>
      <c r="G1296" t="s">
        <v>2619</v>
      </c>
      <c r="H1296" s="1">
        <v>1510.36</v>
      </c>
      <c r="I1296" s="3">
        <f t="shared" ca="1" si="63"/>
        <v>2023.8824</v>
      </c>
      <c r="J1296">
        <f t="shared" ca="1" si="62"/>
        <v>68</v>
      </c>
    </row>
    <row r="1297" spans="1:10" x14ac:dyDescent="0.2">
      <c r="A1297">
        <v>1296</v>
      </c>
      <c r="B1297" t="s">
        <v>1523</v>
      </c>
      <c r="C1297" t="s">
        <v>2566</v>
      </c>
      <c r="D1297" t="s">
        <v>2606</v>
      </c>
      <c r="E1297" t="s">
        <v>1526</v>
      </c>
      <c r="F1297" t="s">
        <v>2620</v>
      </c>
      <c r="G1297" t="s">
        <v>2621</v>
      </c>
      <c r="H1297" s="1">
        <v>1644.5</v>
      </c>
      <c r="I1297" s="3">
        <f t="shared" ca="1" si="63"/>
        <v>2072.0700000000002</v>
      </c>
      <c r="J1297">
        <f t="shared" ca="1" si="62"/>
        <v>65</v>
      </c>
    </row>
    <row r="1298" spans="1:10" x14ac:dyDescent="0.2">
      <c r="A1298">
        <v>1297</v>
      </c>
      <c r="B1298" t="s">
        <v>1523</v>
      </c>
      <c r="C1298" t="s">
        <v>2566</v>
      </c>
      <c r="D1298" t="s">
        <v>2606</v>
      </c>
      <c r="E1298" t="s">
        <v>1526</v>
      </c>
      <c r="F1298" t="s">
        <v>2622</v>
      </c>
      <c r="G1298" t="s">
        <v>2623</v>
      </c>
      <c r="H1298" s="1">
        <v>957.33</v>
      </c>
      <c r="I1298" s="3">
        <f t="shared" ca="1" si="63"/>
        <v>1359.4086</v>
      </c>
      <c r="J1298">
        <f t="shared" ca="1" si="62"/>
        <v>63</v>
      </c>
    </row>
    <row r="1299" spans="1:10" x14ac:dyDescent="0.2">
      <c r="A1299">
        <v>1298</v>
      </c>
      <c r="B1299" t="s">
        <v>1523</v>
      </c>
      <c r="C1299" t="s">
        <v>2566</v>
      </c>
      <c r="D1299" t="s">
        <v>2606</v>
      </c>
      <c r="E1299" t="s">
        <v>1526</v>
      </c>
      <c r="F1299" t="s">
        <v>2624</v>
      </c>
      <c r="G1299" t="s">
        <v>2625</v>
      </c>
      <c r="H1299" s="1">
        <v>2412.8000000000002</v>
      </c>
      <c r="I1299" s="3">
        <f t="shared" ca="1" si="63"/>
        <v>3305.5360000000005</v>
      </c>
      <c r="J1299">
        <f t="shared" ca="1" si="62"/>
        <v>41</v>
      </c>
    </row>
    <row r="1300" spans="1:10" x14ac:dyDescent="0.2">
      <c r="A1300">
        <v>1299</v>
      </c>
      <c r="B1300" t="s">
        <v>1523</v>
      </c>
      <c r="C1300" t="s">
        <v>2566</v>
      </c>
      <c r="D1300" t="s">
        <v>2606</v>
      </c>
      <c r="E1300" t="s">
        <v>1526</v>
      </c>
      <c r="F1300" t="s">
        <v>2626</v>
      </c>
      <c r="G1300" t="s">
        <v>2627</v>
      </c>
      <c r="H1300" s="1">
        <v>1280.9100000000001</v>
      </c>
      <c r="I1300" s="3">
        <f t="shared" ca="1" si="63"/>
        <v>1895.7468000000001</v>
      </c>
      <c r="J1300">
        <f t="shared" ca="1" si="62"/>
        <v>60</v>
      </c>
    </row>
    <row r="1301" spans="1:10" x14ac:dyDescent="0.2">
      <c r="A1301">
        <v>1300</v>
      </c>
      <c r="B1301" t="s">
        <v>1523</v>
      </c>
      <c r="C1301" t="s">
        <v>2566</v>
      </c>
      <c r="D1301" t="s">
        <v>2606</v>
      </c>
      <c r="E1301" t="s">
        <v>1526</v>
      </c>
      <c r="F1301" t="s">
        <v>2628</v>
      </c>
      <c r="G1301" t="s">
        <v>2629</v>
      </c>
      <c r="H1301" s="1">
        <v>1388.37</v>
      </c>
      <c r="I1301" s="3">
        <f t="shared" ca="1" si="63"/>
        <v>1707.6950999999999</v>
      </c>
      <c r="J1301">
        <f t="shared" ca="1" si="62"/>
        <v>43</v>
      </c>
    </row>
    <row r="1302" spans="1:10" x14ac:dyDescent="0.2">
      <c r="A1302">
        <v>1301</v>
      </c>
      <c r="B1302" t="s">
        <v>1523</v>
      </c>
      <c r="C1302" t="s">
        <v>2566</v>
      </c>
      <c r="D1302" t="s">
        <v>2606</v>
      </c>
      <c r="E1302" t="s">
        <v>1526</v>
      </c>
      <c r="F1302" t="s">
        <v>2630</v>
      </c>
      <c r="G1302" t="s">
        <v>2631</v>
      </c>
      <c r="H1302" s="1">
        <v>2688</v>
      </c>
      <c r="I1302" s="3">
        <f t="shared" ca="1" si="63"/>
        <v>3870.72</v>
      </c>
      <c r="J1302">
        <f t="shared" ca="1" si="62"/>
        <v>41</v>
      </c>
    </row>
    <row r="1303" spans="1:10" x14ac:dyDescent="0.2">
      <c r="A1303">
        <v>1302</v>
      </c>
      <c r="B1303" t="s">
        <v>1523</v>
      </c>
      <c r="C1303" t="s">
        <v>2566</v>
      </c>
      <c r="D1303" t="s">
        <v>2606</v>
      </c>
      <c r="E1303" t="s">
        <v>1526</v>
      </c>
      <c r="F1303" t="s">
        <v>2632</v>
      </c>
      <c r="G1303" t="s">
        <v>2633</v>
      </c>
      <c r="H1303" s="1">
        <v>2572.3200000000002</v>
      </c>
      <c r="I1303" s="3">
        <f t="shared" ca="1" si="63"/>
        <v>3292.5696000000003</v>
      </c>
      <c r="J1303">
        <f t="shared" ca="1" si="62"/>
        <v>58</v>
      </c>
    </row>
    <row r="1304" spans="1:10" x14ac:dyDescent="0.2">
      <c r="A1304">
        <v>1303</v>
      </c>
      <c r="B1304" t="s">
        <v>1523</v>
      </c>
      <c r="C1304" t="s">
        <v>2566</v>
      </c>
      <c r="D1304" t="s">
        <v>2606</v>
      </c>
      <c r="E1304" t="s">
        <v>2095</v>
      </c>
      <c r="F1304" t="s">
        <v>2634</v>
      </c>
      <c r="G1304" t="s">
        <v>2635</v>
      </c>
      <c r="H1304" s="1">
        <v>1957.15</v>
      </c>
      <c r="I1304" s="3">
        <f t="shared" ca="1" si="63"/>
        <v>2544.2950000000001</v>
      </c>
      <c r="J1304">
        <f t="shared" ca="1" si="62"/>
        <v>39</v>
      </c>
    </row>
    <row r="1305" spans="1:10" x14ac:dyDescent="0.2">
      <c r="A1305">
        <v>1304</v>
      </c>
      <c r="B1305" t="s">
        <v>1523</v>
      </c>
      <c r="C1305" t="s">
        <v>2566</v>
      </c>
      <c r="D1305" t="s">
        <v>2606</v>
      </c>
      <c r="E1305" t="s">
        <v>2193</v>
      </c>
      <c r="F1305" t="s">
        <v>2636</v>
      </c>
      <c r="G1305" t="s">
        <v>2637</v>
      </c>
      <c r="H1305" s="1">
        <v>1157.57</v>
      </c>
      <c r="I1305" s="3">
        <f t="shared" ca="1" si="63"/>
        <v>1690.0521999999999</v>
      </c>
      <c r="J1305">
        <f t="shared" ca="1" si="62"/>
        <v>59</v>
      </c>
    </row>
    <row r="1306" spans="1:10" x14ac:dyDescent="0.2">
      <c r="A1306">
        <v>1305</v>
      </c>
      <c r="B1306" t="s">
        <v>1523</v>
      </c>
      <c r="C1306" t="s">
        <v>2566</v>
      </c>
      <c r="D1306" t="s">
        <v>2606</v>
      </c>
      <c r="E1306" t="s">
        <v>2193</v>
      </c>
      <c r="F1306" t="s">
        <v>2638</v>
      </c>
      <c r="G1306" t="s">
        <v>2639</v>
      </c>
      <c r="H1306" s="1">
        <v>1517.59</v>
      </c>
      <c r="I1306" s="3">
        <f t="shared" ca="1" si="63"/>
        <v>1988.0428999999999</v>
      </c>
      <c r="J1306">
        <f t="shared" ca="1" si="62"/>
        <v>33</v>
      </c>
    </row>
    <row r="1307" spans="1:10" x14ac:dyDescent="0.2">
      <c r="A1307">
        <v>1306</v>
      </c>
      <c r="B1307" t="s">
        <v>1523</v>
      </c>
      <c r="C1307" t="s">
        <v>2566</v>
      </c>
      <c r="D1307" t="s">
        <v>2606</v>
      </c>
      <c r="E1307" t="s">
        <v>2193</v>
      </c>
      <c r="F1307" t="s">
        <v>2640</v>
      </c>
      <c r="G1307" t="s">
        <v>2641</v>
      </c>
      <c r="H1307" s="1">
        <v>1170.3399999999999</v>
      </c>
      <c r="I1307" s="3">
        <f t="shared" ca="1" si="63"/>
        <v>1462.925</v>
      </c>
      <c r="J1307">
        <f t="shared" ca="1" si="62"/>
        <v>66</v>
      </c>
    </row>
    <row r="1308" spans="1:10" x14ac:dyDescent="0.2">
      <c r="A1308">
        <v>1307</v>
      </c>
      <c r="B1308" t="s">
        <v>1523</v>
      </c>
      <c r="C1308" t="s">
        <v>2566</v>
      </c>
      <c r="D1308" t="s">
        <v>2606</v>
      </c>
      <c r="E1308" t="s">
        <v>2193</v>
      </c>
      <c r="F1308" t="s">
        <v>2642</v>
      </c>
      <c r="G1308" t="s">
        <v>2643</v>
      </c>
      <c r="H1308" s="1">
        <v>1236.24</v>
      </c>
      <c r="I1308" s="3">
        <f t="shared" ca="1" si="63"/>
        <v>1804.9104</v>
      </c>
      <c r="J1308">
        <f t="shared" ca="1" si="62"/>
        <v>71</v>
      </c>
    </row>
    <row r="1309" spans="1:10" x14ac:dyDescent="0.2">
      <c r="A1309">
        <v>1308</v>
      </c>
      <c r="B1309" t="s">
        <v>1523</v>
      </c>
      <c r="C1309" t="s">
        <v>2566</v>
      </c>
      <c r="D1309" t="s">
        <v>2606</v>
      </c>
      <c r="E1309" t="s">
        <v>2193</v>
      </c>
      <c r="F1309" t="s">
        <v>2644</v>
      </c>
      <c r="G1309" t="s">
        <v>2645</v>
      </c>
      <c r="H1309" s="1">
        <v>1769.73</v>
      </c>
      <c r="I1309" s="3">
        <f t="shared" ca="1" si="63"/>
        <v>2371.4382000000001</v>
      </c>
      <c r="J1309">
        <f t="shared" ca="1" si="62"/>
        <v>36</v>
      </c>
    </row>
    <row r="1310" spans="1:10" x14ac:dyDescent="0.2">
      <c r="A1310">
        <v>1309</v>
      </c>
      <c r="B1310" t="s">
        <v>1523</v>
      </c>
      <c r="C1310" t="s">
        <v>2566</v>
      </c>
      <c r="D1310" t="s">
        <v>2606</v>
      </c>
      <c r="E1310" t="s">
        <v>2193</v>
      </c>
      <c r="F1310" t="s">
        <v>2646</v>
      </c>
      <c r="G1310" t="s">
        <v>2647</v>
      </c>
      <c r="H1310" s="1">
        <v>1350</v>
      </c>
      <c r="I1310" s="3">
        <f t="shared" ca="1" si="63"/>
        <v>1782</v>
      </c>
      <c r="J1310">
        <f t="shared" ca="1" si="62"/>
        <v>43</v>
      </c>
    </row>
    <row r="1311" spans="1:10" x14ac:dyDescent="0.2">
      <c r="A1311">
        <v>1310</v>
      </c>
      <c r="B1311" t="s">
        <v>1523</v>
      </c>
      <c r="C1311" t="s">
        <v>2566</v>
      </c>
      <c r="D1311" t="s">
        <v>2606</v>
      </c>
      <c r="E1311" t="s">
        <v>2193</v>
      </c>
      <c r="F1311" t="s">
        <v>2648</v>
      </c>
      <c r="G1311" t="s">
        <v>2649</v>
      </c>
      <c r="H1311" s="1">
        <v>1052.6300000000001</v>
      </c>
      <c r="I1311" s="3">
        <f t="shared" ca="1" si="63"/>
        <v>1421.0505000000003</v>
      </c>
      <c r="J1311">
        <f t="shared" ca="1" si="62"/>
        <v>38</v>
      </c>
    </row>
    <row r="1312" spans="1:10" x14ac:dyDescent="0.2">
      <c r="A1312">
        <v>1311</v>
      </c>
      <c r="B1312" t="s">
        <v>1523</v>
      </c>
      <c r="C1312" t="s">
        <v>2566</v>
      </c>
      <c r="D1312" t="s">
        <v>2606</v>
      </c>
      <c r="E1312" t="s">
        <v>2193</v>
      </c>
      <c r="F1312" t="s">
        <v>2650</v>
      </c>
      <c r="G1312" t="s">
        <v>2651</v>
      </c>
      <c r="H1312" s="1">
        <v>1352.09</v>
      </c>
      <c r="I1312" s="3">
        <f t="shared" ca="1" si="63"/>
        <v>1690.1125</v>
      </c>
      <c r="J1312">
        <f t="shared" ca="1" si="62"/>
        <v>51</v>
      </c>
    </row>
    <row r="1313" spans="1:10" x14ac:dyDescent="0.2">
      <c r="A1313">
        <v>1312</v>
      </c>
      <c r="B1313" t="s">
        <v>1523</v>
      </c>
      <c r="C1313" t="s">
        <v>2566</v>
      </c>
      <c r="D1313" t="s">
        <v>2606</v>
      </c>
      <c r="E1313" t="s">
        <v>2193</v>
      </c>
      <c r="F1313" t="s">
        <v>2652</v>
      </c>
      <c r="G1313" t="s">
        <v>2653</v>
      </c>
      <c r="H1313" s="1">
        <v>1923.83</v>
      </c>
      <c r="I1313" s="3">
        <f t="shared" ca="1" si="63"/>
        <v>2712.6002999999996</v>
      </c>
      <c r="J1313">
        <f t="shared" ca="1" si="62"/>
        <v>53</v>
      </c>
    </row>
    <row r="1314" spans="1:10" x14ac:dyDescent="0.2">
      <c r="A1314">
        <v>1313</v>
      </c>
      <c r="B1314" t="s">
        <v>1523</v>
      </c>
      <c r="C1314" t="s">
        <v>2566</v>
      </c>
      <c r="D1314" t="s">
        <v>2606</v>
      </c>
      <c r="E1314" t="s">
        <v>2193</v>
      </c>
      <c r="F1314" t="s">
        <v>2654</v>
      </c>
      <c r="G1314" t="s">
        <v>2655</v>
      </c>
      <c r="H1314" s="1">
        <v>1800</v>
      </c>
      <c r="I1314" s="3">
        <f t="shared" ca="1" si="63"/>
        <v>2304</v>
      </c>
      <c r="J1314">
        <f t="shared" ca="1" si="62"/>
        <v>51</v>
      </c>
    </row>
    <row r="1315" spans="1:10" x14ac:dyDescent="0.2">
      <c r="A1315">
        <v>1314</v>
      </c>
      <c r="B1315" t="s">
        <v>1523</v>
      </c>
      <c r="C1315" t="s">
        <v>2566</v>
      </c>
      <c r="D1315" t="s">
        <v>2606</v>
      </c>
      <c r="E1315" t="s">
        <v>2193</v>
      </c>
      <c r="F1315" t="s">
        <v>2654</v>
      </c>
      <c r="G1315" t="s">
        <v>2656</v>
      </c>
      <c r="H1315" s="1">
        <v>1680.78</v>
      </c>
      <c r="I1315" s="3">
        <f t="shared" ca="1" si="63"/>
        <v>2319.4763999999996</v>
      </c>
      <c r="J1315">
        <f t="shared" ca="1" si="62"/>
        <v>55</v>
      </c>
    </row>
    <row r="1316" spans="1:10" x14ac:dyDescent="0.2">
      <c r="A1316">
        <v>1315</v>
      </c>
      <c r="B1316" t="s">
        <v>1523</v>
      </c>
      <c r="C1316" t="s">
        <v>2566</v>
      </c>
      <c r="D1316" t="s">
        <v>2606</v>
      </c>
      <c r="E1316" t="s">
        <v>2193</v>
      </c>
      <c r="F1316" t="s">
        <v>2657</v>
      </c>
      <c r="G1316" t="s">
        <v>2658</v>
      </c>
      <c r="H1316" s="1">
        <v>2711.48</v>
      </c>
      <c r="I1316" s="3">
        <f t="shared" ca="1" si="63"/>
        <v>3606.2684000000004</v>
      </c>
      <c r="J1316">
        <f t="shared" ca="1" si="62"/>
        <v>34</v>
      </c>
    </row>
    <row r="1317" spans="1:10" x14ac:dyDescent="0.2">
      <c r="A1317">
        <v>1316</v>
      </c>
      <c r="B1317" t="s">
        <v>1523</v>
      </c>
      <c r="C1317" t="s">
        <v>2566</v>
      </c>
      <c r="D1317" t="s">
        <v>2606</v>
      </c>
      <c r="E1317" t="s">
        <v>2193</v>
      </c>
      <c r="F1317" t="s">
        <v>2659</v>
      </c>
      <c r="G1317" t="s">
        <v>2660</v>
      </c>
      <c r="H1317" s="1">
        <v>2057.33</v>
      </c>
      <c r="I1317" s="3">
        <f t="shared" ca="1" si="63"/>
        <v>2633.3824</v>
      </c>
      <c r="J1317">
        <f t="shared" ca="1" si="62"/>
        <v>44</v>
      </c>
    </row>
    <row r="1318" spans="1:10" x14ac:dyDescent="0.2">
      <c r="A1318">
        <v>1317</v>
      </c>
      <c r="B1318" t="s">
        <v>1523</v>
      </c>
      <c r="C1318" t="s">
        <v>2566</v>
      </c>
      <c r="D1318" t="s">
        <v>2606</v>
      </c>
      <c r="E1318" t="s">
        <v>2193</v>
      </c>
      <c r="F1318" t="s">
        <v>2661</v>
      </c>
      <c r="G1318" t="s">
        <v>2662</v>
      </c>
      <c r="H1318" s="1">
        <v>2398.15</v>
      </c>
      <c r="I1318" s="3">
        <f t="shared" ca="1" si="63"/>
        <v>3165.5580000000004</v>
      </c>
      <c r="J1318">
        <f t="shared" ca="1" si="62"/>
        <v>75</v>
      </c>
    </row>
    <row r="1319" spans="1:10" x14ac:dyDescent="0.2">
      <c r="A1319">
        <v>1318</v>
      </c>
      <c r="B1319" t="s">
        <v>1523</v>
      </c>
      <c r="C1319" t="s">
        <v>2566</v>
      </c>
      <c r="D1319" t="s">
        <v>2606</v>
      </c>
      <c r="E1319" t="s">
        <v>2193</v>
      </c>
      <c r="F1319" t="s">
        <v>2663</v>
      </c>
      <c r="G1319" t="s">
        <v>2664</v>
      </c>
      <c r="H1319" s="1">
        <v>1080.52</v>
      </c>
      <c r="I1319" s="3">
        <f t="shared" ca="1" si="63"/>
        <v>1512.7279999999998</v>
      </c>
      <c r="J1319">
        <f t="shared" ca="1" si="62"/>
        <v>45</v>
      </c>
    </row>
    <row r="1320" spans="1:10" x14ac:dyDescent="0.2">
      <c r="A1320">
        <v>1319</v>
      </c>
      <c r="B1320" t="s">
        <v>1523</v>
      </c>
      <c r="C1320" t="s">
        <v>2566</v>
      </c>
      <c r="D1320" t="s">
        <v>2606</v>
      </c>
      <c r="E1320" t="s">
        <v>2193</v>
      </c>
      <c r="F1320" t="s">
        <v>2665</v>
      </c>
      <c r="G1320" t="s">
        <v>2666</v>
      </c>
      <c r="H1320" s="1">
        <v>2065.6999999999998</v>
      </c>
      <c r="I1320" s="3">
        <f t="shared" ca="1" si="63"/>
        <v>2313.5839999999998</v>
      </c>
      <c r="J1320">
        <f t="shared" ca="1" si="62"/>
        <v>57</v>
      </c>
    </row>
    <row r="1321" spans="1:10" x14ac:dyDescent="0.2">
      <c r="A1321">
        <v>1320</v>
      </c>
      <c r="B1321" t="s">
        <v>1523</v>
      </c>
      <c r="C1321" t="s">
        <v>2566</v>
      </c>
      <c r="D1321" t="s">
        <v>2606</v>
      </c>
      <c r="E1321" t="s">
        <v>2193</v>
      </c>
      <c r="F1321" t="s">
        <v>2667</v>
      </c>
      <c r="G1321" t="s">
        <v>2668</v>
      </c>
      <c r="H1321" s="1">
        <v>2532.19</v>
      </c>
      <c r="I1321" s="3">
        <f t="shared" ca="1" si="63"/>
        <v>3367.8127000000004</v>
      </c>
      <c r="J1321">
        <f t="shared" ca="1" si="62"/>
        <v>34</v>
      </c>
    </row>
    <row r="1322" spans="1:10" x14ac:dyDescent="0.2">
      <c r="A1322">
        <v>1321</v>
      </c>
      <c r="B1322" t="s">
        <v>1523</v>
      </c>
      <c r="C1322" t="s">
        <v>2669</v>
      </c>
      <c r="D1322" t="s">
        <v>2670</v>
      </c>
      <c r="E1322" t="s">
        <v>36</v>
      </c>
      <c r="F1322" t="s">
        <v>2671</v>
      </c>
      <c r="G1322" t="s">
        <v>2672</v>
      </c>
      <c r="H1322" s="1">
        <v>135.54</v>
      </c>
      <c r="I1322" s="3">
        <f t="shared" ca="1" si="63"/>
        <v>172.13579999999999</v>
      </c>
      <c r="J1322">
        <f ca="1">RANDBETWEEN(5,15)</f>
        <v>13</v>
      </c>
    </row>
    <row r="1323" spans="1:10" x14ac:dyDescent="0.2">
      <c r="A1323">
        <v>1322</v>
      </c>
      <c r="B1323" t="s">
        <v>1523</v>
      </c>
      <c r="C1323" t="s">
        <v>2669</v>
      </c>
      <c r="D1323" t="s">
        <v>2673</v>
      </c>
      <c r="E1323" t="s">
        <v>36</v>
      </c>
      <c r="F1323" t="s">
        <v>2674</v>
      </c>
      <c r="G1323" t="s">
        <v>2675</v>
      </c>
      <c r="H1323" s="1">
        <v>59.3</v>
      </c>
      <c r="I1323" s="3">
        <f t="shared" ca="1" si="63"/>
        <v>80.055000000000007</v>
      </c>
      <c r="J1323">
        <f t="shared" ref="J1323:J1377" ca="1" si="64">RANDBETWEEN(5,15)</f>
        <v>11</v>
      </c>
    </row>
    <row r="1324" spans="1:10" x14ac:dyDescent="0.2">
      <c r="A1324">
        <v>1323</v>
      </c>
      <c r="B1324" t="s">
        <v>1523</v>
      </c>
      <c r="C1324" t="s">
        <v>2669</v>
      </c>
      <c r="D1324" t="s">
        <v>2673</v>
      </c>
      <c r="E1324" t="s">
        <v>36</v>
      </c>
      <c r="F1324" t="s">
        <v>2676</v>
      </c>
      <c r="G1324" t="s">
        <v>2677</v>
      </c>
      <c r="H1324" s="1">
        <v>27.07</v>
      </c>
      <c r="I1324" s="3">
        <f t="shared" ca="1" si="63"/>
        <v>38.710099999999997</v>
      </c>
      <c r="J1324">
        <f t="shared" ca="1" si="64"/>
        <v>14</v>
      </c>
    </row>
    <row r="1325" spans="1:10" x14ac:dyDescent="0.2">
      <c r="A1325">
        <v>1324</v>
      </c>
      <c r="B1325" t="s">
        <v>1523</v>
      </c>
      <c r="C1325" t="s">
        <v>2669</v>
      </c>
      <c r="D1325" t="s">
        <v>2673</v>
      </c>
      <c r="E1325" t="s">
        <v>36</v>
      </c>
      <c r="F1325" t="s">
        <v>2678</v>
      </c>
      <c r="G1325" t="s">
        <v>2679</v>
      </c>
      <c r="H1325" s="1">
        <v>18.7</v>
      </c>
      <c r="I1325" s="3">
        <f t="shared" ca="1" si="63"/>
        <v>24.870999999999999</v>
      </c>
      <c r="J1325">
        <f t="shared" ca="1" si="64"/>
        <v>13</v>
      </c>
    </row>
    <row r="1326" spans="1:10" x14ac:dyDescent="0.2">
      <c r="A1326">
        <v>1325</v>
      </c>
      <c r="B1326" t="s">
        <v>1523</v>
      </c>
      <c r="C1326" t="s">
        <v>2669</v>
      </c>
      <c r="D1326" t="s">
        <v>2673</v>
      </c>
      <c r="E1326" t="s">
        <v>36</v>
      </c>
      <c r="F1326" t="s">
        <v>2680</v>
      </c>
      <c r="G1326" t="s">
        <v>2681</v>
      </c>
      <c r="H1326" s="1">
        <v>37.29</v>
      </c>
      <c r="I1326" s="3">
        <f t="shared" ca="1" si="63"/>
        <v>49.968600000000002</v>
      </c>
      <c r="J1326">
        <f t="shared" ca="1" si="64"/>
        <v>6</v>
      </c>
    </row>
    <row r="1327" spans="1:10" x14ac:dyDescent="0.2">
      <c r="A1327">
        <v>1326</v>
      </c>
      <c r="B1327" t="s">
        <v>1523</v>
      </c>
      <c r="C1327" t="s">
        <v>2669</v>
      </c>
      <c r="D1327" t="s">
        <v>2682</v>
      </c>
      <c r="E1327" t="s">
        <v>2483</v>
      </c>
      <c r="F1327" t="s">
        <v>2683</v>
      </c>
      <c r="G1327" t="s">
        <v>2684</v>
      </c>
      <c r="H1327" s="1">
        <v>2.1</v>
      </c>
      <c r="I1327" s="3">
        <f t="shared" ca="1" si="63"/>
        <v>3.024</v>
      </c>
      <c r="J1327">
        <f t="shared" ca="1" si="64"/>
        <v>12</v>
      </c>
    </row>
    <row r="1328" spans="1:10" x14ac:dyDescent="0.2">
      <c r="A1328">
        <v>1327</v>
      </c>
      <c r="B1328" t="s">
        <v>1523</v>
      </c>
      <c r="C1328" t="s">
        <v>2669</v>
      </c>
      <c r="D1328" t="s">
        <v>2682</v>
      </c>
      <c r="E1328" t="s">
        <v>36</v>
      </c>
      <c r="F1328" t="s">
        <v>2685</v>
      </c>
      <c r="G1328" t="s">
        <v>2686</v>
      </c>
      <c r="H1328" s="1">
        <v>18.149999999999999</v>
      </c>
      <c r="I1328" s="3">
        <f t="shared" ca="1" si="63"/>
        <v>21.235499999999998</v>
      </c>
      <c r="J1328">
        <f t="shared" ca="1" si="64"/>
        <v>9</v>
      </c>
    </row>
    <row r="1329" spans="1:10" x14ac:dyDescent="0.2">
      <c r="A1329">
        <v>1328</v>
      </c>
      <c r="B1329" t="s">
        <v>1523</v>
      </c>
      <c r="C1329" t="s">
        <v>2669</v>
      </c>
      <c r="D1329" t="s">
        <v>2682</v>
      </c>
      <c r="E1329" t="s">
        <v>36</v>
      </c>
      <c r="F1329" t="s">
        <v>2687</v>
      </c>
      <c r="G1329" t="s">
        <v>2688</v>
      </c>
      <c r="H1329" s="1">
        <v>45.93</v>
      </c>
      <c r="I1329" s="3">
        <f t="shared" ca="1" si="63"/>
        <v>65.22059999999999</v>
      </c>
      <c r="J1329">
        <f t="shared" ca="1" si="64"/>
        <v>7</v>
      </c>
    </row>
    <row r="1330" spans="1:10" x14ac:dyDescent="0.2">
      <c r="A1330">
        <v>1329</v>
      </c>
      <c r="B1330" t="s">
        <v>1523</v>
      </c>
      <c r="C1330" t="s">
        <v>2669</v>
      </c>
      <c r="D1330" t="s">
        <v>2682</v>
      </c>
      <c r="E1330" t="s">
        <v>36</v>
      </c>
      <c r="F1330" t="s">
        <v>2689</v>
      </c>
      <c r="G1330" t="s">
        <v>2690</v>
      </c>
      <c r="H1330" s="1">
        <v>24.75</v>
      </c>
      <c r="I1330" s="3">
        <f t="shared" ca="1" si="63"/>
        <v>31.68</v>
      </c>
      <c r="J1330">
        <f t="shared" ca="1" si="64"/>
        <v>8</v>
      </c>
    </row>
    <row r="1331" spans="1:10" x14ac:dyDescent="0.2">
      <c r="A1331">
        <v>1330</v>
      </c>
      <c r="B1331" t="s">
        <v>1523</v>
      </c>
      <c r="C1331" t="s">
        <v>2669</v>
      </c>
      <c r="D1331" t="s">
        <v>2682</v>
      </c>
      <c r="E1331" t="s">
        <v>36</v>
      </c>
      <c r="F1331" t="s">
        <v>2691</v>
      </c>
      <c r="G1331" t="s">
        <v>2692</v>
      </c>
      <c r="H1331" s="1">
        <v>17.05</v>
      </c>
      <c r="I1331" s="3">
        <f t="shared" ca="1" si="63"/>
        <v>25.234000000000002</v>
      </c>
      <c r="J1331">
        <f t="shared" ca="1" si="64"/>
        <v>12</v>
      </c>
    </row>
    <row r="1332" spans="1:10" x14ac:dyDescent="0.2">
      <c r="A1332">
        <v>1331</v>
      </c>
      <c r="B1332" t="s">
        <v>1523</v>
      </c>
      <c r="C1332" t="s">
        <v>2669</v>
      </c>
      <c r="D1332" t="s">
        <v>2682</v>
      </c>
      <c r="E1332" t="s">
        <v>36</v>
      </c>
      <c r="F1332" t="s">
        <v>2693</v>
      </c>
      <c r="G1332" t="s">
        <v>2694</v>
      </c>
      <c r="H1332" s="1">
        <v>22</v>
      </c>
      <c r="I1332" s="3">
        <f t="shared" ca="1" si="63"/>
        <v>31.02</v>
      </c>
      <c r="J1332">
        <f t="shared" ca="1" si="64"/>
        <v>14</v>
      </c>
    </row>
    <row r="1333" spans="1:10" x14ac:dyDescent="0.2">
      <c r="A1333">
        <v>1332</v>
      </c>
      <c r="B1333" t="s">
        <v>1523</v>
      </c>
      <c r="C1333" t="s">
        <v>2669</v>
      </c>
      <c r="D1333" t="s">
        <v>2682</v>
      </c>
      <c r="E1333" t="s">
        <v>36</v>
      </c>
      <c r="F1333" t="s">
        <v>2695</v>
      </c>
      <c r="G1333" t="s">
        <v>2696</v>
      </c>
      <c r="H1333" s="1">
        <v>34.1</v>
      </c>
      <c r="I1333" s="3">
        <f t="shared" ca="1" si="63"/>
        <v>39.214999999999996</v>
      </c>
      <c r="J1333">
        <f t="shared" ca="1" si="64"/>
        <v>13</v>
      </c>
    </row>
    <row r="1334" spans="1:10" x14ac:dyDescent="0.2">
      <c r="A1334">
        <v>1333</v>
      </c>
      <c r="B1334" t="s">
        <v>1523</v>
      </c>
      <c r="C1334" t="s">
        <v>2669</v>
      </c>
      <c r="D1334" t="s">
        <v>2682</v>
      </c>
      <c r="E1334" t="s">
        <v>36</v>
      </c>
      <c r="F1334" t="s">
        <v>2697</v>
      </c>
      <c r="G1334" t="s">
        <v>2698</v>
      </c>
      <c r="H1334" s="1">
        <v>4.13</v>
      </c>
      <c r="I1334" s="3">
        <f t="shared" ca="1" si="63"/>
        <v>4.9146999999999998</v>
      </c>
      <c r="J1334">
        <f t="shared" ca="1" si="64"/>
        <v>9</v>
      </c>
    </row>
    <row r="1335" spans="1:10" x14ac:dyDescent="0.2">
      <c r="A1335">
        <v>1334</v>
      </c>
      <c r="B1335" t="s">
        <v>1523</v>
      </c>
      <c r="C1335" t="s">
        <v>2669</v>
      </c>
      <c r="D1335" t="s">
        <v>2682</v>
      </c>
      <c r="E1335" t="s">
        <v>36</v>
      </c>
      <c r="F1335" t="s">
        <v>2699</v>
      </c>
      <c r="G1335" t="s">
        <v>2700</v>
      </c>
      <c r="H1335" s="1">
        <v>19.25</v>
      </c>
      <c r="I1335" s="3">
        <f t="shared" ca="1" si="63"/>
        <v>27.912499999999998</v>
      </c>
      <c r="J1335">
        <f t="shared" ca="1" si="64"/>
        <v>7</v>
      </c>
    </row>
    <row r="1336" spans="1:10" x14ac:dyDescent="0.2">
      <c r="A1336">
        <v>1335</v>
      </c>
      <c r="B1336" t="s">
        <v>1523</v>
      </c>
      <c r="C1336" t="s">
        <v>2669</v>
      </c>
      <c r="D1336" t="s">
        <v>2682</v>
      </c>
      <c r="E1336" t="s">
        <v>36</v>
      </c>
      <c r="F1336" t="s">
        <v>2701</v>
      </c>
      <c r="G1336" t="s">
        <v>2702</v>
      </c>
      <c r="H1336" s="1">
        <v>45.1</v>
      </c>
      <c r="I1336" s="3">
        <f t="shared" ca="1" si="63"/>
        <v>50.061000000000007</v>
      </c>
      <c r="J1336">
        <f t="shared" ca="1" si="64"/>
        <v>14</v>
      </c>
    </row>
    <row r="1337" spans="1:10" x14ac:dyDescent="0.2">
      <c r="A1337">
        <v>1336</v>
      </c>
      <c r="B1337" t="s">
        <v>1523</v>
      </c>
      <c r="C1337" t="s">
        <v>2669</v>
      </c>
      <c r="D1337" t="s">
        <v>2682</v>
      </c>
      <c r="E1337" t="s">
        <v>36</v>
      </c>
      <c r="F1337" t="s">
        <v>2703</v>
      </c>
      <c r="G1337" t="s">
        <v>2704</v>
      </c>
      <c r="H1337" s="1">
        <v>17.600000000000001</v>
      </c>
      <c r="I1337" s="3">
        <f t="shared" ca="1" si="63"/>
        <v>24.463999999999999</v>
      </c>
      <c r="J1337">
        <f t="shared" ca="1" si="64"/>
        <v>14</v>
      </c>
    </row>
    <row r="1338" spans="1:10" x14ac:dyDescent="0.2">
      <c r="A1338">
        <v>1337</v>
      </c>
      <c r="B1338" t="s">
        <v>1523</v>
      </c>
      <c r="C1338" t="s">
        <v>2669</v>
      </c>
      <c r="D1338" t="s">
        <v>2682</v>
      </c>
      <c r="E1338" t="s">
        <v>36</v>
      </c>
      <c r="F1338" t="s">
        <v>2705</v>
      </c>
      <c r="G1338" t="s">
        <v>2706</v>
      </c>
      <c r="H1338" s="1">
        <v>30.25</v>
      </c>
      <c r="I1338" s="3">
        <f t="shared" ca="1" si="63"/>
        <v>34.484999999999999</v>
      </c>
      <c r="J1338">
        <f t="shared" ca="1" si="64"/>
        <v>8</v>
      </c>
    </row>
    <row r="1339" spans="1:10" x14ac:dyDescent="0.2">
      <c r="A1339">
        <v>1338</v>
      </c>
      <c r="B1339" t="s">
        <v>1523</v>
      </c>
      <c r="C1339" t="s">
        <v>2669</v>
      </c>
      <c r="D1339" t="s">
        <v>2682</v>
      </c>
      <c r="E1339" t="s">
        <v>36</v>
      </c>
      <c r="F1339" t="s">
        <v>2707</v>
      </c>
      <c r="G1339" t="s">
        <v>2708</v>
      </c>
      <c r="H1339" s="1">
        <v>18.7</v>
      </c>
      <c r="I1339" s="3">
        <f t="shared" ca="1" si="63"/>
        <v>28.049999999999997</v>
      </c>
      <c r="J1339">
        <f t="shared" ca="1" si="64"/>
        <v>7</v>
      </c>
    </row>
    <row r="1340" spans="1:10" x14ac:dyDescent="0.2">
      <c r="A1340">
        <v>1339</v>
      </c>
      <c r="B1340" t="s">
        <v>1523</v>
      </c>
      <c r="C1340" t="s">
        <v>2669</v>
      </c>
      <c r="D1340" t="s">
        <v>2682</v>
      </c>
      <c r="E1340" t="s">
        <v>36</v>
      </c>
      <c r="F1340" t="s">
        <v>2709</v>
      </c>
      <c r="G1340" t="s">
        <v>2710</v>
      </c>
      <c r="H1340" s="1">
        <v>31.9</v>
      </c>
      <c r="I1340" s="3">
        <f t="shared" ca="1" si="63"/>
        <v>40.193999999999996</v>
      </c>
      <c r="J1340">
        <f t="shared" ca="1" si="64"/>
        <v>14</v>
      </c>
    </row>
    <row r="1341" spans="1:10" x14ac:dyDescent="0.2">
      <c r="A1341">
        <v>1340</v>
      </c>
      <c r="B1341" t="s">
        <v>1523</v>
      </c>
      <c r="C1341" t="s">
        <v>2669</v>
      </c>
      <c r="D1341" t="s">
        <v>2682</v>
      </c>
      <c r="E1341" t="s">
        <v>36</v>
      </c>
      <c r="F1341" t="s">
        <v>2711</v>
      </c>
      <c r="G1341" t="s">
        <v>2712</v>
      </c>
      <c r="H1341" s="1">
        <v>34.69</v>
      </c>
      <c r="I1341" s="3">
        <f t="shared" ca="1" si="63"/>
        <v>50.994299999999996</v>
      </c>
      <c r="J1341">
        <f t="shared" ca="1" si="64"/>
        <v>14</v>
      </c>
    </row>
    <row r="1342" spans="1:10" x14ac:dyDescent="0.2">
      <c r="A1342">
        <v>1341</v>
      </c>
      <c r="B1342" t="s">
        <v>1523</v>
      </c>
      <c r="C1342" t="s">
        <v>2669</v>
      </c>
      <c r="D1342" t="s">
        <v>2682</v>
      </c>
      <c r="E1342" t="s">
        <v>36</v>
      </c>
      <c r="F1342" t="s">
        <v>2713</v>
      </c>
      <c r="G1342" t="s">
        <v>2714</v>
      </c>
      <c r="H1342" s="1">
        <v>61.6</v>
      </c>
      <c r="I1342" s="3">
        <f t="shared" ca="1" si="63"/>
        <v>90.552000000000007</v>
      </c>
      <c r="J1342">
        <f t="shared" ca="1" si="64"/>
        <v>14</v>
      </c>
    </row>
    <row r="1343" spans="1:10" x14ac:dyDescent="0.2">
      <c r="A1343">
        <v>1342</v>
      </c>
      <c r="B1343" t="s">
        <v>1523</v>
      </c>
      <c r="C1343" t="s">
        <v>2669</v>
      </c>
      <c r="D1343" t="s">
        <v>2682</v>
      </c>
      <c r="E1343" t="s">
        <v>36</v>
      </c>
      <c r="F1343" t="s">
        <v>2715</v>
      </c>
      <c r="G1343" t="s">
        <v>2716</v>
      </c>
      <c r="H1343" s="1">
        <v>91.85</v>
      </c>
      <c r="I1343" s="3">
        <f t="shared" ca="1" si="63"/>
        <v>113.89399999999999</v>
      </c>
      <c r="J1343">
        <f t="shared" ca="1" si="64"/>
        <v>11</v>
      </c>
    </row>
    <row r="1344" spans="1:10" x14ac:dyDescent="0.2">
      <c r="A1344">
        <v>1343</v>
      </c>
      <c r="B1344" t="s">
        <v>1523</v>
      </c>
      <c r="C1344" t="s">
        <v>2669</v>
      </c>
      <c r="D1344" t="s">
        <v>2682</v>
      </c>
      <c r="E1344" t="s">
        <v>36</v>
      </c>
      <c r="F1344" t="s">
        <v>2717</v>
      </c>
      <c r="G1344" t="s">
        <v>2718</v>
      </c>
      <c r="H1344" s="1">
        <v>14.3</v>
      </c>
      <c r="I1344" s="3">
        <f t="shared" ca="1" si="63"/>
        <v>21.307000000000002</v>
      </c>
      <c r="J1344">
        <f t="shared" ca="1" si="64"/>
        <v>9</v>
      </c>
    </row>
    <row r="1345" spans="1:10" x14ac:dyDescent="0.2">
      <c r="A1345">
        <v>1344</v>
      </c>
      <c r="B1345" t="s">
        <v>1523</v>
      </c>
      <c r="C1345" t="s">
        <v>2669</v>
      </c>
      <c r="D1345" t="s">
        <v>2682</v>
      </c>
      <c r="E1345" t="s">
        <v>36</v>
      </c>
      <c r="F1345" t="s">
        <v>2719</v>
      </c>
      <c r="G1345" t="s">
        <v>2720</v>
      </c>
      <c r="H1345" s="1">
        <v>21.45</v>
      </c>
      <c r="I1345" s="3">
        <f t="shared" ca="1" si="63"/>
        <v>25.525499999999997</v>
      </c>
      <c r="J1345">
        <f t="shared" ca="1" si="64"/>
        <v>6</v>
      </c>
    </row>
    <row r="1346" spans="1:10" x14ac:dyDescent="0.2">
      <c r="A1346">
        <v>1345</v>
      </c>
      <c r="B1346" t="s">
        <v>1523</v>
      </c>
      <c r="C1346" t="s">
        <v>2669</v>
      </c>
      <c r="D1346" t="s">
        <v>2682</v>
      </c>
      <c r="E1346" t="s">
        <v>36</v>
      </c>
      <c r="F1346" t="s">
        <v>2721</v>
      </c>
      <c r="G1346" t="s">
        <v>2722</v>
      </c>
      <c r="H1346" s="1">
        <v>90</v>
      </c>
      <c r="I1346" s="3">
        <f t="shared" ca="1" si="63"/>
        <v>107.1</v>
      </c>
      <c r="J1346">
        <f t="shared" ca="1" si="64"/>
        <v>5</v>
      </c>
    </row>
    <row r="1347" spans="1:10" x14ac:dyDescent="0.2">
      <c r="A1347">
        <v>1346</v>
      </c>
      <c r="B1347" t="s">
        <v>1523</v>
      </c>
      <c r="C1347" t="s">
        <v>2669</v>
      </c>
      <c r="D1347" t="s">
        <v>2682</v>
      </c>
      <c r="E1347" t="s">
        <v>36</v>
      </c>
      <c r="F1347" t="s">
        <v>2723</v>
      </c>
      <c r="G1347" t="s">
        <v>2724</v>
      </c>
      <c r="H1347" s="1">
        <v>22.55</v>
      </c>
      <c r="I1347" s="3">
        <f t="shared" ref="I1347:I1410" ca="1" si="65">(RANDBETWEEN(111,150)/100)*H1347</f>
        <v>27.962</v>
      </c>
      <c r="J1347">
        <f t="shared" ca="1" si="64"/>
        <v>13</v>
      </c>
    </row>
    <row r="1348" spans="1:10" x14ac:dyDescent="0.2">
      <c r="A1348">
        <v>1347</v>
      </c>
      <c r="B1348" t="s">
        <v>1523</v>
      </c>
      <c r="C1348" t="s">
        <v>2669</v>
      </c>
      <c r="D1348" t="s">
        <v>2682</v>
      </c>
      <c r="E1348" t="s">
        <v>36</v>
      </c>
      <c r="F1348" t="s">
        <v>2725</v>
      </c>
      <c r="G1348" t="s">
        <v>2726</v>
      </c>
      <c r="H1348" s="1">
        <v>17.05</v>
      </c>
      <c r="I1348" s="3">
        <f t="shared" ca="1" si="65"/>
        <v>20.630500000000001</v>
      </c>
      <c r="J1348">
        <f t="shared" ca="1" si="64"/>
        <v>15</v>
      </c>
    </row>
    <row r="1349" spans="1:10" x14ac:dyDescent="0.2">
      <c r="A1349">
        <v>1348</v>
      </c>
      <c r="B1349" t="s">
        <v>1523</v>
      </c>
      <c r="C1349" t="s">
        <v>2669</v>
      </c>
      <c r="D1349" t="s">
        <v>2682</v>
      </c>
      <c r="E1349" t="s">
        <v>36</v>
      </c>
      <c r="F1349" t="s">
        <v>2727</v>
      </c>
      <c r="G1349" t="s">
        <v>2728</v>
      </c>
      <c r="H1349" s="1">
        <v>49.78</v>
      </c>
      <c r="I1349" s="3">
        <f t="shared" ca="1" si="65"/>
        <v>64.713999999999999</v>
      </c>
      <c r="J1349">
        <f t="shared" ca="1" si="64"/>
        <v>13</v>
      </c>
    </row>
    <row r="1350" spans="1:10" x14ac:dyDescent="0.2">
      <c r="A1350">
        <v>1349</v>
      </c>
      <c r="B1350" t="s">
        <v>1523</v>
      </c>
      <c r="C1350" t="s">
        <v>2669</v>
      </c>
      <c r="D1350" t="s">
        <v>2682</v>
      </c>
      <c r="E1350" t="s">
        <v>36</v>
      </c>
      <c r="F1350" t="s">
        <v>2729</v>
      </c>
      <c r="G1350" t="s">
        <v>2730</v>
      </c>
      <c r="H1350" s="1">
        <v>25.53</v>
      </c>
      <c r="I1350" s="3">
        <f t="shared" ca="1" si="65"/>
        <v>33.189</v>
      </c>
      <c r="J1350">
        <f t="shared" ca="1" si="64"/>
        <v>11</v>
      </c>
    </row>
    <row r="1351" spans="1:10" x14ac:dyDescent="0.2">
      <c r="A1351">
        <v>1350</v>
      </c>
      <c r="B1351" t="s">
        <v>1523</v>
      </c>
      <c r="C1351" t="s">
        <v>2669</v>
      </c>
      <c r="D1351" t="s">
        <v>2682</v>
      </c>
      <c r="E1351" t="s">
        <v>36</v>
      </c>
      <c r="F1351" t="s">
        <v>2731</v>
      </c>
      <c r="G1351" t="s">
        <v>2732</v>
      </c>
      <c r="H1351" s="1">
        <v>27.5</v>
      </c>
      <c r="I1351" s="3">
        <f t="shared" ca="1" si="65"/>
        <v>40.975000000000001</v>
      </c>
      <c r="J1351">
        <f t="shared" ca="1" si="64"/>
        <v>15</v>
      </c>
    </row>
    <row r="1352" spans="1:10" x14ac:dyDescent="0.2">
      <c r="A1352">
        <v>1351</v>
      </c>
      <c r="B1352" t="s">
        <v>1523</v>
      </c>
      <c r="C1352" t="s">
        <v>2669</v>
      </c>
      <c r="D1352" t="s">
        <v>2682</v>
      </c>
      <c r="E1352" t="s">
        <v>36</v>
      </c>
      <c r="F1352" t="s">
        <v>2733</v>
      </c>
      <c r="G1352" t="s">
        <v>2734</v>
      </c>
      <c r="H1352" s="1">
        <v>17.05</v>
      </c>
      <c r="I1352" s="3">
        <f t="shared" ca="1" si="65"/>
        <v>24.040499999999998</v>
      </c>
      <c r="J1352">
        <f t="shared" ca="1" si="64"/>
        <v>12</v>
      </c>
    </row>
    <row r="1353" spans="1:10" x14ac:dyDescent="0.2">
      <c r="A1353">
        <v>1352</v>
      </c>
      <c r="B1353" t="s">
        <v>1523</v>
      </c>
      <c r="C1353" t="s">
        <v>2669</v>
      </c>
      <c r="D1353" t="s">
        <v>2682</v>
      </c>
      <c r="E1353" t="s">
        <v>2735</v>
      </c>
      <c r="F1353" t="s">
        <v>2736</v>
      </c>
      <c r="G1353" t="s">
        <v>2737</v>
      </c>
      <c r="H1353" s="1">
        <v>8.27</v>
      </c>
      <c r="I1353" s="3">
        <f t="shared" ca="1" si="65"/>
        <v>10.8337</v>
      </c>
      <c r="J1353">
        <f t="shared" ca="1" si="64"/>
        <v>9</v>
      </c>
    </row>
    <row r="1354" spans="1:10" x14ac:dyDescent="0.2">
      <c r="A1354">
        <v>1353</v>
      </c>
      <c r="B1354" t="s">
        <v>1523</v>
      </c>
      <c r="C1354" t="s">
        <v>2669</v>
      </c>
      <c r="D1354" t="s">
        <v>2682</v>
      </c>
      <c r="E1354" t="s">
        <v>2735</v>
      </c>
      <c r="F1354" t="s">
        <v>2736</v>
      </c>
      <c r="G1354" t="s">
        <v>2738</v>
      </c>
      <c r="H1354" s="1">
        <v>8.1999999999999993</v>
      </c>
      <c r="I1354" s="3">
        <f t="shared" ca="1" si="65"/>
        <v>9.5939999999999994</v>
      </c>
      <c r="J1354">
        <f t="shared" ca="1" si="64"/>
        <v>14</v>
      </c>
    </row>
    <row r="1355" spans="1:10" x14ac:dyDescent="0.2">
      <c r="A1355">
        <v>1354</v>
      </c>
      <c r="B1355" t="s">
        <v>1523</v>
      </c>
      <c r="C1355" t="s">
        <v>2669</v>
      </c>
      <c r="D1355" s="2">
        <v>68</v>
      </c>
      <c r="E1355" t="s">
        <v>36</v>
      </c>
      <c r="F1355" t="s">
        <v>2739</v>
      </c>
      <c r="G1355" t="s">
        <v>2740</v>
      </c>
      <c r="H1355" s="1">
        <v>87</v>
      </c>
      <c r="I1355" s="3">
        <f t="shared" ca="1" si="65"/>
        <v>126.14999999999999</v>
      </c>
      <c r="J1355">
        <f t="shared" ca="1" si="64"/>
        <v>11</v>
      </c>
    </row>
    <row r="1356" spans="1:10" x14ac:dyDescent="0.2">
      <c r="A1356">
        <v>1355</v>
      </c>
      <c r="B1356" t="s">
        <v>1523</v>
      </c>
      <c r="C1356" t="s">
        <v>2669</v>
      </c>
      <c r="D1356" s="2">
        <v>68</v>
      </c>
      <c r="E1356" t="s">
        <v>36</v>
      </c>
      <c r="F1356" t="s">
        <v>2741</v>
      </c>
      <c r="G1356" t="s">
        <v>2742</v>
      </c>
      <c r="H1356" s="1">
        <v>106</v>
      </c>
      <c r="I1356" s="3">
        <f t="shared" ca="1" si="65"/>
        <v>130.38</v>
      </c>
      <c r="J1356">
        <f t="shared" ca="1" si="64"/>
        <v>5</v>
      </c>
    </row>
    <row r="1357" spans="1:10" x14ac:dyDescent="0.2">
      <c r="A1357">
        <v>1356</v>
      </c>
      <c r="B1357" t="s">
        <v>1523</v>
      </c>
      <c r="C1357" t="s">
        <v>2669</v>
      </c>
      <c r="D1357" s="2">
        <v>68</v>
      </c>
      <c r="E1357" t="s">
        <v>36</v>
      </c>
      <c r="F1357" t="s">
        <v>2743</v>
      </c>
      <c r="G1357" t="s">
        <v>2744</v>
      </c>
      <c r="H1357" s="1">
        <v>102</v>
      </c>
      <c r="I1357" s="3">
        <f t="shared" ca="1" si="65"/>
        <v>139.74</v>
      </c>
      <c r="J1357">
        <f t="shared" ca="1" si="64"/>
        <v>7</v>
      </c>
    </row>
    <row r="1358" spans="1:10" x14ac:dyDescent="0.2">
      <c r="A1358">
        <v>1357</v>
      </c>
      <c r="B1358" t="s">
        <v>1523</v>
      </c>
      <c r="C1358" t="s">
        <v>2669</v>
      </c>
      <c r="D1358" s="2">
        <v>68</v>
      </c>
      <c r="E1358" t="s">
        <v>2246</v>
      </c>
      <c r="F1358" t="s">
        <v>2745</v>
      </c>
      <c r="G1358" t="s">
        <v>2746</v>
      </c>
      <c r="H1358" s="1">
        <v>91.8</v>
      </c>
      <c r="I1358" s="3">
        <f t="shared" ca="1" si="65"/>
        <v>123.93</v>
      </c>
      <c r="J1358">
        <f t="shared" ca="1" si="64"/>
        <v>14</v>
      </c>
    </row>
    <row r="1359" spans="1:10" x14ac:dyDescent="0.2">
      <c r="A1359">
        <v>1358</v>
      </c>
      <c r="B1359" t="s">
        <v>1523</v>
      </c>
      <c r="C1359" t="s">
        <v>1536</v>
      </c>
      <c r="D1359" t="s">
        <v>1534</v>
      </c>
      <c r="E1359" t="s">
        <v>1538</v>
      </c>
      <c r="F1359" t="s">
        <v>2747</v>
      </c>
      <c r="G1359" t="s">
        <v>2748</v>
      </c>
      <c r="H1359" s="1">
        <v>146.16</v>
      </c>
      <c r="I1359" s="3">
        <f t="shared" ca="1" si="65"/>
        <v>207.54719999999998</v>
      </c>
      <c r="J1359">
        <f t="shared" ca="1" si="64"/>
        <v>8</v>
      </c>
    </row>
    <row r="1360" spans="1:10" x14ac:dyDescent="0.2">
      <c r="A1360">
        <v>1359</v>
      </c>
      <c r="B1360" t="s">
        <v>1523</v>
      </c>
      <c r="C1360" t="s">
        <v>2749</v>
      </c>
      <c r="D1360" t="s">
        <v>2750</v>
      </c>
      <c r="E1360" t="s">
        <v>2751</v>
      </c>
      <c r="F1360" t="s">
        <v>2752</v>
      </c>
      <c r="G1360" t="s">
        <v>2753</v>
      </c>
      <c r="H1360" s="1">
        <v>33</v>
      </c>
      <c r="I1360" s="3">
        <f t="shared" ca="1" si="65"/>
        <v>46.199999999999996</v>
      </c>
      <c r="J1360">
        <f t="shared" ca="1" si="64"/>
        <v>10</v>
      </c>
    </row>
    <row r="1361" spans="1:10" x14ac:dyDescent="0.2">
      <c r="A1361">
        <v>1360</v>
      </c>
      <c r="B1361" t="s">
        <v>1523</v>
      </c>
      <c r="C1361" t="s">
        <v>2749</v>
      </c>
      <c r="D1361" t="s">
        <v>2750</v>
      </c>
      <c r="E1361" t="s">
        <v>2751</v>
      </c>
      <c r="F1361" t="s">
        <v>2752</v>
      </c>
      <c r="G1361" t="s">
        <v>2754</v>
      </c>
      <c r="H1361" s="1">
        <v>33</v>
      </c>
      <c r="I1361" s="3">
        <f t="shared" ca="1" si="65"/>
        <v>44.220000000000006</v>
      </c>
      <c r="J1361">
        <f t="shared" ca="1" si="64"/>
        <v>13</v>
      </c>
    </row>
    <row r="1362" spans="1:10" x14ac:dyDescent="0.2">
      <c r="A1362">
        <v>1361</v>
      </c>
      <c r="B1362" t="s">
        <v>1523</v>
      </c>
      <c r="C1362" t="s">
        <v>2749</v>
      </c>
      <c r="D1362" t="s">
        <v>2750</v>
      </c>
      <c r="E1362" t="s">
        <v>2751</v>
      </c>
      <c r="F1362" t="s">
        <v>2755</v>
      </c>
      <c r="G1362" t="s">
        <v>2756</v>
      </c>
      <c r="H1362" s="1">
        <v>66</v>
      </c>
      <c r="I1362" s="3">
        <f t="shared" ca="1" si="65"/>
        <v>91.08</v>
      </c>
      <c r="J1362">
        <f t="shared" ca="1" si="64"/>
        <v>12</v>
      </c>
    </row>
    <row r="1363" spans="1:10" x14ac:dyDescent="0.2">
      <c r="A1363">
        <v>1362</v>
      </c>
      <c r="B1363" t="s">
        <v>1523</v>
      </c>
      <c r="C1363" t="s">
        <v>2749</v>
      </c>
      <c r="D1363" t="s">
        <v>2750</v>
      </c>
      <c r="E1363" t="s">
        <v>2751</v>
      </c>
      <c r="F1363" t="s">
        <v>2757</v>
      </c>
      <c r="G1363" t="s">
        <v>2758</v>
      </c>
      <c r="H1363" s="1">
        <v>46.2</v>
      </c>
      <c r="I1363" s="3">
        <f t="shared" ca="1" si="65"/>
        <v>63.294000000000011</v>
      </c>
      <c r="J1363">
        <f t="shared" ca="1" si="64"/>
        <v>9</v>
      </c>
    </row>
    <row r="1364" spans="1:10" x14ac:dyDescent="0.2">
      <c r="A1364">
        <v>1363</v>
      </c>
      <c r="B1364" t="s">
        <v>1523</v>
      </c>
      <c r="C1364" t="s">
        <v>2749</v>
      </c>
      <c r="D1364" t="s">
        <v>2750</v>
      </c>
      <c r="E1364" t="s">
        <v>2751</v>
      </c>
      <c r="F1364" t="s">
        <v>2759</v>
      </c>
      <c r="G1364" t="s">
        <v>2760</v>
      </c>
      <c r="H1364" s="1">
        <v>26.4</v>
      </c>
      <c r="I1364" s="3">
        <f t="shared" ca="1" si="65"/>
        <v>31.943999999999999</v>
      </c>
      <c r="J1364">
        <f t="shared" ca="1" si="64"/>
        <v>6</v>
      </c>
    </row>
    <row r="1365" spans="1:10" x14ac:dyDescent="0.2">
      <c r="A1365">
        <v>1364</v>
      </c>
      <c r="B1365" t="s">
        <v>1523</v>
      </c>
      <c r="C1365" t="s">
        <v>2749</v>
      </c>
      <c r="D1365" t="s">
        <v>2750</v>
      </c>
      <c r="E1365" t="s">
        <v>2751</v>
      </c>
      <c r="F1365" t="s">
        <v>2761</v>
      </c>
      <c r="G1365" t="s">
        <v>2762</v>
      </c>
      <c r="H1365" s="1">
        <v>66</v>
      </c>
      <c r="I1365" s="3">
        <f t="shared" ca="1" si="65"/>
        <v>85.14</v>
      </c>
      <c r="J1365">
        <f t="shared" ca="1" si="64"/>
        <v>6</v>
      </c>
    </row>
    <row r="1366" spans="1:10" x14ac:dyDescent="0.2">
      <c r="A1366">
        <v>1365</v>
      </c>
      <c r="B1366" t="s">
        <v>1523</v>
      </c>
      <c r="C1366" t="s">
        <v>2749</v>
      </c>
      <c r="D1366" t="s">
        <v>2750</v>
      </c>
      <c r="E1366" t="s">
        <v>2751</v>
      </c>
      <c r="F1366" t="s">
        <v>2763</v>
      </c>
      <c r="G1366" t="s">
        <v>2764</v>
      </c>
      <c r="H1366" s="1">
        <v>66</v>
      </c>
      <c r="I1366" s="3">
        <f t="shared" ca="1" si="65"/>
        <v>95.7</v>
      </c>
      <c r="J1366">
        <f t="shared" ca="1" si="64"/>
        <v>5</v>
      </c>
    </row>
    <row r="1367" spans="1:10" x14ac:dyDescent="0.2">
      <c r="A1367">
        <v>1366</v>
      </c>
      <c r="B1367" t="s">
        <v>1523</v>
      </c>
      <c r="C1367" t="s">
        <v>2749</v>
      </c>
      <c r="D1367" t="s">
        <v>2750</v>
      </c>
      <c r="E1367" t="s">
        <v>2751</v>
      </c>
      <c r="F1367" t="s">
        <v>2765</v>
      </c>
      <c r="G1367" t="s">
        <v>2766</v>
      </c>
      <c r="H1367" s="1">
        <v>26.4</v>
      </c>
      <c r="I1367" s="3">
        <f t="shared" ca="1" si="65"/>
        <v>32.735999999999997</v>
      </c>
      <c r="J1367">
        <f t="shared" ca="1" si="64"/>
        <v>12</v>
      </c>
    </row>
    <row r="1368" spans="1:10" x14ac:dyDescent="0.2">
      <c r="A1368">
        <v>1367</v>
      </c>
      <c r="B1368" t="s">
        <v>1523</v>
      </c>
      <c r="C1368" t="s">
        <v>2749</v>
      </c>
      <c r="D1368" t="s">
        <v>2750</v>
      </c>
      <c r="E1368" t="s">
        <v>2751</v>
      </c>
      <c r="F1368" t="s">
        <v>2767</v>
      </c>
      <c r="G1368" t="s">
        <v>2768</v>
      </c>
      <c r="H1368" s="1">
        <v>33</v>
      </c>
      <c r="I1368" s="3">
        <f t="shared" ca="1" si="65"/>
        <v>45.54</v>
      </c>
      <c r="J1368">
        <f t="shared" ca="1" si="64"/>
        <v>6</v>
      </c>
    </row>
    <row r="1369" spans="1:10" x14ac:dyDescent="0.2">
      <c r="A1369">
        <v>1368</v>
      </c>
      <c r="B1369" t="s">
        <v>1523</v>
      </c>
      <c r="C1369" t="s">
        <v>2749</v>
      </c>
      <c r="D1369" t="s">
        <v>2750</v>
      </c>
      <c r="E1369" t="s">
        <v>2751</v>
      </c>
      <c r="F1369" t="s">
        <v>2769</v>
      </c>
      <c r="G1369" t="s">
        <v>2770</v>
      </c>
      <c r="H1369" s="1">
        <v>26.4</v>
      </c>
      <c r="I1369" s="3">
        <f t="shared" ca="1" si="65"/>
        <v>38.543999999999997</v>
      </c>
      <c r="J1369">
        <f t="shared" ca="1" si="64"/>
        <v>8</v>
      </c>
    </row>
    <row r="1370" spans="1:10" x14ac:dyDescent="0.2">
      <c r="A1370">
        <v>1369</v>
      </c>
      <c r="B1370" t="s">
        <v>1523</v>
      </c>
      <c r="C1370" t="s">
        <v>2749</v>
      </c>
      <c r="D1370" t="s">
        <v>2750</v>
      </c>
      <c r="E1370" t="s">
        <v>2751</v>
      </c>
      <c r="F1370" t="s">
        <v>2771</v>
      </c>
      <c r="G1370" t="s">
        <v>2772</v>
      </c>
      <c r="H1370" s="1">
        <v>26.4</v>
      </c>
      <c r="I1370" s="3">
        <f t="shared" ca="1" si="65"/>
        <v>35.904000000000003</v>
      </c>
      <c r="J1370">
        <f t="shared" ca="1" si="64"/>
        <v>6</v>
      </c>
    </row>
    <row r="1371" spans="1:10" x14ac:dyDescent="0.2">
      <c r="A1371">
        <v>1370</v>
      </c>
      <c r="B1371" t="s">
        <v>1523</v>
      </c>
      <c r="C1371" t="s">
        <v>2749</v>
      </c>
      <c r="D1371" t="s">
        <v>2750</v>
      </c>
      <c r="E1371" t="s">
        <v>2751</v>
      </c>
      <c r="F1371" t="s">
        <v>2773</v>
      </c>
      <c r="G1371" t="s">
        <v>2774</v>
      </c>
      <c r="H1371" s="1">
        <v>46.2</v>
      </c>
      <c r="I1371" s="3">
        <f t="shared" ca="1" si="65"/>
        <v>68.376000000000005</v>
      </c>
      <c r="J1371">
        <f t="shared" ca="1" si="64"/>
        <v>13</v>
      </c>
    </row>
    <row r="1372" spans="1:10" x14ac:dyDescent="0.2">
      <c r="A1372">
        <v>1371</v>
      </c>
      <c r="B1372" t="s">
        <v>1523</v>
      </c>
      <c r="C1372" t="s">
        <v>2749</v>
      </c>
      <c r="D1372" t="s">
        <v>2750</v>
      </c>
      <c r="E1372" t="s">
        <v>2751</v>
      </c>
      <c r="F1372" t="s">
        <v>2775</v>
      </c>
      <c r="G1372" t="s">
        <v>2776</v>
      </c>
      <c r="H1372" s="1">
        <v>46.2</v>
      </c>
      <c r="I1372" s="3">
        <f t="shared" ca="1" si="65"/>
        <v>55.902000000000001</v>
      </c>
      <c r="J1372">
        <f t="shared" ca="1" si="64"/>
        <v>7</v>
      </c>
    </row>
    <row r="1373" spans="1:10" x14ac:dyDescent="0.2">
      <c r="A1373">
        <v>1372</v>
      </c>
      <c r="B1373" t="s">
        <v>1523</v>
      </c>
      <c r="C1373" t="s">
        <v>2749</v>
      </c>
      <c r="D1373" t="s">
        <v>2750</v>
      </c>
      <c r="E1373" t="s">
        <v>2751</v>
      </c>
      <c r="F1373" t="s">
        <v>2775</v>
      </c>
      <c r="G1373" t="s">
        <v>2777</v>
      </c>
      <c r="H1373" s="1">
        <v>33</v>
      </c>
      <c r="I1373" s="3">
        <f t="shared" ca="1" si="65"/>
        <v>47.519999999999996</v>
      </c>
      <c r="J1373">
        <f t="shared" ca="1" si="64"/>
        <v>13</v>
      </c>
    </row>
    <row r="1374" spans="1:10" x14ac:dyDescent="0.2">
      <c r="A1374">
        <v>1373</v>
      </c>
      <c r="B1374" t="s">
        <v>1523</v>
      </c>
      <c r="C1374" t="s">
        <v>2749</v>
      </c>
      <c r="D1374" t="s">
        <v>2750</v>
      </c>
      <c r="E1374" t="s">
        <v>2751</v>
      </c>
      <c r="F1374" t="s">
        <v>2778</v>
      </c>
      <c r="G1374" t="s">
        <v>2779</v>
      </c>
      <c r="H1374" s="1">
        <v>33</v>
      </c>
      <c r="I1374" s="3">
        <f t="shared" ca="1" si="65"/>
        <v>46.199999999999996</v>
      </c>
      <c r="J1374">
        <f t="shared" ca="1" si="64"/>
        <v>10</v>
      </c>
    </row>
    <row r="1375" spans="1:10" x14ac:dyDescent="0.2">
      <c r="A1375">
        <v>1374</v>
      </c>
      <c r="B1375" t="s">
        <v>1523</v>
      </c>
      <c r="C1375" t="s">
        <v>2749</v>
      </c>
      <c r="D1375" t="s">
        <v>2750</v>
      </c>
      <c r="E1375" t="s">
        <v>2751</v>
      </c>
      <c r="F1375" t="s">
        <v>2780</v>
      </c>
      <c r="G1375" t="s">
        <v>2781</v>
      </c>
      <c r="H1375" s="1">
        <v>66</v>
      </c>
      <c r="I1375" s="3">
        <f t="shared" ca="1" si="65"/>
        <v>85.14</v>
      </c>
      <c r="J1375">
        <f t="shared" ca="1" si="64"/>
        <v>9</v>
      </c>
    </row>
    <row r="1376" spans="1:10" x14ac:dyDescent="0.2">
      <c r="A1376">
        <v>1375</v>
      </c>
      <c r="B1376" t="s">
        <v>1523</v>
      </c>
      <c r="C1376" t="s">
        <v>2749</v>
      </c>
      <c r="D1376" t="s">
        <v>2750</v>
      </c>
      <c r="E1376" t="s">
        <v>2751</v>
      </c>
      <c r="F1376" t="s">
        <v>2782</v>
      </c>
      <c r="G1376" t="s">
        <v>2783</v>
      </c>
      <c r="H1376" s="1">
        <v>66</v>
      </c>
      <c r="I1376" s="3">
        <f t="shared" ca="1" si="65"/>
        <v>77.22</v>
      </c>
      <c r="J1376">
        <f t="shared" ca="1" si="64"/>
        <v>14</v>
      </c>
    </row>
    <row r="1377" spans="1:10" x14ac:dyDescent="0.2">
      <c r="A1377">
        <v>1376</v>
      </c>
      <c r="B1377" t="s">
        <v>1523</v>
      </c>
      <c r="C1377" t="s">
        <v>2749</v>
      </c>
      <c r="D1377" t="s">
        <v>2750</v>
      </c>
      <c r="E1377" t="s">
        <v>2751</v>
      </c>
      <c r="F1377" t="s">
        <v>2784</v>
      </c>
      <c r="G1377" t="s">
        <v>2785</v>
      </c>
      <c r="H1377" s="1">
        <v>26.4</v>
      </c>
      <c r="I1377" s="3">
        <f t="shared" ca="1" si="65"/>
        <v>39.599999999999994</v>
      </c>
      <c r="J1377">
        <f t="shared" ca="1" si="64"/>
        <v>11</v>
      </c>
    </row>
    <row r="1378" spans="1:10" x14ac:dyDescent="0.2">
      <c r="A1378">
        <v>1377</v>
      </c>
      <c r="B1378" t="s">
        <v>1523</v>
      </c>
      <c r="C1378" t="s">
        <v>2786</v>
      </c>
      <c r="D1378" t="s">
        <v>1292</v>
      </c>
      <c r="E1378" t="s">
        <v>1610</v>
      </c>
      <c r="F1378" t="s">
        <v>2787</v>
      </c>
      <c r="G1378" t="s">
        <v>2788</v>
      </c>
      <c r="H1378" s="1">
        <v>151.13</v>
      </c>
      <c r="I1378" s="3">
        <f t="shared" ca="1" si="65"/>
        <v>199.49160000000001</v>
      </c>
      <c r="J1378">
        <f ca="1">RANDBETWEEN(15,50)</f>
        <v>50</v>
      </c>
    </row>
    <row r="1379" spans="1:10" x14ac:dyDescent="0.2">
      <c r="A1379">
        <v>1378</v>
      </c>
      <c r="B1379" t="s">
        <v>1523</v>
      </c>
      <c r="C1379" t="s">
        <v>2786</v>
      </c>
      <c r="D1379" t="s">
        <v>1292</v>
      </c>
      <c r="E1379" t="s">
        <v>1610</v>
      </c>
      <c r="F1379" t="s">
        <v>2789</v>
      </c>
      <c r="G1379" t="s">
        <v>2790</v>
      </c>
      <c r="H1379" s="1">
        <v>322.08</v>
      </c>
      <c r="I1379" s="3">
        <f t="shared" ca="1" si="65"/>
        <v>483.12</v>
      </c>
      <c r="J1379">
        <f t="shared" ref="J1379:J1393" ca="1" si="66">RANDBETWEEN(15,50)</f>
        <v>37</v>
      </c>
    </row>
    <row r="1380" spans="1:10" x14ac:dyDescent="0.2">
      <c r="A1380">
        <v>1379</v>
      </c>
      <c r="B1380" t="s">
        <v>1523</v>
      </c>
      <c r="C1380" t="s">
        <v>2786</v>
      </c>
      <c r="D1380" t="s">
        <v>1292</v>
      </c>
      <c r="E1380" t="s">
        <v>1610</v>
      </c>
      <c r="F1380" t="s">
        <v>2791</v>
      </c>
      <c r="G1380" t="s">
        <v>2792</v>
      </c>
      <c r="H1380" s="1">
        <v>154.80000000000001</v>
      </c>
      <c r="I1380" s="3">
        <f t="shared" ca="1" si="65"/>
        <v>193.5</v>
      </c>
      <c r="J1380">
        <f t="shared" ca="1" si="66"/>
        <v>30</v>
      </c>
    </row>
    <row r="1381" spans="1:10" x14ac:dyDescent="0.2">
      <c r="A1381">
        <v>1380</v>
      </c>
      <c r="B1381" t="s">
        <v>1523</v>
      </c>
      <c r="C1381" t="s">
        <v>2786</v>
      </c>
      <c r="D1381" t="s">
        <v>1292</v>
      </c>
      <c r="E1381" t="s">
        <v>1526</v>
      </c>
      <c r="F1381" t="s">
        <v>2793</v>
      </c>
      <c r="G1381" t="s">
        <v>2794</v>
      </c>
      <c r="H1381" s="1">
        <v>166.5</v>
      </c>
      <c r="I1381" s="3">
        <f t="shared" ca="1" si="65"/>
        <v>211.45500000000001</v>
      </c>
      <c r="J1381">
        <f t="shared" ca="1" si="66"/>
        <v>33</v>
      </c>
    </row>
    <row r="1382" spans="1:10" x14ac:dyDescent="0.2">
      <c r="A1382">
        <v>1381</v>
      </c>
      <c r="B1382" t="s">
        <v>1523</v>
      </c>
      <c r="C1382" t="s">
        <v>2786</v>
      </c>
      <c r="D1382" t="s">
        <v>1292</v>
      </c>
      <c r="E1382" t="s">
        <v>1526</v>
      </c>
      <c r="F1382" t="s">
        <v>2795</v>
      </c>
      <c r="G1382" t="s">
        <v>2796</v>
      </c>
      <c r="H1382" s="1">
        <v>234.84</v>
      </c>
      <c r="I1382" s="3">
        <f t="shared" ca="1" si="65"/>
        <v>260.67240000000004</v>
      </c>
      <c r="J1382">
        <f t="shared" ca="1" si="66"/>
        <v>38</v>
      </c>
    </row>
    <row r="1383" spans="1:10" x14ac:dyDescent="0.2">
      <c r="A1383">
        <v>1382</v>
      </c>
      <c r="B1383" t="s">
        <v>1523</v>
      </c>
      <c r="C1383" t="s">
        <v>2786</v>
      </c>
      <c r="D1383" t="s">
        <v>1292</v>
      </c>
      <c r="E1383" t="s">
        <v>1526</v>
      </c>
      <c r="F1383" t="s">
        <v>2786</v>
      </c>
      <c r="G1383" t="s">
        <v>2797</v>
      </c>
      <c r="H1383" s="1">
        <v>104.55</v>
      </c>
      <c r="I1383" s="3">
        <f t="shared" ca="1" si="65"/>
        <v>134.86949999999999</v>
      </c>
      <c r="J1383">
        <f t="shared" ca="1" si="66"/>
        <v>27</v>
      </c>
    </row>
    <row r="1384" spans="1:10" x14ac:dyDescent="0.2">
      <c r="A1384">
        <v>1383</v>
      </c>
      <c r="B1384" t="s">
        <v>1523</v>
      </c>
      <c r="C1384" t="s">
        <v>2786</v>
      </c>
      <c r="D1384" t="s">
        <v>1292</v>
      </c>
      <c r="E1384" t="s">
        <v>2798</v>
      </c>
      <c r="F1384" t="s">
        <v>2799</v>
      </c>
      <c r="G1384" t="s">
        <v>2800</v>
      </c>
      <c r="H1384" s="1">
        <v>42.27</v>
      </c>
      <c r="I1384" s="3">
        <f t="shared" ca="1" si="65"/>
        <v>56.641800000000011</v>
      </c>
      <c r="J1384">
        <f t="shared" ca="1" si="66"/>
        <v>41</v>
      </c>
    </row>
    <row r="1385" spans="1:10" x14ac:dyDescent="0.2">
      <c r="A1385">
        <v>1384</v>
      </c>
      <c r="B1385" t="s">
        <v>1523</v>
      </c>
      <c r="C1385" t="s">
        <v>2786</v>
      </c>
      <c r="D1385" t="s">
        <v>1292</v>
      </c>
      <c r="E1385" t="s">
        <v>2798</v>
      </c>
      <c r="F1385" t="s">
        <v>2801</v>
      </c>
      <c r="G1385" t="s">
        <v>2802</v>
      </c>
      <c r="H1385" s="1">
        <v>165.21</v>
      </c>
      <c r="I1385" s="3">
        <f t="shared" ca="1" si="65"/>
        <v>246.16290000000001</v>
      </c>
      <c r="J1385">
        <f t="shared" ca="1" si="66"/>
        <v>32</v>
      </c>
    </row>
    <row r="1386" spans="1:10" x14ac:dyDescent="0.2">
      <c r="A1386">
        <v>1385</v>
      </c>
      <c r="B1386" t="s">
        <v>1523</v>
      </c>
      <c r="C1386" t="s">
        <v>2786</v>
      </c>
      <c r="D1386" t="s">
        <v>1292</v>
      </c>
      <c r="E1386" t="s">
        <v>2798</v>
      </c>
      <c r="F1386" t="s">
        <v>2803</v>
      </c>
      <c r="G1386" t="s">
        <v>2804</v>
      </c>
      <c r="H1386" s="1">
        <v>152.58000000000001</v>
      </c>
      <c r="I1386" s="3">
        <f t="shared" ca="1" si="65"/>
        <v>201.40560000000002</v>
      </c>
      <c r="J1386">
        <f t="shared" ca="1" si="66"/>
        <v>35</v>
      </c>
    </row>
    <row r="1387" spans="1:10" x14ac:dyDescent="0.2">
      <c r="A1387">
        <v>1386</v>
      </c>
      <c r="B1387" t="s">
        <v>1523</v>
      </c>
      <c r="C1387" t="s">
        <v>2786</v>
      </c>
      <c r="D1387" t="s">
        <v>1292</v>
      </c>
      <c r="E1387" t="s">
        <v>2798</v>
      </c>
      <c r="F1387" t="s">
        <v>2805</v>
      </c>
      <c r="G1387" t="s">
        <v>2806</v>
      </c>
      <c r="H1387" s="1">
        <v>232.91</v>
      </c>
      <c r="I1387" s="3">
        <f t="shared" ca="1" si="65"/>
        <v>340.04859999999996</v>
      </c>
      <c r="J1387">
        <f t="shared" ca="1" si="66"/>
        <v>46</v>
      </c>
    </row>
    <row r="1388" spans="1:10" x14ac:dyDescent="0.2">
      <c r="A1388">
        <v>1387</v>
      </c>
      <c r="B1388" t="s">
        <v>1523</v>
      </c>
      <c r="C1388" t="s">
        <v>2786</v>
      </c>
      <c r="D1388" t="s">
        <v>1292</v>
      </c>
      <c r="E1388" t="s">
        <v>2193</v>
      </c>
      <c r="F1388" t="s">
        <v>2807</v>
      </c>
      <c r="G1388" t="s">
        <v>2808</v>
      </c>
      <c r="H1388" s="1">
        <v>31.42</v>
      </c>
      <c r="I1388" s="3">
        <f t="shared" ca="1" si="65"/>
        <v>34.876200000000004</v>
      </c>
      <c r="J1388">
        <f t="shared" ca="1" si="66"/>
        <v>31</v>
      </c>
    </row>
    <row r="1389" spans="1:10" x14ac:dyDescent="0.2">
      <c r="A1389">
        <v>1388</v>
      </c>
      <c r="B1389" t="s">
        <v>1523</v>
      </c>
      <c r="C1389" t="s">
        <v>2786</v>
      </c>
      <c r="D1389" t="s">
        <v>1292</v>
      </c>
      <c r="E1389" t="s">
        <v>2193</v>
      </c>
      <c r="F1389" t="s">
        <v>2809</v>
      </c>
      <c r="G1389" t="s">
        <v>2810</v>
      </c>
      <c r="H1389" s="1">
        <v>210</v>
      </c>
      <c r="I1389" s="3">
        <f t="shared" ca="1" si="65"/>
        <v>294</v>
      </c>
      <c r="J1389">
        <f t="shared" ca="1" si="66"/>
        <v>21</v>
      </c>
    </row>
    <row r="1390" spans="1:10" x14ac:dyDescent="0.2">
      <c r="A1390">
        <v>1389</v>
      </c>
      <c r="B1390" t="s">
        <v>1523</v>
      </c>
      <c r="C1390" t="s">
        <v>2786</v>
      </c>
      <c r="D1390" t="s">
        <v>1292</v>
      </c>
      <c r="E1390" t="s">
        <v>2193</v>
      </c>
      <c r="F1390" t="s">
        <v>2811</v>
      </c>
      <c r="G1390" t="s">
        <v>2812</v>
      </c>
      <c r="H1390" s="1">
        <v>248.75</v>
      </c>
      <c r="I1390" s="3">
        <f t="shared" ca="1" si="65"/>
        <v>318.40000000000003</v>
      </c>
      <c r="J1390">
        <f t="shared" ca="1" si="66"/>
        <v>32</v>
      </c>
    </row>
    <row r="1391" spans="1:10" x14ac:dyDescent="0.2">
      <c r="A1391">
        <v>1390</v>
      </c>
      <c r="B1391" t="s">
        <v>1523</v>
      </c>
      <c r="C1391" t="s">
        <v>2786</v>
      </c>
      <c r="D1391" t="s">
        <v>1292</v>
      </c>
      <c r="E1391" t="s">
        <v>2193</v>
      </c>
      <c r="F1391" t="s">
        <v>2813</v>
      </c>
      <c r="G1391" t="s">
        <v>2814</v>
      </c>
      <c r="H1391" s="1">
        <v>246.45</v>
      </c>
      <c r="I1391" s="3">
        <f t="shared" ca="1" si="65"/>
        <v>330.24299999999999</v>
      </c>
      <c r="J1391">
        <f t="shared" ca="1" si="66"/>
        <v>27</v>
      </c>
    </row>
    <row r="1392" spans="1:10" x14ac:dyDescent="0.2">
      <c r="A1392">
        <v>1391</v>
      </c>
      <c r="B1392" t="s">
        <v>1523</v>
      </c>
      <c r="C1392" t="s">
        <v>2786</v>
      </c>
      <c r="D1392" t="s">
        <v>1292</v>
      </c>
      <c r="E1392" t="s">
        <v>2193</v>
      </c>
      <c r="F1392" t="s">
        <v>2815</v>
      </c>
      <c r="G1392" t="s">
        <v>2816</v>
      </c>
      <c r="H1392" s="1">
        <v>263.85000000000002</v>
      </c>
      <c r="I1392" s="3">
        <f t="shared" ca="1" si="65"/>
        <v>298.15050000000002</v>
      </c>
      <c r="J1392">
        <f t="shared" ca="1" si="66"/>
        <v>24</v>
      </c>
    </row>
    <row r="1393" spans="1:10" x14ac:dyDescent="0.2">
      <c r="A1393">
        <v>1392</v>
      </c>
      <c r="B1393" t="s">
        <v>1523</v>
      </c>
      <c r="C1393" t="s">
        <v>2786</v>
      </c>
      <c r="D1393" t="s">
        <v>1292</v>
      </c>
      <c r="E1393" t="s">
        <v>2193</v>
      </c>
      <c r="F1393" t="s">
        <v>2817</v>
      </c>
      <c r="G1393" t="s">
        <v>2818</v>
      </c>
      <c r="H1393" s="1">
        <v>213.81</v>
      </c>
      <c r="I1393" s="3">
        <f t="shared" ca="1" si="65"/>
        <v>310.02449999999999</v>
      </c>
      <c r="J1393">
        <f t="shared" ca="1" si="66"/>
        <v>25</v>
      </c>
    </row>
    <row r="1394" spans="1:10" x14ac:dyDescent="0.2">
      <c r="A1394">
        <v>1393</v>
      </c>
      <c r="B1394" t="s">
        <v>2819</v>
      </c>
      <c r="C1394" t="s">
        <v>2820</v>
      </c>
      <c r="D1394" t="s">
        <v>2821</v>
      </c>
      <c r="E1394" t="s">
        <v>36</v>
      </c>
      <c r="F1394" t="s">
        <v>2822</v>
      </c>
      <c r="G1394" t="s">
        <v>2823</v>
      </c>
      <c r="H1394" s="1">
        <v>463.41</v>
      </c>
      <c r="I1394" s="3">
        <f t="shared" ca="1" si="65"/>
        <v>583.89660000000003</v>
      </c>
      <c r="J1394">
        <v>5</v>
      </c>
    </row>
    <row r="1395" spans="1:10" x14ac:dyDescent="0.2">
      <c r="A1395">
        <v>1394</v>
      </c>
      <c r="B1395" t="s">
        <v>2819</v>
      </c>
      <c r="C1395" t="s">
        <v>2820</v>
      </c>
      <c r="D1395" t="s">
        <v>2821</v>
      </c>
      <c r="E1395" t="s">
        <v>36</v>
      </c>
      <c r="F1395" t="s">
        <v>2824</v>
      </c>
      <c r="G1395" t="s">
        <v>2825</v>
      </c>
      <c r="H1395" s="1">
        <v>179.05</v>
      </c>
      <c r="I1395" s="3">
        <f t="shared" ca="1" si="65"/>
        <v>198.74550000000002</v>
      </c>
      <c r="J1395">
        <v>5</v>
      </c>
    </row>
    <row r="1396" spans="1:10" x14ac:dyDescent="0.2">
      <c r="A1396">
        <v>1395</v>
      </c>
      <c r="B1396" t="s">
        <v>2819</v>
      </c>
      <c r="C1396" t="s">
        <v>2826</v>
      </c>
      <c r="D1396" t="s">
        <v>2827</v>
      </c>
      <c r="E1396" t="s">
        <v>2828</v>
      </c>
      <c r="F1396" t="s">
        <v>2829</v>
      </c>
      <c r="G1396" t="s">
        <v>2830</v>
      </c>
      <c r="H1396" s="1">
        <v>4.8499999999999996</v>
      </c>
      <c r="I1396" s="3">
        <f t="shared" ca="1" si="65"/>
        <v>5.4320000000000004</v>
      </c>
      <c r="J1396">
        <v>2</v>
      </c>
    </row>
    <row r="1397" spans="1:10" x14ac:dyDescent="0.2">
      <c r="A1397">
        <v>1396</v>
      </c>
      <c r="B1397" t="s">
        <v>2819</v>
      </c>
      <c r="C1397" t="s">
        <v>2826</v>
      </c>
      <c r="D1397" t="s">
        <v>2827</v>
      </c>
      <c r="E1397" t="s">
        <v>2828</v>
      </c>
      <c r="F1397" t="s">
        <v>2829</v>
      </c>
      <c r="G1397" t="s">
        <v>2831</v>
      </c>
      <c r="H1397" s="1">
        <v>4.8499999999999996</v>
      </c>
      <c r="I1397" s="3">
        <f t="shared" ca="1" si="65"/>
        <v>6.4504999999999999</v>
      </c>
      <c r="J1397">
        <v>2</v>
      </c>
    </row>
    <row r="1398" spans="1:10" x14ac:dyDescent="0.2">
      <c r="A1398">
        <v>1397</v>
      </c>
      <c r="B1398" t="s">
        <v>2819</v>
      </c>
      <c r="C1398" t="s">
        <v>2832</v>
      </c>
      <c r="D1398" t="s">
        <v>2833</v>
      </c>
      <c r="E1398" t="s">
        <v>55</v>
      </c>
      <c r="F1398" t="s">
        <v>2834</v>
      </c>
      <c r="G1398" t="s">
        <v>2835</v>
      </c>
      <c r="H1398" s="1">
        <v>604.19000000000005</v>
      </c>
      <c r="I1398" s="3">
        <f t="shared" ca="1" si="65"/>
        <v>900.24310000000003</v>
      </c>
      <c r="J1398">
        <f ca="1">RANDBETWEEN(10,20)</f>
        <v>10</v>
      </c>
    </row>
    <row r="1399" spans="1:10" x14ac:dyDescent="0.2">
      <c r="A1399">
        <v>1398</v>
      </c>
      <c r="B1399" t="s">
        <v>2819</v>
      </c>
      <c r="C1399" t="s">
        <v>2832</v>
      </c>
      <c r="D1399" t="s">
        <v>2833</v>
      </c>
      <c r="E1399" t="s">
        <v>55</v>
      </c>
      <c r="F1399" t="s">
        <v>2834</v>
      </c>
      <c r="G1399" t="s">
        <v>2836</v>
      </c>
      <c r="H1399" s="1">
        <v>604.80999999999995</v>
      </c>
      <c r="I1399" s="3">
        <f t="shared" ca="1" si="65"/>
        <v>822.54160000000002</v>
      </c>
      <c r="J1399">
        <f t="shared" ref="J1399:J1427" ca="1" si="67">RANDBETWEEN(10,20)</f>
        <v>14</v>
      </c>
    </row>
    <row r="1400" spans="1:10" x14ac:dyDescent="0.2">
      <c r="A1400">
        <v>1399</v>
      </c>
      <c r="B1400" t="s">
        <v>2819</v>
      </c>
      <c r="C1400" t="s">
        <v>2832</v>
      </c>
      <c r="D1400" t="s">
        <v>2833</v>
      </c>
      <c r="E1400" t="s">
        <v>55</v>
      </c>
      <c r="F1400" t="s">
        <v>2834</v>
      </c>
      <c r="G1400" t="s">
        <v>2837</v>
      </c>
      <c r="H1400" s="1">
        <v>603.9</v>
      </c>
      <c r="I1400" s="3">
        <f t="shared" ca="1" si="65"/>
        <v>863.57699999999988</v>
      </c>
      <c r="J1400">
        <f t="shared" ca="1" si="67"/>
        <v>16</v>
      </c>
    </row>
    <row r="1401" spans="1:10" x14ac:dyDescent="0.2">
      <c r="A1401">
        <v>1400</v>
      </c>
      <c r="B1401" t="s">
        <v>2819</v>
      </c>
      <c r="C1401" t="s">
        <v>2832</v>
      </c>
      <c r="D1401" t="s">
        <v>2833</v>
      </c>
      <c r="E1401" t="s">
        <v>55</v>
      </c>
      <c r="F1401" t="s">
        <v>2838</v>
      </c>
      <c r="G1401" t="s">
        <v>2839</v>
      </c>
      <c r="H1401" s="1">
        <v>879.12</v>
      </c>
      <c r="I1401" s="3">
        <f t="shared" ca="1" si="65"/>
        <v>1142.856</v>
      </c>
      <c r="J1401">
        <f t="shared" ca="1" si="67"/>
        <v>16</v>
      </c>
    </row>
    <row r="1402" spans="1:10" x14ac:dyDescent="0.2">
      <c r="A1402">
        <v>1401</v>
      </c>
      <c r="B1402" t="s">
        <v>2819</v>
      </c>
      <c r="C1402" t="s">
        <v>2832</v>
      </c>
      <c r="D1402" t="s">
        <v>2833</v>
      </c>
      <c r="E1402" t="s">
        <v>55</v>
      </c>
      <c r="F1402" t="s">
        <v>2840</v>
      </c>
      <c r="G1402" t="s">
        <v>2841</v>
      </c>
      <c r="H1402" s="1">
        <v>444.02</v>
      </c>
      <c r="I1402" s="3">
        <f t="shared" ca="1" si="65"/>
        <v>515.06319999999994</v>
      </c>
      <c r="J1402">
        <f t="shared" ca="1" si="67"/>
        <v>20</v>
      </c>
    </row>
    <row r="1403" spans="1:10" x14ac:dyDescent="0.2">
      <c r="A1403">
        <v>1402</v>
      </c>
      <c r="B1403" t="s">
        <v>2819</v>
      </c>
      <c r="C1403" t="s">
        <v>2832</v>
      </c>
      <c r="D1403" t="s">
        <v>2833</v>
      </c>
      <c r="E1403" t="s">
        <v>55</v>
      </c>
      <c r="F1403" t="s">
        <v>2842</v>
      </c>
      <c r="G1403" t="s">
        <v>2843</v>
      </c>
      <c r="H1403" s="1">
        <v>725.76</v>
      </c>
      <c r="I1403" s="3">
        <f t="shared" ca="1" si="65"/>
        <v>863.6543999999999</v>
      </c>
      <c r="J1403">
        <f t="shared" ca="1" si="67"/>
        <v>15</v>
      </c>
    </row>
    <row r="1404" spans="1:10" x14ac:dyDescent="0.2">
      <c r="A1404">
        <v>1403</v>
      </c>
      <c r="B1404" t="s">
        <v>2819</v>
      </c>
      <c r="C1404" t="s">
        <v>2832</v>
      </c>
      <c r="D1404" t="s">
        <v>2833</v>
      </c>
      <c r="E1404" t="s">
        <v>55</v>
      </c>
      <c r="F1404" t="s">
        <v>2842</v>
      </c>
      <c r="G1404" t="s">
        <v>2844</v>
      </c>
      <c r="H1404" s="1">
        <v>907.7</v>
      </c>
      <c r="I1404" s="3">
        <f t="shared" ca="1" si="65"/>
        <v>1189.0870000000002</v>
      </c>
      <c r="J1404">
        <f t="shared" ca="1" si="67"/>
        <v>11</v>
      </c>
    </row>
    <row r="1405" spans="1:10" x14ac:dyDescent="0.2">
      <c r="A1405">
        <v>1404</v>
      </c>
      <c r="B1405" t="s">
        <v>2819</v>
      </c>
      <c r="C1405" t="s">
        <v>2832</v>
      </c>
      <c r="D1405" t="s">
        <v>2833</v>
      </c>
      <c r="E1405" t="s">
        <v>55</v>
      </c>
      <c r="F1405" t="s">
        <v>2842</v>
      </c>
      <c r="G1405" t="s">
        <v>2845</v>
      </c>
      <c r="H1405" s="1">
        <v>1351.73</v>
      </c>
      <c r="I1405" s="3">
        <f t="shared" ca="1" si="65"/>
        <v>1851.8701000000001</v>
      </c>
      <c r="J1405">
        <f t="shared" ca="1" si="67"/>
        <v>16</v>
      </c>
    </row>
    <row r="1406" spans="1:10" x14ac:dyDescent="0.2">
      <c r="A1406">
        <v>1405</v>
      </c>
      <c r="B1406" t="s">
        <v>2819</v>
      </c>
      <c r="C1406" t="s">
        <v>2832</v>
      </c>
      <c r="D1406" t="s">
        <v>2833</v>
      </c>
      <c r="E1406" t="s">
        <v>55</v>
      </c>
      <c r="F1406" t="s">
        <v>2846</v>
      </c>
      <c r="G1406" t="s">
        <v>2847</v>
      </c>
      <c r="H1406" s="1">
        <v>748.47</v>
      </c>
      <c r="I1406" s="3">
        <f t="shared" ca="1" si="65"/>
        <v>950.55690000000004</v>
      </c>
      <c r="J1406">
        <f t="shared" ca="1" si="67"/>
        <v>13</v>
      </c>
    </row>
    <row r="1407" spans="1:10" x14ac:dyDescent="0.2">
      <c r="A1407">
        <v>1406</v>
      </c>
      <c r="B1407" t="s">
        <v>2819</v>
      </c>
      <c r="C1407" t="s">
        <v>2832</v>
      </c>
      <c r="D1407" t="s">
        <v>2833</v>
      </c>
      <c r="E1407" t="s">
        <v>55</v>
      </c>
      <c r="F1407" t="s">
        <v>2846</v>
      </c>
      <c r="G1407" t="s">
        <v>2848</v>
      </c>
      <c r="H1407" s="1">
        <v>1072.6199999999999</v>
      </c>
      <c r="I1407" s="3">
        <f t="shared" ca="1" si="65"/>
        <v>1587.4775999999997</v>
      </c>
      <c r="J1407">
        <f t="shared" ca="1" si="67"/>
        <v>19</v>
      </c>
    </row>
    <row r="1408" spans="1:10" x14ac:dyDescent="0.2">
      <c r="A1408">
        <v>1407</v>
      </c>
      <c r="B1408" t="s">
        <v>2819</v>
      </c>
      <c r="C1408" t="s">
        <v>2832</v>
      </c>
      <c r="D1408" t="s">
        <v>2833</v>
      </c>
      <c r="E1408" t="s">
        <v>55</v>
      </c>
      <c r="F1408" t="s">
        <v>2846</v>
      </c>
      <c r="G1408" t="s">
        <v>2849</v>
      </c>
      <c r="H1408" s="1">
        <v>1030.6400000000001</v>
      </c>
      <c r="I1408" s="3">
        <f t="shared" ca="1" si="65"/>
        <v>1442.896</v>
      </c>
      <c r="J1408">
        <f t="shared" ca="1" si="67"/>
        <v>11</v>
      </c>
    </row>
    <row r="1409" spans="1:10" x14ac:dyDescent="0.2">
      <c r="A1409">
        <v>1408</v>
      </c>
      <c r="B1409" t="s">
        <v>2819</v>
      </c>
      <c r="C1409" t="s">
        <v>2832</v>
      </c>
      <c r="D1409" t="s">
        <v>2833</v>
      </c>
      <c r="E1409" t="s">
        <v>55</v>
      </c>
      <c r="F1409" t="s">
        <v>2846</v>
      </c>
      <c r="G1409" t="s">
        <v>2850</v>
      </c>
      <c r="H1409" s="1">
        <v>627.84</v>
      </c>
      <c r="I1409" s="3">
        <f t="shared" ca="1" si="65"/>
        <v>885.25440000000003</v>
      </c>
      <c r="J1409">
        <f t="shared" ca="1" si="67"/>
        <v>14</v>
      </c>
    </row>
    <row r="1410" spans="1:10" x14ac:dyDescent="0.2">
      <c r="A1410">
        <v>1409</v>
      </c>
      <c r="B1410" t="s">
        <v>2819</v>
      </c>
      <c r="C1410" t="s">
        <v>2832</v>
      </c>
      <c r="D1410" t="s">
        <v>2833</v>
      </c>
      <c r="E1410" t="s">
        <v>55</v>
      </c>
      <c r="F1410" t="s">
        <v>2846</v>
      </c>
      <c r="G1410" t="s">
        <v>2851</v>
      </c>
      <c r="H1410" s="1">
        <v>958.93</v>
      </c>
      <c r="I1410" s="3">
        <f t="shared" ca="1" si="65"/>
        <v>1112.3588</v>
      </c>
      <c r="J1410">
        <f t="shared" ca="1" si="67"/>
        <v>10</v>
      </c>
    </row>
    <row r="1411" spans="1:10" x14ac:dyDescent="0.2">
      <c r="A1411">
        <v>1410</v>
      </c>
      <c r="B1411" t="s">
        <v>2819</v>
      </c>
      <c r="C1411" t="s">
        <v>2832</v>
      </c>
      <c r="D1411" t="s">
        <v>2833</v>
      </c>
      <c r="E1411" t="s">
        <v>55</v>
      </c>
      <c r="F1411" t="s">
        <v>2846</v>
      </c>
      <c r="G1411" t="s">
        <v>2852</v>
      </c>
      <c r="H1411" s="1">
        <v>672.33</v>
      </c>
      <c r="I1411" s="3">
        <f t="shared" ref="I1411:I1474" ca="1" si="68">(RANDBETWEEN(111,150)/100)*H1411</f>
        <v>914.36880000000008</v>
      </c>
      <c r="J1411">
        <f t="shared" ca="1" si="67"/>
        <v>18</v>
      </c>
    </row>
    <row r="1412" spans="1:10" x14ac:dyDescent="0.2">
      <c r="A1412">
        <v>1411</v>
      </c>
      <c r="B1412" t="s">
        <v>2819</v>
      </c>
      <c r="C1412" t="s">
        <v>2832</v>
      </c>
      <c r="D1412" t="s">
        <v>2833</v>
      </c>
      <c r="E1412" t="s">
        <v>55</v>
      </c>
      <c r="F1412" t="s">
        <v>2853</v>
      </c>
      <c r="G1412" t="s">
        <v>2854</v>
      </c>
      <c r="H1412" s="1">
        <v>1039.54</v>
      </c>
      <c r="I1412" s="3">
        <f t="shared" ca="1" si="68"/>
        <v>1351.402</v>
      </c>
      <c r="J1412">
        <f t="shared" ca="1" si="67"/>
        <v>20</v>
      </c>
    </row>
    <row r="1413" spans="1:10" x14ac:dyDescent="0.2">
      <c r="A1413">
        <v>1412</v>
      </c>
      <c r="B1413" t="s">
        <v>2819</v>
      </c>
      <c r="C1413" t="s">
        <v>2832</v>
      </c>
      <c r="D1413" t="s">
        <v>2833</v>
      </c>
      <c r="E1413" t="s">
        <v>55</v>
      </c>
      <c r="F1413" t="s">
        <v>2855</v>
      </c>
      <c r="G1413" t="s">
        <v>2856</v>
      </c>
      <c r="H1413" s="1">
        <v>729.9</v>
      </c>
      <c r="I1413" s="3">
        <f t="shared" ca="1" si="68"/>
        <v>912.375</v>
      </c>
      <c r="J1413">
        <f t="shared" ca="1" si="67"/>
        <v>10</v>
      </c>
    </row>
    <row r="1414" spans="1:10" x14ac:dyDescent="0.2">
      <c r="A1414">
        <v>1413</v>
      </c>
      <c r="B1414" t="s">
        <v>2819</v>
      </c>
      <c r="C1414" t="s">
        <v>2832</v>
      </c>
      <c r="D1414" t="s">
        <v>2833</v>
      </c>
      <c r="E1414" t="s">
        <v>55</v>
      </c>
      <c r="F1414" t="s">
        <v>2855</v>
      </c>
      <c r="G1414" t="s">
        <v>2857</v>
      </c>
      <c r="H1414" s="1">
        <v>734.81</v>
      </c>
      <c r="I1414" s="3">
        <f t="shared" ca="1" si="68"/>
        <v>947.9049</v>
      </c>
      <c r="J1414">
        <f t="shared" ca="1" si="67"/>
        <v>18</v>
      </c>
    </row>
    <row r="1415" spans="1:10" x14ac:dyDescent="0.2">
      <c r="A1415">
        <v>1414</v>
      </c>
      <c r="B1415" t="s">
        <v>2819</v>
      </c>
      <c r="C1415" t="s">
        <v>2832</v>
      </c>
      <c r="D1415" t="s">
        <v>2833</v>
      </c>
      <c r="E1415" t="s">
        <v>55</v>
      </c>
      <c r="F1415" t="s">
        <v>2855</v>
      </c>
      <c r="G1415" t="s">
        <v>2858</v>
      </c>
      <c r="H1415" s="1">
        <v>934.19</v>
      </c>
      <c r="I1415" s="3">
        <f t="shared" ca="1" si="68"/>
        <v>1214.4470000000001</v>
      </c>
      <c r="J1415">
        <f t="shared" ca="1" si="67"/>
        <v>14</v>
      </c>
    </row>
    <row r="1416" spans="1:10" x14ac:dyDescent="0.2">
      <c r="A1416">
        <v>1415</v>
      </c>
      <c r="B1416" t="s">
        <v>2819</v>
      </c>
      <c r="C1416" t="s">
        <v>2832</v>
      </c>
      <c r="D1416" t="s">
        <v>2833</v>
      </c>
      <c r="E1416" t="s">
        <v>55</v>
      </c>
      <c r="F1416" t="s">
        <v>2859</v>
      </c>
      <c r="G1416" t="s">
        <v>2860</v>
      </c>
      <c r="H1416" s="1">
        <v>885.77</v>
      </c>
      <c r="I1416" s="3">
        <f t="shared" ca="1" si="68"/>
        <v>1302.0818999999999</v>
      </c>
      <c r="J1416">
        <f t="shared" ca="1" si="67"/>
        <v>10</v>
      </c>
    </row>
    <row r="1417" spans="1:10" x14ac:dyDescent="0.2">
      <c r="A1417">
        <v>1416</v>
      </c>
      <c r="B1417" t="s">
        <v>2819</v>
      </c>
      <c r="C1417" t="s">
        <v>2832</v>
      </c>
      <c r="D1417" t="s">
        <v>2833</v>
      </c>
      <c r="E1417" t="s">
        <v>55</v>
      </c>
      <c r="F1417" t="s">
        <v>2861</v>
      </c>
      <c r="G1417" t="s">
        <v>2862</v>
      </c>
      <c r="H1417" s="1">
        <v>1253.98</v>
      </c>
      <c r="I1417" s="3">
        <f t="shared" ca="1" si="68"/>
        <v>1755.5719999999999</v>
      </c>
      <c r="J1417">
        <f t="shared" ca="1" si="67"/>
        <v>13</v>
      </c>
    </row>
    <row r="1418" spans="1:10" x14ac:dyDescent="0.2">
      <c r="A1418">
        <v>1417</v>
      </c>
      <c r="B1418" t="s">
        <v>2819</v>
      </c>
      <c r="C1418" t="s">
        <v>2832</v>
      </c>
      <c r="D1418" t="s">
        <v>2833</v>
      </c>
      <c r="E1418" t="s">
        <v>2346</v>
      </c>
      <c r="F1418" t="s">
        <v>2863</v>
      </c>
      <c r="G1418" t="s">
        <v>2864</v>
      </c>
      <c r="H1418" s="1">
        <v>1325.5</v>
      </c>
      <c r="I1418" s="3">
        <f t="shared" ca="1" si="68"/>
        <v>1723.15</v>
      </c>
      <c r="J1418">
        <f t="shared" ca="1" si="67"/>
        <v>12</v>
      </c>
    </row>
    <row r="1419" spans="1:10" x14ac:dyDescent="0.2">
      <c r="A1419">
        <v>1418</v>
      </c>
      <c r="B1419" t="s">
        <v>2819</v>
      </c>
      <c r="C1419" t="s">
        <v>2832</v>
      </c>
      <c r="D1419" t="s">
        <v>2865</v>
      </c>
      <c r="E1419" t="s">
        <v>55</v>
      </c>
      <c r="F1419" t="s">
        <v>2832</v>
      </c>
      <c r="G1419" t="s">
        <v>2866</v>
      </c>
      <c r="H1419" s="1">
        <v>1033.0999999999999</v>
      </c>
      <c r="I1419" s="3">
        <f t="shared" ca="1" si="68"/>
        <v>1363.692</v>
      </c>
      <c r="J1419">
        <f t="shared" ca="1" si="67"/>
        <v>10</v>
      </c>
    </row>
    <row r="1420" spans="1:10" x14ac:dyDescent="0.2">
      <c r="A1420">
        <v>1419</v>
      </c>
      <c r="B1420" t="s">
        <v>2819</v>
      </c>
      <c r="C1420" t="s">
        <v>2832</v>
      </c>
      <c r="D1420" t="s">
        <v>2865</v>
      </c>
      <c r="E1420" t="s">
        <v>55</v>
      </c>
      <c r="F1420" t="s">
        <v>2867</v>
      </c>
      <c r="G1420" t="s">
        <v>2868</v>
      </c>
      <c r="H1420" s="1">
        <v>999.69</v>
      </c>
      <c r="I1420" s="3">
        <f t="shared" ca="1" si="68"/>
        <v>1239.6156000000001</v>
      </c>
      <c r="J1420">
        <f t="shared" ca="1" si="67"/>
        <v>20</v>
      </c>
    </row>
    <row r="1421" spans="1:10" x14ac:dyDescent="0.2">
      <c r="A1421">
        <v>1420</v>
      </c>
      <c r="B1421" t="s">
        <v>2819</v>
      </c>
      <c r="C1421" t="s">
        <v>2832</v>
      </c>
      <c r="D1421" t="s">
        <v>2865</v>
      </c>
      <c r="E1421" t="s">
        <v>55</v>
      </c>
      <c r="F1421" t="s">
        <v>2869</v>
      </c>
      <c r="G1421" t="s">
        <v>2870</v>
      </c>
      <c r="H1421" s="1">
        <v>593.02</v>
      </c>
      <c r="I1421" s="3">
        <f t="shared" ca="1" si="68"/>
        <v>830.22799999999995</v>
      </c>
      <c r="J1421">
        <f t="shared" ca="1" si="67"/>
        <v>18</v>
      </c>
    </row>
    <row r="1422" spans="1:10" x14ac:dyDescent="0.2">
      <c r="A1422">
        <v>1421</v>
      </c>
      <c r="B1422" t="s">
        <v>2819</v>
      </c>
      <c r="C1422" t="s">
        <v>2832</v>
      </c>
      <c r="D1422" t="s">
        <v>2865</v>
      </c>
      <c r="E1422" t="s">
        <v>55</v>
      </c>
      <c r="F1422" t="s">
        <v>2871</v>
      </c>
      <c r="G1422" t="s">
        <v>2872</v>
      </c>
      <c r="H1422" s="1">
        <v>857.17</v>
      </c>
      <c r="I1422" s="3">
        <f t="shared" ca="1" si="68"/>
        <v>1277.1832999999999</v>
      </c>
      <c r="J1422">
        <f t="shared" ca="1" si="67"/>
        <v>13</v>
      </c>
    </row>
    <row r="1423" spans="1:10" x14ac:dyDescent="0.2">
      <c r="A1423">
        <v>1422</v>
      </c>
      <c r="B1423" t="s">
        <v>2819</v>
      </c>
      <c r="C1423" t="s">
        <v>2832</v>
      </c>
      <c r="D1423" t="s">
        <v>2865</v>
      </c>
      <c r="E1423" t="s">
        <v>55</v>
      </c>
      <c r="F1423" t="s">
        <v>2853</v>
      </c>
      <c r="G1423" t="s">
        <v>2873</v>
      </c>
      <c r="H1423" s="1">
        <v>1038.54</v>
      </c>
      <c r="I1423" s="3">
        <f t="shared" ca="1" si="68"/>
        <v>1495.4975999999999</v>
      </c>
      <c r="J1423">
        <f t="shared" ca="1" si="67"/>
        <v>12</v>
      </c>
    </row>
    <row r="1424" spans="1:10" x14ac:dyDescent="0.2">
      <c r="A1424">
        <v>1423</v>
      </c>
      <c r="B1424" t="s">
        <v>2819</v>
      </c>
      <c r="C1424" t="s">
        <v>2832</v>
      </c>
      <c r="D1424" t="s">
        <v>2865</v>
      </c>
      <c r="E1424" t="s">
        <v>55</v>
      </c>
      <c r="F1424" t="s">
        <v>2874</v>
      </c>
      <c r="G1424" t="s">
        <v>2875</v>
      </c>
      <c r="H1424" s="1">
        <v>1186.81</v>
      </c>
      <c r="I1424" s="3">
        <f t="shared" ca="1" si="68"/>
        <v>1673.4020999999998</v>
      </c>
      <c r="J1424">
        <f t="shared" ca="1" si="67"/>
        <v>20</v>
      </c>
    </row>
    <row r="1425" spans="1:10" x14ac:dyDescent="0.2">
      <c r="A1425">
        <v>1424</v>
      </c>
      <c r="B1425" t="s">
        <v>2819</v>
      </c>
      <c r="C1425" t="s">
        <v>2832</v>
      </c>
      <c r="D1425" t="s">
        <v>2865</v>
      </c>
      <c r="E1425" t="s">
        <v>55</v>
      </c>
      <c r="F1425" t="s">
        <v>2876</v>
      </c>
      <c r="G1425" t="s">
        <v>2877</v>
      </c>
      <c r="H1425" s="1">
        <v>553.33000000000004</v>
      </c>
      <c r="I1425" s="3">
        <f t="shared" ca="1" si="68"/>
        <v>619.72960000000012</v>
      </c>
      <c r="J1425">
        <f t="shared" ca="1" si="67"/>
        <v>17</v>
      </c>
    </row>
    <row r="1426" spans="1:10" x14ac:dyDescent="0.2">
      <c r="A1426">
        <v>1425</v>
      </c>
      <c r="B1426" t="s">
        <v>2819</v>
      </c>
      <c r="C1426" t="s">
        <v>2832</v>
      </c>
      <c r="D1426" t="s">
        <v>2865</v>
      </c>
      <c r="E1426" t="s">
        <v>36</v>
      </c>
      <c r="F1426" t="s">
        <v>2878</v>
      </c>
      <c r="G1426" t="s">
        <v>2879</v>
      </c>
      <c r="H1426" s="1">
        <v>688.3</v>
      </c>
      <c r="I1426" s="3">
        <f t="shared" ca="1" si="68"/>
        <v>853.49199999999996</v>
      </c>
      <c r="J1426">
        <f t="shared" ca="1" si="67"/>
        <v>14</v>
      </c>
    </row>
    <row r="1427" spans="1:10" x14ac:dyDescent="0.2">
      <c r="A1427">
        <v>1426</v>
      </c>
      <c r="B1427" t="s">
        <v>2819</v>
      </c>
      <c r="C1427" t="s">
        <v>2832</v>
      </c>
      <c r="D1427" t="s">
        <v>2865</v>
      </c>
      <c r="E1427" t="s">
        <v>36</v>
      </c>
      <c r="F1427" t="s">
        <v>2880</v>
      </c>
      <c r="G1427" t="s">
        <v>2881</v>
      </c>
      <c r="H1427" s="1">
        <v>533.44000000000005</v>
      </c>
      <c r="I1427" s="3">
        <f t="shared" ca="1" si="68"/>
        <v>597.45280000000014</v>
      </c>
      <c r="J1427">
        <f t="shared" ca="1" si="67"/>
        <v>12</v>
      </c>
    </row>
    <row r="1428" spans="1:10" x14ac:dyDescent="0.2">
      <c r="A1428">
        <v>1427</v>
      </c>
      <c r="B1428" t="s">
        <v>2819</v>
      </c>
      <c r="C1428" t="s">
        <v>2882</v>
      </c>
      <c r="D1428" t="s">
        <v>2883</v>
      </c>
      <c r="E1428" t="s">
        <v>55</v>
      </c>
      <c r="F1428" t="s">
        <v>2884</v>
      </c>
      <c r="G1428" t="s">
        <v>2885</v>
      </c>
      <c r="H1428" s="1">
        <v>13.08</v>
      </c>
      <c r="I1428" s="3">
        <f t="shared" ca="1" si="68"/>
        <v>16.219200000000001</v>
      </c>
      <c r="J1428">
        <f ca="1">RANDBETWEEN(1,10)</f>
        <v>8</v>
      </c>
    </row>
    <row r="1429" spans="1:10" x14ac:dyDescent="0.2">
      <c r="A1429">
        <v>1428</v>
      </c>
      <c r="B1429" t="s">
        <v>2819</v>
      </c>
      <c r="C1429" t="s">
        <v>2882</v>
      </c>
      <c r="D1429" t="s">
        <v>2883</v>
      </c>
      <c r="E1429" t="s">
        <v>55</v>
      </c>
      <c r="F1429" t="s">
        <v>2886</v>
      </c>
      <c r="G1429" t="s">
        <v>2887</v>
      </c>
      <c r="H1429" s="1">
        <v>17.82</v>
      </c>
      <c r="I1429" s="3">
        <f t="shared" ca="1" si="68"/>
        <v>21.562200000000001</v>
      </c>
      <c r="J1429">
        <f t="shared" ref="J1429:J1469" ca="1" si="69">RANDBETWEEN(1,10)</f>
        <v>2</v>
      </c>
    </row>
    <row r="1430" spans="1:10" x14ac:dyDescent="0.2">
      <c r="A1430">
        <v>1429</v>
      </c>
      <c r="B1430" t="s">
        <v>2819</v>
      </c>
      <c r="C1430" t="s">
        <v>2882</v>
      </c>
      <c r="D1430" t="s">
        <v>2883</v>
      </c>
      <c r="E1430" t="s">
        <v>55</v>
      </c>
      <c r="F1430" t="s">
        <v>2888</v>
      </c>
      <c r="G1430" t="s">
        <v>2889</v>
      </c>
      <c r="H1430" s="1">
        <v>15.69</v>
      </c>
      <c r="I1430" s="3">
        <f t="shared" ca="1" si="68"/>
        <v>19.4556</v>
      </c>
      <c r="J1430">
        <f t="shared" ca="1" si="69"/>
        <v>9</v>
      </c>
    </row>
    <row r="1431" spans="1:10" x14ac:dyDescent="0.2">
      <c r="A1431">
        <v>1430</v>
      </c>
      <c r="B1431" t="s">
        <v>2819</v>
      </c>
      <c r="C1431" t="s">
        <v>2882</v>
      </c>
      <c r="D1431" t="s">
        <v>2883</v>
      </c>
      <c r="E1431" t="s">
        <v>55</v>
      </c>
      <c r="F1431" t="s">
        <v>2890</v>
      </c>
      <c r="G1431" t="s">
        <v>2891</v>
      </c>
      <c r="H1431" s="1">
        <v>29.32</v>
      </c>
      <c r="I1431" s="3">
        <f t="shared" ca="1" si="68"/>
        <v>34.5976</v>
      </c>
      <c r="J1431">
        <f t="shared" ca="1" si="69"/>
        <v>8</v>
      </c>
    </row>
    <row r="1432" spans="1:10" x14ac:dyDescent="0.2">
      <c r="A1432">
        <v>1431</v>
      </c>
      <c r="B1432" t="s">
        <v>2819</v>
      </c>
      <c r="C1432" t="s">
        <v>2882</v>
      </c>
      <c r="D1432" t="s">
        <v>2883</v>
      </c>
      <c r="E1432" t="s">
        <v>55</v>
      </c>
      <c r="F1432" t="s">
        <v>2892</v>
      </c>
      <c r="G1432" t="s">
        <v>2893</v>
      </c>
      <c r="H1432" s="1">
        <v>16.5</v>
      </c>
      <c r="I1432" s="3">
        <f t="shared" ca="1" si="68"/>
        <v>22.605</v>
      </c>
      <c r="J1432">
        <f t="shared" ca="1" si="69"/>
        <v>6</v>
      </c>
    </row>
    <row r="1433" spans="1:10" x14ac:dyDescent="0.2">
      <c r="A1433">
        <v>1432</v>
      </c>
      <c r="B1433" t="s">
        <v>2819</v>
      </c>
      <c r="C1433" t="s">
        <v>2882</v>
      </c>
      <c r="D1433" t="s">
        <v>2883</v>
      </c>
      <c r="E1433" t="s">
        <v>55</v>
      </c>
      <c r="F1433" t="s">
        <v>2894</v>
      </c>
      <c r="G1433" t="s">
        <v>2895</v>
      </c>
      <c r="H1433" s="1">
        <v>20.94</v>
      </c>
      <c r="I1433" s="3">
        <f t="shared" ca="1" si="68"/>
        <v>28.269000000000002</v>
      </c>
      <c r="J1433">
        <f t="shared" ca="1" si="69"/>
        <v>10</v>
      </c>
    </row>
    <row r="1434" spans="1:10" x14ac:dyDescent="0.2">
      <c r="A1434">
        <v>1433</v>
      </c>
      <c r="B1434" t="s">
        <v>2819</v>
      </c>
      <c r="C1434" t="s">
        <v>2882</v>
      </c>
      <c r="D1434" t="s">
        <v>2883</v>
      </c>
      <c r="E1434" t="s">
        <v>1573</v>
      </c>
      <c r="F1434" t="s">
        <v>2896</v>
      </c>
      <c r="G1434" t="s">
        <v>2897</v>
      </c>
      <c r="H1434" s="1">
        <v>34.799999999999997</v>
      </c>
      <c r="I1434" s="3">
        <f t="shared" ca="1" si="68"/>
        <v>50.807999999999993</v>
      </c>
      <c r="J1434">
        <f t="shared" ca="1" si="69"/>
        <v>7</v>
      </c>
    </row>
    <row r="1435" spans="1:10" x14ac:dyDescent="0.2">
      <c r="A1435">
        <v>1434</v>
      </c>
      <c r="B1435" t="s">
        <v>2819</v>
      </c>
      <c r="C1435" t="s">
        <v>2882</v>
      </c>
      <c r="D1435" t="s">
        <v>2883</v>
      </c>
      <c r="E1435" t="s">
        <v>36</v>
      </c>
      <c r="F1435" t="s">
        <v>2898</v>
      </c>
      <c r="G1435" t="s">
        <v>2899</v>
      </c>
      <c r="H1435" s="1">
        <v>14.65</v>
      </c>
      <c r="I1435" s="3">
        <f t="shared" ca="1" si="68"/>
        <v>17.286999999999999</v>
      </c>
      <c r="J1435">
        <f t="shared" ca="1" si="69"/>
        <v>10</v>
      </c>
    </row>
    <row r="1436" spans="1:10" x14ac:dyDescent="0.2">
      <c r="A1436">
        <v>1435</v>
      </c>
      <c r="B1436" t="s">
        <v>2819</v>
      </c>
      <c r="C1436" t="s">
        <v>2882</v>
      </c>
      <c r="D1436" t="s">
        <v>2883</v>
      </c>
      <c r="E1436" t="s">
        <v>36</v>
      </c>
      <c r="F1436" t="s">
        <v>2900</v>
      </c>
      <c r="G1436" t="s">
        <v>2901</v>
      </c>
      <c r="H1436" s="1">
        <v>14.43</v>
      </c>
      <c r="I1436" s="3">
        <f t="shared" ca="1" si="68"/>
        <v>18.3261</v>
      </c>
      <c r="J1436">
        <f t="shared" ca="1" si="69"/>
        <v>9</v>
      </c>
    </row>
    <row r="1437" spans="1:10" x14ac:dyDescent="0.2">
      <c r="A1437">
        <v>1436</v>
      </c>
      <c r="B1437" t="s">
        <v>2819</v>
      </c>
      <c r="C1437" t="s">
        <v>2882</v>
      </c>
      <c r="D1437" t="s">
        <v>2883</v>
      </c>
      <c r="E1437" t="s">
        <v>36</v>
      </c>
      <c r="F1437" t="s">
        <v>2902</v>
      </c>
      <c r="G1437" t="s">
        <v>2903</v>
      </c>
      <c r="H1437" s="1">
        <v>70.97</v>
      </c>
      <c r="I1437" s="3">
        <f t="shared" ca="1" si="68"/>
        <v>83.744599999999991</v>
      </c>
      <c r="J1437">
        <f t="shared" ca="1" si="69"/>
        <v>8</v>
      </c>
    </row>
    <row r="1438" spans="1:10" x14ac:dyDescent="0.2">
      <c r="A1438">
        <v>1437</v>
      </c>
      <c r="B1438" t="s">
        <v>2819</v>
      </c>
      <c r="C1438" t="s">
        <v>2882</v>
      </c>
      <c r="D1438" t="s">
        <v>2883</v>
      </c>
      <c r="E1438" t="s">
        <v>36</v>
      </c>
      <c r="F1438" t="s">
        <v>2904</v>
      </c>
      <c r="G1438" t="s">
        <v>2905</v>
      </c>
      <c r="H1438" s="1">
        <v>13.3</v>
      </c>
      <c r="I1438" s="3">
        <f t="shared" ca="1" si="68"/>
        <v>17.822000000000003</v>
      </c>
      <c r="J1438">
        <f t="shared" ca="1" si="69"/>
        <v>6</v>
      </c>
    </row>
    <row r="1439" spans="1:10" x14ac:dyDescent="0.2">
      <c r="A1439">
        <v>1438</v>
      </c>
      <c r="B1439" t="s">
        <v>2819</v>
      </c>
      <c r="C1439" t="s">
        <v>2882</v>
      </c>
      <c r="D1439" t="s">
        <v>2883</v>
      </c>
      <c r="E1439" t="s">
        <v>36</v>
      </c>
      <c r="F1439" t="s">
        <v>2906</v>
      </c>
      <c r="G1439" t="s">
        <v>2907</v>
      </c>
      <c r="H1439" s="1">
        <v>13.2</v>
      </c>
      <c r="I1439" s="3">
        <f t="shared" ca="1" si="68"/>
        <v>14.652000000000001</v>
      </c>
      <c r="J1439">
        <f t="shared" ca="1" si="69"/>
        <v>1</v>
      </c>
    </row>
    <row r="1440" spans="1:10" x14ac:dyDescent="0.2">
      <c r="A1440">
        <v>1439</v>
      </c>
      <c r="B1440" t="s">
        <v>2819</v>
      </c>
      <c r="C1440" t="s">
        <v>2882</v>
      </c>
      <c r="D1440" t="s">
        <v>2883</v>
      </c>
      <c r="E1440" t="s">
        <v>36</v>
      </c>
      <c r="F1440" t="s">
        <v>2908</v>
      </c>
      <c r="G1440" t="s">
        <v>2909</v>
      </c>
      <c r="H1440" s="1">
        <v>5.5</v>
      </c>
      <c r="I1440" s="3">
        <f t="shared" ca="1" si="68"/>
        <v>7.8649999999999993</v>
      </c>
      <c r="J1440">
        <f t="shared" ca="1" si="69"/>
        <v>8</v>
      </c>
    </row>
    <row r="1441" spans="1:10" x14ac:dyDescent="0.2">
      <c r="A1441">
        <v>1440</v>
      </c>
      <c r="B1441" t="s">
        <v>2819</v>
      </c>
      <c r="C1441" t="s">
        <v>2882</v>
      </c>
      <c r="D1441" t="s">
        <v>2883</v>
      </c>
      <c r="E1441" t="s">
        <v>36</v>
      </c>
      <c r="F1441" t="s">
        <v>2910</v>
      </c>
      <c r="G1441" t="s">
        <v>2911</v>
      </c>
      <c r="H1441" s="1">
        <v>38.380000000000003</v>
      </c>
      <c r="I1441" s="3">
        <f t="shared" ca="1" si="68"/>
        <v>47.591200000000001</v>
      </c>
      <c r="J1441">
        <f t="shared" ca="1" si="69"/>
        <v>7</v>
      </c>
    </row>
    <row r="1442" spans="1:10" x14ac:dyDescent="0.2">
      <c r="A1442">
        <v>1441</v>
      </c>
      <c r="B1442" t="s">
        <v>2819</v>
      </c>
      <c r="C1442" t="s">
        <v>2882</v>
      </c>
      <c r="D1442" t="s">
        <v>2883</v>
      </c>
      <c r="E1442" t="s">
        <v>36</v>
      </c>
      <c r="F1442" t="s">
        <v>2912</v>
      </c>
      <c r="G1442" t="s">
        <v>2913</v>
      </c>
      <c r="H1442" s="1">
        <v>55.72</v>
      </c>
      <c r="I1442" s="3">
        <f t="shared" ca="1" si="68"/>
        <v>66.306799999999996</v>
      </c>
      <c r="J1442">
        <f t="shared" ca="1" si="69"/>
        <v>7</v>
      </c>
    </row>
    <row r="1443" spans="1:10" x14ac:dyDescent="0.2">
      <c r="A1443">
        <v>1442</v>
      </c>
      <c r="B1443" t="s">
        <v>2819</v>
      </c>
      <c r="C1443" t="s">
        <v>2882</v>
      </c>
      <c r="D1443" t="s">
        <v>2883</v>
      </c>
      <c r="E1443" t="s">
        <v>36</v>
      </c>
      <c r="F1443" t="s">
        <v>2914</v>
      </c>
      <c r="G1443" t="s">
        <v>2915</v>
      </c>
      <c r="H1443" s="1">
        <v>3.58</v>
      </c>
      <c r="I1443" s="3">
        <f t="shared" ca="1" si="68"/>
        <v>4.7614000000000001</v>
      </c>
      <c r="J1443">
        <f t="shared" ca="1" si="69"/>
        <v>3</v>
      </c>
    </row>
    <row r="1444" spans="1:10" x14ac:dyDescent="0.2">
      <c r="A1444">
        <v>1443</v>
      </c>
      <c r="B1444" t="s">
        <v>2819</v>
      </c>
      <c r="C1444" t="s">
        <v>2882</v>
      </c>
      <c r="D1444" t="s">
        <v>2883</v>
      </c>
      <c r="E1444" t="s">
        <v>36</v>
      </c>
      <c r="F1444" t="s">
        <v>2916</v>
      </c>
      <c r="G1444" t="s">
        <v>2917</v>
      </c>
      <c r="H1444" s="1">
        <v>27.02</v>
      </c>
      <c r="I1444" s="3">
        <f t="shared" ca="1" si="68"/>
        <v>34.045200000000001</v>
      </c>
      <c r="J1444">
        <f t="shared" ca="1" si="69"/>
        <v>2</v>
      </c>
    </row>
    <row r="1445" spans="1:10" x14ac:dyDescent="0.2">
      <c r="A1445">
        <v>1444</v>
      </c>
      <c r="B1445" t="s">
        <v>2819</v>
      </c>
      <c r="C1445" t="s">
        <v>2882</v>
      </c>
      <c r="D1445" t="s">
        <v>2883</v>
      </c>
      <c r="E1445" t="s">
        <v>36</v>
      </c>
      <c r="F1445" t="s">
        <v>2918</v>
      </c>
      <c r="G1445" t="s">
        <v>2919</v>
      </c>
      <c r="H1445" s="1">
        <v>53.2</v>
      </c>
      <c r="I1445" s="3">
        <f t="shared" ca="1" si="68"/>
        <v>75.012</v>
      </c>
      <c r="J1445">
        <f t="shared" ca="1" si="69"/>
        <v>1</v>
      </c>
    </row>
    <row r="1446" spans="1:10" x14ac:dyDescent="0.2">
      <c r="A1446">
        <v>1445</v>
      </c>
      <c r="B1446" t="s">
        <v>2819</v>
      </c>
      <c r="C1446" t="s">
        <v>2882</v>
      </c>
      <c r="D1446" t="s">
        <v>2883</v>
      </c>
      <c r="E1446" t="s">
        <v>36</v>
      </c>
      <c r="F1446" t="s">
        <v>2920</v>
      </c>
      <c r="G1446" t="s">
        <v>2921</v>
      </c>
      <c r="H1446" s="1">
        <v>59.79</v>
      </c>
      <c r="I1446" s="3">
        <f t="shared" ca="1" si="68"/>
        <v>66.366900000000001</v>
      </c>
      <c r="J1446">
        <f t="shared" ca="1" si="69"/>
        <v>3</v>
      </c>
    </row>
    <row r="1447" spans="1:10" x14ac:dyDescent="0.2">
      <c r="A1447">
        <v>1446</v>
      </c>
      <c r="B1447" t="s">
        <v>2819</v>
      </c>
      <c r="C1447" t="s">
        <v>2882</v>
      </c>
      <c r="D1447" t="s">
        <v>2883</v>
      </c>
      <c r="E1447" t="s">
        <v>36</v>
      </c>
      <c r="F1447" t="s">
        <v>2922</v>
      </c>
      <c r="G1447" t="s">
        <v>2923</v>
      </c>
      <c r="H1447" s="1">
        <v>40.130000000000003</v>
      </c>
      <c r="I1447" s="3">
        <f t="shared" ca="1" si="68"/>
        <v>53.774200000000008</v>
      </c>
      <c r="J1447">
        <f t="shared" ca="1" si="69"/>
        <v>2</v>
      </c>
    </row>
    <row r="1448" spans="1:10" x14ac:dyDescent="0.2">
      <c r="A1448">
        <v>1447</v>
      </c>
      <c r="B1448" t="s">
        <v>2819</v>
      </c>
      <c r="C1448" t="s">
        <v>2882</v>
      </c>
      <c r="D1448" t="s">
        <v>2883</v>
      </c>
      <c r="E1448" t="s">
        <v>36</v>
      </c>
      <c r="F1448" t="s">
        <v>2924</v>
      </c>
      <c r="G1448" t="s">
        <v>2925</v>
      </c>
      <c r="H1448" s="1">
        <v>4.68</v>
      </c>
      <c r="I1448" s="3">
        <f t="shared" ca="1" si="68"/>
        <v>6.1307999999999998</v>
      </c>
      <c r="J1448">
        <f t="shared" ca="1" si="69"/>
        <v>1</v>
      </c>
    </row>
    <row r="1449" spans="1:10" x14ac:dyDescent="0.2">
      <c r="A1449">
        <v>1448</v>
      </c>
      <c r="B1449" t="s">
        <v>2819</v>
      </c>
      <c r="C1449" t="s">
        <v>2882</v>
      </c>
      <c r="D1449" t="s">
        <v>2883</v>
      </c>
      <c r="E1449" t="s">
        <v>36</v>
      </c>
      <c r="F1449" t="s">
        <v>2926</v>
      </c>
      <c r="G1449" t="s">
        <v>2927</v>
      </c>
      <c r="H1449" s="1">
        <v>25.01</v>
      </c>
      <c r="I1449" s="3">
        <f t="shared" ca="1" si="68"/>
        <v>33.763500000000008</v>
      </c>
      <c r="J1449">
        <f t="shared" ca="1" si="69"/>
        <v>8</v>
      </c>
    </row>
    <row r="1450" spans="1:10" x14ac:dyDescent="0.2">
      <c r="A1450">
        <v>1449</v>
      </c>
      <c r="B1450" t="s">
        <v>2819</v>
      </c>
      <c r="C1450" t="s">
        <v>2882</v>
      </c>
      <c r="D1450" t="s">
        <v>2883</v>
      </c>
      <c r="E1450" t="s">
        <v>36</v>
      </c>
      <c r="F1450" t="s">
        <v>2928</v>
      </c>
      <c r="G1450" t="s">
        <v>2929</v>
      </c>
      <c r="H1450" s="1">
        <v>13.2</v>
      </c>
      <c r="I1450" s="3">
        <f t="shared" ca="1" si="68"/>
        <v>15.707999999999998</v>
      </c>
      <c r="J1450">
        <f t="shared" ca="1" si="69"/>
        <v>4</v>
      </c>
    </row>
    <row r="1451" spans="1:10" x14ac:dyDescent="0.2">
      <c r="A1451">
        <v>1450</v>
      </c>
      <c r="B1451" t="s">
        <v>2819</v>
      </c>
      <c r="C1451" t="s">
        <v>2882</v>
      </c>
      <c r="D1451" t="s">
        <v>2883</v>
      </c>
      <c r="E1451" t="s">
        <v>36</v>
      </c>
      <c r="F1451" t="s">
        <v>2930</v>
      </c>
      <c r="G1451" t="s">
        <v>2931</v>
      </c>
      <c r="H1451" s="1">
        <v>46.63</v>
      </c>
      <c r="I1451" s="3">
        <f t="shared" ca="1" si="68"/>
        <v>61.551600000000008</v>
      </c>
      <c r="J1451">
        <f t="shared" ca="1" si="69"/>
        <v>5</v>
      </c>
    </row>
    <row r="1452" spans="1:10" x14ac:dyDescent="0.2">
      <c r="A1452">
        <v>1451</v>
      </c>
      <c r="B1452" t="s">
        <v>2819</v>
      </c>
      <c r="C1452" t="s">
        <v>2882</v>
      </c>
      <c r="D1452" t="s">
        <v>2883</v>
      </c>
      <c r="E1452" t="s">
        <v>36</v>
      </c>
      <c r="F1452" t="s">
        <v>2932</v>
      </c>
      <c r="G1452" t="s">
        <v>2933</v>
      </c>
      <c r="H1452" s="1">
        <v>28.05</v>
      </c>
      <c r="I1452" s="3">
        <f t="shared" ca="1" si="68"/>
        <v>32.2575</v>
      </c>
      <c r="J1452">
        <f t="shared" ca="1" si="69"/>
        <v>6</v>
      </c>
    </row>
    <row r="1453" spans="1:10" x14ac:dyDescent="0.2">
      <c r="A1453">
        <v>1452</v>
      </c>
      <c r="B1453" t="s">
        <v>2819</v>
      </c>
      <c r="C1453" t="s">
        <v>2882</v>
      </c>
      <c r="D1453" t="s">
        <v>2883</v>
      </c>
      <c r="E1453" t="s">
        <v>36</v>
      </c>
      <c r="F1453" t="s">
        <v>2934</v>
      </c>
      <c r="G1453" t="s">
        <v>2935</v>
      </c>
      <c r="H1453" s="1">
        <v>11.76</v>
      </c>
      <c r="I1453" s="3">
        <f t="shared" ca="1" si="68"/>
        <v>15.993600000000001</v>
      </c>
      <c r="J1453">
        <f t="shared" ca="1" si="69"/>
        <v>5</v>
      </c>
    </row>
    <row r="1454" spans="1:10" x14ac:dyDescent="0.2">
      <c r="A1454">
        <v>1453</v>
      </c>
      <c r="B1454" t="s">
        <v>2819</v>
      </c>
      <c r="C1454" t="s">
        <v>2882</v>
      </c>
      <c r="D1454" t="s">
        <v>2883</v>
      </c>
      <c r="E1454" t="s">
        <v>36</v>
      </c>
      <c r="F1454" t="s">
        <v>2936</v>
      </c>
      <c r="G1454" t="s">
        <v>2937</v>
      </c>
      <c r="H1454" s="1">
        <v>11.76</v>
      </c>
      <c r="I1454" s="3">
        <f t="shared" ca="1" si="68"/>
        <v>16.463999999999999</v>
      </c>
      <c r="J1454">
        <f t="shared" ca="1" si="69"/>
        <v>9</v>
      </c>
    </row>
    <row r="1455" spans="1:10" x14ac:dyDescent="0.2">
      <c r="A1455">
        <v>1454</v>
      </c>
      <c r="B1455" t="s">
        <v>2819</v>
      </c>
      <c r="C1455" t="s">
        <v>2882</v>
      </c>
      <c r="D1455" t="s">
        <v>2883</v>
      </c>
      <c r="E1455" t="s">
        <v>36</v>
      </c>
      <c r="F1455" t="s">
        <v>2938</v>
      </c>
      <c r="G1455" t="s">
        <v>2939</v>
      </c>
      <c r="H1455" s="1">
        <v>61.05</v>
      </c>
      <c r="I1455" s="3">
        <f t="shared" ca="1" si="68"/>
        <v>76.3125</v>
      </c>
      <c r="J1455">
        <f t="shared" ca="1" si="69"/>
        <v>6</v>
      </c>
    </row>
    <row r="1456" spans="1:10" x14ac:dyDescent="0.2">
      <c r="A1456">
        <v>1455</v>
      </c>
      <c r="B1456" t="s">
        <v>2819</v>
      </c>
      <c r="C1456" t="s">
        <v>2882</v>
      </c>
      <c r="D1456" t="s">
        <v>2883</v>
      </c>
      <c r="E1456" t="s">
        <v>36</v>
      </c>
      <c r="F1456" t="s">
        <v>2940</v>
      </c>
      <c r="G1456" t="s">
        <v>2941</v>
      </c>
      <c r="H1456" s="1">
        <v>28.6</v>
      </c>
      <c r="I1456" s="3">
        <f t="shared" ca="1" si="68"/>
        <v>41.756</v>
      </c>
      <c r="J1456">
        <f t="shared" ca="1" si="69"/>
        <v>3</v>
      </c>
    </row>
    <row r="1457" spans="1:10" x14ac:dyDescent="0.2">
      <c r="A1457">
        <v>1456</v>
      </c>
      <c r="B1457" t="s">
        <v>2819</v>
      </c>
      <c r="C1457" t="s">
        <v>2882</v>
      </c>
      <c r="D1457" t="s">
        <v>2883</v>
      </c>
      <c r="E1457" t="s">
        <v>36</v>
      </c>
      <c r="F1457" t="s">
        <v>2942</v>
      </c>
      <c r="G1457" t="s">
        <v>2943</v>
      </c>
      <c r="H1457" s="1">
        <v>17.09</v>
      </c>
      <c r="I1457" s="3">
        <f t="shared" ca="1" si="68"/>
        <v>21.8752</v>
      </c>
      <c r="J1457">
        <f t="shared" ca="1" si="69"/>
        <v>2</v>
      </c>
    </row>
    <row r="1458" spans="1:10" x14ac:dyDescent="0.2">
      <c r="A1458">
        <v>1457</v>
      </c>
      <c r="B1458" t="s">
        <v>2819</v>
      </c>
      <c r="C1458" t="s">
        <v>2882</v>
      </c>
      <c r="D1458" t="s">
        <v>2883</v>
      </c>
      <c r="E1458" t="s">
        <v>36</v>
      </c>
      <c r="F1458" t="s">
        <v>2944</v>
      </c>
      <c r="G1458" t="s">
        <v>2945</v>
      </c>
      <c r="H1458" s="1">
        <v>37.04</v>
      </c>
      <c r="I1458" s="3">
        <f t="shared" ca="1" si="68"/>
        <v>43.336799999999997</v>
      </c>
      <c r="J1458">
        <f t="shared" ca="1" si="69"/>
        <v>6</v>
      </c>
    </row>
    <row r="1459" spans="1:10" x14ac:dyDescent="0.2">
      <c r="A1459">
        <v>1458</v>
      </c>
      <c r="B1459" t="s">
        <v>2819</v>
      </c>
      <c r="C1459" t="s">
        <v>2882</v>
      </c>
      <c r="D1459" t="s">
        <v>2883</v>
      </c>
      <c r="E1459" t="s">
        <v>36</v>
      </c>
      <c r="F1459" t="s">
        <v>2946</v>
      </c>
      <c r="G1459" t="s">
        <v>2947</v>
      </c>
      <c r="H1459" s="1">
        <v>18.600000000000001</v>
      </c>
      <c r="I1459" s="3">
        <f t="shared" ca="1" si="68"/>
        <v>26.784000000000002</v>
      </c>
      <c r="J1459">
        <f t="shared" ca="1" si="69"/>
        <v>7</v>
      </c>
    </row>
    <row r="1460" spans="1:10" x14ac:dyDescent="0.2">
      <c r="A1460">
        <v>1459</v>
      </c>
      <c r="B1460" t="s">
        <v>2819</v>
      </c>
      <c r="C1460" t="s">
        <v>2882</v>
      </c>
      <c r="D1460" t="s">
        <v>2883</v>
      </c>
      <c r="E1460" t="s">
        <v>36</v>
      </c>
      <c r="F1460" t="s">
        <v>2948</v>
      </c>
      <c r="G1460" t="s">
        <v>2949</v>
      </c>
      <c r="H1460" s="1">
        <v>36.299999999999997</v>
      </c>
      <c r="I1460" s="3">
        <f t="shared" ca="1" si="68"/>
        <v>54.449999999999996</v>
      </c>
      <c r="J1460">
        <f t="shared" ca="1" si="69"/>
        <v>8</v>
      </c>
    </row>
    <row r="1461" spans="1:10" x14ac:dyDescent="0.2">
      <c r="A1461">
        <v>1460</v>
      </c>
      <c r="B1461" t="s">
        <v>2819</v>
      </c>
      <c r="C1461" t="s">
        <v>2882</v>
      </c>
      <c r="D1461" t="s">
        <v>2883</v>
      </c>
      <c r="E1461" t="s">
        <v>36</v>
      </c>
      <c r="F1461" t="s">
        <v>2950</v>
      </c>
      <c r="G1461" t="s">
        <v>2951</v>
      </c>
      <c r="H1461" s="1">
        <v>190.8</v>
      </c>
      <c r="I1461" s="3">
        <f t="shared" ca="1" si="68"/>
        <v>251.85600000000002</v>
      </c>
      <c r="J1461">
        <f t="shared" ca="1" si="69"/>
        <v>7</v>
      </c>
    </row>
    <row r="1462" spans="1:10" x14ac:dyDescent="0.2">
      <c r="A1462">
        <v>1461</v>
      </c>
      <c r="B1462" t="s">
        <v>2819</v>
      </c>
      <c r="C1462" t="s">
        <v>2882</v>
      </c>
      <c r="D1462" t="s">
        <v>2883</v>
      </c>
      <c r="E1462" t="s">
        <v>36</v>
      </c>
      <c r="F1462" t="s">
        <v>2952</v>
      </c>
      <c r="G1462" t="s">
        <v>2953</v>
      </c>
      <c r="H1462" s="1">
        <v>20.56</v>
      </c>
      <c r="I1462" s="3">
        <f t="shared" ca="1" si="68"/>
        <v>30.839999999999996</v>
      </c>
      <c r="J1462">
        <f t="shared" ca="1" si="69"/>
        <v>1</v>
      </c>
    </row>
    <row r="1463" spans="1:10" x14ac:dyDescent="0.2">
      <c r="A1463">
        <v>1462</v>
      </c>
      <c r="B1463" t="s">
        <v>2819</v>
      </c>
      <c r="C1463" t="s">
        <v>2882</v>
      </c>
      <c r="D1463" t="s">
        <v>2883</v>
      </c>
      <c r="E1463" t="s">
        <v>36</v>
      </c>
      <c r="F1463" t="s">
        <v>2954</v>
      </c>
      <c r="G1463" t="s">
        <v>2955</v>
      </c>
      <c r="H1463" s="1">
        <v>10.220000000000001</v>
      </c>
      <c r="I1463" s="3">
        <f t="shared" ca="1" si="68"/>
        <v>14.4102</v>
      </c>
      <c r="J1463">
        <f t="shared" ca="1" si="69"/>
        <v>6</v>
      </c>
    </row>
    <row r="1464" spans="1:10" x14ac:dyDescent="0.2">
      <c r="A1464">
        <v>1463</v>
      </c>
      <c r="B1464" t="s">
        <v>2819</v>
      </c>
      <c r="C1464" t="s">
        <v>2882</v>
      </c>
      <c r="D1464" t="s">
        <v>2883</v>
      </c>
      <c r="E1464" t="s">
        <v>81</v>
      </c>
      <c r="F1464" t="s">
        <v>2956</v>
      </c>
      <c r="G1464" t="s">
        <v>2957</v>
      </c>
      <c r="H1464" s="1">
        <v>13.8</v>
      </c>
      <c r="I1464" s="3">
        <f t="shared" ca="1" si="68"/>
        <v>19.044</v>
      </c>
      <c r="J1464">
        <f t="shared" ca="1" si="69"/>
        <v>6</v>
      </c>
    </row>
    <row r="1465" spans="1:10" x14ac:dyDescent="0.2">
      <c r="A1465">
        <v>1464</v>
      </c>
      <c r="B1465" t="s">
        <v>2819</v>
      </c>
      <c r="C1465" t="s">
        <v>2882</v>
      </c>
      <c r="D1465" t="s">
        <v>2883</v>
      </c>
      <c r="E1465" t="s">
        <v>2958</v>
      </c>
      <c r="F1465" t="s">
        <v>2959</v>
      </c>
      <c r="G1465" t="s">
        <v>2960</v>
      </c>
      <c r="H1465" s="1">
        <v>8.6199999999999992</v>
      </c>
      <c r="I1465" s="3">
        <f t="shared" ca="1" si="68"/>
        <v>10.861199999999998</v>
      </c>
      <c r="J1465">
        <f t="shared" ca="1" si="69"/>
        <v>10</v>
      </c>
    </row>
    <row r="1466" spans="1:10" x14ac:dyDescent="0.2">
      <c r="A1466">
        <v>1465</v>
      </c>
      <c r="B1466" t="s">
        <v>2819</v>
      </c>
      <c r="C1466" t="s">
        <v>2882</v>
      </c>
      <c r="D1466" t="s">
        <v>2883</v>
      </c>
      <c r="E1466" t="s">
        <v>2961</v>
      </c>
      <c r="F1466" t="s">
        <v>2962</v>
      </c>
      <c r="G1466" t="s">
        <v>2963</v>
      </c>
      <c r="H1466" s="1">
        <v>22.82</v>
      </c>
      <c r="I1466" s="3">
        <f t="shared" ca="1" si="68"/>
        <v>26.927599999999998</v>
      </c>
      <c r="J1466">
        <f t="shared" ca="1" si="69"/>
        <v>1</v>
      </c>
    </row>
    <row r="1467" spans="1:10" x14ac:dyDescent="0.2">
      <c r="A1467">
        <v>1466</v>
      </c>
      <c r="B1467" t="s">
        <v>2819</v>
      </c>
      <c r="C1467" t="s">
        <v>2882</v>
      </c>
      <c r="D1467" t="s">
        <v>2883</v>
      </c>
      <c r="E1467" t="s">
        <v>1297</v>
      </c>
      <c r="F1467" t="s">
        <v>1717</v>
      </c>
      <c r="G1467" t="s">
        <v>2964</v>
      </c>
      <c r="H1467" s="1">
        <v>0.01</v>
      </c>
      <c r="I1467" s="3">
        <f t="shared" ca="1" si="68"/>
        <v>1.3500000000000002E-2</v>
      </c>
      <c r="J1467">
        <f t="shared" ca="1" si="69"/>
        <v>1</v>
      </c>
    </row>
    <row r="1468" spans="1:10" x14ac:dyDescent="0.2">
      <c r="A1468">
        <v>1467</v>
      </c>
      <c r="B1468" t="s">
        <v>2819</v>
      </c>
      <c r="C1468" t="s">
        <v>2882</v>
      </c>
      <c r="D1468" t="s">
        <v>2883</v>
      </c>
      <c r="E1468" t="s">
        <v>1297</v>
      </c>
      <c r="F1468" t="s">
        <v>2965</v>
      </c>
      <c r="G1468" t="s">
        <v>2966</v>
      </c>
      <c r="H1468" s="1">
        <v>16.11</v>
      </c>
      <c r="I1468" s="3">
        <f t="shared" ca="1" si="68"/>
        <v>23.037299999999998</v>
      </c>
      <c r="J1468">
        <f t="shared" ca="1" si="69"/>
        <v>3</v>
      </c>
    </row>
    <row r="1469" spans="1:10" x14ac:dyDescent="0.2">
      <c r="A1469">
        <v>1468</v>
      </c>
      <c r="B1469" t="s">
        <v>2819</v>
      </c>
      <c r="C1469" t="s">
        <v>2882</v>
      </c>
      <c r="D1469" t="s">
        <v>2883</v>
      </c>
      <c r="E1469" t="s">
        <v>1297</v>
      </c>
      <c r="F1469" t="s">
        <v>2967</v>
      </c>
      <c r="G1469" t="s">
        <v>2968</v>
      </c>
      <c r="H1469" s="1">
        <v>11.3</v>
      </c>
      <c r="I1469" s="3">
        <f t="shared" ca="1" si="68"/>
        <v>13.447000000000001</v>
      </c>
      <c r="J1469">
        <f t="shared" ca="1" si="69"/>
        <v>5</v>
      </c>
    </row>
    <row r="1470" spans="1:10" x14ac:dyDescent="0.2">
      <c r="A1470">
        <v>1469</v>
      </c>
      <c r="B1470" t="s">
        <v>2819</v>
      </c>
      <c r="C1470" t="s">
        <v>2969</v>
      </c>
      <c r="D1470" t="s">
        <v>2970</v>
      </c>
      <c r="E1470" t="s">
        <v>55</v>
      </c>
      <c r="F1470" t="s">
        <v>2971</v>
      </c>
      <c r="G1470" t="s">
        <v>2972</v>
      </c>
      <c r="H1470" s="1">
        <v>185.36</v>
      </c>
      <c r="I1470" s="3">
        <f t="shared" ca="1" si="68"/>
        <v>240.96800000000002</v>
      </c>
      <c r="J1470">
        <f ca="1">RANDBETWEEN(10,25)</f>
        <v>20</v>
      </c>
    </row>
    <row r="1471" spans="1:10" x14ac:dyDescent="0.2">
      <c r="A1471">
        <v>1470</v>
      </c>
      <c r="B1471" t="s">
        <v>2819</v>
      </c>
      <c r="C1471" t="s">
        <v>2969</v>
      </c>
      <c r="D1471" t="s">
        <v>2970</v>
      </c>
      <c r="E1471" t="s">
        <v>55</v>
      </c>
      <c r="F1471" t="s">
        <v>2973</v>
      </c>
      <c r="G1471" t="s">
        <v>2974</v>
      </c>
      <c r="H1471" s="1">
        <v>159.94999999999999</v>
      </c>
      <c r="I1471" s="3">
        <f t="shared" ca="1" si="68"/>
        <v>180.74349999999998</v>
      </c>
      <c r="J1471">
        <f t="shared" ref="J1471:J1477" ca="1" si="70">RANDBETWEEN(10,25)</f>
        <v>23</v>
      </c>
    </row>
    <row r="1472" spans="1:10" x14ac:dyDescent="0.2">
      <c r="A1472">
        <v>1471</v>
      </c>
      <c r="B1472" t="s">
        <v>2819</v>
      </c>
      <c r="C1472" t="s">
        <v>2969</v>
      </c>
      <c r="D1472" t="s">
        <v>2970</v>
      </c>
      <c r="E1472" t="s">
        <v>36</v>
      </c>
      <c r="F1472" t="s">
        <v>2975</v>
      </c>
      <c r="G1472" t="s">
        <v>2976</v>
      </c>
      <c r="H1472" s="1">
        <v>147.05000000000001</v>
      </c>
      <c r="I1472" s="3">
        <f t="shared" ca="1" si="68"/>
        <v>191.16500000000002</v>
      </c>
      <c r="J1472">
        <f t="shared" ca="1" si="70"/>
        <v>18</v>
      </c>
    </row>
    <row r="1473" spans="1:10" x14ac:dyDescent="0.2">
      <c r="A1473">
        <v>1472</v>
      </c>
      <c r="B1473" t="s">
        <v>2819</v>
      </c>
      <c r="C1473" t="s">
        <v>2969</v>
      </c>
      <c r="D1473" t="s">
        <v>2970</v>
      </c>
      <c r="E1473" t="s">
        <v>36</v>
      </c>
      <c r="F1473" t="s">
        <v>2977</v>
      </c>
      <c r="G1473" t="s">
        <v>2978</v>
      </c>
      <c r="H1473" s="1">
        <v>138.63</v>
      </c>
      <c r="I1473" s="3">
        <f t="shared" ca="1" si="68"/>
        <v>163.58339999999998</v>
      </c>
      <c r="J1473">
        <f t="shared" ca="1" si="70"/>
        <v>11</v>
      </c>
    </row>
    <row r="1474" spans="1:10" x14ac:dyDescent="0.2">
      <c r="A1474">
        <v>1473</v>
      </c>
      <c r="B1474" t="s">
        <v>2819</v>
      </c>
      <c r="C1474" t="s">
        <v>2969</v>
      </c>
      <c r="D1474" t="s">
        <v>2970</v>
      </c>
      <c r="E1474" t="s">
        <v>36</v>
      </c>
      <c r="F1474" t="s">
        <v>2979</v>
      </c>
      <c r="G1474" t="s">
        <v>2980</v>
      </c>
      <c r="H1474" s="1">
        <v>189.02</v>
      </c>
      <c r="I1474" s="3">
        <f t="shared" ca="1" si="68"/>
        <v>238.16520000000003</v>
      </c>
      <c r="J1474">
        <f t="shared" ca="1" si="70"/>
        <v>21</v>
      </c>
    </row>
    <row r="1475" spans="1:10" x14ac:dyDescent="0.2">
      <c r="A1475">
        <v>1474</v>
      </c>
      <c r="B1475" t="s">
        <v>2819</v>
      </c>
      <c r="C1475" t="s">
        <v>2969</v>
      </c>
      <c r="D1475" t="s">
        <v>2970</v>
      </c>
      <c r="E1475" t="s">
        <v>36</v>
      </c>
      <c r="F1475" t="s">
        <v>2981</v>
      </c>
      <c r="G1475" t="s">
        <v>2982</v>
      </c>
      <c r="H1475" s="1">
        <v>170.1</v>
      </c>
      <c r="I1475" s="3">
        <f t="shared" ref="I1475:I1538" ca="1" si="71">(RANDBETWEEN(111,150)/100)*H1475</f>
        <v>246.64499999999998</v>
      </c>
      <c r="J1475">
        <f t="shared" ca="1" si="70"/>
        <v>15</v>
      </c>
    </row>
    <row r="1476" spans="1:10" x14ac:dyDescent="0.2">
      <c r="A1476">
        <v>1475</v>
      </c>
      <c r="B1476" t="s">
        <v>2819</v>
      </c>
      <c r="C1476" t="s">
        <v>2969</v>
      </c>
      <c r="D1476" t="s">
        <v>2970</v>
      </c>
      <c r="E1476" t="s">
        <v>36</v>
      </c>
      <c r="F1476" t="s">
        <v>2983</v>
      </c>
      <c r="G1476" t="s">
        <v>2984</v>
      </c>
      <c r="H1476" s="1">
        <v>120.42</v>
      </c>
      <c r="I1476" s="3">
        <f t="shared" ca="1" si="71"/>
        <v>134.87040000000002</v>
      </c>
      <c r="J1476">
        <f t="shared" ca="1" si="70"/>
        <v>18</v>
      </c>
    </row>
    <row r="1477" spans="1:10" x14ac:dyDescent="0.2">
      <c r="A1477">
        <v>1476</v>
      </c>
      <c r="B1477" t="s">
        <v>2819</v>
      </c>
      <c r="C1477" t="s">
        <v>2969</v>
      </c>
      <c r="D1477" t="s">
        <v>2970</v>
      </c>
      <c r="E1477" t="s">
        <v>2985</v>
      </c>
      <c r="F1477" t="s">
        <v>2973</v>
      </c>
      <c r="G1477" t="s">
        <v>2986</v>
      </c>
      <c r="H1477" s="1">
        <v>121.98</v>
      </c>
      <c r="I1477" s="3">
        <f t="shared" ca="1" si="71"/>
        <v>174.4314</v>
      </c>
      <c r="J1477">
        <f t="shared" ca="1" si="70"/>
        <v>19</v>
      </c>
    </row>
    <row r="1478" spans="1:10" x14ac:dyDescent="0.2">
      <c r="A1478">
        <v>1477</v>
      </c>
      <c r="B1478" t="s">
        <v>2819</v>
      </c>
      <c r="C1478" t="s">
        <v>2987</v>
      </c>
      <c r="D1478" t="s">
        <v>2883</v>
      </c>
      <c r="E1478" t="s">
        <v>55</v>
      </c>
      <c r="F1478" t="s">
        <v>2988</v>
      </c>
      <c r="G1478" t="s">
        <v>2989</v>
      </c>
      <c r="H1478" s="1">
        <v>246.35</v>
      </c>
      <c r="I1478" s="3">
        <f t="shared" ca="1" si="71"/>
        <v>288.22949999999997</v>
      </c>
      <c r="J1478">
        <f ca="1">RANDBETWEEN(1,5)</f>
        <v>3</v>
      </c>
    </row>
    <row r="1479" spans="1:10" x14ac:dyDescent="0.2">
      <c r="A1479">
        <v>1478</v>
      </c>
      <c r="B1479" t="s">
        <v>2819</v>
      </c>
      <c r="C1479" t="s">
        <v>2987</v>
      </c>
      <c r="D1479" t="s">
        <v>2883</v>
      </c>
      <c r="E1479" t="s">
        <v>55</v>
      </c>
      <c r="F1479" t="s">
        <v>2990</v>
      </c>
      <c r="G1479" t="s">
        <v>2991</v>
      </c>
      <c r="H1479" s="1">
        <v>73.290000000000006</v>
      </c>
      <c r="I1479" s="3">
        <f t="shared" ca="1" si="71"/>
        <v>103.33890000000001</v>
      </c>
      <c r="J1479">
        <f t="shared" ref="J1479:J1513" ca="1" si="72">RANDBETWEEN(1,5)</f>
        <v>2</v>
      </c>
    </row>
    <row r="1480" spans="1:10" x14ac:dyDescent="0.2">
      <c r="A1480">
        <v>1479</v>
      </c>
      <c r="B1480" t="s">
        <v>2819</v>
      </c>
      <c r="C1480" t="s">
        <v>2987</v>
      </c>
      <c r="D1480" t="s">
        <v>2883</v>
      </c>
      <c r="E1480" t="s">
        <v>1573</v>
      </c>
      <c r="F1480" t="s">
        <v>2992</v>
      </c>
      <c r="G1480" t="s">
        <v>2993</v>
      </c>
      <c r="H1480" s="1">
        <v>70.400000000000006</v>
      </c>
      <c r="I1480" s="3">
        <f t="shared" ca="1" si="71"/>
        <v>104.19200000000001</v>
      </c>
      <c r="J1480">
        <f t="shared" ca="1" si="72"/>
        <v>4</v>
      </c>
    </row>
    <row r="1481" spans="1:10" x14ac:dyDescent="0.2">
      <c r="A1481">
        <v>1480</v>
      </c>
      <c r="B1481" t="s">
        <v>2819</v>
      </c>
      <c r="C1481" t="s">
        <v>2987</v>
      </c>
      <c r="D1481" t="s">
        <v>2883</v>
      </c>
      <c r="E1481" t="s">
        <v>36</v>
      </c>
      <c r="F1481" t="s">
        <v>2994</v>
      </c>
      <c r="G1481" t="s">
        <v>2995</v>
      </c>
      <c r="H1481" s="1">
        <v>100.84</v>
      </c>
      <c r="I1481" s="3">
        <f t="shared" ca="1" si="71"/>
        <v>128.0668</v>
      </c>
      <c r="J1481">
        <f t="shared" ca="1" si="72"/>
        <v>3</v>
      </c>
    </row>
    <row r="1482" spans="1:10" x14ac:dyDescent="0.2">
      <c r="A1482">
        <v>1481</v>
      </c>
      <c r="B1482" t="s">
        <v>2819</v>
      </c>
      <c r="C1482" t="s">
        <v>2987</v>
      </c>
      <c r="D1482" t="s">
        <v>2883</v>
      </c>
      <c r="E1482" t="s">
        <v>36</v>
      </c>
      <c r="F1482" t="s">
        <v>2996</v>
      </c>
      <c r="G1482" t="s">
        <v>2997</v>
      </c>
      <c r="H1482" s="1">
        <v>12.48</v>
      </c>
      <c r="I1482" s="3">
        <f t="shared" ca="1" si="71"/>
        <v>16.972800000000003</v>
      </c>
      <c r="J1482">
        <f t="shared" ca="1" si="72"/>
        <v>2</v>
      </c>
    </row>
    <row r="1483" spans="1:10" x14ac:dyDescent="0.2">
      <c r="A1483">
        <v>1482</v>
      </c>
      <c r="B1483" t="s">
        <v>2819</v>
      </c>
      <c r="C1483" t="s">
        <v>2987</v>
      </c>
      <c r="D1483" t="s">
        <v>2883</v>
      </c>
      <c r="E1483" t="s">
        <v>36</v>
      </c>
      <c r="F1483" t="s">
        <v>2998</v>
      </c>
      <c r="G1483" t="s">
        <v>2999</v>
      </c>
      <c r="H1483" s="1">
        <v>11.07</v>
      </c>
      <c r="I1483" s="3">
        <f t="shared" ca="1" si="71"/>
        <v>16.2729</v>
      </c>
      <c r="J1483">
        <f t="shared" ca="1" si="72"/>
        <v>1</v>
      </c>
    </row>
    <row r="1484" spans="1:10" x14ac:dyDescent="0.2">
      <c r="A1484">
        <v>1483</v>
      </c>
      <c r="B1484" t="s">
        <v>2819</v>
      </c>
      <c r="C1484" t="s">
        <v>2987</v>
      </c>
      <c r="D1484" t="s">
        <v>2883</v>
      </c>
      <c r="E1484" t="s">
        <v>36</v>
      </c>
      <c r="F1484" t="s">
        <v>3000</v>
      </c>
      <c r="G1484" t="s">
        <v>3001</v>
      </c>
      <c r="H1484" s="1">
        <v>73.83</v>
      </c>
      <c r="I1484" s="3">
        <f t="shared" ca="1" si="71"/>
        <v>103.36199999999999</v>
      </c>
      <c r="J1484">
        <f t="shared" ca="1" si="72"/>
        <v>2</v>
      </c>
    </row>
    <row r="1485" spans="1:10" x14ac:dyDescent="0.2">
      <c r="A1485">
        <v>1484</v>
      </c>
      <c r="B1485" t="s">
        <v>2819</v>
      </c>
      <c r="C1485" t="s">
        <v>2987</v>
      </c>
      <c r="D1485" t="s">
        <v>2883</v>
      </c>
      <c r="E1485" t="s">
        <v>36</v>
      </c>
      <c r="F1485" t="s">
        <v>3002</v>
      </c>
      <c r="G1485" t="s">
        <v>3003</v>
      </c>
      <c r="H1485" s="1">
        <v>110</v>
      </c>
      <c r="I1485" s="3">
        <f t="shared" ca="1" si="71"/>
        <v>140.80000000000001</v>
      </c>
      <c r="J1485">
        <f t="shared" ca="1" si="72"/>
        <v>2</v>
      </c>
    </row>
    <row r="1486" spans="1:10" x14ac:dyDescent="0.2">
      <c r="A1486">
        <v>1485</v>
      </c>
      <c r="B1486" t="s">
        <v>2819</v>
      </c>
      <c r="C1486" t="s">
        <v>2987</v>
      </c>
      <c r="D1486" t="s">
        <v>2883</v>
      </c>
      <c r="E1486" t="s">
        <v>36</v>
      </c>
      <c r="F1486" t="s">
        <v>3004</v>
      </c>
      <c r="G1486" t="s">
        <v>3005</v>
      </c>
      <c r="H1486" s="1">
        <v>16.239999999999998</v>
      </c>
      <c r="I1486" s="3">
        <f t="shared" ca="1" si="71"/>
        <v>18.838399999999996</v>
      </c>
      <c r="J1486">
        <f t="shared" ca="1" si="72"/>
        <v>5</v>
      </c>
    </row>
    <row r="1487" spans="1:10" x14ac:dyDescent="0.2">
      <c r="A1487">
        <v>1486</v>
      </c>
      <c r="B1487" t="s">
        <v>2819</v>
      </c>
      <c r="C1487" t="s">
        <v>2987</v>
      </c>
      <c r="D1487" t="s">
        <v>2883</v>
      </c>
      <c r="E1487" t="s">
        <v>36</v>
      </c>
      <c r="F1487" t="s">
        <v>3006</v>
      </c>
      <c r="G1487" t="s">
        <v>3007</v>
      </c>
      <c r="H1487" s="1">
        <v>44.36</v>
      </c>
      <c r="I1487" s="3">
        <f t="shared" ca="1" si="71"/>
        <v>64.322000000000003</v>
      </c>
      <c r="J1487">
        <f t="shared" ca="1" si="72"/>
        <v>2</v>
      </c>
    </row>
    <row r="1488" spans="1:10" x14ac:dyDescent="0.2">
      <c r="A1488">
        <v>1487</v>
      </c>
      <c r="B1488" t="s">
        <v>2819</v>
      </c>
      <c r="C1488" t="s">
        <v>2987</v>
      </c>
      <c r="D1488" t="s">
        <v>2883</v>
      </c>
      <c r="E1488" t="s">
        <v>36</v>
      </c>
      <c r="F1488" t="s">
        <v>3008</v>
      </c>
      <c r="G1488" t="s">
        <v>3009</v>
      </c>
      <c r="H1488" s="1">
        <v>7.15</v>
      </c>
      <c r="I1488" s="3">
        <f t="shared" ca="1" si="71"/>
        <v>8.7945000000000011</v>
      </c>
      <c r="J1488">
        <f t="shared" ca="1" si="72"/>
        <v>4</v>
      </c>
    </row>
    <row r="1489" spans="1:10" x14ac:dyDescent="0.2">
      <c r="A1489">
        <v>1488</v>
      </c>
      <c r="B1489" t="s">
        <v>2819</v>
      </c>
      <c r="C1489" t="s">
        <v>2987</v>
      </c>
      <c r="D1489" t="s">
        <v>2883</v>
      </c>
      <c r="E1489" t="s">
        <v>36</v>
      </c>
      <c r="F1489" t="s">
        <v>3010</v>
      </c>
      <c r="G1489" t="s">
        <v>3011</v>
      </c>
      <c r="H1489" s="1">
        <v>58.58</v>
      </c>
      <c r="I1489" s="3">
        <f t="shared" ca="1" si="71"/>
        <v>87.87</v>
      </c>
      <c r="J1489">
        <f t="shared" ca="1" si="72"/>
        <v>4</v>
      </c>
    </row>
    <row r="1490" spans="1:10" x14ac:dyDescent="0.2">
      <c r="A1490">
        <v>1489</v>
      </c>
      <c r="B1490" t="s">
        <v>2819</v>
      </c>
      <c r="C1490" t="s">
        <v>2987</v>
      </c>
      <c r="D1490" t="s">
        <v>2883</v>
      </c>
      <c r="E1490" t="s">
        <v>36</v>
      </c>
      <c r="F1490" t="s">
        <v>3012</v>
      </c>
      <c r="G1490" t="s">
        <v>3013</v>
      </c>
      <c r="H1490" s="1">
        <v>53.48</v>
      </c>
      <c r="I1490" s="3">
        <f t="shared" ca="1" si="71"/>
        <v>64.175999999999988</v>
      </c>
      <c r="J1490">
        <f t="shared" ca="1" si="72"/>
        <v>4</v>
      </c>
    </row>
    <row r="1491" spans="1:10" x14ac:dyDescent="0.2">
      <c r="A1491">
        <v>1490</v>
      </c>
      <c r="B1491" t="s">
        <v>2819</v>
      </c>
      <c r="C1491" t="s">
        <v>2987</v>
      </c>
      <c r="D1491" t="s">
        <v>2883</v>
      </c>
      <c r="E1491" t="s">
        <v>36</v>
      </c>
      <c r="F1491" t="s">
        <v>3014</v>
      </c>
      <c r="G1491" t="s">
        <v>3015</v>
      </c>
      <c r="H1491" s="1">
        <v>36.03</v>
      </c>
      <c r="I1491" s="3">
        <f t="shared" ca="1" si="71"/>
        <v>46.118400000000001</v>
      </c>
      <c r="J1491">
        <f t="shared" ca="1" si="72"/>
        <v>1</v>
      </c>
    </row>
    <row r="1492" spans="1:10" x14ac:dyDescent="0.2">
      <c r="A1492">
        <v>1491</v>
      </c>
      <c r="B1492" t="s">
        <v>2819</v>
      </c>
      <c r="C1492" t="s">
        <v>2987</v>
      </c>
      <c r="D1492" t="s">
        <v>2883</v>
      </c>
      <c r="E1492" t="s">
        <v>36</v>
      </c>
      <c r="F1492" t="s">
        <v>3016</v>
      </c>
      <c r="G1492" t="s">
        <v>3017</v>
      </c>
      <c r="H1492" s="1">
        <v>61.18</v>
      </c>
      <c r="I1492" s="3">
        <f t="shared" ca="1" si="71"/>
        <v>79.534000000000006</v>
      </c>
      <c r="J1492">
        <f t="shared" ca="1" si="72"/>
        <v>2</v>
      </c>
    </row>
    <row r="1493" spans="1:10" x14ac:dyDescent="0.2">
      <c r="A1493">
        <v>1492</v>
      </c>
      <c r="B1493" t="s">
        <v>2819</v>
      </c>
      <c r="C1493" t="s">
        <v>2987</v>
      </c>
      <c r="D1493" t="s">
        <v>2883</v>
      </c>
      <c r="E1493" t="s">
        <v>36</v>
      </c>
      <c r="F1493" t="s">
        <v>3018</v>
      </c>
      <c r="G1493" t="s">
        <v>3019</v>
      </c>
      <c r="H1493" s="1">
        <v>27.37</v>
      </c>
      <c r="I1493" s="3">
        <f t="shared" ca="1" si="71"/>
        <v>31.201799999999999</v>
      </c>
      <c r="J1493">
        <f t="shared" ca="1" si="72"/>
        <v>4</v>
      </c>
    </row>
    <row r="1494" spans="1:10" x14ac:dyDescent="0.2">
      <c r="A1494">
        <v>1493</v>
      </c>
      <c r="B1494" t="s">
        <v>2819</v>
      </c>
      <c r="C1494" t="s">
        <v>2987</v>
      </c>
      <c r="D1494" t="s">
        <v>2883</v>
      </c>
      <c r="E1494" t="s">
        <v>36</v>
      </c>
      <c r="F1494" t="s">
        <v>3020</v>
      </c>
      <c r="G1494" t="s">
        <v>3021</v>
      </c>
      <c r="H1494" s="1">
        <v>36.9</v>
      </c>
      <c r="I1494" s="3">
        <f t="shared" ca="1" si="71"/>
        <v>46.125</v>
      </c>
      <c r="J1494">
        <f t="shared" ca="1" si="72"/>
        <v>2</v>
      </c>
    </row>
    <row r="1495" spans="1:10" x14ac:dyDescent="0.2">
      <c r="A1495">
        <v>1494</v>
      </c>
      <c r="B1495" t="s">
        <v>2819</v>
      </c>
      <c r="C1495" t="s">
        <v>2987</v>
      </c>
      <c r="D1495" t="s">
        <v>2883</v>
      </c>
      <c r="E1495" t="s">
        <v>36</v>
      </c>
      <c r="F1495" t="s">
        <v>3022</v>
      </c>
      <c r="G1495" t="s">
        <v>3023</v>
      </c>
      <c r="H1495" s="1">
        <v>8.8000000000000007</v>
      </c>
      <c r="I1495" s="3">
        <f t="shared" ca="1" si="71"/>
        <v>12.76</v>
      </c>
      <c r="J1495">
        <f t="shared" ca="1" si="72"/>
        <v>3</v>
      </c>
    </row>
    <row r="1496" spans="1:10" x14ac:dyDescent="0.2">
      <c r="A1496">
        <v>1495</v>
      </c>
      <c r="B1496" t="s">
        <v>2819</v>
      </c>
      <c r="C1496" t="s">
        <v>2987</v>
      </c>
      <c r="D1496" t="s">
        <v>2883</v>
      </c>
      <c r="E1496" t="s">
        <v>36</v>
      </c>
      <c r="F1496" t="s">
        <v>3024</v>
      </c>
      <c r="G1496" t="s">
        <v>3025</v>
      </c>
      <c r="H1496" s="1">
        <v>57.72</v>
      </c>
      <c r="I1496" s="3">
        <f t="shared" ca="1" si="71"/>
        <v>66.955199999999991</v>
      </c>
      <c r="J1496">
        <f t="shared" ca="1" si="72"/>
        <v>3</v>
      </c>
    </row>
    <row r="1497" spans="1:10" x14ac:dyDescent="0.2">
      <c r="A1497">
        <v>1496</v>
      </c>
      <c r="B1497" t="s">
        <v>2819</v>
      </c>
      <c r="C1497" t="s">
        <v>2987</v>
      </c>
      <c r="D1497" t="s">
        <v>2883</v>
      </c>
      <c r="E1497" t="s">
        <v>36</v>
      </c>
      <c r="F1497" t="s">
        <v>3026</v>
      </c>
      <c r="G1497" t="s">
        <v>3027</v>
      </c>
      <c r="H1497" s="1">
        <v>59.82</v>
      </c>
      <c r="I1497" s="3">
        <f t="shared" ca="1" si="71"/>
        <v>74.1768</v>
      </c>
      <c r="J1497">
        <f t="shared" ca="1" si="72"/>
        <v>3</v>
      </c>
    </row>
    <row r="1498" spans="1:10" x14ac:dyDescent="0.2">
      <c r="A1498">
        <v>1497</v>
      </c>
      <c r="B1498" t="s">
        <v>2819</v>
      </c>
      <c r="C1498" t="s">
        <v>2987</v>
      </c>
      <c r="D1498" t="s">
        <v>2883</v>
      </c>
      <c r="E1498" t="s">
        <v>36</v>
      </c>
      <c r="F1498" t="s">
        <v>3028</v>
      </c>
      <c r="G1498" t="s">
        <v>3029</v>
      </c>
      <c r="H1498" s="1">
        <v>35.32</v>
      </c>
      <c r="I1498" s="3">
        <f t="shared" ca="1" si="71"/>
        <v>46.622400000000006</v>
      </c>
      <c r="J1498">
        <f t="shared" ca="1" si="72"/>
        <v>1</v>
      </c>
    </row>
    <row r="1499" spans="1:10" x14ac:dyDescent="0.2">
      <c r="A1499">
        <v>1498</v>
      </c>
      <c r="B1499" t="s">
        <v>2819</v>
      </c>
      <c r="C1499" t="s">
        <v>2987</v>
      </c>
      <c r="D1499" t="s">
        <v>2883</v>
      </c>
      <c r="E1499" t="s">
        <v>36</v>
      </c>
      <c r="F1499" t="s">
        <v>3030</v>
      </c>
      <c r="G1499" t="s">
        <v>3031</v>
      </c>
      <c r="H1499" s="1">
        <v>29.74</v>
      </c>
      <c r="I1499" s="3">
        <f t="shared" ca="1" si="71"/>
        <v>36.282799999999995</v>
      </c>
      <c r="J1499">
        <f t="shared" ca="1" si="72"/>
        <v>2</v>
      </c>
    </row>
    <row r="1500" spans="1:10" x14ac:dyDescent="0.2">
      <c r="A1500">
        <v>1499</v>
      </c>
      <c r="B1500" t="s">
        <v>2819</v>
      </c>
      <c r="C1500" t="s">
        <v>2987</v>
      </c>
      <c r="D1500" t="s">
        <v>2883</v>
      </c>
      <c r="E1500" t="s">
        <v>36</v>
      </c>
      <c r="F1500" t="s">
        <v>3032</v>
      </c>
      <c r="G1500" t="s">
        <v>3033</v>
      </c>
      <c r="H1500" s="1">
        <v>19.61</v>
      </c>
      <c r="I1500" s="3">
        <f t="shared" ca="1" si="71"/>
        <v>25.296900000000001</v>
      </c>
      <c r="J1500">
        <f t="shared" ca="1" si="72"/>
        <v>3</v>
      </c>
    </row>
    <row r="1501" spans="1:10" x14ac:dyDescent="0.2">
      <c r="A1501">
        <v>1500</v>
      </c>
      <c r="B1501" t="s">
        <v>2819</v>
      </c>
      <c r="C1501" t="s">
        <v>2987</v>
      </c>
      <c r="D1501" t="s">
        <v>3034</v>
      </c>
      <c r="E1501" t="s">
        <v>36</v>
      </c>
      <c r="F1501" t="s">
        <v>3035</v>
      </c>
      <c r="G1501" t="s">
        <v>3036</v>
      </c>
      <c r="H1501" s="1">
        <v>22.47</v>
      </c>
      <c r="I1501" s="3">
        <f t="shared" ca="1" si="71"/>
        <v>25.166399999999999</v>
      </c>
      <c r="J1501">
        <f t="shared" ca="1" si="72"/>
        <v>4</v>
      </c>
    </row>
    <row r="1502" spans="1:10" x14ac:dyDescent="0.2">
      <c r="A1502">
        <v>1501</v>
      </c>
      <c r="B1502" t="s">
        <v>2819</v>
      </c>
      <c r="C1502" t="s">
        <v>2987</v>
      </c>
      <c r="D1502" t="s">
        <v>3034</v>
      </c>
      <c r="E1502" t="s">
        <v>36</v>
      </c>
      <c r="F1502" t="s">
        <v>3037</v>
      </c>
      <c r="G1502" t="s">
        <v>3038</v>
      </c>
      <c r="H1502" s="1">
        <v>7.62</v>
      </c>
      <c r="I1502" s="3">
        <f t="shared" ca="1" si="71"/>
        <v>8.9154</v>
      </c>
      <c r="J1502">
        <f t="shared" ca="1" si="72"/>
        <v>2</v>
      </c>
    </row>
    <row r="1503" spans="1:10" x14ac:dyDescent="0.2">
      <c r="A1503">
        <v>1502</v>
      </c>
      <c r="B1503" t="s">
        <v>2819</v>
      </c>
      <c r="C1503" t="s">
        <v>2987</v>
      </c>
      <c r="D1503" t="s">
        <v>3034</v>
      </c>
      <c r="E1503" t="s">
        <v>36</v>
      </c>
      <c r="F1503" t="s">
        <v>3039</v>
      </c>
      <c r="G1503" t="s">
        <v>3040</v>
      </c>
      <c r="H1503" s="1">
        <v>16.62</v>
      </c>
      <c r="I1503" s="3">
        <f t="shared" ca="1" si="71"/>
        <v>23.101800000000001</v>
      </c>
      <c r="J1503">
        <f t="shared" ca="1" si="72"/>
        <v>1</v>
      </c>
    </row>
    <row r="1504" spans="1:10" x14ac:dyDescent="0.2">
      <c r="A1504">
        <v>1503</v>
      </c>
      <c r="B1504" t="s">
        <v>2819</v>
      </c>
      <c r="C1504" t="s">
        <v>2987</v>
      </c>
      <c r="D1504" t="s">
        <v>3034</v>
      </c>
      <c r="E1504" t="s">
        <v>36</v>
      </c>
      <c r="F1504" t="s">
        <v>3041</v>
      </c>
      <c r="G1504" t="s">
        <v>3042</v>
      </c>
      <c r="H1504" s="1">
        <v>37.869999999999997</v>
      </c>
      <c r="I1504" s="3">
        <f t="shared" ca="1" si="71"/>
        <v>48.8523</v>
      </c>
      <c r="J1504">
        <f t="shared" ca="1" si="72"/>
        <v>1</v>
      </c>
    </row>
    <row r="1505" spans="1:10" x14ac:dyDescent="0.2">
      <c r="A1505">
        <v>1504</v>
      </c>
      <c r="B1505" t="s">
        <v>2819</v>
      </c>
      <c r="C1505" t="s">
        <v>2987</v>
      </c>
      <c r="D1505" t="s">
        <v>3034</v>
      </c>
      <c r="E1505" t="s">
        <v>36</v>
      </c>
      <c r="F1505" t="s">
        <v>3043</v>
      </c>
      <c r="G1505" t="s">
        <v>3044</v>
      </c>
      <c r="H1505" s="1">
        <v>19.28</v>
      </c>
      <c r="I1505" s="3">
        <f t="shared" ca="1" si="71"/>
        <v>21.593600000000002</v>
      </c>
      <c r="J1505">
        <f t="shared" ca="1" si="72"/>
        <v>2</v>
      </c>
    </row>
    <row r="1506" spans="1:10" x14ac:dyDescent="0.2">
      <c r="A1506">
        <v>1505</v>
      </c>
      <c r="B1506" t="s">
        <v>2819</v>
      </c>
      <c r="C1506" t="s">
        <v>2987</v>
      </c>
      <c r="D1506" t="s">
        <v>3034</v>
      </c>
      <c r="E1506" t="s">
        <v>36</v>
      </c>
      <c r="F1506" t="s">
        <v>3045</v>
      </c>
      <c r="G1506" t="s">
        <v>3046</v>
      </c>
      <c r="H1506" s="1">
        <v>19.739999999999998</v>
      </c>
      <c r="I1506" s="3">
        <f t="shared" ca="1" si="71"/>
        <v>29.215199999999996</v>
      </c>
      <c r="J1506">
        <f t="shared" ca="1" si="72"/>
        <v>5</v>
      </c>
    </row>
    <row r="1507" spans="1:10" x14ac:dyDescent="0.2">
      <c r="A1507">
        <v>1506</v>
      </c>
      <c r="B1507" t="s">
        <v>2819</v>
      </c>
      <c r="C1507" t="s">
        <v>2987</v>
      </c>
      <c r="D1507" t="s">
        <v>3034</v>
      </c>
      <c r="E1507" t="s">
        <v>36</v>
      </c>
      <c r="F1507" t="s">
        <v>3047</v>
      </c>
      <c r="G1507" t="s">
        <v>3048</v>
      </c>
      <c r="H1507" s="1">
        <v>72.41</v>
      </c>
      <c r="I1507" s="3">
        <f t="shared" ca="1" si="71"/>
        <v>81.823299999999989</v>
      </c>
      <c r="J1507">
        <f t="shared" ca="1" si="72"/>
        <v>5</v>
      </c>
    </row>
    <row r="1508" spans="1:10" x14ac:dyDescent="0.2">
      <c r="A1508">
        <v>1507</v>
      </c>
      <c r="B1508" t="s">
        <v>2819</v>
      </c>
      <c r="C1508" t="s">
        <v>2987</v>
      </c>
      <c r="D1508" t="s">
        <v>3034</v>
      </c>
      <c r="E1508" t="s">
        <v>36</v>
      </c>
      <c r="F1508" t="s">
        <v>3049</v>
      </c>
      <c r="G1508" t="s">
        <v>3050</v>
      </c>
      <c r="H1508" s="1">
        <v>63.13</v>
      </c>
      <c r="I1508" s="3">
        <f t="shared" ca="1" si="71"/>
        <v>85.225500000000011</v>
      </c>
      <c r="J1508">
        <f t="shared" ca="1" si="72"/>
        <v>2</v>
      </c>
    </row>
    <row r="1509" spans="1:10" x14ac:dyDescent="0.2">
      <c r="A1509">
        <v>1508</v>
      </c>
      <c r="B1509" t="s">
        <v>2819</v>
      </c>
      <c r="C1509" t="s">
        <v>2987</v>
      </c>
      <c r="D1509" t="s">
        <v>3034</v>
      </c>
      <c r="E1509" t="s">
        <v>36</v>
      </c>
      <c r="F1509" t="s">
        <v>3051</v>
      </c>
      <c r="G1509" t="s">
        <v>3052</v>
      </c>
      <c r="H1509" s="1">
        <v>15.4</v>
      </c>
      <c r="I1509" s="3">
        <f t="shared" ca="1" si="71"/>
        <v>17.094000000000001</v>
      </c>
      <c r="J1509">
        <f t="shared" ca="1" si="72"/>
        <v>1</v>
      </c>
    </row>
    <row r="1510" spans="1:10" x14ac:dyDescent="0.2">
      <c r="A1510">
        <v>1509</v>
      </c>
      <c r="B1510" t="s">
        <v>2819</v>
      </c>
      <c r="C1510" t="s">
        <v>2987</v>
      </c>
      <c r="D1510" t="s">
        <v>3034</v>
      </c>
      <c r="E1510" t="s">
        <v>36</v>
      </c>
      <c r="F1510" t="s">
        <v>3053</v>
      </c>
      <c r="G1510" t="s">
        <v>3054</v>
      </c>
      <c r="H1510" s="1">
        <v>37</v>
      </c>
      <c r="I1510" s="3">
        <f t="shared" ca="1" si="71"/>
        <v>44.03</v>
      </c>
      <c r="J1510">
        <f t="shared" ca="1" si="72"/>
        <v>4</v>
      </c>
    </row>
    <row r="1511" spans="1:10" x14ac:dyDescent="0.2">
      <c r="A1511">
        <v>1510</v>
      </c>
      <c r="B1511" t="s">
        <v>2819</v>
      </c>
      <c r="C1511" t="s">
        <v>2987</v>
      </c>
      <c r="D1511" t="s">
        <v>3034</v>
      </c>
      <c r="E1511" t="s">
        <v>36</v>
      </c>
      <c r="F1511" t="s">
        <v>1532</v>
      </c>
      <c r="G1511" t="s">
        <v>3055</v>
      </c>
      <c r="H1511" s="1">
        <v>58.79</v>
      </c>
      <c r="I1511" s="3">
        <f t="shared" ca="1" si="71"/>
        <v>77.602800000000002</v>
      </c>
      <c r="J1511">
        <f t="shared" ca="1" si="72"/>
        <v>4</v>
      </c>
    </row>
    <row r="1512" spans="1:10" x14ac:dyDescent="0.2">
      <c r="A1512">
        <v>1511</v>
      </c>
      <c r="B1512" t="s">
        <v>2819</v>
      </c>
      <c r="C1512" t="s">
        <v>2987</v>
      </c>
      <c r="D1512" t="s">
        <v>3034</v>
      </c>
      <c r="E1512" t="s">
        <v>1538</v>
      </c>
      <c r="F1512" t="s">
        <v>3056</v>
      </c>
      <c r="G1512" t="s">
        <v>3057</v>
      </c>
      <c r="H1512" s="1">
        <v>179.3</v>
      </c>
      <c r="I1512" s="3">
        <f t="shared" ca="1" si="71"/>
        <v>261.77800000000002</v>
      </c>
      <c r="J1512">
        <f t="shared" ca="1" si="72"/>
        <v>4</v>
      </c>
    </row>
    <row r="1513" spans="1:10" x14ac:dyDescent="0.2">
      <c r="A1513">
        <v>1512</v>
      </c>
      <c r="B1513" t="s">
        <v>2819</v>
      </c>
      <c r="C1513" t="s">
        <v>2987</v>
      </c>
      <c r="D1513" t="s">
        <v>3034</v>
      </c>
      <c r="E1513" t="s">
        <v>1538</v>
      </c>
      <c r="F1513" t="s">
        <v>1532</v>
      </c>
      <c r="G1513" t="s">
        <v>3058</v>
      </c>
      <c r="H1513" s="1">
        <v>169.96</v>
      </c>
      <c r="I1513" s="3">
        <f t="shared" ca="1" si="71"/>
        <v>202.25239999999999</v>
      </c>
      <c r="J1513">
        <f t="shared" ca="1" si="72"/>
        <v>4</v>
      </c>
    </row>
    <row r="1514" spans="1:10" x14ac:dyDescent="0.2">
      <c r="A1514">
        <v>1513</v>
      </c>
      <c r="B1514" t="s">
        <v>2819</v>
      </c>
      <c r="C1514" t="s">
        <v>3059</v>
      </c>
      <c r="D1514" t="s">
        <v>3060</v>
      </c>
      <c r="E1514" t="s">
        <v>1297</v>
      </c>
      <c r="F1514" t="s">
        <v>3061</v>
      </c>
      <c r="G1514" t="s">
        <v>3062</v>
      </c>
      <c r="H1514" s="1">
        <v>111.77</v>
      </c>
      <c r="I1514" s="3">
        <f t="shared" ca="1" si="71"/>
        <v>127.41779999999999</v>
      </c>
      <c r="J1514">
        <f ca="1">RANDBETWEEN(15,30)</f>
        <v>24</v>
      </c>
    </row>
    <row r="1515" spans="1:10" x14ac:dyDescent="0.2">
      <c r="A1515">
        <v>1514</v>
      </c>
      <c r="B1515" t="s">
        <v>2819</v>
      </c>
      <c r="C1515" t="s">
        <v>3059</v>
      </c>
      <c r="D1515" t="s">
        <v>3063</v>
      </c>
      <c r="E1515" t="s">
        <v>1297</v>
      </c>
      <c r="F1515" t="s">
        <v>3064</v>
      </c>
      <c r="G1515" t="s">
        <v>3065</v>
      </c>
      <c r="H1515" s="1">
        <v>135.99</v>
      </c>
      <c r="I1515" s="3">
        <f t="shared" ca="1" si="71"/>
        <v>199.90530000000001</v>
      </c>
      <c r="J1515">
        <f t="shared" ref="J1515:J1520" ca="1" si="73">RANDBETWEEN(15,30)</f>
        <v>15</v>
      </c>
    </row>
    <row r="1516" spans="1:10" x14ac:dyDescent="0.2">
      <c r="A1516">
        <v>1515</v>
      </c>
      <c r="B1516" t="s">
        <v>2819</v>
      </c>
      <c r="C1516" t="s">
        <v>3059</v>
      </c>
      <c r="D1516" t="s">
        <v>3063</v>
      </c>
      <c r="E1516" t="s">
        <v>1297</v>
      </c>
      <c r="F1516" t="s">
        <v>3066</v>
      </c>
      <c r="G1516" t="s">
        <v>3067</v>
      </c>
      <c r="H1516" s="1">
        <v>104.74</v>
      </c>
      <c r="I1516" s="3">
        <f t="shared" ca="1" si="71"/>
        <v>146.636</v>
      </c>
      <c r="J1516">
        <f t="shared" ca="1" si="73"/>
        <v>19</v>
      </c>
    </row>
    <row r="1517" spans="1:10" x14ac:dyDescent="0.2">
      <c r="A1517">
        <v>1516</v>
      </c>
      <c r="B1517" t="s">
        <v>2819</v>
      </c>
      <c r="C1517" t="s">
        <v>3059</v>
      </c>
      <c r="D1517" t="s">
        <v>3063</v>
      </c>
      <c r="E1517" t="s">
        <v>1297</v>
      </c>
      <c r="F1517" t="s">
        <v>3068</v>
      </c>
      <c r="G1517" t="s">
        <v>3069</v>
      </c>
      <c r="H1517" s="1">
        <v>86.1</v>
      </c>
      <c r="I1517" s="3">
        <f t="shared" ca="1" si="71"/>
        <v>108.48599999999999</v>
      </c>
      <c r="J1517">
        <f t="shared" ca="1" si="73"/>
        <v>26</v>
      </c>
    </row>
    <row r="1518" spans="1:10" x14ac:dyDescent="0.2">
      <c r="A1518">
        <v>1517</v>
      </c>
      <c r="B1518" t="s">
        <v>2819</v>
      </c>
      <c r="C1518" t="s">
        <v>3059</v>
      </c>
      <c r="D1518" t="s">
        <v>3063</v>
      </c>
      <c r="E1518" t="s">
        <v>1297</v>
      </c>
      <c r="F1518" t="s">
        <v>3070</v>
      </c>
      <c r="G1518" t="s">
        <v>3071</v>
      </c>
      <c r="H1518" s="1">
        <v>99.69</v>
      </c>
      <c r="I1518" s="3">
        <f t="shared" ca="1" si="71"/>
        <v>126.6063</v>
      </c>
      <c r="J1518">
        <f t="shared" ca="1" si="73"/>
        <v>21</v>
      </c>
    </row>
    <row r="1519" spans="1:10" x14ac:dyDescent="0.2">
      <c r="A1519">
        <v>1518</v>
      </c>
      <c r="B1519" t="s">
        <v>2819</v>
      </c>
      <c r="C1519" t="s">
        <v>3059</v>
      </c>
      <c r="D1519" t="s">
        <v>3063</v>
      </c>
      <c r="E1519" t="s">
        <v>1297</v>
      </c>
      <c r="F1519" t="s">
        <v>3072</v>
      </c>
      <c r="G1519" t="s">
        <v>3073</v>
      </c>
      <c r="H1519" s="1">
        <v>49.13</v>
      </c>
      <c r="I1519" s="3">
        <f t="shared" ca="1" si="71"/>
        <v>73.203699999999998</v>
      </c>
      <c r="J1519">
        <f t="shared" ca="1" si="73"/>
        <v>19</v>
      </c>
    </row>
    <row r="1520" spans="1:10" x14ac:dyDescent="0.2">
      <c r="A1520">
        <v>1519</v>
      </c>
      <c r="B1520" t="s">
        <v>2819</v>
      </c>
      <c r="C1520" t="s">
        <v>3059</v>
      </c>
      <c r="D1520" t="s">
        <v>3063</v>
      </c>
      <c r="E1520" t="s">
        <v>1297</v>
      </c>
      <c r="F1520" t="s">
        <v>3074</v>
      </c>
      <c r="G1520" t="s">
        <v>3075</v>
      </c>
      <c r="H1520" s="1">
        <v>78.400000000000006</v>
      </c>
      <c r="I1520" s="3">
        <f t="shared" ca="1" si="71"/>
        <v>104.27200000000002</v>
      </c>
      <c r="J1520">
        <f t="shared" ca="1" si="73"/>
        <v>21</v>
      </c>
    </row>
    <row r="1521" spans="1:10" x14ac:dyDescent="0.2">
      <c r="A1521">
        <v>1520</v>
      </c>
      <c r="B1521" t="s">
        <v>2819</v>
      </c>
      <c r="C1521" t="s">
        <v>3076</v>
      </c>
      <c r="D1521" t="s">
        <v>3077</v>
      </c>
      <c r="E1521" t="s">
        <v>36</v>
      </c>
      <c r="F1521" t="s">
        <v>3078</v>
      </c>
      <c r="G1521" t="s">
        <v>3079</v>
      </c>
      <c r="H1521" s="1">
        <v>408.08</v>
      </c>
      <c r="I1521" s="3">
        <f t="shared" ca="1" si="71"/>
        <v>518.26159999999993</v>
      </c>
      <c r="J1521">
        <f ca="1">RANDBETWEEN(10,20)</f>
        <v>19</v>
      </c>
    </row>
    <row r="1522" spans="1:10" x14ac:dyDescent="0.2">
      <c r="A1522">
        <v>1521</v>
      </c>
      <c r="B1522" t="s">
        <v>2819</v>
      </c>
      <c r="C1522" t="s">
        <v>3076</v>
      </c>
      <c r="D1522" t="s">
        <v>3077</v>
      </c>
      <c r="E1522" t="s">
        <v>2985</v>
      </c>
      <c r="F1522" t="s">
        <v>3080</v>
      </c>
      <c r="G1522" t="s">
        <v>3081</v>
      </c>
      <c r="H1522" s="1">
        <v>289.51</v>
      </c>
      <c r="I1522" s="3">
        <f t="shared" ca="1" si="71"/>
        <v>434.26499999999999</v>
      </c>
      <c r="J1522">
        <f t="shared" ref="J1522:J1585" ca="1" si="74">RANDBETWEEN(10,20)</f>
        <v>11</v>
      </c>
    </row>
    <row r="1523" spans="1:10" x14ac:dyDescent="0.2">
      <c r="A1523">
        <v>1522</v>
      </c>
      <c r="B1523" t="s">
        <v>2819</v>
      </c>
      <c r="C1523" t="s">
        <v>3076</v>
      </c>
      <c r="D1523" t="s">
        <v>3077</v>
      </c>
      <c r="E1523" t="s">
        <v>2985</v>
      </c>
      <c r="F1523" t="s">
        <v>3082</v>
      </c>
      <c r="G1523" t="s">
        <v>3083</v>
      </c>
      <c r="H1523" s="1">
        <v>282.51</v>
      </c>
      <c r="I1523" s="3">
        <f t="shared" ca="1" si="71"/>
        <v>378.5634</v>
      </c>
      <c r="J1523">
        <f t="shared" ca="1" si="74"/>
        <v>10</v>
      </c>
    </row>
    <row r="1524" spans="1:10" x14ac:dyDescent="0.2">
      <c r="A1524">
        <v>1523</v>
      </c>
      <c r="B1524" t="s">
        <v>2819</v>
      </c>
      <c r="C1524" t="s">
        <v>3084</v>
      </c>
      <c r="D1524" t="s">
        <v>3085</v>
      </c>
      <c r="E1524" t="s">
        <v>2346</v>
      </c>
      <c r="F1524" t="s">
        <v>3086</v>
      </c>
      <c r="G1524" t="s">
        <v>3087</v>
      </c>
      <c r="H1524" s="1">
        <v>2363.9</v>
      </c>
      <c r="I1524" s="3">
        <f t="shared" ca="1" si="71"/>
        <v>2647.5680000000002</v>
      </c>
      <c r="J1524">
        <f t="shared" ca="1" si="74"/>
        <v>20</v>
      </c>
    </row>
    <row r="1525" spans="1:10" x14ac:dyDescent="0.2">
      <c r="A1525">
        <v>1524</v>
      </c>
      <c r="B1525" t="s">
        <v>2819</v>
      </c>
      <c r="C1525" t="s">
        <v>3084</v>
      </c>
      <c r="D1525" t="s">
        <v>3085</v>
      </c>
      <c r="E1525" t="s">
        <v>2346</v>
      </c>
      <c r="F1525" t="s">
        <v>3088</v>
      </c>
      <c r="G1525" t="s">
        <v>3089</v>
      </c>
      <c r="H1525" s="1">
        <v>1076.9000000000001</v>
      </c>
      <c r="I1525" s="3">
        <f t="shared" ca="1" si="71"/>
        <v>1292.28</v>
      </c>
      <c r="J1525">
        <f t="shared" ca="1" si="74"/>
        <v>10</v>
      </c>
    </row>
    <row r="1526" spans="1:10" x14ac:dyDescent="0.2">
      <c r="A1526">
        <v>1525</v>
      </c>
      <c r="B1526" t="s">
        <v>2819</v>
      </c>
      <c r="C1526" t="s">
        <v>3084</v>
      </c>
      <c r="D1526" t="s">
        <v>3090</v>
      </c>
      <c r="E1526" t="s">
        <v>3091</v>
      </c>
      <c r="F1526" t="s">
        <v>3092</v>
      </c>
      <c r="G1526" t="s">
        <v>3093</v>
      </c>
      <c r="H1526" s="1">
        <v>646.79999999999995</v>
      </c>
      <c r="I1526" s="3">
        <f t="shared" ca="1" si="71"/>
        <v>769.69199999999989</v>
      </c>
      <c r="J1526">
        <f t="shared" ca="1" si="74"/>
        <v>12</v>
      </c>
    </row>
    <row r="1527" spans="1:10" x14ac:dyDescent="0.2">
      <c r="A1527">
        <v>1526</v>
      </c>
      <c r="B1527" t="s">
        <v>2819</v>
      </c>
      <c r="C1527" t="s">
        <v>3084</v>
      </c>
      <c r="D1527" t="s">
        <v>3090</v>
      </c>
      <c r="E1527" t="s">
        <v>3091</v>
      </c>
      <c r="F1527" t="s">
        <v>3092</v>
      </c>
      <c r="G1527" t="s">
        <v>3094</v>
      </c>
      <c r="H1527" s="1">
        <v>818.54</v>
      </c>
      <c r="I1527" s="3">
        <f t="shared" ca="1" si="71"/>
        <v>1195.0683999999999</v>
      </c>
      <c r="J1527">
        <f t="shared" ca="1" si="74"/>
        <v>18</v>
      </c>
    </row>
    <row r="1528" spans="1:10" x14ac:dyDescent="0.2">
      <c r="A1528">
        <v>1527</v>
      </c>
      <c r="B1528" t="s">
        <v>2819</v>
      </c>
      <c r="C1528" t="s">
        <v>3084</v>
      </c>
      <c r="D1528" t="s">
        <v>3090</v>
      </c>
      <c r="E1528" t="s">
        <v>3091</v>
      </c>
      <c r="F1528" t="s">
        <v>3095</v>
      </c>
      <c r="G1528" t="s">
        <v>3096</v>
      </c>
      <c r="H1528" s="1">
        <v>508.24</v>
      </c>
      <c r="I1528" s="3">
        <f t="shared" ca="1" si="71"/>
        <v>640.38239999999996</v>
      </c>
      <c r="J1528">
        <f t="shared" ca="1" si="74"/>
        <v>17</v>
      </c>
    </row>
    <row r="1529" spans="1:10" x14ac:dyDescent="0.2">
      <c r="A1529">
        <v>1528</v>
      </c>
      <c r="B1529" t="s">
        <v>2819</v>
      </c>
      <c r="C1529" t="s">
        <v>3084</v>
      </c>
      <c r="D1529" t="s">
        <v>3090</v>
      </c>
      <c r="E1529" t="s">
        <v>3091</v>
      </c>
      <c r="F1529" t="s">
        <v>3097</v>
      </c>
      <c r="G1529" t="s">
        <v>3098</v>
      </c>
      <c r="H1529" s="1">
        <v>696.56</v>
      </c>
      <c r="I1529" s="3">
        <f t="shared" ca="1" si="71"/>
        <v>898.56239999999991</v>
      </c>
      <c r="J1529">
        <f t="shared" ca="1" si="74"/>
        <v>13</v>
      </c>
    </row>
    <row r="1530" spans="1:10" x14ac:dyDescent="0.2">
      <c r="A1530">
        <v>1529</v>
      </c>
      <c r="B1530" t="s">
        <v>2819</v>
      </c>
      <c r="C1530" t="s">
        <v>3084</v>
      </c>
      <c r="D1530" t="s">
        <v>3090</v>
      </c>
      <c r="E1530" t="s">
        <v>3091</v>
      </c>
      <c r="F1530" t="s">
        <v>3099</v>
      </c>
      <c r="G1530" t="s">
        <v>3100</v>
      </c>
      <c r="H1530" s="1">
        <v>696.56</v>
      </c>
      <c r="I1530" s="3">
        <f t="shared" ca="1" si="71"/>
        <v>989.11519999999985</v>
      </c>
      <c r="J1530">
        <f t="shared" ca="1" si="74"/>
        <v>16</v>
      </c>
    </row>
    <row r="1531" spans="1:10" x14ac:dyDescent="0.2">
      <c r="A1531">
        <v>1530</v>
      </c>
      <c r="B1531" t="s">
        <v>2819</v>
      </c>
      <c r="C1531" t="s">
        <v>3084</v>
      </c>
      <c r="D1531" t="s">
        <v>3090</v>
      </c>
      <c r="E1531" t="s">
        <v>55</v>
      </c>
      <c r="F1531" t="s">
        <v>3101</v>
      </c>
      <c r="G1531" t="s">
        <v>3102</v>
      </c>
      <c r="H1531" s="1">
        <v>764.69</v>
      </c>
      <c r="I1531" s="3">
        <f t="shared" ca="1" si="71"/>
        <v>1032.3315000000002</v>
      </c>
      <c r="J1531">
        <f t="shared" ca="1" si="74"/>
        <v>17</v>
      </c>
    </row>
    <row r="1532" spans="1:10" x14ac:dyDescent="0.2">
      <c r="A1532">
        <v>1531</v>
      </c>
      <c r="B1532" t="s">
        <v>2819</v>
      </c>
      <c r="C1532" t="s">
        <v>3084</v>
      </c>
      <c r="D1532" t="s">
        <v>3090</v>
      </c>
      <c r="E1532" t="s">
        <v>55</v>
      </c>
      <c r="F1532" t="s">
        <v>3103</v>
      </c>
      <c r="G1532" t="s">
        <v>3104</v>
      </c>
      <c r="H1532" s="1">
        <v>936.84</v>
      </c>
      <c r="I1532" s="3">
        <f t="shared" ca="1" si="71"/>
        <v>1067.9975999999999</v>
      </c>
      <c r="J1532">
        <f t="shared" ca="1" si="74"/>
        <v>11</v>
      </c>
    </row>
    <row r="1533" spans="1:10" x14ac:dyDescent="0.2">
      <c r="A1533">
        <v>1532</v>
      </c>
      <c r="B1533" t="s">
        <v>2819</v>
      </c>
      <c r="C1533" t="s">
        <v>3084</v>
      </c>
      <c r="D1533" t="s">
        <v>3090</v>
      </c>
      <c r="E1533" t="s">
        <v>55</v>
      </c>
      <c r="F1533" t="s">
        <v>3105</v>
      </c>
      <c r="G1533" t="s">
        <v>3106</v>
      </c>
      <c r="H1533" s="1">
        <v>888.68</v>
      </c>
      <c r="I1533" s="3">
        <f t="shared" ca="1" si="71"/>
        <v>1253.0387999999998</v>
      </c>
      <c r="J1533">
        <f t="shared" ca="1" si="74"/>
        <v>10</v>
      </c>
    </row>
    <row r="1534" spans="1:10" x14ac:dyDescent="0.2">
      <c r="A1534">
        <v>1533</v>
      </c>
      <c r="B1534" t="s">
        <v>2819</v>
      </c>
      <c r="C1534" t="s">
        <v>3084</v>
      </c>
      <c r="D1534" t="s">
        <v>3090</v>
      </c>
      <c r="E1534" t="s">
        <v>55</v>
      </c>
      <c r="F1534" t="s">
        <v>3107</v>
      </c>
      <c r="G1534" t="s">
        <v>3108</v>
      </c>
      <c r="H1534" s="1">
        <v>567.27</v>
      </c>
      <c r="I1534" s="3">
        <f t="shared" ca="1" si="71"/>
        <v>669.37859999999989</v>
      </c>
      <c r="J1534">
        <f t="shared" ca="1" si="74"/>
        <v>17</v>
      </c>
    </row>
    <row r="1535" spans="1:10" x14ac:dyDescent="0.2">
      <c r="A1535">
        <v>1534</v>
      </c>
      <c r="B1535" t="s">
        <v>2819</v>
      </c>
      <c r="C1535" t="s">
        <v>3084</v>
      </c>
      <c r="D1535" t="s">
        <v>3090</v>
      </c>
      <c r="E1535" t="s">
        <v>55</v>
      </c>
      <c r="F1535" t="s">
        <v>3084</v>
      </c>
      <c r="G1535" t="s">
        <v>3109</v>
      </c>
      <c r="H1535" s="1">
        <v>1124.6099999999999</v>
      </c>
      <c r="I1535" s="3">
        <f t="shared" ca="1" si="71"/>
        <v>1551.9617999999998</v>
      </c>
      <c r="J1535">
        <f t="shared" ca="1" si="74"/>
        <v>13</v>
      </c>
    </row>
    <row r="1536" spans="1:10" x14ac:dyDescent="0.2">
      <c r="A1536">
        <v>1535</v>
      </c>
      <c r="B1536" t="s">
        <v>2819</v>
      </c>
      <c r="C1536" t="s">
        <v>3084</v>
      </c>
      <c r="D1536" t="s">
        <v>3090</v>
      </c>
      <c r="E1536" t="s">
        <v>55</v>
      </c>
      <c r="F1536" t="s">
        <v>3084</v>
      </c>
      <c r="G1536" t="s">
        <v>3110</v>
      </c>
      <c r="H1536" s="1">
        <v>490.24</v>
      </c>
      <c r="I1536" s="3">
        <f t="shared" ca="1" si="71"/>
        <v>671.62880000000007</v>
      </c>
      <c r="J1536">
        <f t="shared" ca="1" si="74"/>
        <v>10</v>
      </c>
    </row>
    <row r="1537" spans="1:10" x14ac:dyDescent="0.2">
      <c r="A1537">
        <v>1536</v>
      </c>
      <c r="B1537" t="s">
        <v>2819</v>
      </c>
      <c r="C1537" t="s">
        <v>3084</v>
      </c>
      <c r="D1537" t="s">
        <v>3090</v>
      </c>
      <c r="E1537" t="s">
        <v>55</v>
      </c>
      <c r="F1537" t="s">
        <v>3111</v>
      </c>
      <c r="G1537" t="s">
        <v>3112</v>
      </c>
      <c r="H1537" s="1">
        <v>989.53</v>
      </c>
      <c r="I1537" s="3">
        <f t="shared" ca="1" si="71"/>
        <v>1157.7501</v>
      </c>
      <c r="J1537">
        <f t="shared" ca="1" si="74"/>
        <v>12</v>
      </c>
    </row>
    <row r="1538" spans="1:10" x14ac:dyDescent="0.2">
      <c r="A1538">
        <v>1537</v>
      </c>
      <c r="B1538" t="s">
        <v>2819</v>
      </c>
      <c r="C1538" t="s">
        <v>3084</v>
      </c>
      <c r="D1538" t="s">
        <v>3090</v>
      </c>
      <c r="E1538" t="s">
        <v>55</v>
      </c>
      <c r="F1538" t="s">
        <v>3113</v>
      </c>
      <c r="G1538" t="s">
        <v>3114</v>
      </c>
      <c r="H1538" s="1">
        <v>784.97</v>
      </c>
      <c r="I1538" s="3">
        <f t="shared" ca="1" si="71"/>
        <v>996.91190000000006</v>
      </c>
      <c r="J1538">
        <f t="shared" ca="1" si="74"/>
        <v>19</v>
      </c>
    </row>
    <row r="1539" spans="1:10" x14ac:dyDescent="0.2">
      <c r="A1539">
        <v>1538</v>
      </c>
      <c r="B1539" t="s">
        <v>2819</v>
      </c>
      <c r="C1539" t="s">
        <v>3084</v>
      </c>
      <c r="D1539" t="s">
        <v>3090</v>
      </c>
      <c r="E1539" t="s">
        <v>55</v>
      </c>
      <c r="F1539" t="s">
        <v>3115</v>
      </c>
      <c r="G1539" t="s">
        <v>3116</v>
      </c>
      <c r="H1539" s="1">
        <v>1221.52</v>
      </c>
      <c r="I1539" s="3">
        <f t="shared" ref="I1539:I1602" ca="1" si="75">(RANDBETWEEN(111,150)/100)*H1539</f>
        <v>1575.7608</v>
      </c>
      <c r="J1539">
        <f t="shared" ca="1" si="74"/>
        <v>13</v>
      </c>
    </row>
    <row r="1540" spans="1:10" x14ac:dyDescent="0.2">
      <c r="A1540">
        <v>1539</v>
      </c>
      <c r="B1540" t="s">
        <v>2819</v>
      </c>
      <c r="C1540" t="s">
        <v>3084</v>
      </c>
      <c r="D1540" t="s">
        <v>3090</v>
      </c>
      <c r="E1540" t="s">
        <v>55</v>
      </c>
      <c r="F1540" t="s">
        <v>3115</v>
      </c>
      <c r="G1540" t="s">
        <v>3117</v>
      </c>
      <c r="H1540" s="1">
        <v>887.93</v>
      </c>
      <c r="I1540" s="3">
        <f t="shared" ca="1" si="75"/>
        <v>1109.9124999999999</v>
      </c>
      <c r="J1540">
        <f t="shared" ca="1" si="74"/>
        <v>16</v>
      </c>
    </row>
    <row r="1541" spans="1:10" x14ac:dyDescent="0.2">
      <c r="A1541">
        <v>1540</v>
      </c>
      <c r="B1541" t="s">
        <v>2819</v>
      </c>
      <c r="C1541" t="s">
        <v>3084</v>
      </c>
      <c r="D1541" t="s">
        <v>3090</v>
      </c>
      <c r="E1541" t="s">
        <v>55</v>
      </c>
      <c r="F1541" t="s">
        <v>3115</v>
      </c>
      <c r="G1541" t="s">
        <v>3118</v>
      </c>
      <c r="H1541" s="1">
        <v>845.61</v>
      </c>
      <c r="I1541" s="3">
        <f t="shared" ca="1" si="75"/>
        <v>972.4514999999999</v>
      </c>
      <c r="J1541">
        <f t="shared" ca="1" si="74"/>
        <v>11</v>
      </c>
    </row>
    <row r="1542" spans="1:10" x14ac:dyDescent="0.2">
      <c r="A1542">
        <v>1541</v>
      </c>
      <c r="B1542" t="s">
        <v>2819</v>
      </c>
      <c r="C1542" t="s">
        <v>3084</v>
      </c>
      <c r="D1542" t="s">
        <v>3090</v>
      </c>
      <c r="E1542" t="s">
        <v>55</v>
      </c>
      <c r="F1542" t="s">
        <v>3115</v>
      </c>
      <c r="G1542" t="s">
        <v>3119</v>
      </c>
      <c r="H1542" s="1">
        <v>1181.01</v>
      </c>
      <c r="I1542" s="3">
        <f t="shared" ca="1" si="75"/>
        <v>1665.2240999999999</v>
      </c>
      <c r="J1542">
        <f t="shared" ca="1" si="74"/>
        <v>17</v>
      </c>
    </row>
    <row r="1543" spans="1:10" x14ac:dyDescent="0.2">
      <c r="A1543">
        <v>1542</v>
      </c>
      <c r="B1543" t="s">
        <v>2819</v>
      </c>
      <c r="C1543" t="s">
        <v>3084</v>
      </c>
      <c r="D1543" t="s">
        <v>3090</v>
      </c>
      <c r="E1543" t="s">
        <v>55</v>
      </c>
      <c r="F1543" t="s">
        <v>3120</v>
      </c>
      <c r="G1543" t="s">
        <v>3121</v>
      </c>
      <c r="H1543" s="1">
        <v>831.15</v>
      </c>
      <c r="I1543" s="3">
        <f t="shared" ca="1" si="75"/>
        <v>1180.2329999999999</v>
      </c>
      <c r="J1543">
        <f t="shared" ca="1" si="74"/>
        <v>15</v>
      </c>
    </row>
    <row r="1544" spans="1:10" x14ac:dyDescent="0.2">
      <c r="A1544">
        <v>1543</v>
      </c>
      <c r="B1544" t="s">
        <v>2819</v>
      </c>
      <c r="C1544" t="s">
        <v>3084</v>
      </c>
      <c r="D1544" t="s">
        <v>3090</v>
      </c>
      <c r="E1544" t="s">
        <v>55</v>
      </c>
      <c r="F1544" t="s">
        <v>3122</v>
      </c>
      <c r="G1544" t="s">
        <v>3123</v>
      </c>
      <c r="H1544" s="1">
        <v>734.81</v>
      </c>
      <c r="I1544" s="3">
        <f t="shared" ca="1" si="75"/>
        <v>1043.4301999999998</v>
      </c>
      <c r="J1544">
        <f t="shared" ca="1" si="74"/>
        <v>20</v>
      </c>
    </row>
    <row r="1545" spans="1:10" x14ac:dyDescent="0.2">
      <c r="A1545">
        <v>1544</v>
      </c>
      <c r="B1545" t="s">
        <v>2819</v>
      </c>
      <c r="C1545" t="s">
        <v>3084</v>
      </c>
      <c r="D1545" t="s">
        <v>3090</v>
      </c>
      <c r="E1545" t="s">
        <v>55</v>
      </c>
      <c r="F1545" t="s">
        <v>3124</v>
      </c>
      <c r="G1545" t="s">
        <v>3125</v>
      </c>
      <c r="H1545" s="1">
        <v>703.88</v>
      </c>
      <c r="I1545" s="3">
        <f t="shared" ca="1" si="75"/>
        <v>957.27680000000009</v>
      </c>
      <c r="J1545">
        <f t="shared" ca="1" si="74"/>
        <v>12</v>
      </c>
    </row>
    <row r="1546" spans="1:10" x14ac:dyDescent="0.2">
      <c r="A1546">
        <v>1545</v>
      </c>
      <c r="B1546" t="s">
        <v>2819</v>
      </c>
      <c r="C1546" t="s">
        <v>3084</v>
      </c>
      <c r="D1546" t="s">
        <v>3090</v>
      </c>
      <c r="E1546" t="s">
        <v>55</v>
      </c>
      <c r="F1546" t="s">
        <v>3126</v>
      </c>
      <c r="G1546" t="s">
        <v>3127</v>
      </c>
      <c r="H1546" s="1">
        <v>847.56</v>
      </c>
      <c r="I1546" s="3">
        <f t="shared" ca="1" si="75"/>
        <v>1186.5839999999998</v>
      </c>
      <c r="J1546">
        <f t="shared" ca="1" si="74"/>
        <v>20</v>
      </c>
    </row>
    <row r="1547" spans="1:10" x14ac:dyDescent="0.2">
      <c r="A1547">
        <v>1546</v>
      </c>
      <c r="B1547" t="s">
        <v>2819</v>
      </c>
      <c r="C1547" t="s">
        <v>3084</v>
      </c>
      <c r="D1547" t="s">
        <v>3090</v>
      </c>
      <c r="E1547" t="s">
        <v>55</v>
      </c>
      <c r="F1547" t="s">
        <v>3126</v>
      </c>
      <c r="G1547" t="s">
        <v>3128</v>
      </c>
      <c r="H1547" s="1">
        <v>767.76</v>
      </c>
      <c r="I1547" s="3">
        <f t="shared" ca="1" si="75"/>
        <v>913.63439999999991</v>
      </c>
      <c r="J1547">
        <f t="shared" ca="1" si="74"/>
        <v>10</v>
      </c>
    </row>
    <row r="1548" spans="1:10" x14ac:dyDescent="0.2">
      <c r="A1548">
        <v>1547</v>
      </c>
      <c r="B1548" t="s">
        <v>2819</v>
      </c>
      <c r="C1548" t="s">
        <v>3084</v>
      </c>
      <c r="D1548" t="s">
        <v>3090</v>
      </c>
      <c r="E1548" t="s">
        <v>55</v>
      </c>
      <c r="F1548" t="s">
        <v>3126</v>
      </c>
      <c r="G1548" t="s">
        <v>3129</v>
      </c>
      <c r="H1548" s="1">
        <v>850.28</v>
      </c>
      <c r="I1548" s="3">
        <f t="shared" ca="1" si="75"/>
        <v>1020.3359999999999</v>
      </c>
      <c r="J1548">
        <f t="shared" ca="1" si="74"/>
        <v>19</v>
      </c>
    </row>
    <row r="1549" spans="1:10" x14ac:dyDescent="0.2">
      <c r="A1549">
        <v>1548</v>
      </c>
      <c r="B1549" t="s">
        <v>2819</v>
      </c>
      <c r="C1549" t="s">
        <v>3084</v>
      </c>
      <c r="D1549" t="s">
        <v>3090</v>
      </c>
      <c r="E1549" t="s">
        <v>55</v>
      </c>
      <c r="F1549" t="s">
        <v>3126</v>
      </c>
      <c r="G1549" t="s">
        <v>3130</v>
      </c>
      <c r="H1549" s="1">
        <v>854.99</v>
      </c>
      <c r="I1549" s="3">
        <f t="shared" ca="1" si="75"/>
        <v>974.68859999999995</v>
      </c>
      <c r="J1549">
        <f t="shared" ca="1" si="74"/>
        <v>15</v>
      </c>
    </row>
    <row r="1550" spans="1:10" x14ac:dyDescent="0.2">
      <c r="A1550">
        <v>1549</v>
      </c>
      <c r="B1550" t="s">
        <v>2819</v>
      </c>
      <c r="C1550" t="s">
        <v>3084</v>
      </c>
      <c r="D1550" t="s">
        <v>3090</v>
      </c>
      <c r="E1550" t="s">
        <v>55</v>
      </c>
      <c r="F1550" t="s">
        <v>3126</v>
      </c>
      <c r="G1550" t="s">
        <v>3131</v>
      </c>
      <c r="H1550" s="1">
        <v>617.83000000000004</v>
      </c>
      <c r="I1550" s="3">
        <f t="shared" ca="1" si="75"/>
        <v>883.49689999999998</v>
      </c>
      <c r="J1550">
        <f t="shared" ca="1" si="74"/>
        <v>15</v>
      </c>
    </row>
    <row r="1551" spans="1:10" x14ac:dyDescent="0.2">
      <c r="A1551">
        <v>1550</v>
      </c>
      <c r="B1551" t="s">
        <v>2819</v>
      </c>
      <c r="C1551" t="s">
        <v>3084</v>
      </c>
      <c r="D1551" t="s">
        <v>3090</v>
      </c>
      <c r="E1551" t="s">
        <v>55</v>
      </c>
      <c r="F1551" t="s">
        <v>3126</v>
      </c>
      <c r="G1551" t="s">
        <v>3132</v>
      </c>
      <c r="H1551" s="1">
        <v>934.56</v>
      </c>
      <c r="I1551" s="3">
        <f t="shared" ca="1" si="75"/>
        <v>1224.2736</v>
      </c>
      <c r="J1551">
        <f t="shared" ca="1" si="74"/>
        <v>11</v>
      </c>
    </row>
    <row r="1552" spans="1:10" x14ac:dyDescent="0.2">
      <c r="A1552">
        <v>1551</v>
      </c>
      <c r="B1552" t="s">
        <v>2819</v>
      </c>
      <c r="C1552" t="s">
        <v>3084</v>
      </c>
      <c r="D1552" t="s">
        <v>3090</v>
      </c>
      <c r="E1552" t="s">
        <v>55</v>
      </c>
      <c r="F1552" t="s">
        <v>3126</v>
      </c>
      <c r="G1552" t="s">
        <v>3133</v>
      </c>
      <c r="H1552" s="1">
        <v>1192.8599999999999</v>
      </c>
      <c r="I1552" s="3">
        <f t="shared" ca="1" si="75"/>
        <v>1765.4327999999998</v>
      </c>
      <c r="J1552">
        <f t="shared" ca="1" si="74"/>
        <v>12</v>
      </c>
    </row>
    <row r="1553" spans="1:10" x14ac:dyDescent="0.2">
      <c r="A1553">
        <v>1552</v>
      </c>
      <c r="B1553" t="s">
        <v>2819</v>
      </c>
      <c r="C1553" t="s">
        <v>3084</v>
      </c>
      <c r="D1553" t="s">
        <v>3090</v>
      </c>
      <c r="E1553" t="s">
        <v>55</v>
      </c>
      <c r="F1553" t="s">
        <v>3126</v>
      </c>
      <c r="G1553" t="s">
        <v>3134</v>
      </c>
      <c r="H1553" s="1">
        <v>898.58</v>
      </c>
      <c r="I1553" s="3">
        <f t="shared" ca="1" si="75"/>
        <v>1078.296</v>
      </c>
      <c r="J1553">
        <f t="shared" ca="1" si="74"/>
        <v>18</v>
      </c>
    </row>
    <row r="1554" spans="1:10" x14ac:dyDescent="0.2">
      <c r="A1554">
        <v>1553</v>
      </c>
      <c r="B1554" t="s">
        <v>2819</v>
      </c>
      <c r="C1554" t="s">
        <v>3084</v>
      </c>
      <c r="D1554" t="s">
        <v>3090</v>
      </c>
      <c r="E1554" t="s">
        <v>55</v>
      </c>
      <c r="F1554" t="s">
        <v>3126</v>
      </c>
      <c r="G1554" t="s">
        <v>3135</v>
      </c>
      <c r="H1554" s="1">
        <v>688.93</v>
      </c>
      <c r="I1554" s="3">
        <f t="shared" ca="1" si="75"/>
        <v>895.60899999999992</v>
      </c>
      <c r="J1554">
        <f t="shared" ca="1" si="74"/>
        <v>14</v>
      </c>
    </row>
    <row r="1555" spans="1:10" x14ac:dyDescent="0.2">
      <c r="A1555">
        <v>1554</v>
      </c>
      <c r="B1555" t="s">
        <v>2819</v>
      </c>
      <c r="C1555" t="s">
        <v>3084</v>
      </c>
      <c r="D1555" t="s">
        <v>3090</v>
      </c>
      <c r="E1555" t="s">
        <v>55</v>
      </c>
      <c r="F1555" t="s">
        <v>3126</v>
      </c>
      <c r="G1555" t="s">
        <v>3136</v>
      </c>
      <c r="H1555" s="1">
        <v>719.62</v>
      </c>
      <c r="I1555" s="3">
        <f t="shared" ca="1" si="75"/>
        <v>798.77820000000008</v>
      </c>
      <c r="J1555">
        <f t="shared" ca="1" si="74"/>
        <v>13</v>
      </c>
    </row>
    <row r="1556" spans="1:10" x14ac:dyDescent="0.2">
      <c r="A1556">
        <v>1555</v>
      </c>
      <c r="B1556" t="s">
        <v>2819</v>
      </c>
      <c r="C1556" t="s">
        <v>3084</v>
      </c>
      <c r="D1556" t="s">
        <v>3090</v>
      </c>
      <c r="E1556" t="s">
        <v>55</v>
      </c>
      <c r="F1556" t="s">
        <v>3126</v>
      </c>
      <c r="G1556" t="s">
        <v>3137</v>
      </c>
      <c r="H1556" s="1">
        <v>678.41</v>
      </c>
      <c r="I1556" s="3">
        <f t="shared" ca="1" si="75"/>
        <v>929.42169999999999</v>
      </c>
      <c r="J1556">
        <f t="shared" ca="1" si="74"/>
        <v>13</v>
      </c>
    </row>
    <row r="1557" spans="1:10" x14ac:dyDescent="0.2">
      <c r="A1557">
        <v>1556</v>
      </c>
      <c r="B1557" t="s">
        <v>2819</v>
      </c>
      <c r="C1557" t="s">
        <v>3084</v>
      </c>
      <c r="D1557" t="s">
        <v>3090</v>
      </c>
      <c r="E1557" t="s">
        <v>55</v>
      </c>
      <c r="F1557" t="s">
        <v>3126</v>
      </c>
      <c r="G1557" t="s">
        <v>3138</v>
      </c>
      <c r="H1557" s="1">
        <v>575.99</v>
      </c>
      <c r="I1557" s="3">
        <f t="shared" ca="1" si="75"/>
        <v>794.86619999999994</v>
      </c>
      <c r="J1557">
        <f t="shared" ca="1" si="74"/>
        <v>15</v>
      </c>
    </row>
    <row r="1558" spans="1:10" x14ac:dyDescent="0.2">
      <c r="A1558">
        <v>1557</v>
      </c>
      <c r="B1558" t="s">
        <v>2819</v>
      </c>
      <c r="C1558" t="s">
        <v>3084</v>
      </c>
      <c r="D1558" t="s">
        <v>3090</v>
      </c>
      <c r="E1558" t="s">
        <v>36</v>
      </c>
      <c r="F1558" t="s">
        <v>3139</v>
      </c>
      <c r="G1558" t="s">
        <v>3140</v>
      </c>
      <c r="H1558" s="1">
        <v>322.7</v>
      </c>
      <c r="I1558" s="3">
        <f t="shared" ca="1" si="75"/>
        <v>484.04999999999995</v>
      </c>
      <c r="J1558">
        <f t="shared" ca="1" si="74"/>
        <v>15</v>
      </c>
    </row>
    <row r="1559" spans="1:10" x14ac:dyDescent="0.2">
      <c r="A1559">
        <v>1558</v>
      </c>
      <c r="B1559" t="s">
        <v>2819</v>
      </c>
      <c r="C1559" t="s">
        <v>3084</v>
      </c>
      <c r="D1559" t="s">
        <v>3090</v>
      </c>
      <c r="E1559" t="s">
        <v>36</v>
      </c>
      <c r="F1559" t="s">
        <v>3141</v>
      </c>
      <c r="G1559" t="s">
        <v>3142</v>
      </c>
      <c r="H1559" s="1">
        <v>352.53</v>
      </c>
      <c r="I1559" s="3">
        <f t="shared" ca="1" si="75"/>
        <v>451.23839999999996</v>
      </c>
      <c r="J1559">
        <f t="shared" ca="1" si="74"/>
        <v>14</v>
      </c>
    </row>
    <row r="1560" spans="1:10" x14ac:dyDescent="0.2">
      <c r="A1560">
        <v>1559</v>
      </c>
      <c r="B1560" t="s">
        <v>2819</v>
      </c>
      <c r="C1560" t="s">
        <v>3084</v>
      </c>
      <c r="D1560" t="s">
        <v>3090</v>
      </c>
      <c r="E1560" t="s">
        <v>36</v>
      </c>
      <c r="F1560" t="s">
        <v>3143</v>
      </c>
      <c r="G1560" t="s">
        <v>3144</v>
      </c>
      <c r="H1560" s="1">
        <v>440.11</v>
      </c>
      <c r="I1560" s="3">
        <f t="shared" ca="1" si="75"/>
        <v>492.92320000000007</v>
      </c>
      <c r="J1560">
        <f t="shared" ca="1" si="74"/>
        <v>20</v>
      </c>
    </row>
    <row r="1561" spans="1:10" x14ac:dyDescent="0.2">
      <c r="A1561">
        <v>1560</v>
      </c>
      <c r="B1561" t="s">
        <v>2819</v>
      </c>
      <c r="C1561" t="s">
        <v>3084</v>
      </c>
      <c r="D1561" t="s">
        <v>3090</v>
      </c>
      <c r="E1561" t="s">
        <v>36</v>
      </c>
      <c r="F1561" t="s">
        <v>3145</v>
      </c>
      <c r="G1561" t="s">
        <v>3146</v>
      </c>
      <c r="H1561" s="1">
        <v>299.79000000000002</v>
      </c>
      <c r="I1561" s="3">
        <f t="shared" ca="1" si="75"/>
        <v>359.74799999999999</v>
      </c>
      <c r="J1561">
        <f t="shared" ca="1" si="74"/>
        <v>11</v>
      </c>
    </row>
    <row r="1562" spans="1:10" x14ac:dyDescent="0.2">
      <c r="A1562">
        <v>1561</v>
      </c>
      <c r="B1562" t="s">
        <v>2819</v>
      </c>
      <c r="C1562" t="s">
        <v>3084</v>
      </c>
      <c r="D1562" t="s">
        <v>3090</v>
      </c>
      <c r="E1562" t="s">
        <v>36</v>
      </c>
      <c r="F1562" t="s">
        <v>3147</v>
      </c>
      <c r="G1562" t="s">
        <v>3148</v>
      </c>
      <c r="H1562" s="1">
        <v>392.59</v>
      </c>
      <c r="I1562" s="3">
        <f t="shared" ca="1" si="75"/>
        <v>455.40439999999995</v>
      </c>
      <c r="J1562">
        <f t="shared" ca="1" si="74"/>
        <v>12</v>
      </c>
    </row>
    <row r="1563" spans="1:10" x14ac:dyDescent="0.2">
      <c r="A1563">
        <v>1562</v>
      </c>
      <c r="B1563" t="s">
        <v>2819</v>
      </c>
      <c r="C1563" t="s">
        <v>3084</v>
      </c>
      <c r="D1563" t="s">
        <v>3090</v>
      </c>
      <c r="E1563" t="s">
        <v>36</v>
      </c>
      <c r="F1563" t="s">
        <v>3149</v>
      </c>
      <c r="G1563" t="s">
        <v>3150</v>
      </c>
      <c r="H1563" s="1">
        <v>344.84</v>
      </c>
      <c r="I1563" s="3">
        <f t="shared" ca="1" si="75"/>
        <v>400.01439999999997</v>
      </c>
      <c r="J1563">
        <f t="shared" ca="1" si="74"/>
        <v>14</v>
      </c>
    </row>
    <row r="1564" spans="1:10" x14ac:dyDescent="0.2">
      <c r="A1564">
        <v>1563</v>
      </c>
      <c r="B1564" t="s">
        <v>2819</v>
      </c>
      <c r="C1564" t="s">
        <v>3084</v>
      </c>
      <c r="D1564" t="s">
        <v>3090</v>
      </c>
      <c r="E1564" t="s">
        <v>36</v>
      </c>
      <c r="F1564" t="s">
        <v>3151</v>
      </c>
      <c r="G1564" t="s">
        <v>3152</v>
      </c>
      <c r="H1564" s="1">
        <v>297</v>
      </c>
      <c r="I1564" s="3">
        <f t="shared" ca="1" si="75"/>
        <v>341.54999999999995</v>
      </c>
      <c r="J1564">
        <f t="shared" ca="1" si="74"/>
        <v>15</v>
      </c>
    </row>
    <row r="1565" spans="1:10" x14ac:dyDescent="0.2">
      <c r="A1565">
        <v>1564</v>
      </c>
      <c r="B1565" t="s">
        <v>2819</v>
      </c>
      <c r="C1565" t="s">
        <v>3084</v>
      </c>
      <c r="D1565" t="s">
        <v>3090</v>
      </c>
      <c r="E1565" t="s">
        <v>36</v>
      </c>
      <c r="F1565" t="s">
        <v>3151</v>
      </c>
      <c r="G1565" t="s">
        <v>3153</v>
      </c>
      <c r="H1565" s="1">
        <v>312.39999999999998</v>
      </c>
      <c r="I1565" s="3">
        <f t="shared" ca="1" si="75"/>
        <v>371.75599999999997</v>
      </c>
      <c r="J1565">
        <f t="shared" ca="1" si="74"/>
        <v>10</v>
      </c>
    </row>
    <row r="1566" spans="1:10" x14ac:dyDescent="0.2">
      <c r="A1566">
        <v>1565</v>
      </c>
      <c r="B1566" t="s">
        <v>2819</v>
      </c>
      <c r="C1566" t="s">
        <v>3084</v>
      </c>
      <c r="D1566" t="s">
        <v>3090</v>
      </c>
      <c r="E1566" t="s">
        <v>36</v>
      </c>
      <c r="F1566" t="s">
        <v>3154</v>
      </c>
      <c r="G1566" t="s">
        <v>3155</v>
      </c>
      <c r="H1566" s="1">
        <v>352</v>
      </c>
      <c r="I1566" s="3">
        <f t="shared" ca="1" si="75"/>
        <v>422.4</v>
      </c>
      <c r="J1566">
        <f t="shared" ca="1" si="74"/>
        <v>12</v>
      </c>
    </row>
    <row r="1567" spans="1:10" x14ac:dyDescent="0.2">
      <c r="A1567">
        <v>1566</v>
      </c>
      <c r="B1567" t="s">
        <v>2819</v>
      </c>
      <c r="C1567" t="s">
        <v>3084</v>
      </c>
      <c r="D1567" t="s">
        <v>3090</v>
      </c>
      <c r="E1567" t="s">
        <v>36</v>
      </c>
      <c r="F1567" t="s">
        <v>3156</v>
      </c>
      <c r="G1567" t="s">
        <v>3157</v>
      </c>
      <c r="H1567" s="1">
        <v>307.77</v>
      </c>
      <c r="I1567" s="3">
        <f t="shared" ca="1" si="75"/>
        <v>357.01319999999993</v>
      </c>
      <c r="J1567">
        <f t="shared" ca="1" si="74"/>
        <v>19</v>
      </c>
    </row>
    <row r="1568" spans="1:10" x14ac:dyDescent="0.2">
      <c r="A1568">
        <v>1567</v>
      </c>
      <c r="B1568" t="s">
        <v>2819</v>
      </c>
      <c r="C1568" t="s">
        <v>3084</v>
      </c>
      <c r="D1568" t="s">
        <v>3090</v>
      </c>
      <c r="E1568" t="s">
        <v>36</v>
      </c>
      <c r="F1568" t="s">
        <v>3158</v>
      </c>
      <c r="G1568" t="s">
        <v>3159</v>
      </c>
      <c r="H1568" s="1">
        <v>296.19</v>
      </c>
      <c r="I1568" s="3">
        <f t="shared" ca="1" si="75"/>
        <v>373.19940000000003</v>
      </c>
      <c r="J1568">
        <f t="shared" ca="1" si="74"/>
        <v>10</v>
      </c>
    </row>
    <row r="1569" spans="1:10" x14ac:dyDescent="0.2">
      <c r="A1569">
        <v>1568</v>
      </c>
      <c r="B1569" t="s">
        <v>2819</v>
      </c>
      <c r="C1569" t="s">
        <v>3084</v>
      </c>
      <c r="D1569" t="s">
        <v>3090</v>
      </c>
      <c r="E1569" t="s">
        <v>36</v>
      </c>
      <c r="F1569" t="s">
        <v>3160</v>
      </c>
      <c r="G1569" t="s">
        <v>3161</v>
      </c>
      <c r="H1569" s="1">
        <v>610.99</v>
      </c>
      <c r="I1569" s="3">
        <f t="shared" ca="1" si="75"/>
        <v>690.41869999999994</v>
      </c>
      <c r="J1569">
        <f t="shared" ca="1" si="74"/>
        <v>11</v>
      </c>
    </row>
    <row r="1570" spans="1:10" x14ac:dyDescent="0.2">
      <c r="A1570">
        <v>1569</v>
      </c>
      <c r="B1570" t="s">
        <v>2819</v>
      </c>
      <c r="C1570" t="s">
        <v>3084</v>
      </c>
      <c r="D1570" t="s">
        <v>3090</v>
      </c>
      <c r="E1570" t="s">
        <v>36</v>
      </c>
      <c r="F1570" t="s">
        <v>3162</v>
      </c>
      <c r="G1570" t="s">
        <v>3163</v>
      </c>
      <c r="H1570" s="1">
        <v>304.33999999999997</v>
      </c>
      <c r="I1570" s="3">
        <f t="shared" ca="1" si="75"/>
        <v>441.29299999999995</v>
      </c>
      <c r="J1570">
        <f t="shared" ca="1" si="74"/>
        <v>17</v>
      </c>
    </row>
    <row r="1571" spans="1:10" x14ac:dyDescent="0.2">
      <c r="A1571">
        <v>1570</v>
      </c>
      <c r="B1571" t="s">
        <v>2819</v>
      </c>
      <c r="C1571" t="s">
        <v>3084</v>
      </c>
      <c r="D1571" t="s">
        <v>3090</v>
      </c>
      <c r="E1571" t="s">
        <v>36</v>
      </c>
      <c r="F1571" t="s">
        <v>3162</v>
      </c>
      <c r="G1571" t="s">
        <v>3164</v>
      </c>
      <c r="H1571" s="1">
        <v>313.69</v>
      </c>
      <c r="I1571" s="3">
        <f t="shared" ca="1" si="75"/>
        <v>429.75530000000003</v>
      </c>
      <c r="J1571">
        <f t="shared" ca="1" si="74"/>
        <v>19</v>
      </c>
    </row>
    <row r="1572" spans="1:10" x14ac:dyDescent="0.2">
      <c r="A1572">
        <v>1571</v>
      </c>
      <c r="B1572" t="s">
        <v>2819</v>
      </c>
      <c r="C1572" t="s">
        <v>3084</v>
      </c>
      <c r="D1572" t="s">
        <v>3090</v>
      </c>
      <c r="E1572" t="s">
        <v>36</v>
      </c>
      <c r="F1572" t="s">
        <v>3165</v>
      </c>
      <c r="G1572" t="s">
        <v>3166</v>
      </c>
      <c r="H1572" s="1">
        <v>392.9</v>
      </c>
      <c r="I1572" s="3">
        <f t="shared" ca="1" si="75"/>
        <v>522.55700000000002</v>
      </c>
      <c r="J1572">
        <f t="shared" ca="1" si="74"/>
        <v>19</v>
      </c>
    </row>
    <row r="1573" spans="1:10" x14ac:dyDescent="0.2">
      <c r="A1573">
        <v>1572</v>
      </c>
      <c r="B1573" t="s">
        <v>2819</v>
      </c>
      <c r="C1573" t="s">
        <v>3084</v>
      </c>
      <c r="D1573" t="s">
        <v>3090</v>
      </c>
      <c r="E1573" t="s">
        <v>36</v>
      </c>
      <c r="F1573" t="s">
        <v>3167</v>
      </c>
      <c r="G1573" t="s">
        <v>3168</v>
      </c>
      <c r="H1573" s="1">
        <v>405.7</v>
      </c>
      <c r="I1573" s="3">
        <f t="shared" ca="1" si="75"/>
        <v>531.46699999999998</v>
      </c>
      <c r="J1573">
        <f t="shared" ca="1" si="74"/>
        <v>18</v>
      </c>
    </row>
    <row r="1574" spans="1:10" x14ac:dyDescent="0.2">
      <c r="A1574">
        <v>1573</v>
      </c>
      <c r="B1574" t="s">
        <v>2819</v>
      </c>
      <c r="C1574" t="s">
        <v>3084</v>
      </c>
      <c r="D1574" t="s">
        <v>3090</v>
      </c>
      <c r="E1574" t="s">
        <v>36</v>
      </c>
      <c r="F1574" t="s">
        <v>3169</v>
      </c>
      <c r="G1574" t="s">
        <v>3170</v>
      </c>
      <c r="H1574" s="1">
        <v>338.92</v>
      </c>
      <c r="I1574" s="3">
        <f t="shared" ca="1" si="75"/>
        <v>430.42840000000001</v>
      </c>
      <c r="J1574">
        <f t="shared" ca="1" si="74"/>
        <v>18</v>
      </c>
    </row>
    <row r="1575" spans="1:10" x14ac:dyDescent="0.2">
      <c r="A1575">
        <v>1574</v>
      </c>
      <c r="B1575" t="s">
        <v>2819</v>
      </c>
      <c r="C1575" t="s">
        <v>3084</v>
      </c>
      <c r="D1575" t="s">
        <v>3090</v>
      </c>
      <c r="E1575" t="s">
        <v>36</v>
      </c>
      <c r="F1575" t="s">
        <v>3171</v>
      </c>
      <c r="G1575" t="s">
        <v>3172</v>
      </c>
      <c r="H1575" s="1">
        <v>372.69</v>
      </c>
      <c r="I1575" s="3">
        <f t="shared" ca="1" si="75"/>
        <v>480.77010000000001</v>
      </c>
      <c r="J1575">
        <f t="shared" ca="1" si="74"/>
        <v>19</v>
      </c>
    </row>
    <row r="1576" spans="1:10" x14ac:dyDescent="0.2">
      <c r="A1576">
        <v>1575</v>
      </c>
      <c r="B1576" t="s">
        <v>2819</v>
      </c>
      <c r="C1576" t="s">
        <v>3084</v>
      </c>
      <c r="D1576" t="s">
        <v>3090</v>
      </c>
      <c r="E1576" t="s">
        <v>36</v>
      </c>
      <c r="F1576" t="s">
        <v>3173</v>
      </c>
      <c r="G1576" t="s">
        <v>3174</v>
      </c>
      <c r="H1576" s="1">
        <v>716.99</v>
      </c>
      <c r="I1576" s="3">
        <f t="shared" ca="1" si="75"/>
        <v>960.76660000000004</v>
      </c>
      <c r="J1576">
        <f t="shared" ca="1" si="74"/>
        <v>18</v>
      </c>
    </row>
    <row r="1577" spans="1:10" x14ac:dyDescent="0.2">
      <c r="A1577">
        <v>1576</v>
      </c>
      <c r="B1577" t="s">
        <v>2819</v>
      </c>
      <c r="C1577" t="s">
        <v>3084</v>
      </c>
      <c r="D1577" t="s">
        <v>3090</v>
      </c>
      <c r="E1577" t="s">
        <v>36</v>
      </c>
      <c r="F1577" t="s">
        <v>3175</v>
      </c>
      <c r="G1577" t="s">
        <v>3176</v>
      </c>
      <c r="H1577" s="1">
        <v>555.49</v>
      </c>
      <c r="I1577" s="3">
        <f t="shared" ca="1" si="75"/>
        <v>649.92329999999993</v>
      </c>
      <c r="J1577">
        <f t="shared" ca="1" si="74"/>
        <v>15</v>
      </c>
    </row>
    <row r="1578" spans="1:10" x14ac:dyDescent="0.2">
      <c r="A1578">
        <v>1577</v>
      </c>
      <c r="B1578" t="s">
        <v>2819</v>
      </c>
      <c r="C1578" t="s">
        <v>3084</v>
      </c>
      <c r="D1578" t="s">
        <v>3090</v>
      </c>
      <c r="E1578" t="s">
        <v>36</v>
      </c>
      <c r="F1578" t="s">
        <v>3177</v>
      </c>
      <c r="G1578" t="s">
        <v>3178</v>
      </c>
      <c r="H1578" s="1">
        <v>458.05</v>
      </c>
      <c r="I1578" s="3">
        <f t="shared" ca="1" si="75"/>
        <v>664.17250000000001</v>
      </c>
      <c r="J1578">
        <f t="shared" ca="1" si="74"/>
        <v>20</v>
      </c>
    </row>
    <row r="1579" spans="1:10" x14ac:dyDescent="0.2">
      <c r="A1579">
        <v>1578</v>
      </c>
      <c r="B1579" t="s">
        <v>2819</v>
      </c>
      <c r="C1579" t="s">
        <v>3084</v>
      </c>
      <c r="D1579" t="s">
        <v>3090</v>
      </c>
      <c r="E1579" t="s">
        <v>36</v>
      </c>
      <c r="F1579" t="s">
        <v>3179</v>
      </c>
      <c r="G1579" t="s">
        <v>3180</v>
      </c>
      <c r="H1579" s="1">
        <v>474.41</v>
      </c>
      <c r="I1579" s="3">
        <f t="shared" ca="1" si="75"/>
        <v>678.40629999999999</v>
      </c>
      <c r="J1579">
        <f t="shared" ca="1" si="74"/>
        <v>19</v>
      </c>
    </row>
    <row r="1580" spans="1:10" x14ac:dyDescent="0.2">
      <c r="A1580">
        <v>1579</v>
      </c>
      <c r="B1580" t="s">
        <v>2819</v>
      </c>
      <c r="C1580" t="s">
        <v>3084</v>
      </c>
      <c r="D1580" t="s">
        <v>3090</v>
      </c>
      <c r="E1580" t="s">
        <v>36</v>
      </c>
      <c r="F1580" t="s">
        <v>3181</v>
      </c>
      <c r="G1580" t="s">
        <v>3182</v>
      </c>
      <c r="H1580" s="1">
        <v>614.20000000000005</v>
      </c>
      <c r="I1580" s="3">
        <f t="shared" ca="1" si="75"/>
        <v>712.47199999999998</v>
      </c>
      <c r="J1580">
        <f t="shared" ca="1" si="74"/>
        <v>19</v>
      </c>
    </row>
    <row r="1581" spans="1:10" x14ac:dyDescent="0.2">
      <c r="A1581">
        <v>1580</v>
      </c>
      <c r="B1581" t="s">
        <v>2819</v>
      </c>
      <c r="C1581" t="s">
        <v>3084</v>
      </c>
      <c r="D1581" t="s">
        <v>3090</v>
      </c>
      <c r="E1581" t="s">
        <v>36</v>
      </c>
      <c r="F1581" t="s">
        <v>3183</v>
      </c>
      <c r="G1581" t="s">
        <v>3184</v>
      </c>
      <c r="H1581" s="1">
        <v>464.25</v>
      </c>
      <c r="I1581" s="3">
        <f t="shared" ca="1" si="75"/>
        <v>529.245</v>
      </c>
      <c r="J1581">
        <f t="shared" ca="1" si="74"/>
        <v>14</v>
      </c>
    </row>
    <row r="1582" spans="1:10" x14ac:dyDescent="0.2">
      <c r="A1582">
        <v>1581</v>
      </c>
      <c r="B1582" t="s">
        <v>2819</v>
      </c>
      <c r="C1582" t="s">
        <v>3084</v>
      </c>
      <c r="D1582" t="s">
        <v>3090</v>
      </c>
      <c r="E1582" t="s">
        <v>36</v>
      </c>
      <c r="F1582" t="s">
        <v>3185</v>
      </c>
      <c r="G1582" t="s">
        <v>3186</v>
      </c>
      <c r="H1582" s="1">
        <v>743.5</v>
      </c>
      <c r="I1582" s="3">
        <f t="shared" ca="1" si="75"/>
        <v>914.505</v>
      </c>
      <c r="J1582">
        <f t="shared" ca="1" si="74"/>
        <v>14</v>
      </c>
    </row>
    <row r="1583" spans="1:10" x14ac:dyDescent="0.2">
      <c r="A1583">
        <v>1582</v>
      </c>
      <c r="B1583" t="s">
        <v>2819</v>
      </c>
      <c r="C1583" t="s">
        <v>3187</v>
      </c>
      <c r="D1583" t="s">
        <v>3188</v>
      </c>
      <c r="E1583" t="s">
        <v>36</v>
      </c>
      <c r="F1583" t="s">
        <v>3189</v>
      </c>
      <c r="G1583" t="s">
        <v>3190</v>
      </c>
      <c r="H1583" s="1">
        <v>99.7</v>
      </c>
      <c r="I1583" s="3">
        <f t="shared" ca="1" si="75"/>
        <v>118.643</v>
      </c>
      <c r="J1583">
        <f t="shared" ca="1" si="74"/>
        <v>12</v>
      </c>
    </row>
    <row r="1584" spans="1:10" x14ac:dyDescent="0.2">
      <c r="A1584">
        <v>1583</v>
      </c>
      <c r="B1584" t="s">
        <v>2819</v>
      </c>
      <c r="C1584" t="s">
        <v>3187</v>
      </c>
      <c r="D1584" t="s">
        <v>3191</v>
      </c>
      <c r="E1584" t="s">
        <v>55</v>
      </c>
      <c r="F1584" t="s">
        <v>3192</v>
      </c>
      <c r="G1584" t="s">
        <v>3193</v>
      </c>
      <c r="H1584" s="1">
        <v>75.92</v>
      </c>
      <c r="I1584" s="3">
        <f t="shared" ca="1" si="75"/>
        <v>104.0104</v>
      </c>
      <c r="J1584">
        <f t="shared" ca="1" si="74"/>
        <v>15</v>
      </c>
    </row>
    <row r="1585" spans="1:10" x14ac:dyDescent="0.2">
      <c r="A1585">
        <v>1584</v>
      </c>
      <c r="B1585" t="s">
        <v>2819</v>
      </c>
      <c r="C1585" t="s">
        <v>3187</v>
      </c>
      <c r="D1585" t="s">
        <v>3191</v>
      </c>
      <c r="E1585" t="s">
        <v>55</v>
      </c>
      <c r="F1585" t="s">
        <v>3194</v>
      </c>
      <c r="G1585" t="s">
        <v>3195</v>
      </c>
      <c r="H1585" s="1">
        <v>57.96</v>
      </c>
      <c r="I1585" s="3">
        <f t="shared" ca="1" si="75"/>
        <v>65.494799999999998</v>
      </c>
      <c r="J1585">
        <f t="shared" ca="1" si="74"/>
        <v>10</v>
      </c>
    </row>
    <row r="1586" spans="1:10" x14ac:dyDescent="0.2">
      <c r="A1586">
        <v>1585</v>
      </c>
      <c r="B1586" t="s">
        <v>2819</v>
      </c>
      <c r="C1586" t="s">
        <v>3187</v>
      </c>
      <c r="D1586" t="s">
        <v>3191</v>
      </c>
      <c r="E1586" t="s">
        <v>55</v>
      </c>
      <c r="F1586" t="s">
        <v>3196</v>
      </c>
      <c r="G1586" t="s">
        <v>3197</v>
      </c>
      <c r="H1586" s="1">
        <v>79.42</v>
      </c>
      <c r="I1586" s="3">
        <f t="shared" ca="1" si="75"/>
        <v>104.04020000000001</v>
      </c>
      <c r="J1586">
        <f t="shared" ref="J1586:J1608" ca="1" si="76">RANDBETWEEN(10,20)</f>
        <v>19</v>
      </c>
    </row>
    <row r="1587" spans="1:10" x14ac:dyDescent="0.2">
      <c r="A1587">
        <v>1586</v>
      </c>
      <c r="B1587" t="s">
        <v>2819</v>
      </c>
      <c r="C1587" t="s">
        <v>3187</v>
      </c>
      <c r="D1587" t="s">
        <v>3191</v>
      </c>
      <c r="E1587" t="s">
        <v>55</v>
      </c>
      <c r="F1587" t="s">
        <v>3196</v>
      </c>
      <c r="G1587" t="s">
        <v>3198</v>
      </c>
      <c r="H1587" s="1">
        <v>128.53</v>
      </c>
      <c r="I1587" s="3">
        <f t="shared" ca="1" si="75"/>
        <v>146.52419999999998</v>
      </c>
      <c r="J1587">
        <f t="shared" ca="1" si="76"/>
        <v>11</v>
      </c>
    </row>
    <row r="1588" spans="1:10" x14ac:dyDescent="0.2">
      <c r="A1588">
        <v>1587</v>
      </c>
      <c r="B1588" t="s">
        <v>2819</v>
      </c>
      <c r="C1588" t="s">
        <v>3187</v>
      </c>
      <c r="D1588" t="s">
        <v>3191</v>
      </c>
      <c r="E1588" t="s">
        <v>55</v>
      </c>
      <c r="F1588" t="s">
        <v>3199</v>
      </c>
      <c r="G1588" t="s">
        <v>3200</v>
      </c>
      <c r="H1588" s="1">
        <v>290.06</v>
      </c>
      <c r="I1588" s="3">
        <f t="shared" ca="1" si="75"/>
        <v>368.37619999999998</v>
      </c>
      <c r="J1588">
        <f t="shared" ca="1" si="76"/>
        <v>13</v>
      </c>
    </row>
    <row r="1589" spans="1:10" x14ac:dyDescent="0.2">
      <c r="A1589">
        <v>1588</v>
      </c>
      <c r="B1589" t="s">
        <v>2819</v>
      </c>
      <c r="C1589" t="s">
        <v>3187</v>
      </c>
      <c r="D1589" t="s">
        <v>3191</v>
      </c>
      <c r="E1589" t="s">
        <v>55</v>
      </c>
      <c r="F1589" t="s">
        <v>3187</v>
      </c>
      <c r="G1589" t="s">
        <v>3201</v>
      </c>
      <c r="H1589" s="1">
        <v>125.25</v>
      </c>
      <c r="I1589" s="3">
        <f t="shared" ca="1" si="75"/>
        <v>164.07750000000001</v>
      </c>
      <c r="J1589">
        <f t="shared" ca="1" si="76"/>
        <v>14</v>
      </c>
    </row>
    <row r="1590" spans="1:10" x14ac:dyDescent="0.2">
      <c r="A1590">
        <v>1589</v>
      </c>
      <c r="B1590" t="s">
        <v>2819</v>
      </c>
      <c r="C1590" t="s">
        <v>3187</v>
      </c>
      <c r="D1590" t="s">
        <v>3191</v>
      </c>
      <c r="E1590" t="s">
        <v>55</v>
      </c>
      <c r="F1590" t="s">
        <v>3202</v>
      </c>
      <c r="G1590" t="s">
        <v>3203</v>
      </c>
      <c r="H1590" s="1">
        <v>206.57</v>
      </c>
      <c r="I1590" s="3">
        <f t="shared" ca="1" si="75"/>
        <v>231.35840000000002</v>
      </c>
      <c r="J1590">
        <f t="shared" ca="1" si="76"/>
        <v>20</v>
      </c>
    </row>
    <row r="1591" spans="1:10" x14ac:dyDescent="0.2">
      <c r="A1591">
        <v>1590</v>
      </c>
      <c r="B1591" t="s">
        <v>2819</v>
      </c>
      <c r="C1591" t="s">
        <v>3187</v>
      </c>
      <c r="D1591" t="s">
        <v>3191</v>
      </c>
      <c r="E1591" t="s">
        <v>36</v>
      </c>
      <c r="F1591" t="s">
        <v>3204</v>
      </c>
      <c r="G1591" t="s">
        <v>3205</v>
      </c>
      <c r="H1591" s="1">
        <v>148.75</v>
      </c>
      <c r="I1591" s="3">
        <f t="shared" ca="1" si="75"/>
        <v>179.98749999999998</v>
      </c>
      <c r="J1591">
        <f t="shared" ca="1" si="76"/>
        <v>15</v>
      </c>
    </row>
    <row r="1592" spans="1:10" x14ac:dyDescent="0.2">
      <c r="A1592">
        <v>1591</v>
      </c>
      <c r="B1592" t="s">
        <v>2819</v>
      </c>
      <c r="C1592" t="s">
        <v>3187</v>
      </c>
      <c r="D1592" t="s">
        <v>3191</v>
      </c>
      <c r="E1592" t="s">
        <v>36</v>
      </c>
      <c r="F1592" t="s">
        <v>3206</v>
      </c>
      <c r="G1592" t="s">
        <v>3207</v>
      </c>
      <c r="H1592" s="1">
        <v>101.45</v>
      </c>
      <c r="I1592" s="3">
        <f t="shared" ca="1" si="75"/>
        <v>133.91400000000002</v>
      </c>
      <c r="J1592">
        <f t="shared" ca="1" si="76"/>
        <v>10</v>
      </c>
    </row>
    <row r="1593" spans="1:10" x14ac:dyDescent="0.2">
      <c r="A1593">
        <v>1592</v>
      </c>
      <c r="B1593" t="s">
        <v>2819</v>
      </c>
      <c r="C1593" t="s">
        <v>3187</v>
      </c>
      <c r="D1593" t="s">
        <v>3191</v>
      </c>
      <c r="E1593" t="s">
        <v>36</v>
      </c>
      <c r="F1593" t="s">
        <v>3208</v>
      </c>
      <c r="G1593" t="s">
        <v>3209</v>
      </c>
      <c r="H1593" s="1">
        <v>22.6</v>
      </c>
      <c r="I1593" s="3">
        <f t="shared" ca="1" si="75"/>
        <v>32.996000000000002</v>
      </c>
      <c r="J1593">
        <f t="shared" ca="1" si="76"/>
        <v>10</v>
      </c>
    </row>
    <row r="1594" spans="1:10" x14ac:dyDescent="0.2">
      <c r="A1594">
        <v>1593</v>
      </c>
      <c r="B1594" t="s">
        <v>2819</v>
      </c>
      <c r="C1594" t="s">
        <v>3187</v>
      </c>
      <c r="D1594" t="s">
        <v>3191</v>
      </c>
      <c r="E1594" t="s">
        <v>36</v>
      </c>
      <c r="F1594" t="s">
        <v>3210</v>
      </c>
      <c r="G1594" t="s">
        <v>3211</v>
      </c>
      <c r="H1594" s="1">
        <v>141.35</v>
      </c>
      <c r="I1594" s="3">
        <f t="shared" ca="1" si="75"/>
        <v>168.20649999999998</v>
      </c>
      <c r="J1594">
        <f t="shared" ca="1" si="76"/>
        <v>14</v>
      </c>
    </row>
    <row r="1595" spans="1:10" x14ac:dyDescent="0.2">
      <c r="A1595">
        <v>1594</v>
      </c>
      <c r="B1595" t="s">
        <v>2819</v>
      </c>
      <c r="C1595" t="s">
        <v>3187</v>
      </c>
      <c r="D1595" t="s">
        <v>3191</v>
      </c>
      <c r="E1595" t="s">
        <v>2961</v>
      </c>
      <c r="F1595" t="s">
        <v>3212</v>
      </c>
      <c r="G1595" t="s">
        <v>3213</v>
      </c>
      <c r="H1595" s="1">
        <v>27.5</v>
      </c>
      <c r="I1595" s="3">
        <f t="shared" ca="1" si="75"/>
        <v>34.375</v>
      </c>
      <c r="J1595">
        <f t="shared" ca="1" si="76"/>
        <v>17</v>
      </c>
    </row>
    <row r="1596" spans="1:10" x14ac:dyDescent="0.2">
      <c r="A1596">
        <v>1595</v>
      </c>
      <c r="B1596" t="s">
        <v>2819</v>
      </c>
      <c r="C1596" t="s">
        <v>3187</v>
      </c>
      <c r="D1596" t="s">
        <v>3191</v>
      </c>
      <c r="E1596" t="s">
        <v>2961</v>
      </c>
      <c r="F1596" t="s">
        <v>3214</v>
      </c>
      <c r="G1596" t="s">
        <v>3215</v>
      </c>
      <c r="H1596" s="1">
        <v>133.52000000000001</v>
      </c>
      <c r="I1596" s="3">
        <f t="shared" ca="1" si="75"/>
        <v>186.928</v>
      </c>
      <c r="J1596">
        <f t="shared" ca="1" si="76"/>
        <v>14</v>
      </c>
    </row>
    <row r="1597" spans="1:10" x14ac:dyDescent="0.2">
      <c r="A1597">
        <v>1596</v>
      </c>
      <c r="B1597" t="s">
        <v>2819</v>
      </c>
      <c r="C1597" t="s">
        <v>3187</v>
      </c>
      <c r="D1597" t="s">
        <v>3191</v>
      </c>
      <c r="E1597" t="s">
        <v>2961</v>
      </c>
      <c r="F1597" t="s">
        <v>3187</v>
      </c>
      <c r="G1597" t="s">
        <v>3216</v>
      </c>
      <c r="H1597" s="1">
        <v>41.05</v>
      </c>
      <c r="I1597" s="3">
        <f t="shared" ca="1" si="75"/>
        <v>54.186</v>
      </c>
      <c r="J1597">
        <f t="shared" ca="1" si="76"/>
        <v>18</v>
      </c>
    </row>
    <row r="1598" spans="1:10" x14ac:dyDescent="0.2">
      <c r="A1598">
        <v>1597</v>
      </c>
      <c r="B1598" t="s">
        <v>2819</v>
      </c>
      <c r="C1598" t="s">
        <v>3187</v>
      </c>
      <c r="D1598" t="s">
        <v>3217</v>
      </c>
      <c r="E1598" t="s">
        <v>36</v>
      </c>
      <c r="F1598" t="s">
        <v>3218</v>
      </c>
      <c r="G1598" t="s">
        <v>3219</v>
      </c>
      <c r="H1598" s="1">
        <v>27.5</v>
      </c>
      <c r="I1598" s="3">
        <f t="shared" ca="1" si="75"/>
        <v>40.15</v>
      </c>
      <c r="J1598">
        <f t="shared" ca="1" si="76"/>
        <v>19</v>
      </c>
    </row>
    <row r="1599" spans="1:10" x14ac:dyDescent="0.2">
      <c r="A1599">
        <v>1598</v>
      </c>
      <c r="B1599" t="s">
        <v>2819</v>
      </c>
      <c r="C1599" t="s">
        <v>3220</v>
      </c>
      <c r="D1599" t="s">
        <v>3221</v>
      </c>
      <c r="E1599" t="s">
        <v>3222</v>
      </c>
      <c r="F1599" t="s">
        <v>3223</v>
      </c>
      <c r="G1599" t="s">
        <v>3224</v>
      </c>
      <c r="H1599" s="1">
        <v>19.46</v>
      </c>
      <c r="I1599" s="3">
        <f t="shared" ca="1" si="75"/>
        <v>27.049399999999999</v>
      </c>
      <c r="J1599">
        <f t="shared" ca="1" si="76"/>
        <v>19</v>
      </c>
    </row>
    <row r="1600" spans="1:10" x14ac:dyDescent="0.2">
      <c r="A1600">
        <v>1599</v>
      </c>
      <c r="B1600" t="s">
        <v>2819</v>
      </c>
      <c r="C1600" t="s">
        <v>3220</v>
      </c>
      <c r="D1600" t="s">
        <v>3225</v>
      </c>
      <c r="E1600" t="s">
        <v>3226</v>
      </c>
      <c r="F1600" t="s">
        <v>3227</v>
      </c>
      <c r="G1600" t="s">
        <v>3228</v>
      </c>
      <c r="H1600" s="1">
        <v>115.95</v>
      </c>
      <c r="I1600" s="3">
        <f t="shared" ca="1" si="75"/>
        <v>171.60599999999999</v>
      </c>
      <c r="J1600">
        <f t="shared" ca="1" si="76"/>
        <v>14</v>
      </c>
    </row>
    <row r="1601" spans="1:10" x14ac:dyDescent="0.2">
      <c r="A1601">
        <v>1600</v>
      </c>
      <c r="B1601" t="s">
        <v>2819</v>
      </c>
      <c r="C1601" t="s">
        <v>3220</v>
      </c>
      <c r="D1601" t="s">
        <v>3225</v>
      </c>
      <c r="E1601" t="s">
        <v>3226</v>
      </c>
      <c r="F1601" t="s">
        <v>3229</v>
      </c>
      <c r="G1601" t="s">
        <v>3230</v>
      </c>
      <c r="H1601" s="1">
        <v>77.89</v>
      </c>
      <c r="I1601" s="3">
        <f t="shared" ca="1" si="75"/>
        <v>108.2671</v>
      </c>
      <c r="J1601">
        <f t="shared" ca="1" si="76"/>
        <v>15</v>
      </c>
    </row>
    <row r="1602" spans="1:10" x14ac:dyDescent="0.2">
      <c r="A1602">
        <v>1601</v>
      </c>
      <c r="B1602" t="s">
        <v>2819</v>
      </c>
      <c r="C1602" t="s">
        <v>3220</v>
      </c>
      <c r="D1602" t="s">
        <v>3225</v>
      </c>
      <c r="E1602" t="s">
        <v>3222</v>
      </c>
      <c r="F1602" t="s">
        <v>3231</v>
      </c>
      <c r="G1602" t="s">
        <v>3232</v>
      </c>
      <c r="H1602" s="1">
        <v>58.85</v>
      </c>
      <c r="I1602" s="3">
        <f t="shared" ca="1" si="75"/>
        <v>84.155500000000004</v>
      </c>
      <c r="J1602">
        <f t="shared" ca="1" si="76"/>
        <v>10</v>
      </c>
    </row>
    <row r="1603" spans="1:10" x14ac:dyDescent="0.2">
      <c r="A1603">
        <v>1602</v>
      </c>
      <c r="B1603" t="s">
        <v>2819</v>
      </c>
      <c r="C1603" t="s">
        <v>3220</v>
      </c>
      <c r="D1603" t="s">
        <v>3225</v>
      </c>
      <c r="E1603" t="s">
        <v>3222</v>
      </c>
      <c r="F1603" t="s">
        <v>3233</v>
      </c>
      <c r="G1603" t="s">
        <v>3234</v>
      </c>
      <c r="H1603" s="1">
        <v>41.24</v>
      </c>
      <c r="I1603" s="3">
        <f t="shared" ref="I1603:I1666" ca="1" si="77">(RANDBETWEEN(111,150)/100)*H1603</f>
        <v>51.962400000000002</v>
      </c>
      <c r="J1603">
        <f t="shared" ca="1" si="76"/>
        <v>15</v>
      </c>
    </row>
    <row r="1604" spans="1:10" x14ac:dyDescent="0.2">
      <c r="A1604">
        <v>1603</v>
      </c>
      <c r="B1604" t="s">
        <v>2819</v>
      </c>
      <c r="C1604" t="s">
        <v>3220</v>
      </c>
      <c r="D1604" t="s">
        <v>3225</v>
      </c>
      <c r="E1604" t="s">
        <v>3222</v>
      </c>
      <c r="F1604" t="s">
        <v>3229</v>
      </c>
      <c r="G1604" t="s">
        <v>3235</v>
      </c>
      <c r="H1604" s="1">
        <v>63.48</v>
      </c>
      <c r="I1604" s="3">
        <f t="shared" ca="1" si="77"/>
        <v>81.254400000000004</v>
      </c>
      <c r="J1604">
        <f t="shared" ca="1" si="76"/>
        <v>14</v>
      </c>
    </row>
    <row r="1605" spans="1:10" x14ac:dyDescent="0.2">
      <c r="A1605">
        <v>1604</v>
      </c>
      <c r="B1605" t="s">
        <v>2819</v>
      </c>
      <c r="C1605" t="s">
        <v>3220</v>
      </c>
      <c r="D1605" t="s">
        <v>3236</v>
      </c>
      <c r="E1605" t="s">
        <v>1650</v>
      </c>
      <c r="F1605" t="s">
        <v>3229</v>
      </c>
      <c r="G1605" t="s">
        <v>3237</v>
      </c>
      <c r="H1605" s="1">
        <v>128.04</v>
      </c>
      <c r="I1605" s="3">
        <f t="shared" ca="1" si="77"/>
        <v>162.61079999999998</v>
      </c>
      <c r="J1605">
        <f t="shared" ca="1" si="76"/>
        <v>12</v>
      </c>
    </row>
    <row r="1606" spans="1:10" x14ac:dyDescent="0.2">
      <c r="A1606">
        <v>1605</v>
      </c>
      <c r="B1606" t="s">
        <v>2819</v>
      </c>
      <c r="C1606" t="s">
        <v>3220</v>
      </c>
      <c r="D1606" t="s">
        <v>3236</v>
      </c>
      <c r="E1606" t="s">
        <v>36</v>
      </c>
      <c r="F1606" t="s">
        <v>3238</v>
      </c>
      <c r="G1606" t="s">
        <v>3239</v>
      </c>
      <c r="H1606" s="1">
        <v>58.3</v>
      </c>
      <c r="I1606" s="3">
        <f t="shared" ca="1" si="77"/>
        <v>84.534999999999997</v>
      </c>
      <c r="J1606">
        <f t="shared" ca="1" si="76"/>
        <v>12</v>
      </c>
    </row>
    <row r="1607" spans="1:10" x14ac:dyDescent="0.2">
      <c r="A1607">
        <v>1606</v>
      </c>
      <c r="B1607" t="s">
        <v>2819</v>
      </c>
      <c r="C1607" t="s">
        <v>3220</v>
      </c>
      <c r="D1607" t="s">
        <v>3236</v>
      </c>
      <c r="E1607" t="s">
        <v>3226</v>
      </c>
      <c r="F1607" t="s">
        <v>3229</v>
      </c>
      <c r="G1607" t="s">
        <v>3240</v>
      </c>
      <c r="H1607" s="1">
        <v>32.31</v>
      </c>
      <c r="I1607" s="3">
        <f t="shared" ca="1" si="77"/>
        <v>41.033700000000003</v>
      </c>
      <c r="J1607">
        <f t="shared" ca="1" si="76"/>
        <v>10</v>
      </c>
    </row>
    <row r="1608" spans="1:10" x14ac:dyDescent="0.2">
      <c r="A1608">
        <v>1607</v>
      </c>
      <c r="B1608" t="s">
        <v>2819</v>
      </c>
      <c r="C1608" t="s">
        <v>3220</v>
      </c>
      <c r="D1608" t="s">
        <v>3241</v>
      </c>
      <c r="E1608" t="s">
        <v>1650</v>
      </c>
      <c r="F1608" t="s">
        <v>3229</v>
      </c>
      <c r="G1608" t="s">
        <v>3242</v>
      </c>
      <c r="H1608" s="1">
        <v>99.08</v>
      </c>
      <c r="I1608" s="3">
        <f t="shared" ca="1" si="77"/>
        <v>148.62</v>
      </c>
      <c r="J1608">
        <f t="shared" ca="1" si="76"/>
        <v>17</v>
      </c>
    </row>
    <row r="1609" spans="1:10" x14ac:dyDescent="0.2">
      <c r="A1609">
        <v>1608</v>
      </c>
      <c r="B1609" t="s">
        <v>3243</v>
      </c>
      <c r="C1609" t="s">
        <v>3244</v>
      </c>
      <c r="D1609" t="s">
        <v>3245</v>
      </c>
      <c r="E1609" t="s">
        <v>3246</v>
      </c>
      <c r="F1609" t="s">
        <v>3247</v>
      </c>
      <c r="G1609" t="s">
        <v>3248</v>
      </c>
      <c r="H1609" s="1">
        <v>143.36000000000001</v>
      </c>
      <c r="I1609" s="3">
        <f t="shared" ca="1" si="77"/>
        <v>177.7664</v>
      </c>
      <c r="J1609">
        <f ca="1">RANDBETWEEN(50,75)</f>
        <v>60</v>
      </c>
    </row>
    <row r="1610" spans="1:10" x14ac:dyDescent="0.2">
      <c r="A1610">
        <v>1609</v>
      </c>
      <c r="B1610" t="s">
        <v>3243</v>
      </c>
      <c r="C1610" t="s">
        <v>3244</v>
      </c>
      <c r="D1610" t="s">
        <v>3245</v>
      </c>
      <c r="E1610" t="s">
        <v>3249</v>
      </c>
      <c r="F1610" t="s">
        <v>3250</v>
      </c>
      <c r="G1610" t="s">
        <v>3251</v>
      </c>
      <c r="H1610" s="1">
        <v>82.14</v>
      </c>
      <c r="I1610" s="3">
        <f t="shared" ca="1" si="77"/>
        <v>116.63879999999999</v>
      </c>
      <c r="J1610">
        <f t="shared" ref="J1610:J1629" ca="1" si="78">RANDBETWEEN(50,75)</f>
        <v>50</v>
      </c>
    </row>
    <row r="1611" spans="1:10" x14ac:dyDescent="0.2">
      <c r="A1611">
        <v>1610</v>
      </c>
      <c r="B1611" t="s">
        <v>3243</v>
      </c>
      <c r="C1611" t="s">
        <v>3244</v>
      </c>
      <c r="D1611" t="s">
        <v>3252</v>
      </c>
      <c r="E1611" t="s">
        <v>3246</v>
      </c>
      <c r="F1611" t="s">
        <v>3253</v>
      </c>
      <c r="G1611" t="s">
        <v>3254</v>
      </c>
      <c r="H1611" s="1">
        <v>409.26</v>
      </c>
      <c r="I1611" s="3">
        <f t="shared" ca="1" si="77"/>
        <v>593.42700000000002</v>
      </c>
      <c r="J1611">
        <f t="shared" ca="1" si="78"/>
        <v>67</v>
      </c>
    </row>
    <row r="1612" spans="1:10" x14ac:dyDescent="0.2">
      <c r="A1612">
        <v>1611</v>
      </c>
      <c r="B1612" t="s">
        <v>3243</v>
      </c>
      <c r="C1612" t="s">
        <v>3244</v>
      </c>
      <c r="D1612" t="s">
        <v>3252</v>
      </c>
      <c r="E1612" t="s">
        <v>3246</v>
      </c>
      <c r="F1612" t="s">
        <v>3244</v>
      </c>
      <c r="G1612" t="s">
        <v>3255</v>
      </c>
      <c r="H1612" s="1">
        <v>404.35</v>
      </c>
      <c r="I1612" s="3">
        <f t="shared" ca="1" si="77"/>
        <v>497.35050000000001</v>
      </c>
      <c r="J1612">
        <f t="shared" ca="1" si="78"/>
        <v>63</v>
      </c>
    </row>
    <row r="1613" spans="1:10" x14ac:dyDescent="0.2">
      <c r="A1613">
        <v>1612</v>
      </c>
      <c r="B1613" t="s">
        <v>3243</v>
      </c>
      <c r="C1613" t="s">
        <v>3244</v>
      </c>
      <c r="D1613" t="s">
        <v>3252</v>
      </c>
      <c r="E1613" t="s">
        <v>3246</v>
      </c>
      <c r="F1613" t="s">
        <v>3244</v>
      </c>
      <c r="G1613" t="s">
        <v>3256</v>
      </c>
      <c r="H1613" s="1">
        <v>588.03</v>
      </c>
      <c r="I1613" s="3">
        <f t="shared" ca="1" si="77"/>
        <v>652.7133</v>
      </c>
      <c r="J1613">
        <f t="shared" ca="1" si="78"/>
        <v>69</v>
      </c>
    </row>
    <row r="1614" spans="1:10" x14ac:dyDescent="0.2">
      <c r="A1614">
        <v>1613</v>
      </c>
      <c r="B1614" t="s">
        <v>3243</v>
      </c>
      <c r="C1614" t="s">
        <v>3244</v>
      </c>
      <c r="D1614" t="s">
        <v>3252</v>
      </c>
      <c r="E1614" t="s">
        <v>3246</v>
      </c>
      <c r="F1614" t="s">
        <v>3257</v>
      </c>
      <c r="G1614" t="s">
        <v>3258</v>
      </c>
      <c r="H1614" s="1">
        <v>478.71</v>
      </c>
      <c r="I1614" s="3">
        <f t="shared" ca="1" si="77"/>
        <v>665.40689999999995</v>
      </c>
      <c r="J1614">
        <f t="shared" ca="1" si="78"/>
        <v>50</v>
      </c>
    </row>
    <row r="1615" spans="1:10" x14ac:dyDescent="0.2">
      <c r="A1615">
        <v>1614</v>
      </c>
      <c r="B1615" t="s">
        <v>3243</v>
      </c>
      <c r="C1615" t="s">
        <v>3244</v>
      </c>
      <c r="D1615" t="s">
        <v>3259</v>
      </c>
      <c r="E1615" t="s">
        <v>3246</v>
      </c>
      <c r="F1615" t="s">
        <v>3260</v>
      </c>
      <c r="G1615" t="s">
        <v>3261</v>
      </c>
      <c r="H1615" s="1">
        <v>709.88</v>
      </c>
      <c r="I1615" s="3">
        <f t="shared" ca="1" si="77"/>
        <v>1043.5236</v>
      </c>
      <c r="J1615">
        <f t="shared" ca="1" si="78"/>
        <v>65</v>
      </c>
    </row>
    <row r="1616" spans="1:10" x14ac:dyDescent="0.2">
      <c r="A1616">
        <v>1615</v>
      </c>
      <c r="B1616" t="s">
        <v>3243</v>
      </c>
      <c r="C1616" t="s">
        <v>3244</v>
      </c>
      <c r="D1616" t="s">
        <v>3259</v>
      </c>
      <c r="E1616" t="s">
        <v>3246</v>
      </c>
      <c r="F1616" t="s">
        <v>3262</v>
      </c>
      <c r="G1616" t="s">
        <v>3263</v>
      </c>
      <c r="H1616" s="1">
        <v>759.16</v>
      </c>
      <c r="I1616" s="3">
        <f t="shared" ca="1" si="77"/>
        <v>1093.1904</v>
      </c>
      <c r="J1616">
        <f t="shared" ca="1" si="78"/>
        <v>72</v>
      </c>
    </row>
    <row r="1617" spans="1:10" x14ac:dyDescent="0.2">
      <c r="A1617">
        <v>1616</v>
      </c>
      <c r="B1617" t="s">
        <v>3243</v>
      </c>
      <c r="C1617" t="s">
        <v>3244</v>
      </c>
      <c r="D1617" t="s">
        <v>3259</v>
      </c>
      <c r="E1617" t="s">
        <v>3246</v>
      </c>
      <c r="F1617" t="s">
        <v>3264</v>
      </c>
      <c r="G1617" t="s">
        <v>3265</v>
      </c>
      <c r="H1617" s="1">
        <v>1203.75</v>
      </c>
      <c r="I1617" s="3">
        <f t="shared" ca="1" si="77"/>
        <v>1697.2874999999999</v>
      </c>
      <c r="J1617">
        <f t="shared" ca="1" si="78"/>
        <v>53</v>
      </c>
    </row>
    <row r="1618" spans="1:10" x14ac:dyDescent="0.2">
      <c r="A1618">
        <v>1617</v>
      </c>
      <c r="B1618" t="s">
        <v>3243</v>
      </c>
      <c r="C1618" t="s">
        <v>3244</v>
      </c>
      <c r="D1618" t="s">
        <v>3259</v>
      </c>
      <c r="E1618" t="s">
        <v>3249</v>
      </c>
      <c r="F1618" t="s">
        <v>3266</v>
      </c>
      <c r="G1618" t="s">
        <v>3267</v>
      </c>
      <c r="H1618" s="1">
        <v>338.55</v>
      </c>
      <c r="I1618" s="3">
        <f t="shared" ca="1" si="77"/>
        <v>470.58449999999999</v>
      </c>
      <c r="J1618">
        <f t="shared" ca="1" si="78"/>
        <v>51</v>
      </c>
    </row>
    <row r="1619" spans="1:10" x14ac:dyDescent="0.2">
      <c r="A1619">
        <v>1618</v>
      </c>
      <c r="B1619" t="s">
        <v>3243</v>
      </c>
      <c r="C1619" t="s">
        <v>3244</v>
      </c>
      <c r="D1619" t="s">
        <v>3259</v>
      </c>
      <c r="E1619" t="s">
        <v>3249</v>
      </c>
      <c r="F1619" t="s">
        <v>3268</v>
      </c>
      <c r="G1619" t="s">
        <v>3269</v>
      </c>
      <c r="H1619" s="1">
        <v>421.8</v>
      </c>
      <c r="I1619" s="3">
        <f t="shared" ca="1" si="77"/>
        <v>624.26400000000001</v>
      </c>
      <c r="J1619">
        <f t="shared" ca="1" si="78"/>
        <v>50</v>
      </c>
    </row>
    <row r="1620" spans="1:10" x14ac:dyDescent="0.2">
      <c r="A1620">
        <v>1619</v>
      </c>
      <c r="B1620" t="s">
        <v>3243</v>
      </c>
      <c r="C1620" t="s">
        <v>3244</v>
      </c>
      <c r="D1620" t="s">
        <v>3270</v>
      </c>
      <c r="E1620" t="s">
        <v>3246</v>
      </c>
      <c r="F1620" t="s">
        <v>3271</v>
      </c>
      <c r="G1620" t="s">
        <v>3272</v>
      </c>
      <c r="H1620" s="1">
        <v>413.36</v>
      </c>
      <c r="I1620" s="3">
        <f t="shared" ca="1" si="77"/>
        <v>615.90639999999996</v>
      </c>
      <c r="J1620">
        <f t="shared" ca="1" si="78"/>
        <v>70</v>
      </c>
    </row>
    <row r="1621" spans="1:10" x14ac:dyDescent="0.2">
      <c r="A1621">
        <v>1620</v>
      </c>
      <c r="B1621" t="s">
        <v>3243</v>
      </c>
      <c r="C1621" t="s">
        <v>3244</v>
      </c>
      <c r="D1621" t="s">
        <v>3270</v>
      </c>
      <c r="E1621" t="s">
        <v>3246</v>
      </c>
      <c r="F1621" t="s">
        <v>3273</v>
      </c>
      <c r="G1621" t="s">
        <v>3274</v>
      </c>
      <c r="H1621" s="1">
        <v>999</v>
      </c>
      <c r="I1621" s="3">
        <f t="shared" ca="1" si="77"/>
        <v>1168.83</v>
      </c>
      <c r="J1621">
        <f t="shared" ca="1" si="78"/>
        <v>63</v>
      </c>
    </row>
    <row r="1622" spans="1:10" x14ac:dyDescent="0.2">
      <c r="A1622">
        <v>1621</v>
      </c>
      <c r="B1622" t="s">
        <v>3243</v>
      </c>
      <c r="C1622" t="s">
        <v>3244</v>
      </c>
      <c r="D1622" t="s">
        <v>3270</v>
      </c>
      <c r="E1622" t="s">
        <v>3246</v>
      </c>
      <c r="F1622" t="s">
        <v>3275</v>
      </c>
      <c r="G1622" t="s">
        <v>3276</v>
      </c>
      <c r="H1622" s="1">
        <v>367.41</v>
      </c>
      <c r="I1622" s="3">
        <f t="shared" ca="1" si="77"/>
        <v>547.44090000000006</v>
      </c>
      <c r="J1622">
        <f t="shared" ca="1" si="78"/>
        <v>59</v>
      </c>
    </row>
    <row r="1623" spans="1:10" x14ac:dyDescent="0.2">
      <c r="A1623">
        <v>1622</v>
      </c>
      <c r="B1623" t="s">
        <v>3243</v>
      </c>
      <c r="C1623" t="s">
        <v>3244</v>
      </c>
      <c r="D1623" t="s">
        <v>3270</v>
      </c>
      <c r="E1623" t="s">
        <v>3246</v>
      </c>
      <c r="F1623" t="s">
        <v>3277</v>
      </c>
      <c r="G1623" t="s">
        <v>3278</v>
      </c>
      <c r="H1623" s="1">
        <v>386.03</v>
      </c>
      <c r="I1623" s="3">
        <f t="shared" ca="1" si="77"/>
        <v>575.18469999999991</v>
      </c>
      <c r="J1623">
        <f t="shared" ca="1" si="78"/>
        <v>73</v>
      </c>
    </row>
    <row r="1624" spans="1:10" x14ac:dyDescent="0.2">
      <c r="A1624">
        <v>1623</v>
      </c>
      <c r="B1624" t="s">
        <v>3243</v>
      </c>
      <c r="C1624" t="s">
        <v>3244</v>
      </c>
      <c r="D1624" t="s">
        <v>3270</v>
      </c>
      <c r="E1624" t="s">
        <v>3246</v>
      </c>
      <c r="F1624" t="s">
        <v>3244</v>
      </c>
      <c r="G1624" t="s">
        <v>3279</v>
      </c>
      <c r="H1624" s="1">
        <v>632.70000000000005</v>
      </c>
      <c r="I1624" s="3">
        <f t="shared" ca="1" si="77"/>
        <v>765.56700000000001</v>
      </c>
      <c r="J1624">
        <f t="shared" ca="1" si="78"/>
        <v>56</v>
      </c>
    </row>
    <row r="1625" spans="1:10" x14ac:dyDescent="0.2">
      <c r="A1625">
        <v>1624</v>
      </c>
      <c r="B1625" t="s">
        <v>3243</v>
      </c>
      <c r="C1625" t="s">
        <v>3244</v>
      </c>
      <c r="D1625" t="s">
        <v>3270</v>
      </c>
      <c r="E1625" t="s">
        <v>3246</v>
      </c>
      <c r="F1625" t="s">
        <v>3244</v>
      </c>
      <c r="G1625" t="s">
        <v>3280</v>
      </c>
      <c r="H1625" s="1">
        <v>361.68</v>
      </c>
      <c r="I1625" s="3">
        <f t="shared" ca="1" si="77"/>
        <v>477.41760000000005</v>
      </c>
      <c r="J1625">
        <f t="shared" ca="1" si="78"/>
        <v>64</v>
      </c>
    </row>
    <row r="1626" spans="1:10" x14ac:dyDescent="0.2">
      <c r="A1626">
        <v>1625</v>
      </c>
      <c r="B1626" t="s">
        <v>3243</v>
      </c>
      <c r="C1626" t="s">
        <v>3244</v>
      </c>
      <c r="D1626" t="s">
        <v>3270</v>
      </c>
      <c r="E1626" t="s">
        <v>3246</v>
      </c>
      <c r="F1626" t="s">
        <v>3244</v>
      </c>
      <c r="G1626" t="s">
        <v>3281</v>
      </c>
      <c r="H1626" s="1">
        <v>344.1</v>
      </c>
      <c r="I1626" s="3">
        <f t="shared" ca="1" si="77"/>
        <v>481.74</v>
      </c>
      <c r="J1626">
        <f t="shared" ca="1" si="78"/>
        <v>61</v>
      </c>
    </row>
    <row r="1627" spans="1:10" x14ac:dyDescent="0.2">
      <c r="A1627">
        <v>1626</v>
      </c>
      <c r="B1627" t="s">
        <v>3243</v>
      </c>
      <c r="C1627" t="s">
        <v>3244</v>
      </c>
      <c r="D1627" t="s">
        <v>3270</v>
      </c>
      <c r="E1627" t="s">
        <v>3246</v>
      </c>
      <c r="F1627" t="s">
        <v>3244</v>
      </c>
      <c r="G1627" t="s">
        <v>3282</v>
      </c>
      <c r="H1627" s="1">
        <v>2053.13</v>
      </c>
      <c r="I1627" s="3">
        <f t="shared" ca="1" si="77"/>
        <v>2894.9133000000002</v>
      </c>
      <c r="J1627">
        <f t="shared" ca="1" si="78"/>
        <v>56</v>
      </c>
    </row>
    <row r="1628" spans="1:10" x14ac:dyDescent="0.2">
      <c r="A1628">
        <v>1627</v>
      </c>
      <c r="B1628" t="s">
        <v>3243</v>
      </c>
      <c r="C1628" t="s">
        <v>3244</v>
      </c>
      <c r="D1628" t="s">
        <v>3270</v>
      </c>
      <c r="E1628" t="s">
        <v>3246</v>
      </c>
      <c r="F1628" t="s">
        <v>3244</v>
      </c>
      <c r="G1628" t="s">
        <v>3283</v>
      </c>
      <c r="H1628" s="1">
        <v>1187.7</v>
      </c>
      <c r="I1628" s="3">
        <f t="shared" ca="1" si="77"/>
        <v>1745.9190000000001</v>
      </c>
      <c r="J1628">
        <f t="shared" ca="1" si="78"/>
        <v>62</v>
      </c>
    </row>
    <row r="1629" spans="1:10" x14ac:dyDescent="0.2">
      <c r="A1629">
        <v>1628</v>
      </c>
      <c r="B1629" t="s">
        <v>3243</v>
      </c>
      <c r="C1629" t="s">
        <v>3244</v>
      </c>
      <c r="D1629" t="s">
        <v>3270</v>
      </c>
      <c r="E1629" t="s">
        <v>3246</v>
      </c>
      <c r="F1629" t="s">
        <v>3284</v>
      </c>
      <c r="G1629" t="s">
        <v>3285</v>
      </c>
      <c r="H1629" s="1">
        <v>2396.25</v>
      </c>
      <c r="I1629" s="3">
        <f t="shared" ca="1" si="77"/>
        <v>3474.5625</v>
      </c>
      <c r="J1629">
        <f t="shared" ca="1" si="78"/>
        <v>66</v>
      </c>
    </row>
    <row r="1630" spans="1:10" x14ac:dyDescent="0.2">
      <c r="A1630">
        <v>1629</v>
      </c>
      <c r="B1630" t="s">
        <v>3243</v>
      </c>
      <c r="C1630" t="s">
        <v>3286</v>
      </c>
      <c r="D1630" t="s">
        <v>3287</v>
      </c>
      <c r="E1630" t="s">
        <v>3288</v>
      </c>
      <c r="F1630" t="s">
        <v>3289</v>
      </c>
      <c r="G1630" t="s">
        <v>3290</v>
      </c>
      <c r="H1630" s="1">
        <v>264.29000000000002</v>
      </c>
      <c r="I1630" s="3">
        <f t="shared" ca="1" si="77"/>
        <v>306.57639999999998</v>
      </c>
      <c r="J1630">
        <f ca="1">RANDBETWEEN(5,35)</f>
        <v>19</v>
      </c>
    </row>
    <row r="1631" spans="1:10" x14ac:dyDescent="0.2">
      <c r="A1631">
        <v>1630</v>
      </c>
      <c r="B1631" t="s">
        <v>3243</v>
      </c>
      <c r="C1631" t="s">
        <v>3286</v>
      </c>
      <c r="D1631" t="s">
        <v>3287</v>
      </c>
      <c r="E1631" t="s">
        <v>3288</v>
      </c>
      <c r="F1631" t="s">
        <v>3291</v>
      </c>
      <c r="G1631" t="s">
        <v>3292</v>
      </c>
      <c r="H1631" s="1">
        <v>35.520000000000003</v>
      </c>
      <c r="I1631" s="3">
        <f t="shared" ca="1" si="77"/>
        <v>41.558399999999999</v>
      </c>
      <c r="J1631">
        <f t="shared" ref="J1631:J1640" ca="1" si="79">RANDBETWEEN(5,35)</f>
        <v>19</v>
      </c>
    </row>
    <row r="1632" spans="1:10" x14ac:dyDescent="0.2">
      <c r="A1632">
        <v>1631</v>
      </c>
      <c r="B1632" t="s">
        <v>3243</v>
      </c>
      <c r="C1632" t="s">
        <v>3286</v>
      </c>
      <c r="D1632" t="s">
        <v>3293</v>
      </c>
      <c r="E1632" t="s">
        <v>3294</v>
      </c>
      <c r="F1632" t="s">
        <v>3295</v>
      </c>
      <c r="G1632" t="s">
        <v>3296</v>
      </c>
      <c r="H1632" s="1">
        <v>17.98</v>
      </c>
      <c r="I1632" s="3">
        <f t="shared" ca="1" si="77"/>
        <v>26.250800000000002</v>
      </c>
      <c r="J1632">
        <f t="shared" ca="1" si="79"/>
        <v>8</v>
      </c>
    </row>
    <row r="1633" spans="1:10" x14ac:dyDescent="0.2">
      <c r="A1633">
        <v>1632</v>
      </c>
      <c r="B1633" t="s">
        <v>3243</v>
      </c>
      <c r="C1633" t="s">
        <v>3286</v>
      </c>
      <c r="D1633" t="s">
        <v>3293</v>
      </c>
      <c r="E1633" t="s">
        <v>3294</v>
      </c>
      <c r="F1633" t="s">
        <v>3297</v>
      </c>
      <c r="G1633" t="s">
        <v>3298</v>
      </c>
      <c r="H1633" s="1">
        <v>17.97</v>
      </c>
      <c r="I1633" s="3">
        <f t="shared" ca="1" si="77"/>
        <v>23.0016</v>
      </c>
      <c r="J1633">
        <f t="shared" ca="1" si="79"/>
        <v>25</v>
      </c>
    </row>
    <row r="1634" spans="1:10" x14ac:dyDescent="0.2">
      <c r="A1634">
        <v>1633</v>
      </c>
      <c r="B1634" t="s">
        <v>3243</v>
      </c>
      <c r="C1634" t="s">
        <v>3286</v>
      </c>
      <c r="D1634" t="s">
        <v>3293</v>
      </c>
      <c r="E1634" t="s">
        <v>3294</v>
      </c>
      <c r="F1634" t="s">
        <v>3299</v>
      </c>
      <c r="G1634" t="s">
        <v>3300</v>
      </c>
      <c r="H1634" s="1">
        <v>17.989999999999998</v>
      </c>
      <c r="I1634" s="3">
        <f t="shared" ca="1" si="77"/>
        <v>21.587999999999997</v>
      </c>
      <c r="J1634">
        <f t="shared" ca="1" si="79"/>
        <v>30</v>
      </c>
    </row>
    <row r="1635" spans="1:10" x14ac:dyDescent="0.2">
      <c r="A1635">
        <v>1634</v>
      </c>
      <c r="B1635" t="s">
        <v>3243</v>
      </c>
      <c r="C1635" t="s">
        <v>3286</v>
      </c>
      <c r="D1635" t="s">
        <v>3293</v>
      </c>
      <c r="E1635" t="s">
        <v>3294</v>
      </c>
      <c r="F1635" t="s">
        <v>3301</v>
      </c>
      <c r="G1635" t="s">
        <v>3302</v>
      </c>
      <c r="H1635" s="1">
        <v>32.630000000000003</v>
      </c>
      <c r="I1635" s="3">
        <f t="shared" ca="1" si="77"/>
        <v>48.618700000000004</v>
      </c>
      <c r="J1635">
        <f t="shared" ca="1" si="79"/>
        <v>17</v>
      </c>
    </row>
    <row r="1636" spans="1:10" x14ac:dyDescent="0.2">
      <c r="A1636">
        <v>1635</v>
      </c>
      <c r="B1636" t="s">
        <v>3243</v>
      </c>
      <c r="C1636" t="s">
        <v>3286</v>
      </c>
      <c r="D1636" t="s">
        <v>3303</v>
      </c>
      <c r="E1636" t="s">
        <v>3294</v>
      </c>
      <c r="F1636" t="s">
        <v>3301</v>
      </c>
      <c r="G1636" t="s">
        <v>3304</v>
      </c>
      <c r="H1636" s="1">
        <v>37.06</v>
      </c>
      <c r="I1636" s="3">
        <f t="shared" ca="1" si="77"/>
        <v>42.989600000000003</v>
      </c>
      <c r="J1636">
        <f t="shared" ca="1" si="79"/>
        <v>24</v>
      </c>
    </row>
    <row r="1637" spans="1:10" x14ac:dyDescent="0.2">
      <c r="A1637">
        <v>1636</v>
      </c>
      <c r="B1637" t="s">
        <v>3243</v>
      </c>
      <c r="C1637" t="s">
        <v>3286</v>
      </c>
      <c r="D1637" t="s">
        <v>3303</v>
      </c>
      <c r="E1637" t="s">
        <v>3294</v>
      </c>
      <c r="F1637" t="s">
        <v>3301</v>
      </c>
      <c r="G1637" t="s">
        <v>3305</v>
      </c>
      <c r="H1637" s="1">
        <v>37.130000000000003</v>
      </c>
      <c r="I1637" s="3">
        <f t="shared" ca="1" si="77"/>
        <v>42.6995</v>
      </c>
      <c r="J1637">
        <f t="shared" ca="1" si="79"/>
        <v>18</v>
      </c>
    </row>
    <row r="1638" spans="1:10" x14ac:dyDescent="0.2">
      <c r="A1638">
        <v>1637</v>
      </c>
      <c r="B1638" t="s">
        <v>3243</v>
      </c>
      <c r="C1638" t="s">
        <v>3306</v>
      </c>
      <c r="D1638" t="s">
        <v>3307</v>
      </c>
      <c r="E1638" t="s">
        <v>3308</v>
      </c>
      <c r="F1638" t="s">
        <v>3309</v>
      </c>
      <c r="G1638" t="s">
        <v>3310</v>
      </c>
      <c r="H1638" s="1">
        <v>188.65</v>
      </c>
      <c r="I1638" s="3">
        <f t="shared" ca="1" si="77"/>
        <v>250.90450000000001</v>
      </c>
      <c r="J1638">
        <f t="shared" ca="1" si="79"/>
        <v>25</v>
      </c>
    </row>
    <row r="1639" spans="1:10" x14ac:dyDescent="0.2">
      <c r="A1639">
        <v>1638</v>
      </c>
      <c r="B1639" t="s">
        <v>3243</v>
      </c>
      <c r="C1639" t="s">
        <v>3306</v>
      </c>
      <c r="D1639" t="s">
        <v>3307</v>
      </c>
      <c r="E1639" t="s">
        <v>3246</v>
      </c>
      <c r="F1639" t="s">
        <v>3311</v>
      </c>
      <c r="G1639" t="s">
        <v>3312</v>
      </c>
      <c r="H1639" s="1">
        <v>31.5</v>
      </c>
      <c r="I1639" s="3">
        <f t="shared" ca="1" si="77"/>
        <v>36.224999999999994</v>
      </c>
      <c r="J1639">
        <f t="shared" ca="1" si="79"/>
        <v>21</v>
      </c>
    </row>
    <row r="1640" spans="1:10" x14ac:dyDescent="0.2">
      <c r="A1640">
        <v>1639</v>
      </c>
      <c r="B1640" t="s">
        <v>3243</v>
      </c>
      <c r="C1640" t="s">
        <v>3306</v>
      </c>
      <c r="D1640" t="s">
        <v>3307</v>
      </c>
      <c r="E1640" t="s">
        <v>3246</v>
      </c>
      <c r="F1640" t="s">
        <v>3311</v>
      </c>
      <c r="G1640" t="s">
        <v>3313</v>
      </c>
      <c r="H1640" s="1">
        <v>31.5</v>
      </c>
      <c r="I1640" s="3">
        <f t="shared" ca="1" si="77"/>
        <v>35.28</v>
      </c>
      <c r="J1640">
        <f t="shared" ca="1" si="79"/>
        <v>26</v>
      </c>
    </row>
    <row r="1641" spans="1:10" x14ac:dyDescent="0.2">
      <c r="A1641">
        <v>1640</v>
      </c>
      <c r="B1641" t="s">
        <v>3243</v>
      </c>
      <c r="C1641" t="s">
        <v>3314</v>
      </c>
      <c r="D1641" t="s">
        <v>3315</v>
      </c>
      <c r="E1641" t="s">
        <v>3294</v>
      </c>
      <c r="F1641" t="s">
        <v>3316</v>
      </c>
      <c r="G1641" t="s">
        <v>3317</v>
      </c>
      <c r="H1641" s="1">
        <v>565.88</v>
      </c>
      <c r="I1641" s="3">
        <f t="shared" ca="1" si="77"/>
        <v>775.25560000000007</v>
      </c>
      <c r="J1641">
        <f ca="1">RANDBETWEEN(75,100)</f>
        <v>91</v>
      </c>
    </row>
    <row r="1642" spans="1:10" x14ac:dyDescent="0.2">
      <c r="A1642">
        <v>1641</v>
      </c>
      <c r="B1642" t="s">
        <v>3243</v>
      </c>
      <c r="C1642" t="s">
        <v>3314</v>
      </c>
      <c r="D1642" t="s">
        <v>3315</v>
      </c>
      <c r="E1642" t="s">
        <v>3294</v>
      </c>
      <c r="F1642" t="s">
        <v>3316</v>
      </c>
      <c r="G1642" t="s">
        <v>3318</v>
      </c>
      <c r="H1642" s="1">
        <v>808.88</v>
      </c>
      <c r="I1642" s="3">
        <f t="shared" ca="1" si="77"/>
        <v>1059.6328000000001</v>
      </c>
      <c r="J1642">
        <f t="shared" ref="J1642:J1662" ca="1" si="80">RANDBETWEEN(75,100)</f>
        <v>75</v>
      </c>
    </row>
    <row r="1643" spans="1:10" x14ac:dyDescent="0.2">
      <c r="A1643">
        <v>1642</v>
      </c>
      <c r="B1643" t="s">
        <v>3243</v>
      </c>
      <c r="C1643" t="s">
        <v>3314</v>
      </c>
      <c r="D1643" t="s">
        <v>3315</v>
      </c>
      <c r="E1643" t="s">
        <v>3294</v>
      </c>
      <c r="F1643" t="s">
        <v>3319</v>
      </c>
      <c r="G1643" t="s">
        <v>3320</v>
      </c>
      <c r="H1643" s="1">
        <v>650.29</v>
      </c>
      <c r="I1643" s="3">
        <f t="shared" ca="1" si="77"/>
        <v>858.38279999999997</v>
      </c>
      <c r="J1643">
        <f t="shared" ca="1" si="80"/>
        <v>84</v>
      </c>
    </row>
    <row r="1644" spans="1:10" x14ac:dyDescent="0.2">
      <c r="A1644">
        <v>1643</v>
      </c>
      <c r="B1644" t="s">
        <v>3243</v>
      </c>
      <c r="C1644" t="s">
        <v>3314</v>
      </c>
      <c r="D1644" t="s">
        <v>3315</v>
      </c>
      <c r="E1644" t="s">
        <v>3294</v>
      </c>
      <c r="F1644" t="s">
        <v>3321</v>
      </c>
      <c r="G1644" t="s">
        <v>3322</v>
      </c>
      <c r="H1644" s="1">
        <v>646.88</v>
      </c>
      <c r="I1644" s="3">
        <f t="shared" ca="1" si="77"/>
        <v>950.91359999999997</v>
      </c>
      <c r="J1644">
        <f t="shared" ca="1" si="80"/>
        <v>98</v>
      </c>
    </row>
    <row r="1645" spans="1:10" x14ac:dyDescent="0.2">
      <c r="A1645">
        <v>1644</v>
      </c>
      <c r="B1645" t="s">
        <v>3243</v>
      </c>
      <c r="C1645" t="s">
        <v>3314</v>
      </c>
      <c r="D1645" t="s">
        <v>3315</v>
      </c>
      <c r="E1645" t="s">
        <v>3294</v>
      </c>
      <c r="F1645" t="s">
        <v>3323</v>
      </c>
      <c r="G1645" t="s">
        <v>3324</v>
      </c>
      <c r="H1645" s="1">
        <v>557.38</v>
      </c>
      <c r="I1645" s="3">
        <f t="shared" ca="1" si="77"/>
        <v>741.31540000000007</v>
      </c>
      <c r="J1645">
        <f t="shared" ca="1" si="80"/>
        <v>80</v>
      </c>
    </row>
    <row r="1646" spans="1:10" x14ac:dyDescent="0.2">
      <c r="A1646">
        <v>1645</v>
      </c>
      <c r="B1646" t="s">
        <v>3243</v>
      </c>
      <c r="C1646" t="s">
        <v>3314</v>
      </c>
      <c r="D1646" t="s">
        <v>3315</v>
      </c>
      <c r="E1646" t="s">
        <v>3294</v>
      </c>
      <c r="F1646" t="s">
        <v>3325</v>
      </c>
      <c r="G1646" t="s">
        <v>3326</v>
      </c>
      <c r="H1646" s="1">
        <v>646.66</v>
      </c>
      <c r="I1646" s="3">
        <f t="shared" ca="1" si="77"/>
        <v>860.05780000000004</v>
      </c>
      <c r="J1646">
        <f t="shared" ca="1" si="80"/>
        <v>95</v>
      </c>
    </row>
    <row r="1647" spans="1:10" x14ac:dyDescent="0.2">
      <c r="A1647">
        <v>1646</v>
      </c>
      <c r="B1647" t="s">
        <v>3243</v>
      </c>
      <c r="C1647" t="s">
        <v>3314</v>
      </c>
      <c r="D1647" t="s">
        <v>3315</v>
      </c>
      <c r="E1647" t="s">
        <v>3294</v>
      </c>
      <c r="F1647" t="s">
        <v>3327</v>
      </c>
      <c r="G1647" t="s">
        <v>3328</v>
      </c>
      <c r="H1647" s="1">
        <v>456.75</v>
      </c>
      <c r="I1647" s="3">
        <f t="shared" ca="1" si="77"/>
        <v>621.18000000000006</v>
      </c>
      <c r="J1647">
        <f t="shared" ca="1" si="80"/>
        <v>81</v>
      </c>
    </row>
    <row r="1648" spans="1:10" x14ac:dyDescent="0.2">
      <c r="A1648">
        <v>1647</v>
      </c>
      <c r="B1648" t="s">
        <v>3243</v>
      </c>
      <c r="C1648" t="s">
        <v>3314</v>
      </c>
      <c r="D1648" t="s">
        <v>3315</v>
      </c>
      <c r="E1648" t="s">
        <v>3294</v>
      </c>
      <c r="F1648" t="s">
        <v>3329</v>
      </c>
      <c r="G1648" t="s">
        <v>3330</v>
      </c>
      <c r="H1648" s="1">
        <v>452.69</v>
      </c>
      <c r="I1648" s="3">
        <f t="shared" ca="1" si="77"/>
        <v>565.86249999999995</v>
      </c>
      <c r="J1648">
        <f t="shared" ca="1" si="80"/>
        <v>76</v>
      </c>
    </row>
    <row r="1649" spans="1:10" x14ac:dyDescent="0.2">
      <c r="A1649">
        <v>1648</v>
      </c>
      <c r="B1649" t="s">
        <v>3243</v>
      </c>
      <c r="C1649" t="s">
        <v>3314</v>
      </c>
      <c r="D1649" t="s">
        <v>3315</v>
      </c>
      <c r="E1649" t="s">
        <v>3331</v>
      </c>
      <c r="F1649" t="s">
        <v>3332</v>
      </c>
      <c r="G1649" t="s">
        <v>3333</v>
      </c>
      <c r="H1649" s="1">
        <v>415.3</v>
      </c>
      <c r="I1649" s="3">
        <f t="shared" ca="1" si="77"/>
        <v>598.03200000000004</v>
      </c>
      <c r="J1649">
        <f t="shared" ca="1" si="80"/>
        <v>79</v>
      </c>
    </row>
    <row r="1650" spans="1:10" x14ac:dyDescent="0.2">
      <c r="A1650">
        <v>1649</v>
      </c>
      <c r="B1650" t="s">
        <v>3243</v>
      </c>
      <c r="C1650" t="s">
        <v>3314</v>
      </c>
      <c r="D1650" t="s">
        <v>3315</v>
      </c>
      <c r="E1650" t="s">
        <v>3331</v>
      </c>
      <c r="F1650" t="s">
        <v>3327</v>
      </c>
      <c r="G1650" t="s">
        <v>3334</v>
      </c>
      <c r="H1650" s="1">
        <v>427.94</v>
      </c>
      <c r="I1650" s="3">
        <f t="shared" ca="1" si="77"/>
        <v>552.04259999999999</v>
      </c>
      <c r="J1650">
        <f t="shared" ca="1" si="80"/>
        <v>78</v>
      </c>
    </row>
    <row r="1651" spans="1:10" x14ac:dyDescent="0.2">
      <c r="A1651">
        <v>1650</v>
      </c>
      <c r="B1651" t="s">
        <v>3243</v>
      </c>
      <c r="C1651" t="s">
        <v>3314</v>
      </c>
      <c r="D1651" t="s">
        <v>3315</v>
      </c>
      <c r="E1651" t="s">
        <v>3288</v>
      </c>
      <c r="F1651" t="s">
        <v>3316</v>
      </c>
      <c r="G1651" t="s">
        <v>3335</v>
      </c>
      <c r="H1651" s="1">
        <v>900.21</v>
      </c>
      <c r="I1651" s="3">
        <f t="shared" ca="1" si="77"/>
        <v>1269.2961</v>
      </c>
      <c r="J1651">
        <f t="shared" ca="1" si="80"/>
        <v>81</v>
      </c>
    </row>
    <row r="1652" spans="1:10" x14ac:dyDescent="0.2">
      <c r="A1652">
        <v>1651</v>
      </c>
      <c r="B1652" t="s">
        <v>3243</v>
      </c>
      <c r="C1652" t="s">
        <v>3314</v>
      </c>
      <c r="D1652" t="s">
        <v>3315</v>
      </c>
      <c r="E1652" t="s">
        <v>3288</v>
      </c>
      <c r="F1652" t="s">
        <v>3325</v>
      </c>
      <c r="G1652" t="s">
        <v>3336</v>
      </c>
      <c r="H1652" s="1">
        <v>801.59</v>
      </c>
      <c r="I1652" s="3">
        <f t="shared" ca="1" si="77"/>
        <v>945.87620000000004</v>
      </c>
      <c r="J1652">
        <f t="shared" ca="1" si="80"/>
        <v>96</v>
      </c>
    </row>
    <row r="1653" spans="1:10" x14ac:dyDescent="0.2">
      <c r="A1653">
        <v>1652</v>
      </c>
      <c r="B1653" t="s">
        <v>3243</v>
      </c>
      <c r="C1653" t="s">
        <v>3314</v>
      </c>
      <c r="D1653" t="s">
        <v>3315</v>
      </c>
      <c r="E1653" t="s">
        <v>3337</v>
      </c>
      <c r="F1653" t="s">
        <v>3327</v>
      </c>
      <c r="G1653" t="s">
        <v>3338</v>
      </c>
      <c r="H1653" s="1">
        <v>178.85</v>
      </c>
      <c r="I1653" s="3">
        <f t="shared" ca="1" si="77"/>
        <v>259.33249999999998</v>
      </c>
      <c r="J1653">
        <f t="shared" ca="1" si="80"/>
        <v>85</v>
      </c>
    </row>
    <row r="1654" spans="1:10" x14ac:dyDescent="0.2">
      <c r="A1654">
        <v>1653</v>
      </c>
      <c r="B1654" t="s">
        <v>3243</v>
      </c>
      <c r="C1654" t="s">
        <v>3314</v>
      </c>
      <c r="D1654" t="s">
        <v>3315</v>
      </c>
      <c r="E1654" t="s">
        <v>3339</v>
      </c>
      <c r="F1654" t="s">
        <v>3316</v>
      </c>
      <c r="G1654" t="s">
        <v>3340</v>
      </c>
      <c r="H1654" s="1">
        <v>178.21</v>
      </c>
      <c r="I1654" s="3">
        <f t="shared" ca="1" si="77"/>
        <v>197.81310000000002</v>
      </c>
      <c r="J1654">
        <f t="shared" ca="1" si="80"/>
        <v>89</v>
      </c>
    </row>
    <row r="1655" spans="1:10" x14ac:dyDescent="0.2">
      <c r="A1655">
        <v>1654</v>
      </c>
      <c r="B1655" t="s">
        <v>3243</v>
      </c>
      <c r="C1655" t="s">
        <v>3341</v>
      </c>
      <c r="D1655" t="s">
        <v>3342</v>
      </c>
      <c r="E1655" t="s">
        <v>3294</v>
      </c>
      <c r="F1655" t="s">
        <v>3343</v>
      </c>
      <c r="G1655" t="s">
        <v>3344</v>
      </c>
      <c r="H1655" s="1">
        <v>2448.3000000000002</v>
      </c>
      <c r="I1655" s="3">
        <f t="shared" ca="1" si="77"/>
        <v>3158.3070000000002</v>
      </c>
      <c r="J1655">
        <f t="shared" ca="1" si="80"/>
        <v>77</v>
      </c>
    </row>
    <row r="1656" spans="1:10" x14ac:dyDescent="0.2">
      <c r="A1656">
        <v>1655</v>
      </c>
      <c r="B1656" t="s">
        <v>3243</v>
      </c>
      <c r="C1656" t="s">
        <v>3341</v>
      </c>
      <c r="D1656" t="s">
        <v>3342</v>
      </c>
      <c r="E1656" t="s">
        <v>3294</v>
      </c>
      <c r="F1656" t="s">
        <v>3345</v>
      </c>
      <c r="G1656" t="s">
        <v>3346</v>
      </c>
      <c r="H1656" s="1">
        <v>1577.25</v>
      </c>
      <c r="I1656" s="3">
        <f t="shared" ca="1" si="77"/>
        <v>2066.1975000000002</v>
      </c>
      <c r="J1656">
        <f t="shared" ca="1" si="80"/>
        <v>84</v>
      </c>
    </row>
    <row r="1657" spans="1:10" x14ac:dyDescent="0.2">
      <c r="A1657">
        <v>1656</v>
      </c>
      <c r="B1657" t="s">
        <v>3243</v>
      </c>
      <c r="C1657" t="s">
        <v>3341</v>
      </c>
      <c r="D1657" t="s">
        <v>3342</v>
      </c>
      <c r="E1657" t="s">
        <v>3288</v>
      </c>
      <c r="F1657" t="s">
        <v>3347</v>
      </c>
      <c r="G1657" t="s">
        <v>3348</v>
      </c>
      <c r="H1657" s="1">
        <v>1250.55</v>
      </c>
      <c r="I1657" s="3">
        <f t="shared" ca="1" si="77"/>
        <v>1450.6379999999999</v>
      </c>
      <c r="J1657">
        <f t="shared" ca="1" si="80"/>
        <v>82</v>
      </c>
    </row>
    <row r="1658" spans="1:10" x14ac:dyDescent="0.2">
      <c r="A1658">
        <v>1657</v>
      </c>
      <c r="B1658" t="s">
        <v>3243</v>
      </c>
      <c r="C1658" t="s">
        <v>3349</v>
      </c>
      <c r="D1658" t="s">
        <v>3350</v>
      </c>
      <c r="E1658" t="s">
        <v>36</v>
      </c>
      <c r="F1658" t="s">
        <v>3351</v>
      </c>
      <c r="G1658" t="s">
        <v>3352</v>
      </c>
      <c r="H1658" s="1">
        <v>106.7</v>
      </c>
      <c r="I1658" s="3">
        <f t="shared" ca="1" si="77"/>
        <v>134.44200000000001</v>
      </c>
      <c r="J1658">
        <f t="shared" ca="1" si="80"/>
        <v>97</v>
      </c>
    </row>
    <row r="1659" spans="1:10" x14ac:dyDescent="0.2">
      <c r="A1659">
        <v>1658</v>
      </c>
      <c r="B1659" t="s">
        <v>3243</v>
      </c>
      <c r="C1659" t="s">
        <v>3349</v>
      </c>
      <c r="D1659" t="s">
        <v>3350</v>
      </c>
      <c r="E1659" t="s">
        <v>36</v>
      </c>
      <c r="F1659" t="s">
        <v>3351</v>
      </c>
      <c r="G1659" t="s">
        <v>3353</v>
      </c>
      <c r="H1659" s="1">
        <v>90.04</v>
      </c>
      <c r="I1659" s="3">
        <f t="shared" ca="1" si="77"/>
        <v>123.35480000000001</v>
      </c>
      <c r="J1659">
        <f t="shared" ca="1" si="80"/>
        <v>93</v>
      </c>
    </row>
    <row r="1660" spans="1:10" x14ac:dyDescent="0.2">
      <c r="A1660">
        <v>1659</v>
      </c>
      <c r="B1660" t="s">
        <v>3243</v>
      </c>
      <c r="C1660" t="s">
        <v>3349</v>
      </c>
      <c r="D1660" t="s">
        <v>3350</v>
      </c>
      <c r="E1660" t="s">
        <v>36</v>
      </c>
      <c r="F1660" t="s">
        <v>3354</v>
      </c>
      <c r="G1660" t="s">
        <v>3355</v>
      </c>
      <c r="H1660" s="1">
        <v>124.3</v>
      </c>
      <c r="I1660" s="3">
        <f t="shared" ca="1" si="77"/>
        <v>175.26299999999998</v>
      </c>
      <c r="J1660">
        <f t="shared" ca="1" si="80"/>
        <v>92</v>
      </c>
    </row>
    <row r="1661" spans="1:10" x14ac:dyDescent="0.2">
      <c r="A1661">
        <v>1660</v>
      </c>
      <c r="B1661" t="s">
        <v>3243</v>
      </c>
      <c r="C1661" t="s">
        <v>3349</v>
      </c>
      <c r="D1661" t="s">
        <v>3350</v>
      </c>
      <c r="E1661" t="s">
        <v>36</v>
      </c>
      <c r="F1661" t="s">
        <v>3356</v>
      </c>
      <c r="G1661" t="s">
        <v>3357</v>
      </c>
      <c r="H1661" s="1">
        <v>139.03</v>
      </c>
      <c r="I1661" s="3">
        <f t="shared" ca="1" si="77"/>
        <v>154.32330000000002</v>
      </c>
      <c r="J1661">
        <f t="shared" ca="1" si="80"/>
        <v>78</v>
      </c>
    </row>
    <row r="1662" spans="1:10" x14ac:dyDescent="0.2">
      <c r="A1662">
        <v>1661</v>
      </c>
      <c r="B1662" t="s">
        <v>3243</v>
      </c>
      <c r="C1662" t="s">
        <v>3349</v>
      </c>
      <c r="D1662" t="s">
        <v>3350</v>
      </c>
      <c r="E1662" t="s">
        <v>36</v>
      </c>
      <c r="F1662" t="s">
        <v>3358</v>
      </c>
      <c r="G1662" t="s">
        <v>3359</v>
      </c>
      <c r="H1662" s="1">
        <v>203.5</v>
      </c>
      <c r="I1662" s="3">
        <f t="shared" ca="1" si="77"/>
        <v>262.51499999999999</v>
      </c>
      <c r="J1662">
        <f t="shared" ca="1" si="80"/>
        <v>99</v>
      </c>
    </row>
    <row r="1663" spans="1:10" x14ac:dyDescent="0.2">
      <c r="A1663">
        <v>1662</v>
      </c>
      <c r="B1663" t="s">
        <v>3243</v>
      </c>
      <c r="C1663" t="s">
        <v>3360</v>
      </c>
      <c r="D1663" t="s">
        <v>3361</v>
      </c>
      <c r="E1663" t="s">
        <v>3294</v>
      </c>
      <c r="F1663" t="s">
        <v>3362</v>
      </c>
      <c r="G1663" t="s">
        <v>3363</v>
      </c>
      <c r="H1663" s="1">
        <v>890.4</v>
      </c>
      <c r="I1663" s="3">
        <f t="shared" ca="1" si="77"/>
        <v>1121.904</v>
      </c>
      <c r="J1663">
        <f ca="1">RANDBETWEEN(100,150)</f>
        <v>146</v>
      </c>
    </row>
    <row r="1664" spans="1:10" x14ac:dyDescent="0.2">
      <c r="A1664">
        <v>1663</v>
      </c>
      <c r="B1664" t="s">
        <v>3243</v>
      </c>
      <c r="C1664" t="s">
        <v>3360</v>
      </c>
      <c r="D1664" t="s">
        <v>3361</v>
      </c>
      <c r="E1664" t="s">
        <v>3294</v>
      </c>
      <c r="F1664" t="s">
        <v>3360</v>
      </c>
      <c r="G1664" t="s">
        <v>3364</v>
      </c>
      <c r="H1664" s="1">
        <v>1031.28</v>
      </c>
      <c r="I1664" s="3">
        <f t="shared" ca="1" si="77"/>
        <v>1505.6687999999999</v>
      </c>
      <c r="J1664">
        <f t="shared" ref="J1664:J1727" ca="1" si="81">RANDBETWEEN(100,150)</f>
        <v>131</v>
      </c>
    </row>
    <row r="1665" spans="1:10" x14ac:dyDescent="0.2">
      <c r="A1665">
        <v>1664</v>
      </c>
      <c r="B1665" t="s">
        <v>3243</v>
      </c>
      <c r="C1665" t="s">
        <v>3360</v>
      </c>
      <c r="D1665" t="s">
        <v>3361</v>
      </c>
      <c r="E1665" t="s">
        <v>3288</v>
      </c>
      <c r="F1665" t="s">
        <v>3365</v>
      </c>
      <c r="G1665" t="s">
        <v>3366</v>
      </c>
      <c r="H1665" s="1">
        <v>585.64</v>
      </c>
      <c r="I1665" s="3">
        <f t="shared" ca="1" si="77"/>
        <v>860.89080000000001</v>
      </c>
      <c r="J1665">
        <f t="shared" ca="1" si="81"/>
        <v>119</v>
      </c>
    </row>
    <row r="1666" spans="1:10" x14ac:dyDescent="0.2">
      <c r="A1666">
        <v>1665</v>
      </c>
      <c r="B1666" t="s">
        <v>3243</v>
      </c>
      <c r="C1666" t="s">
        <v>3360</v>
      </c>
      <c r="D1666" t="s">
        <v>3361</v>
      </c>
      <c r="E1666" t="s">
        <v>3288</v>
      </c>
      <c r="F1666" t="s">
        <v>3367</v>
      </c>
      <c r="G1666" t="s">
        <v>3368</v>
      </c>
      <c r="H1666" s="1">
        <v>533.91</v>
      </c>
      <c r="I1666" s="3">
        <f t="shared" ca="1" si="77"/>
        <v>597.97919999999999</v>
      </c>
      <c r="J1666">
        <f t="shared" ca="1" si="81"/>
        <v>143</v>
      </c>
    </row>
    <row r="1667" spans="1:10" x14ac:dyDescent="0.2">
      <c r="A1667">
        <v>1666</v>
      </c>
      <c r="B1667" t="s">
        <v>3243</v>
      </c>
      <c r="C1667" t="s">
        <v>3360</v>
      </c>
      <c r="D1667" t="s">
        <v>3361</v>
      </c>
      <c r="E1667" t="s">
        <v>3288</v>
      </c>
      <c r="F1667" t="s">
        <v>3369</v>
      </c>
      <c r="G1667" t="s">
        <v>3370</v>
      </c>
      <c r="H1667" s="1">
        <v>873.86</v>
      </c>
      <c r="I1667" s="3">
        <f t="shared" ref="I1667:I1730" ca="1" si="82">(RANDBETWEEN(111,150)/100)*H1667</f>
        <v>1153.4952000000001</v>
      </c>
      <c r="J1667">
        <f t="shared" ca="1" si="81"/>
        <v>104</v>
      </c>
    </row>
    <row r="1668" spans="1:10" x14ac:dyDescent="0.2">
      <c r="A1668">
        <v>1667</v>
      </c>
      <c r="B1668" t="s">
        <v>3243</v>
      </c>
      <c r="C1668" t="s">
        <v>3360</v>
      </c>
      <c r="D1668" t="s">
        <v>3361</v>
      </c>
      <c r="E1668" t="s">
        <v>3288</v>
      </c>
      <c r="F1668" t="s">
        <v>3371</v>
      </c>
      <c r="G1668" t="s">
        <v>3372</v>
      </c>
      <c r="H1668" s="1">
        <v>753.35</v>
      </c>
      <c r="I1668" s="3">
        <f t="shared" ca="1" si="82"/>
        <v>971.82150000000001</v>
      </c>
      <c r="J1668">
        <f t="shared" ca="1" si="81"/>
        <v>102</v>
      </c>
    </row>
    <row r="1669" spans="1:10" x14ac:dyDescent="0.2">
      <c r="A1669">
        <v>1668</v>
      </c>
      <c r="B1669" t="s">
        <v>3243</v>
      </c>
      <c r="C1669" t="s">
        <v>3360</v>
      </c>
      <c r="D1669" t="s">
        <v>3361</v>
      </c>
      <c r="E1669" t="s">
        <v>3288</v>
      </c>
      <c r="F1669" t="s">
        <v>3373</v>
      </c>
      <c r="G1669" t="s">
        <v>3374</v>
      </c>
      <c r="H1669" s="1">
        <v>826.43</v>
      </c>
      <c r="I1669" s="3">
        <f t="shared" ca="1" si="82"/>
        <v>942.13019999999983</v>
      </c>
      <c r="J1669">
        <f t="shared" ca="1" si="81"/>
        <v>109</v>
      </c>
    </row>
    <row r="1670" spans="1:10" x14ac:dyDescent="0.2">
      <c r="A1670">
        <v>1669</v>
      </c>
      <c r="B1670" t="s">
        <v>3243</v>
      </c>
      <c r="C1670" t="s">
        <v>3360</v>
      </c>
      <c r="D1670" t="s">
        <v>3361</v>
      </c>
      <c r="E1670" t="s">
        <v>3288</v>
      </c>
      <c r="F1670" t="s">
        <v>3375</v>
      </c>
      <c r="G1670" t="s">
        <v>3376</v>
      </c>
      <c r="H1670" s="1">
        <v>469.33</v>
      </c>
      <c r="I1670" s="3">
        <f t="shared" ca="1" si="82"/>
        <v>572.58259999999996</v>
      </c>
      <c r="J1670">
        <f t="shared" ca="1" si="81"/>
        <v>105</v>
      </c>
    </row>
    <row r="1671" spans="1:10" x14ac:dyDescent="0.2">
      <c r="A1671">
        <v>1670</v>
      </c>
      <c r="B1671" t="s">
        <v>3243</v>
      </c>
      <c r="C1671" t="s">
        <v>3360</v>
      </c>
      <c r="D1671" t="s">
        <v>3361</v>
      </c>
      <c r="E1671" t="s">
        <v>3288</v>
      </c>
      <c r="F1671" t="s">
        <v>3377</v>
      </c>
      <c r="G1671" t="s">
        <v>3378</v>
      </c>
      <c r="H1671" s="1">
        <v>691.53</v>
      </c>
      <c r="I1671" s="3">
        <f t="shared" ca="1" si="82"/>
        <v>892.07370000000003</v>
      </c>
      <c r="J1671">
        <f t="shared" ca="1" si="81"/>
        <v>149</v>
      </c>
    </row>
    <row r="1672" spans="1:10" x14ac:dyDescent="0.2">
      <c r="A1672">
        <v>1671</v>
      </c>
      <c r="B1672" t="s">
        <v>3243</v>
      </c>
      <c r="C1672" t="s">
        <v>3379</v>
      </c>
      <c r="D1672" t="s">
        <v>3380</v>
      </c>
      <c r="E1672" t="s">
        <v>3381</v>
      </c>
      <c r="F1672" t="s">
        <v>3382</v>
      </c>
      <c r="G1672" t="s">
        <v>3383</v>
      </c>
      <c r="H1672" s="1">
        <v>71.430000000000007</v>
      </c>
      <c r="I1672" s="3">
        <f t="shared" ca="1" si="82"/>
        <v>104.2878</v>
      </c>
      <c r="J1672">
        <f t="shared" ca="1" si="81"/>
        <v>139</v>
      </c>
    </row>
    <row r="1673" spans="1:10" x14ac:dyDescent="0.2">
      <c r="A1673">
        <v>1672</v>
      </c>
      <c r="B1673" t="s">
        <v>3243</v>
      </c>
      <c r="C1673" t="s">
        <v>3379</v>
      </c>
      <c r="D1673" t="s">
        <v>3380</v>
      </c>
      <c r="E1673" t="s">
        <v>36</v>
      </c>
      <c r="F1673" t="s">
        <v>3384</v>
      </c>
      <c r="G1673" t="s">
        <v>3385</v>
      </c>
      <c r="H1673" s="1">
        <v>18.7</v>
      </c>
      <c r="I1673" s="3">
        <f t="shared" ca="1" si="82"/>
        <v>22.252999999999997</v>
      </c>
      <c r="J1673">
        <f t="shared" ca="1" si="81"/>
        <v>143</v>
      </c>
    </row>
    <row r="1674" spans="1:10" x14ac:dyDescent="0.2">
      <c r="A1674">
        <v>1673</v>
      </c>
      <c r="B1674" t="s">
        <v>3243</v>
      </c>
      <c r="C1674" t="s">
        <v>3379</v>
      </c>
      <c r="D1674" t="s">
        <v>3380</v>
      </c>
      <c r="E1674" t="s">
        <v>36</v>
      </c>
      <c r="F1674" t="s">
        <v>3386</v>
      </c>
      <c r="G1674" t="s">
        <v>3387</v>
      </c>
      <c r="H1674" s="1">
        <v>65.61</v>
      </c>
      <c r="I1674" s="3">
        <f t="shared" ca="1" si="82"/>
        <v>78.731999999999999</v>
      </c>
      <c r="J1674">
        <f t="shared" ca="1" si="81"/>
        <v>122</v>
      </c>
    </row>
    <row r="1675" spans="1:10" x14ac:dyDescent="0.2">
      <c r="A1675">
        <v>1674</v>
      </c>
      <c r="B1675" t="s">
        <v>3243</v>
      </c>
      <c r="C1675" t="s">
        <v>3379</v>
      </c>
      <c r="D1675" t="s">
        <v>3380</v>
      </c>
      <c r="E1675" t="s">
        <v>36</v>
      </c>
      <c r="F1675" t="s">
        <v>3388</v>
      </c>
      <c r="G1675" t="s">
        <v>3389</v>
      </c>
      <c r="H1675" s="1">
        <v>30.25</v>
      </c>
      <c r="I1675" s="3">
        <f t="shared" ca="1" si="82"/>
        <v>40.232500000000002</v>
      </c>
      <c r="J1675">
        <f t="shared" ca="1" si="81"/>
        <v>110</v>
      </c>
    </row>
    <row r="1676" spans="1:10" x14ac:dyDescent="0.2">
      <c r="A1676">
        <v>1675</v>
      </c>
      <c r="B1676" t="s">
        <v>3243</v>
      </c>
      <c r="C1676" t="s">
        <v>3379</v>
      </c>
      <c r="D1676" t="s">
        <v>3380</v>
      </c>
      <c r="E1676" t="s">
        <v>36</v>
      </c>
      <c r="F1676" t="s">
        <v>3390</v>
      </c>
      <c r="G1676" t="s">
        <v>3391</v>
      </c>
      <c r="H1676" s="1">
        <v>36.299999999999997</v>
      </c>
      <c r="I1676" s="3">
        <f t="shared" ca="1" si="82"/>
        <v>40.292999999999999</v>
      </c>
      <c r="J1676">
        <f t="shared" ca="1" si="81"/>
        <v>111</v>
      </c>
    </row>
    <row r="1677" spans="1:10" x14ac:dyDescent="0.2">
      <c r="A1677">
        <v>1676</v>
      </c>
      <c r="B1677" t="s">
        <v>3243</v>
      </c>
      <c r="C1677" t="s">
        <v>3379</v>
      </c>
      <c r="D1677" t="s">
        <v>3392</v>
      </c>
      <c r="E1677" t="s">
        <v>36</v>
      </c>
      <c r="F1677" t="s">
        <v>3393</v>
      </c>
      <c r="G1677" t="s">
        <v>3394</v>
      </c>
      <c r="H1677" s="1">
        <v>113.3</v>
      </c>
      <c r="I1677" s="3">
        <f t="shared" ca="1" si="82"/>
        <v>131.428</v>
      </c>
      <c r="J1677">
        <f t="shared" ca="1" si="81"/>
        <v>129</v>
      </c>
    </row>
    <row r="1678" spans="1:10" x14ac:dyDescent="0.2">
      <c r="A1678">
        <v>1677</v>
      </c>
      <c r="B1678" t="s">
        <v>3243</v>
      </c>
      <c r="C1678" t="s">
        <v>3395</v>
      </c>
      <c r="D1678" t="s">
        <v>3396</v>
      </c>
      <c r="E1678" t="s">
        <v>3294</v>
      </c>
      <c r="F1678" t="s">
        <v>3397</v>
      </c>
      <c r="G1678" t="s">
        <v>3398</v>
      </c>
      <c r="H1678" s="1">
        <v>1812.38</v>
      </c>
      <c r="I1678" s="3">
        <f t="shared" ca="1" si="82"/>
        <v>2066.1131999999998</v>
      </c>
      <c r="J1678">
        <f t="shared" ca="1" si="81"/>
        <v>105</v>
      </c>
    </row>
    <row r="1679" spans="1:10" x14ac:dyDescent="0.2">
      <c r="A1679">
        <v>1678</v>
      </c>
      <c r="B1679" t="s">
        <v>3243</v>
      </c>
      <c r="C1679" t="s">
        <v>3395</v>
      </c>
      <c r="D1679" t="s">
        <v>3396</v>
      </c>
      <c r="E1679" t="s">
        <v>3288</v>
      </c>
      <c r="F1679" t="s">
        <v>3399</v>
      </c>
      <c r="G1679" t="s">
        <v>3400</v>
      </c>
      <c r="H1679" s="1">
        <v>1517.37</v>
      </c>
      <c r="I1679" s="3">
        <f t="shared" ca="1" si="82"/>
        <v>2215.3601999999996</v>
      </c>
      <c r="J1679">
        <f t="shared" ca="1" si="81"/>
        <v>128</v>
      </c>
    </row>
    <row r="1680" spans="1:10" x14ac:dyDescent="0.2">
      <c r="A1680">
        <v>1679</v>
      </c>
      <c r="B1680" t="s">
        <v>3243</v>
      </c>
      <c r="C1680" t="s">
        <v>3395</v>
      </c>
      <c r="D1680" t="s">
        <v>3396</v>
      </c>
      <c r="E1680" t="s">
        <v>3288</v>
      </c>
      <c r="F1680" t="s">
        <v>3401</v>
      </c>
      <c r="G1680" t="s">
        <v>3402</v>
      </c>
      <c r="H1680" s="1">
        <v>2246.64</v>
      </c>
      <c r="I1680" s="3">
        <f t="shared" ca="1" si="82"/>
        <v>2606.1023999999998</v>
      </c>
      <c r="J1680">
        <f t="shared" ca="1" si="81"/>
        <v>127</v>
      </c>
    </row>
    <row r="1681" spans="1:10" x14ac:dyDescent="0.2">
      <c r="A1681">
        <v>1680</v>
      </c>
      <c r="B1681" t="s">
        <v>3243</v>
      </c>
      <c r="C1681" t="s">
        <v>3403</v>
      </c>
      <c r="D1681" t="s">
        <v>3404</v>
      </c>
      <c r="E1681" t="s">
        <v>3405</v>
      </c>
      <c r="F1681" t="s">
        <v>3406</v>
      </c>
      <c r="G1681" t="s">
        <v>3407</v>
      </c>
      <c r="H1681" s="1">
        <v>595.27</v>
      </c>
      <c r="I1681" s="3">
        <f t="shared" ca="1" si="82"/>
        <v>886.95229999999992</v>
      </c>
      <c r="J1681">
        <f t="shared" ca="1" si="81"/>
        <v>110</v>
      </c>
    </row>
    <row r="1682" spans="1:10" x14ac:dyDescent="0.2">
      <c r="A1682">
        <v>1681</v>
      </c>
      <c r="B1682" t="s">
        <v>3243</v>
      </c>
      <c r="C1682" t="s">
        <v>3403</v>
      </c>
      <c r="D1682" t="s">
        <v>3408</v>
      </c>
      <c r="E1682" t="s">
        <v>3294</v>
      </c>
      <c r="F1682" t="s">
        <v>3406</v>
      </c>
      <c r="G1682" t="s">
        <v>3409</v>
      </c>
      <c r="H1682" s="1">
        <v>590.85</v>
      </c>
      <c r="I1682" s="3">
        <f t="shared" ca="1" si="82"/>
        <v>821.28149999999994</v>
      </c>
      <c r="J1682">
        <f t="shared" ca="1" si="81"/>
        <v>124</v>
      </c>
    </row>
    <row r="1683" spans="1:10" x14ac:dyDescent="0.2">
      <c r="A1683">
        <v>1682</v>
      </c>
      <c r="B1683" t="s">
        <v>3243</v>
      </c>
      <c r="C1683" t="s">
        <v>3403</v>
      </c>
      <c r="D1683" t="s">
        <v>3408</v>
      </c>
      <c r="E1683" t="s">
        <v>3337</v>
      </c>
      <c r="F1683" t="s">
        <v>3406</v>
      </c>
      <c r="G1683" t="s">
        <v>3410</v>
      </c>
      <c r="H1683" s="1">
        <v>250.88</v>
      </c>
      <c r="I1683" s="3">
        <f t="shared" ca="1" si="82"/>
        <v>341.1968</v>
      </c>
      <c r="J1683">
        <f t="shared" ca="1" si="81"/>
        <v>135</v>
      </c>
    </row>
    <row r="1684" spans="1:10" x14ac:dyDescent="0.2">
      <c r="A1684">
        <v>1683</v>
      </c>
      <c r="B1684" t="s">
        <v>3243</v>
      </c>
      <c r="C1684" t="s">
        <v>3403</v>
      </c>
      <c r="D1684" t="s">
        <v>3408</v>
      </c>
      <c r="E1684" t="s">
        <v>3337</v>
      </c>
      <c r="F1684" t="s">
        <v>3406</v>
      </c>
      <c r="G1684" t="s">
        <v>3411</v>
      </c>
      <c r="H1684" s="1">
        <v>187.59</v>
      </c>
      <c r="I1684" s="3">
        <f t="shared" ca="1" si="82"/>
        <v>241.99110000000002</v>
      </c>
      <c r="J1684">
        <f t="shared" ca="1" si="81"/>
        <v>128</v>
      </c>
    </row>
    <row r="1685" spans="1:10" x14ac:dyDescent="0.2">
      <c r="A1685">
        <v>1684</v>
      </c>
      <c r="B1685" t="s">
        <v>3243</v>
      </c>
      <c r="C1685" t="s">
        <v>3403</v>
      </c>
      <c r="D1685" t="s">
        <v>3408</v>
      </c>
      <c r="E1685" t="s">
        <v>3337</v>
      </c>
      <c r="F1685" t="s">
        <v>3406</v>
      </c>
      <c r="G1685" t="s">
        <v>3412</v>
      </c>
      <c r="H1685" s="1">
        <v>249.75</v>
      </c>
      <c r="I1685" s="3">
        <f t="shared" ca="1" si="82"/>
        <v>297.20249999999999</v>
      </c>
      <c r="J1685">
        <f t="shared" ca="1" si="81"/>
        <v>111</v>
      </c>
    </row>
    <row r="1686" spans="1:10" x14ac:dyDescent="0.2">
      <c r="A1686">
        <v>1685</v>
      </c>
      <c r="B1686" t="s">
        <v>3243</v>
      </c>
      <c r="C1686" t="s">
        <v>3403</v>
      </c>
      <c r="D1686" t="s">
        <v>3413</v>
      </c>
      <c r="E1686" t="s">
        <v>3294</v>
      </c>
      <c r="F1686" t="s">
        <v>3414</v>
      </c>
      <c r="G1686" t="s">
        <v>3415</v>
      </c>
      <c r="H1686" s="1">
        <v>598.23</v>
      </c>
      <c r="I1686" s="3">
        <f t="shared" ca="1" si="82"/>
        <v>843.50429999999994</v>
      </c>
      <c r="J1686">
        <f t="shared" ca="1" si="81"/>
        <v>124</v>
      </c>
    </row>
    <row r="1687" spans="1:10" x14ac:dyDescent="0.2">
      <c r="A1687">
        <v>1686</v>
      </c>
      <c r="B1687" t="s">
        <v>3243</v>
      </c>
      <c r="C1687" t="s">
        <v>3403</v>
      </c>
      <c r="D1687" t="s">
        <v>3416</v>
      </c>
      <c r="E1687" t="s">
        <v>3294</v>
      </c>
      <c r="F1687" t="s">
        <v>3417</v>
      </c>
      <c r="G1687" t="s">
        <v>3418</v>
      </c>
      <c r="H1687" s="1">
        <v>980.13</v>
      </c>
      <c r="I1687" s="3">
        <f t="shared" ca="1" si="82"/>
        <v>1254.5663999999999</v>
      </c>
      <c r="J1687">
        <f t="shared" ca="1" si="81"/>
        <v>102</v>
      </c>
    </row>
    <row r="1688" spans="1:10" x14ac:dyDescent="0.2">
      <c r="A1688">
        <v>1687</v>
      </c>
      <c r="B1688" t="s">
        <v>3243</v>
      </c>
      <c r="C1688" t="s">
        <v>3403</v>
      </c>
      <c r="D1688" t="s">
        <v>3416</v>
      </c>
      <c r="E1688" t="s">
        <v>3294</v>
      </c>
      <c r="F1688" t="s">
        <v>3419</v>
      </c>
      <c r="G1688" t="s">
        <v>3420</v>
      </c>
      <c r="H1688" s="1">
        <v>962.25</v>
      </c>
      <c r="I1688" s="3">
        <f t="shared" ca="1" si="82"/>
        <v>1096.9649999999999</v>
      </c>
      <c r="J1688">
        <f t="shared" ca="1" si="81"/>
        <v>144</v>
      </c>
    </row>
    <row r="1689" spans="1:10" x14ac:dyDescent="0.2">
      <c r="A1689">
        <v>1688</v>
      </c>
      <c r="B1689" t="s">
        <v>3243</v>
      </c>
      <c r="C1689" t="s">
        <v>3403</v>
      </c>
      <c r="D1689" t="s">
        <v>3416</v>
      </c>
      <c r="E1689" t="s">
        <v>3294</v>
      </c>
      <c r="F1689" t="s">
        <v>3421</v>
      </c>
      <c r="G1689" t="s">
        <v>3422</v>
      </c>
      <c r="H1689" s="1">
        <v>976.8</v>
      </c>
      <c r="I1689" s="3">
        <f t="shared" ca="1" si="82"/>
        <v>1084.248</v>
      </c>
      <c r="J1689">
        <f t="shared" ca="1" si="81"/>
        <v>103</v>
      </c>
    </row>
    <row r="1690" spans="1:10" x14ac:dyDescent="0.2">
      <c r="A1690">
        <v>1689</v>
      </c>
      <c r="B1690" t="s">
        <v>3243</v>
      </c>
      <c r="C1690" t="s">
        <v>3403</v>
      </c>
      <c r="D1690" t="s">
        <v>3416</v>
      </c>
      <c r="E1690" t="s">
        <v>3294</v>
      </c>
      <c r="F1690" t="s">
        <v>3423</v>
      </c>
      <c r="G1690" t="s">
        <v>3424</v>
      </c>
      <c r="H1690" s="1">
        <v>764.97</v>
      </c>
      <c r="I1690" s="3">
        <f t="shared" ca="1" si="82"/>
        <v>1109.2065</v>
      </c>
      <c r="J1690">
        <f t="shared" ca="1" si="81"/>
        <v>100</v>
      </c>
    </row>
    <row r="1691" spans="1:10" x14ac:dyDescent="0.2">
      <c r="A1691">
        <v>1690</v>
      </c>
      <c r="B1691" t="s">
        <v>3243</v>
      </c>
      <c r="C1691" t="s">
        <v>3403</v>
      </c>
      <c r="D1691" t="s">
        <v>3416</v>
      </c>
      <c r="E1691" t="s">
        <v>3294</v>
      </c>
      <c r="F1691" t="s">
        <v>3425</v>
      </c>
      <c r="G1691" t="s">
        <v>3426</v>
      </c>
      <c r="H1691" s="1">
        <v>754.18</v>
      </c>
      <c r="I1691" s="3">
        <f t="shared" ca="1" si="82"/>
        <v>920.0995999999999</v>
      </c>
      <c r="J1691">
        <f t="shared" ca="1" si="81"/>
        <v>120</v>
      </c>
    </row>
    <row r="1692" spans="1:10" x14ac:dyDescent="0.2">
      <c r="A1692">
        <v>1691</v>
      </c>
      <c r="B1692" t="s">
        <v>3243</v>
      </c>
      <c r="C1692" t="s">
        <v>3403</v>
      </c>
      <c r="D1692" t="s">
        <v>3416</v>
      </c>
      <c r="E1692" t="s">
        <v>3294</v>
      </c>
      <c r="F1692" t="s">
        <v>3406</v>
      </c>
      <c r="G1692" t="s">
        <v>3427</v>
      </c>
      <c r="H1692" s="1">
        <v>570.30999999999995</v>
      </c>
      <c r="I1692" s="3">
        <f t="shared" ca="1" si="82"/>
        <v>729.99679999999989</v>
      </c>
      <c r="J1692">
        <f t="shared" ca="1" si="81"/>
        <v>149</v>
      </c>
    </row>
    <row r="1693" spans="1:10" x14ac:dyDescent="0.2">
      <c r="A1693">
        <v>1692</v>
      </c>
      <c r="B1693" t="s">
        <v>3243</v>
      </c>
      <c r="C1693" t="s">
        <v>3403</v>
      </c>
      <c r="D1693" t="s">
        <v>3416</v>
      </c>
      <c r="E1693" t="s">
        <v>3294</v>
      </c>
      <c r="F1693" t="s">
        <v>3406</v>
      </c>
      <c r="G1693" t="s">
        <v>3428</v>
      </c>
      <c r="H1693" s="1">
        <v>796.63</v>
      </c>
      <c r="I1693" s="3">
        <f t="shared" ca="1" si="82"/>
        <v>1051.5516</v>
      </c>
      <c r="J1693">
        <f t="shared" ca="1" si="81"/>
        <v>143</v>
      </c>
    </row>
    <row r="1694" spans="1:10" x14ac:dyDescent="0.2">
      <c r="A1694">
        <v>1693</v>
      </c>
      <c r="B1694" t="s">
        <v>3243</v>
      </c>
      <c r="C1694" t="s">
        <v>3403</v>
      </c>
      <c r="D1694" t="s">
        <v>3416</v>
      </c>
      <c r="E1694" t="s">
        <v>3294</v>
      </c>
      <c r="F1694" t="s">
        <v>3406</v>
      </c>
      <c r="G1694" t="s">
        <v>3429</v>
      </c>
      <c r="H1694" s="1">
        <v>465.68</v>
      </c>
      <c r="I1694" s="3">
        <f t="shared" ca="1" si="82"/>
        <v>535.53199999999993</v>
      </c>
      <c r="J1694">
        <f t="shared" ca="1" si="81"/>
        <v>129</v>
      </c>
    </row>
    <row r="1695" spans="1:10" x14ac:dyDescent="0.2">
      <c r="A1695">
        <v>1694</v>
      </c>
      <c r="B1695" t="s">
        <v>3243</v>
      </c>
      <c r="C1695" t="s">
        <v>3403</v>
      </c>
      <c r="D1695" t="s">
        <v>3416</v>
      </c>
      <c r="E1695" t="s">
        <v>3294</v>
      </c>
      <c r="F1695" t="s">
        <v>3406</v>
      </c>
      <c r="G1695" t="s">
        <v>3430</v>
      </c>
      <c r="H1695" s="1">
        <v>800.18</v>
      </c>
      <c r="I1695" s="3">
        <f t="shared" ca="1" si="82"/>
        <v>1096.2465999999999</v>
      </c>
      <c r="J1695">
        <f t="shared" ca="1" si="81"/>
        <v>101</v>
      </c>
    </row>
    <row r="1696" spans="1:10" x14ac:dyDescent="0.2">
      <c r="A1696">
        <v>1695</v>
      </c>
      <c r="B1696" t="s">
        <v>3243</v>
      </c>
      <c r="C1696" t="s">
        <v>3403</v>
      </c>
      <c r="D1696" t="s">
        <v>3416</v>
      </c>
      <c r="E1696" t="s">
        <v>3294</v>
      </c>
      <c r="F1696" t="s">
        <v>3414</v>
      </c>
      <c r="G1696" t="s">
        <v>3431</v>
      </c>
      <c r="H1696" s="1">
        <v>634.70000000000005</v>
      </c>
      <c r="I1696" s="3">
        <f t="shared" ca="1" si="82"/>
        <v>767.98700000000008</v>
      </c>
      <c r="J1696">
        <f t="shared" ca="1" si="81"/>
        <v>149</v>
      </c>
    </row>
    <row r="1697" spans="1:10" x14ac:dyDescent="0.2">
      <c r="A1697">
        <v>1696</v>
      </c>
      <c r="B1697" t="s">
        <v>3243</v>
      </c>
      <c r="C1697" t="s">
        <v>3403</v>
      </c>
      <c r="D1697" t="s">
        <v>3416</v>
      </c>
      <c r="E1697" t="s">
        <v>3294</v>
      </c>
      <c r="F1697" t="s">
        <v>3414</v>
      </c>
      <c r="G1697" t="s">
        <v>3432</v>
      </c>
      <c r="H1697" s="1">
        <v>849.99</v>
      </c>
      <c r="I1697" s="3">
        <f t="shared" ca="1" si="82"/>
        <v>951.98880000000008</v>
      </c>
      <c r="J1697">
        <f t="shared" ca="1" si="81"/>
        <v>129</v>
      </c>
    </row>
    <row r="1698" spans="1:10" x14ac:dyDescent="0.2">
      <c r="A1698">
        <v>1697</v>
      </c>
      <c r="B1698" t="s">
        <v>3243</v>
      </c>
      <c r="C1698" t="s">
        <v>3403</v>
      </c>
      <c r="D1698" t="s">
        <v>3416</v>
      </c>
      <c r="E1698" t="s">
        <v>3294</v>
      </c>
      <c r="F1698" t="s">
        <v>3414</v>
      </c>
      <c r="G1698" t="s">
        <v>3433</v>
      </c>
      <c r="H1698" s="1">
        <v>485.07</v>
      </c>
      <c r="I1698" s="3">
        <f t="shared" ca="1" si="82"/>
        <v>557.83049999999992</v>
      </c>
      <c r="J1698">
        <f t="shared" ca="1" si="81"/>
        <v>115</v>
      </c>
    </row>
    <row r="1699" spans="1:10" x14ac:dyDescent="0.2">
      <c r="A1699">
        <v>1698</v>
      </c>
      <c r="B1699" t="s">
        <v>3243</v>
      </c>
      <c r="C1699" t="s">
        <v>3403</v>
      </c>
      <c r="D1699" t="s">
        <v>3416</v>
      </c>
      <c r="E1699" t="s">
        <v>3294</v>
      </c>
      <c r="F1699" t="s">
        <v>3434</v>
      </c>
      <c r="G1699" t="s">
        <v>3435</v>
      </c>
      <c r="H1699" s="1">
        <v>1146.3800000000001</v>
      </c>
      <c r="I1699" s="3">
        <f t="shared" ca="1" si="82"/>
        <v>1650.7872</v>
      </c>
      <c r="J1699">
        <f t="shared" ca="1" si="81"/>
        <v>120</v>
      </c>
    </row>
    <row r="1700" spans="1:10" x14ac:dyDescent="0.2">
      <c r="A1700">
        <v>1699</v>
      </c>
      <c r="B1700" t="s">
        <v>3243</v>
      </c>
      <c r="C1700" t="s">
        <v>3403</v>
      </c>
      <c r="D1700" t="s">
        <v>3416</v>
      </c>
      <c r="E1700" t="s">
        <v>3294</v>
      </c>
      <c r="F1700" t="s">
        <v>3436</v>
      </c>
      <c r="G1700" t="s">
        <v>3437</v>
      </c>
      <c r="H1700" s="1">
        <v>970.88</v>
      </c>
      <c r="I1700" s="3">
        <f t="shared" ca="1" si="82"/>
        <v>1203.8912</v>
      </c>
      <c r="J1700">
        <f t="shared" ca="1" si="81"/>
        <v>137</v>
      </c>
    </row>
    <row r="1701" spans="1:10" x14ac:dyDescent="0.2">
      <c r="A1701">
        <v>1700</v>
      </c>
      <c r="B1701" t="s">
        <v>3243</v>
      </c>
      <c r="C1701" t="s">
        <v>3403</v>
      </c>
      <c r="D1701" t="s">
        <v>3416</v>
      </c>
      <c r="E1701" t="s">
        <v>3294</v>
      </c>
      <c r="F1701" t="s">
        <v>3438</v>
      </c>
      <c r="G1701" t="s">
        <v>3439</v>
      </c>
      <c r="H1701" s="1">
        <v>668.97</v>
      </c>
      <c r="I1701" s="3">
        <f t="shared" ca="1" si="82"/>
        <v>923.17859999999996</v>
      </c>
      <c r="J1701">
        <f t="shared" ca="1" si="81"/>
        <v>107</v>
      </c>
    </row>
    <row r="1702" spans="1:10" x14ac:dyDescent="0.2">
      <c r="A1702">
        <v>1701</v>
      </c>
      <c r="B1702" t="s">
        <v>3243</v>
      </c>
      <c r="C1702" t="s">
        <v>3403</v>
      </c>
      <c r="D1702" t="s">
        <v>3416</v>
      </c>
      <c r="E1702" t="s">
        <v>3294</v>
      </c>
      <c r="F1702" t="s">
        <v>3438</v>
      </c>
      <c r="G1702" t="s">
        <v>3440</v>
      </c>
      <c r="H1702" s="1">
        <v>993.38</v>
      </c>
      <c r="I1702" s="3">
        <f t="shared" ca="1" si="82"/>
        <v>1390.732</v>
      </c>
      <c r="J1702">
        <f t="shared" ca="1" si="81"/>
        <v>144</v>
      </c>
    </row>
    <row r="1703" spans="1:10" x14ac:dyDescent="0.2">
      <c r="A1703">
        <v>1702</v>
      </c>
      <c r="B1703" t="s">
        <v>3243</v>
      </c>
      <c r="C1703" t="s">
        <v>3403</v>
      </c>
      <c r="D1703" t="s">
        <v>3416</v>
      </c>
      <c r="E1703" t="s">
        <v>3294</v>
      </c>
      <c r="F1703" t="s">
        <v>3441</v>
      </c>
      <c r="G1703" t="s">
        <v>3442</v>
      </c>
      <c r="H1703" s="1">
        <v>753.97</v>
      </c>
      <c r="I1703" s="3">
        <f t="shared" ca="1" si="82"/>
        <v>1017.8595000000001</v>
      </c>
      <c r="J1703">
        <f t="shared" ca="1" si="81"/>
        <v>107</v>
      </c>
    </row>
    <row r="1704" spans="1:10" x14ac:dyDescent="0.2">
      <c r="A1704">
        <v>1703</v>
      </c>
      <c r="B1704" t="s">
        <v>3243</v>
      </c>
      <c r="C1704" t="s">
        <v>3403</v>
      </c>
      <c r="D1704" t="s">
        <v>3416</v>
      </c>
      <c r="E1704" t="s">
        <v>3294</v>
      </c>
      <c r="F1704" t="s">
        <v>3441</v>
      </c>
      <c r="G1704" t="s">
        <v>3443</v>
      </c>
      <c r="H1704" s="1">
        <v>1071</v>
      </c>
      <c r="I1704" s="3">
        <f t="shared" ca="1" si="82"/>
        <v>1253.07</v>
      </c>
      <c r="J1704">
        <f t="shared" ca="1" si="81"/>
        <v>102</v>
      </c>
    </row>
    <row r="1705" spans="1:10" x14ac:dyDescent="0.2">
      <c r="A1705">
        <v>1704</v>
      </c>
      <c r="B1705" t="s">
        <v>3243</v>
      </c>
      <c r="C1705" t="s">
        <v>3403</v>
      </c>
      <c r="D1705" t="s">
        <v>3416</v>
      </c>
      <c r="E1705" t="s">
        <v>3294</v>
      </c>
      <c r="F1705" t="s">
        <v>3441</v>
      </c>
      <c r="G1705" t="s">
        <v>3444</v>
      </c>
      <c r="H1705" s="1">
        <v>1140.06</v>
      </c>
      <c r="I1705" s="3">
        <f t="shared" ca="1" si="82"/>
        <v>1356.6713999999999</v>
      </c>
      <c r="J1705">
        <f t="shared" ca="1" si="81"/>
        <v>145</v>
      </c>
    </row>
    <row r="1706" spans="1:10" x14ac:dyDescent="0.2">
      <c r="A1706">
        <v>1705</v>
      </c>
      <c r="B1706" t="s">
        <v>3243</v>
      </c>
      <c r="C1706" t="s">
        <v>3403</v>
      </c>
      <c r="D1706" t="s">
        <v>3416</v>
      </c>
      <c r="E1706" t="s">
        <v>3294</v>
      </c>
      <c r="F1706" t="s">
        <v>3445</v>
      </c>
      <c r="G1706" t="s">
        <v>3446</v>
      </c>
      <c r="H1706" s="1">
        <v>971.19</v>
      </c>
      <c r="I1706" s="3">
        <f t="shared" ca="1" si="82"/>
        <v>1398.5136</v>
      </c>
      <c r="J1706">
        <f t="shared" ca="1" si="81"/>
        <v>101</v>
      </c>
    </row>
    <row r="1707" spans="1:10" x14ac:dyDescent="0.2">
      <c r="A1707">
        <v>1706</v>
      </c>
      <c r="B1707" t="s">
        <v>3243</v>
      </c>
      <c r="C1707" t="s">
        <v>3403</v>
      </c>
      <c r="D1707" t="s">
        <v>3416</v>
      </c>
      <c r="E1707" t="s">
        <v>3294</v>
      </c>
      <c r="F1707" t="s">
        <v>3447</v>
      </c>
      <c r="G1707" t="s">
        <v>3448</v>
      </c>
      <c r="H1707" s="1">
        <v>459.65</v>
      </c>
      <c r="I1707" s="3">
        <f t="shared" ca="1" si="82"/>
        <v>528.59749999999997</v>
      </c>
      <c r="J1707">
        <f t="shared" ca="1" si="81"/>
        <v>109</v>
      </c>
    </row>
    <row r="1708" spans="1:10" x14ac:dyDescent="0.2">
      <c r="A1708">
        <v>1707</v>
      </c>
      <c r="B1708" t="s">
        <v>3243</v>
      </c>
      <c r="C1708" t="s">
        <v>3403</v>
      </c>
      <c r="D1708" t="s">
        <v>3416</v>
      </c>
      <c r="E1708" t="s">
        <v>3294</v>
      </c>
      <c r="F1708" t="s">
        <v>3447</v>
      </c>
      <c r="G1708" t="s">
        <v>3449</v>
      </c>
      <c r="H1708" s="1">
        <v>603.48</v>
      </c>
      <c r="I1708" s="3">
        <f t="shared" ca="1" si="82"/>
        <v>724.17600000000004</v>
      </c>
      <c r="J1708">
        <f t="shared" ca="1" si="81"/>
        <v>102</v>
      </c>
    </row>
    <row r="1709" spans="1:10" x14ac:dyDescent="0.2">
      <c r="A1709">
        <v>1708</v>
      </c>
      <c r="B1709" t="s">
        <v>3243</v>
      </c>
      <c r="C1709" t="s">
        <v>3403</v>
      </c>
      <c r="D1709" t="s">
        <v>3416</v>
      </c>
      <c r="E1709" t="s">
        <v>3294</v>
      </c>
      <c r="F1709" t="s">
        <v>3447</v>
      </c>
      <c r="G1709" t="s">
        <v>3450</v>
      </c>
      <c r="H1709" s="1">
        <v>676.88</v>
      </c>
      <c r="I1709" s="3">
        <f t="shared" ca="1" si="82"/>
        <v>1015.3199999999999</v>
      </c>
      <c r="J1709">
        <f t="shared" ca="1" si="81"/>
        <v>102</v>
      </c>
    </row>
    <row r="1710" spans="1:10" x14ac:dyDescent="0.2">
      <c r="A1710">
        <v>1709</v>
      </c>
      <c r="B1710" t="s">
        <v>3243</v>
      </c>
      <c r="C1710" t="s">
        <v>3403</v>
      </c>
      <c r="D1710" t="s">
        <v>3416</v>
      </c>
      <c r="E1710" t="s">
        <v>3294</v>
      </c>
      <c r="F1710" t="s">
        <v>3447</v>
      </c>
      <c r="G1710" t="s">
        <v>3451</v>
      </c>
      <c r="H1710" s="1">
        <v>411.44</v>
      </c>
      <c r="I1710" s="3">
        <f t="shared" ca="1" si="82"/>
        <v>481.38479999999998</v>
      </c>
      <c r="J1710">
        <f t="shared" ca="1" si="81"/>
        <v>101</v>
      </c>
    </row>
    <row r="1711" spans="1:10" x14ac:dyDescent="0.2">
      <c r="A1711">
        <v>1710</v>
      </c>
      <c r="B1711" t="s">
        <v>3243</v>
      </c>
      <c r="C1711" t="s">
        <v>3403</v>
      </c>
      <c r="D1711" t="s">
        <v>3416</v>
      </c>
      <c r="E1711" t="s">
        <v>3294</v>
      </c>
      <c r="F1711" t="s">
        <v>3447</v>
      </c>
      <c r="G1711" t="s">
        <v>3452</v>
      </c>
      <c r="H1711" s="1">
        <v>993.38</v>
      </c>
      <c r="I1711" s="3">
        <f t="shared" ca="1" si="82"/>
        <v>1390.732</v>
      </c>
      <c r="J1711">
        <f t="shared" ca="1" si="81"/>
        <v>122</v>
      </c>
    </row>
    <row r="1712" spans="1:10" x14ac:dyDescent="0.2">
      <c r="A1712">
        <v>1711</v>
      </c>
      <c r="B1712" t="s">
        <v>3243</v>
      </c>
      <c r="C1712" t="s">
        <v>3403</v>
      </c>
      <c r="D1712" t="s">
        <v>3416</v>
      </c>
      <c r="E1712" t="s">
        <v>3294</v>
      </c>
      <c r="F1712" t="s">
        <v>3447</v>
      </c>
      <c r="G1712" t="s">
        <v>3453</v>
      </c>
      <c r="H1712" s="1">
        <v>1051.76</v>
      </c>
      <c r="I1712" s="3">
        <f t="shared" ca="1" si="82"/>
        <v>1398.8408000000002</v>
      </c>
      <c r="J1712">
        <f t="shared" ca="1" si="81"/>
        <v>140</v>
      </c>
    </row>
    <row r="1713" spans="1:10" x14ac:dyDescent="0.2">
      <c r="A1713">
        <v>1712</v>
      </c>
      <c r="B1713" t="s">
        <v>3243</v>
      </c>
      <c r="C1713" t="s">
        <v>3403</v>
      </c>
      <c r="D1713" t="s">
        <v>3416</v>
      </c>
      <c r="E1713" t="s">
        <v>3294</v>
      </c>
      <c r="F1713" t="s">
        <v>3454</v>
      </c>
      <c r="G1713" t="s">
        <v>3455</v>
      </c>
      <c r="H1713" s="1">
        <v>766.58</v>
      </c>
      <c r="I1713" s="3">
        <f t="shared" ca="1" si="82"/>
        <v>996.55400000000009</v>
      </c>
      <c r="J1713">
        <f t="shared" ca="1" si="81"/>
        <v>105</v>
      </c>
    </row>
    <row r="1714" spans="1:10" x14ac:dyDescent="0.2">
      <c r="A1714">
        <v>1713</v>
      </c>
      <c r="B1714" t="s">
        <v>3243</v>
      </c>
      <c r="C1714" t="s">
        <v>3403</v>
      </c>
      <c r="D1714" t="s">
        <v>3416</v>
      </c>
      <c r="E1714" t="s">
        <v>3294</v>
      </c>
      <c r="F1714" t="s">
        <v>3454</v>
      </c>
      <c r="G1714" t="s">
        <v>3456</v>
      </c>
      <c r="H1714" s="1">
        <v>1126.52</v>
      </c>
      <c r="I1714" s="3">
        <f t="shared" ca="1" si="82"/>
        <v>1453.2108000000001</v>
      </c>
      <c r="J1714">
        <f t="shared" ca="1" si="81"/>
        <v>120</v>
      </c>
    </row>
    <row r="1715" spans="1:10" x14ac:dyDescent="0.2">
      <c r="A1715">
        <v>1714</v>
      </c>
      <c r="B1715" t="s">
        <v>3243</v>
      </c>
      <c r="C1715" t="s">
        <v>3403</v>
      </c>
      <c r="D1715" t="s">
        <v>3416</v>
      </c>
      <c r="E1715" t="s">
        <v>3294</v>
      </c>
      <c r="F1715" t="s">
        <v>3454</v>
      </c>
      <c r="G1715" t="s">
        <v>3457</v>
      </c>
      <c r="H1715" s="1">
        <v>1165.44</v>
      </c>
      <c r="I1715" s="3">
        <f t="shared" ca="1" si="82"/>
        <v>1701.5424</v>
      </c>
      <c r="J1715">
        <f t="shared" ca="1" si="81"/>
        <v>114</v>
      </c>
    </row>
    <row r="1716" spans="1:10" x14ac:dyDescent="0.2">
      <c r="A1716">
        <v>1715</v>
      </c>
      <c r="B1716" t="s">
        <v>3243</v>
      </c>
      <c r="C1716" t="s">
        <v>3403</v>
      </c>
      <c r="D1716" t="s">
        <v>3416</v>
      </c>
      <c r="E1716" t="s">
        <v>3294</v>
      </c>
      <c r="F1716" t="s">
        <v>3458</v>
      </c>
      <c r="G1716" t="s">
        <v>3459</v>
      </c>
      <c r="H1716" s="1">
        <v>1028.5</v>
      </c>
      <c r="I1716" s="3">
        <f t="shared" ca="1" si="82"/>
        <v>1388.4750000000001</v>
      </c>
      <c r="J1716">
        <f t="shared" ca="1" si="81"/>
        <v>130</v>
      </c>
    </row>
    <row r="1717" spans="1:10" x14ac:dyDescent="0.2">
      <c r="A1717">
        <v>1716</v>
      </c>
      <c r="B1717" t="s">
        <v>3243</v>
      </c>
      <c r="C1717" t="s">
        <v>3403</v>
      </c>
      <c r="D1717" t="s">
        <v>3416</v>
      </c>
      <c r="E1717" t="s">
        <v>3294</v>
      </c>
      <c r="F1717" t="s">
        <v>3460</v>
      </c>
      <c r="G1717" t="s">
        <v>3461</v>
      </c>
      <c r="H1717" s="1">
        <v>588.33000000000004</v>
      </c>
      <c r="I1717" s="3">
        <f t="shared" ca="1" si="82"/>
        <v>794.24550000000011</v>
      </c>
      <c r="J1717">
        <f t="shared" ca="1" si="81"/>
        <v>107</v>
      </c>
    </row>
    <row r="1718" spans="1:10" x14ac:dyDescent="0.2">
      <c r="A1718">
        <v>1717</v>
      </c>
      <c r="B1718" t="s">
        <v>3243</v>
      </c>
      <c r="C1718" t="s">
        <v>3403</v>
      </c>
      <c r="D1718" t="s">
        <v>3416</v>
      </c>
      <c r="E1718" t="s">
        <v>3294</v>
      </c>
      <c r="F1718" t="s">
        <v>3460</v>
      </c>
      <c r="G1718" t="s">
        <v>3462</v>
      </c>
      <c r="H1718" s="1">
        <v>641.88</v>
      </c>
      <c r="I1718" s="3">
        <f t="shared" ca="1" si="82"/>
        <v>924.30719999999997</v>
      </c>
      <c r="J1718">
        <f t="shared" ca="1" si="81"/>
        <v>116</v>
      </c>
    </row>
    <row r="1719" spans="1:10" x14ac:dyDescent="0.2">
      <c r="A1719">
        <v>1718</v>
      </c>
      <c r="B1719" t="s">
        <v>3243</v>
      </c>
      <c r="C1719" t="s">
        <v>3403</v>
      </c>
      <c r="D1719" t="s">
        <v>3416</v>
      </c>
      <c r="E1719" t="s">
        <v>3294</v>
      </c>
      <c r="F1719" t="s">
        <v>3460</v>
      </c>
      <c r="G1719" t="s">
        <v>3463</v>
      </c>
      <c r="H1719" s="1">
        <v>730.13</v>
      </c>
      <c r="I1719" s="3">
        <f t="shared" ca="1" si="82"/>
        <v>854.25209999999993</v>
      </c>
      <c r="J1719">
        <f t="shared" ca="1" si="81"/>
        <v>141</v>
      </c>
    </row>
    <row r="1720" spans="1:10" x14ac:dyDescent="0.2">
      <c r="A1720">
        <v>1719</v>
      </c>
      <c r="B1720" t="s">
        <v>3243</v>
      </c>
      <c r="C1720" t="s">
        <v>3403</v>
      </c>
      <c r="D1720" t="s">
        <v>3416</v>
      </c>
      <c r="E1720" t="s">
        <v>3294</v>
      </c>
      <c r="F1720" t="s">
        <v>3460</v>
      </c>
      <c r="G1720" t="s">
        <v>3464</v>
      </c>
      <c r="H1720" s="1">
        <v>866.25</v>
      </c>
      <c r="I1720" s="3">
        <f t="shared" ca="1" si="82"/>
        <v>1152.1125</v>
      </c>
      <c r="J1720">
        <f t="shared" ca="1" si="81"/>
        <v>124</v>
      </c>
    </row>
    <row r="1721" spans="1:10" x14ac:dyDescent="0.2">
      <c r="A1721">
        <v>1720</v>
      </c>
      <c r="B1721" t="s">
        <v>3243</v>
      </c>
      <c r="C1721" t="s">
        <v>3403</v>
      </c>
      <c r="D1721" t="s">
        <v>3416</v>
      </c>
      <c r="E1721" t="s">
        <v>3294</v>
      </c>
      <c r="F1721" t="s">
        <v>3460</v>
      </c>
      <c r="G1721" t="s">
        <v>3465</v>
      </c>
      <c r="H1721" s="1">
        <v>1038.3499999999999</v>
      </c>
      <c r="I1721" s="3">
        <f t="shared" ca="1" si="82"/>
        <v>1329.088</v>
      </c>
      <c r="J1721">
        <f t="shared" ca="1" si="81"/>
        <v>118</v>
      </c>
    </row>
    <row r="1722" spans="1:10" x14ac:dyDescent="0.2">
      <c r="A1722">
        <v>1721</v>
      </c>
      <c r="B1722" t="s">
        <v>3243</v>
      </c>
      <c r="C1722" t="s">
        <v>3403</v>
      </c>
      <c r="D1722" t="s">
        <v>3416</v>
      </c>
      <c r="E1722" t="s">
        <v>3294</v>
      </c>
      <c r="F1722" t="s">
        <v>3460</v>
      </c>
      <c r="G1722" t="s">
        <v>3466</v>
      </c>
      <c r="H1722" s="1">
        <v>1077.5899999999999</v>
      </c>
      <c r="I1722" s="3">
        <f t="shared" ca="1" si="82"/>
        <v>1465.5224000000001</v>
      </c>
      <c r="J1722">
        <f t="shared" ca="1" si="81"/>
        <v>120</v>
      </c>
    </row>
    <row r="1723" spans="1:10" x14ac:dyDescent="0.2">
      <c r="A1723">
        <v>1722</v>
      </c>
      <c r="B1723" t="s">
        <v>3243</v>
      </c>
      <c r="C1723" t="s">
        <v>3467</v>
      </c>
      <c r="D1723" t="s">
        <v>3468</v>
      </c>
      <c r="E1723" t="s">
        <v>3294</v>
      </c>
      <c r="F1723" t="s">
        <v>3467</v>
      </c>
      <c r="G1723" t="s">
        <v>3469</v>
      </c>
      <c r="H1723" s="1">
        <v>748.13</v>
      </c>
      <c r="I1723" s="3">
        <f t="shared" ca="1" si="82"/>
        <v>882.79339999999991</v>
      </c>
      <c r="J1723">
        <f t="shared" ca="1" si="81"/>
        <v>150</v>
      </c>
    </row>
    <row r="1724" spans="1:10" x14ac:dyDescent="0.2">
      <c r="A1724">
        <v>1723</v>
      </c>
      <c r="B1724" t="s">
        <v>3243</v>
      </c>
      <c r="C1724" t="s">
        <v>3467</v>
      </c>
      <c r="D1724" t="s">
        <v>3468</v>
      </c>
      <c r="E1724" t="s">
        <v>3294</v>
      </c>
      <c r="F1724" t="s">
        <v>3467</v>
      </c>
      <c r="G1724" t="s">
        <v>3470</v>
      </c>
      <c r="H1724" s="1">
        <v>1552.89</v>
      </c>
      <c r="I1724" s="3">
        <f t="shared" ca="1" si="82"/>
        <v>1801.3524</v>
      </c>
      <c r="J1724">
        <f t="shared" ca="1" si="81"/>
        <v>109</v>
      </c>
    </row>
    <row r="1725" spans="1:10" x14ac:dyDescent="0.2">
      <c r="A1725">
        <v>1724</v>
      </c>
      <c r="B1725" t="s">
        <v>3243</v>
      </c>
      <c r="C1725" t="s">
        <v>3467</v>
      </c>
      <c r="D1725" t="s">
        <v>3468</v>
      </c>
      <c r="E1725" t="s">
        <v>3294</v>
      </c>
      <c r="F1725" t="s">
        <v>3471</v>
      </c>
      <c r="G1725" t="s">
        <v>3472</v>
      </c>
      <c r="H1725" s="1">
        <v>684.28</v>
      </c>
      <c r="I1725" s="3">
        <f t="shared" ca="1" si="82"/>
        <v>937.46360000000004</v>
      </c>
      <c r="J1725">
        <f t="shared" ca="1" si="81"/>
        <v>123</v>
      </c>
    </row>
    <row r="1726" spans="1:10" x14ac:dyDescent="0.2">
      <c r="A1726">
        <v>1725</v>
      </c>
      <c r="B1726" t="s">
        <v>3243</v>
      </c>
      <c r="C1726" t="s">
        <v>3467</v>
      </c>
      <c r="D1726" t="s">
        <v>3468</v>
      </c>
      <c r="E1726" t="s">
        <v>3294</v>
      </c>
      <c r="F1726" t="s">
        <v>3471</v>
      </c>
      <c r="G1726" t="s">
        <v>3473</v>
      </c>
      <c r="H1726" s="1">
        <v>771.96</v>
      </c>
      <c r="I1726" s="3">
        <f t="shared" ca="1" si="82"/>
        <v>980.38920000000007</v>
      </c>
      <c r="J1726">
        <f t="shared" ca="1" si="81"/>
        <v>139</v>
      </c>
    </row>
    <row r="1727" spans="1:10" x14ac:dyDescent="0.2">
      <c r="A1727">
        <v>1726</v>
      </c>
      <c r="B1727" t="s">
        <v>3243</v>
      </c>
      <c r="C1727" t="s">
        <v>3467</v>
      </c>
      <c r="D1727" t="s">
        <v>3468</v>
      </c>
      <c r="E1727" t="s">
        <v>3294</v>
      </c>
      <c r="F1727" t="s">
        <v>3471</v>
      </c>
      <c r="G1727" t="s">
        <v>3474</v>
      </c>
      <c r="H1727" s="1">
        <v>786.35</v>
      </c>
      <c r="I1727" s="3">
        <f t="shared" ca="1" si="82"/>
        <v>1006.528</v>
      </c>
      <c r="J1727">
        <f t="shared" ca="1" si="81"/>
        <v>117</v>
      </c>
    </row>
    <row r="1728" spans="1:10" x14ac:dyDescent="0.2">
      <c r="A1728">
        <v>1727</v>
      </c>
      <c r="B1728" t="s">
        <v>3243</v>
      </c>
      <c r="C1728" t="s">
        <v>3467</v>
      </c>
      <c r="D1728" t="s">
        <v>3468</v>
      </c>
      <c r="E1728" t="s">
        <v>3294</v>
      </c>
      <c r="F1728" t="s">
        <v>3475</v>
      </c>
      <c r="G1728" t="s">
        <v>3476</v>
      </c>
      <c r="H1728" s="1">
        <v>446</v>
      </c>
      <c r="I1728" s="3">
        <f t="shared" ca="1" si="82"/>
        <v>588.72</v>
      </c>
      <c r="J1728">
        <f t="shared" ref="J1728:J1752" ca="1" si="83">RANDBETWEEN(100,150)</f>
        <v>142</v>
      </c>
    </row>
    <row r="1729" spans="1:10" x14ac:dyDescent="0.2">
      <c r="A1729">
        <v>1728</v>
      </c>
      <c r="B1729" t="s">
        <v>3243</v>
      </c>
      <c r="C1729" t="s">
        <v>3467</v>
      </c>
      <c r="D1729" t="s">
        <v>3468</v>
      </c>
      <c r="E1729" t="s">
        <v>3294</v>
      </c>
      <c r="F1729" t="s">
        <v>3477</v>
      </c>
      <c r="G1729" t="s">
        <v>3478</v>
      </c>
      <c r="H1729" s="1">
        <v>638.25</v>
      </c>
      <c r="I1729" s="3">
        <f t="shared" ca="1" si="82"/>
        <v>842.49</v>
      </c>
      <c r="J1729">
        <f t="shared" ca="1" si="83"/>
        <v>124</v>
      </c>
    </row>
    <row r="1730" spans="1:10" x14ac:dyDescent="0.2">
      <c r="A1730">
        <v>1729</v>
      </c>
      <c r="B1730" t="s">
        <v>3243</v>
      </c>
      <c r="C1730" t="s">
        <v>3467</v>
      </c>
      <c r="D1730" t="s">
        <v>3468</v>
      </c>
      <c r="E1730" t="s">
        <v>3479</v>
      </c>
      <c r="F1730" t="s">
        <v>3480</v>
      </c>
      <c r="G1730" t="s">
        <v>3481</v>
      </c>
      <c r="H1730" s="1">
        <v>258.60000000000002</v>
      </c>
      <c r="I1730" s="3">
        <f t="shared" ca="1" si="82"/>
        <v>331.00800000000004</v>
      </c>
      <c r="J1730">
        <f t="shared" ca="1" si="83"/>
        <v>146</v>
      </c>
    </row>
    <row r="1731" spans="1:10" x14ac:dyDescent="0.2">
      <c r="A1731">
        <v>1730</v>
      </c>
      <c r="B1731" t="s">
        <v>3243</v>
      </c>
      <c r="C1731" t="s">
        <v>3467</v>
      </c>
      <c r="D1731" t="s">
        <v>3468</v>
      </c>
      <c r="E1731" t="s">
        <v>3479</v>
      </c>
      <c r="F1731" t="s">
        <v>3482</v>
      </c>
      <c r="G1731" t="s">
        <v>3483</v>
      </c>
      <c r="H1731" s="1">
        <v>265.37</v>
      </c>
      <c r="I1731" s="3">
        <f t="shared" ref="I1731:I1794" ca="1" si="84">(RANDBETWEEN(111,150)/100)*H1731</f>
        <v>310.48289999999997</v>
      </c>
      <c r="J1731">
        <f t="shared" ca="1" si="83"/>
        <v>114</v>
      </c>
    </row>
    <row r="1732" spans="1:10" x14ac:dyDescent="0.2">
      <c r="A1732">
        <v>1731</v>
      </c>
      <c r="B1732" t="s">
        <v>3243</v>
      </c>
      <c r="C1732" t="s">
        <v>3467</v>
      </c>
      <c r="D1732" t="s">
        <v>3468</v>
      </c>
      <c r="E1732" t="s">
        <v>3288</v>
      </c>
      <c r="F1732" t="s">
        <v>3484</v>
      </c>
      <c r="G1732" t="s">
        <v>3485</v>
      </c>
      <c r="H1732" s="1">
        <v>893.55</v>
      </c>
      <c r="I1732" s="3">
        <f t="shared" ca="1" si="84"/>
        <v>1099.0664999999999</v>
      </c>
      <c r="J1732">
        <f t="shared" ca="1" si="83"/>
        <v>117</v>
      </c>
    </row>
    <row r="1733" spans="1:10" x14ac:dyDescent="0.2">
      <c r="A1733">
        <v>1732</v>
      </c>
      <c r="B1733" t="s">
        <v>3243</v>
      </c>
      <c r="C1733" t="s">
        <v>3467</v>
      </c>
      <c r="D1733" t="s">
        <v>3468</v>
      </c>
      <c r="E1733" t="s">
        <v>3288</v>
      </c>
      <c r="F1733" t="s">
        <v>3471</v>
      </c>
      <c r="G1733" t="s">
        <v>3486</v>
      </c>
      <c r="H1733" s="1">
        <v>1242.0899999999999</v>
      </c>
      <c r="I1733" s="3">
        <f t="shared" ca="1" si="84"/>
        <v>1565.0333999999998</v>
      </c>
      <c r="J1733">
        <f t="shared" ca="1" si="83"/>
        <v>144</v>
      </c>
    </row>
    <row r="1734" spans="1:10" x14ac:dyDescent="0.2">
      <c r="A1734">
        <v>1733</v>
      </c>
      <c r="B1734" t="s">
        <v>3243</v>
      </c>
      <c r="C1734" t="s">
        <v>3467</v>
      </c>
      <c r="D1734" t="s">
        <v>3468</v>
      </c>
      <c r="E1734" t="s">
        <v>3337</v>
      </c>
      <c r="F1734" t="s">
        <v>3487</v>
      </c>
      <c r="G1734" t="s">
        <v>3488</v>
      </c>
      <c r="H1734" s="1">
        <v>371.25</v>
      </c>
      <c r="I1734" s="3">
        <f t="shared" ca="1" si="84"/>
        <v>449.21249999999998</v>
      </c>
      <c r="J1734">
        <f t="shared" ca="1" si="83"/>
        <v>106</v>
      </c>
    </row>
    <row r="1735" spans="1:10" x14ac:dyDescent="0.2">
      <c r="A1735">
        <v>1734</v>
      </c>
      <c r="B1735" t="s">
        <v>3243</v>
      </c>
      <c r="C1735" t="s">
        <v>3467</v>
      </c>
      <c r="D1735" t="s">
        <v>3468</v>
      </c>
      <c r="E1735" t="s">
        <v>3337</v>
      </c>
      <c r="F1735" t="s">
        <v>3475</v>
      </c>
      <c r="G1735" t="s">
        <v>3489</v>
      </c>
      <c r="H1735" s="1">
        <v>302.54000000000002</v>
      </c>
      <c r="I1735" s="3">
        <f t="shared" ca="1" si="84"/>
        <v>369.09880000000004</v>
      </c>
      <c r="J1735">
        <f t="shared" ca="1" si="83"/>
        <v>133</v>
      </c>
    </row>
    <row r="1736" spans="1:10" x14ac:dyDescent="0.2">
      <c r="A1736">
        <v>1735</v>
      </c>
      <c r="B1736" t="s">
        <v>3243</v>
      </c>
      <c r="C1736" t="s">
        <v>3467</v>
      </c>
      <c r="D1736" t="s">
        <v>3468</v>
      </c>
      <c r="E1736" t="s">
        <v>3337</v>
      </c>
      <c r="F1736" t="s">
        <v>3475</v>
      </c>
      <c r="G1736" t="s">
        <v>3490</v>
      </c>
      <c r="H1736" s="1">
        <v>268.88</v>
      </c>
      <c r="I1736" s="3">
        <f t="shared" ca="1" si="84"/>
        <v>325.34479999999996</v>
      </c>
      <c r="J1736">
        <f t="shared" ca="1" si="83"/>
        <v>116</v>
      </c>
    </row>
    <row r="1737" spans="1:10" x14ac:dyDescent="0.2">
      <c r="A1737">
        <v>1736</v>
      </c>
      <c r="B1737" t="s">
        <v>3243</v>
      </c>
      <c r="C1737" t="s">
        <v>3467</v>
      </c>
      <c r="D1737" t="s">
        <v>3468</v>
      </c>
      <c r="E1737" t="s">
        <v>3339</v>
      </c>
      <c r="F1737" t="s">
        <v>3491</v>
      </c>
      <c r="G1737" t="s">
        <v>3492</v>
      </c>
      <c r="H1737" s="1">
        <v>327.11</v>
      </c>
      <c r="I1737" s="3">
        <f t="shared" ca="1" si="84"/>
        <v>480.85169999999999</v>
      </c>
      <c r="J1737">
        <f t="shared" ca="1" si="83"/>
        <v>113</v>
      </c>
    </row>
    <row r="1738" spans="1:10" x14ac:dyDescent="0.2">
      <c r="A1738">
        <v>1737</v>
      </c>
      <c r="B1738" t="s">
        <v>3243</v>
      </c>
      <c r="C1738" t="s">
        <v>3467</v>
      </c>
      <c r="D1738" t="s">
        <v>3468</v>
      </c>
      <c r="E1738" t="s">
        <v>3339</v>
      </c>
      <c r="F1738" t="s">
        <v>3484</v>
      </c>
      <c r="G1738" t="s">
        <v>3493</v>
      </c>
      <c r="H1738" s="1">
        <v>304.43</v>
      </c>
      <c r="I1738" s="3">
        <f t="shared" ca="1" si="84"/>
        <v>441.42349999999999</v>
      </c>
      <c r="J1738">
        <f t="shared" ca="1" si="83"/>
        <v>118</v>
      </c>
    </row>
    <row r="1739" spans="1:10" x14ac:dyDescent="0.2">
      <c r="A1739">
        <v>1738</v>
      </c>
      <c r="B1739" t="s">
        <v>3243</v>
      </c>
      <c r="C1739" t="s">
        <v>3467</v>
      </c>
      <c r="D1739" t="s">
        <v>3468</v>
      </c>
      <c r="E1739" t="s">
        <v>3339</v>
      </c>
      <c r="F1739" t="s">
        <v>3475</v>
      </c>
      <c r="G1739" t="s">
        <v>3494</v>
      </c>
      <c r="H1739" s="1">
        <v>300.07</v>
      </c>
      <c r="I1739" s="3">
        <f t="shared" ca="1" si="84"/>
        <v>363.0847</v>
      </c>
      <c r="J1739">
        <f t="shared" ca="1" si="83"/>
        <v>123</v>
      </c>
    </row>
    <row r="1740" spans="1:10" x14ac:dyDescent="0.2">
      <c r="A1740">
        <v>1739</v>
      </c>
      <c r="B1740" t="s">
        <v>3243</v>
      </c>
      <c r="C1740" t="s">
        <v>3467</v>
      </c>
      <c r="D1740" t="s">
        <v>3468</v>
      </c>
      <c r="E1740" t="s">
        <v>3339</v>
      </c>
      <c r="F1740" t="s">
        <v>3475</v>
      </c>
      <c r="G1740" t="s">
        <v>3495</v>
      </c>
      <c r="H1740" s="1">
        <v>365.26</v>
      </c>
      <c r="I1740" s="3">
        <f t="shared" ca="1" si="84"/>
        <v>485.79579999999999</v>
      </c>
      <c r="J1740">
        <f t="shared" ca="1" si="83"/>
        <v>101</v>
      </c>
    </row>
    <row r="1741" spans="1:10" x14ac:dyDescent="0.2">
      <c r="A1741">
        <v>1740</v>
      </c>
      <c r="B1741" t="s">
        <v>3243</v>
      </c>
      <c r="C1741" t="s">
        <v>3496</v>
      </c>
      <c r="D1741" t="s">
        <v>3497</v>
      </c>
      <c r="E1741" t="s">
        <v>3294</v>
      </c>
      <c r="F1741" t="s">
        <v>3498</v>
      </c>
      <c r="G1741" t="s">
        <v>3499</v>
      </c>
      <c r="H1741" s="1">
        <v>563.15</v>
      </c>
      <c r="I1741" s="3">
        <f t="shared" ca="1" si="84"/>
        <v>810.93599999999992</v>
      </c>
      <c r="J1741">
        <f t="shared" ca="1" si="83"/>
        <v>130</v>
      </c>
    </row>
    <row r="1742" spans="1:10" x14ac:dyDescent="0.2">
      <c r="A1742">
        <v>1741</v>
      </c>
      <c r="B1742" t="s">
        <v>3243</v>
      </c>
      <c r="C1742" t="s">
        <v>3496</v>
      </c>
      <c r="D1742" t="s">
        <v>3497</v>
      </c>
      <c r="E1742" t="s">
        <v>3294</v>
      </c>
      <c r="F1742" t="s">
        <v>3500</v>
      </c>
      <c r="G1742" t="s">
        <v>3501</v>
      </c>
      <c r="H1742" s="1">
        <v>867.47</v>
      </c>
      <c r="I1742" s="3">
        <f t="shared" ca="1" si="84"/>
        <v>1188.4339000000002</v>
      </c>
      <c r="J1742">
        <f t="shared" ca="1" si="83"/>
        <v>121</v>
      </c>
    </row>
    <row r="1743" spans="1:10" x14ac:dyDescent="0.2">
      <c r="A1743">
        <v>1742</v>
      </c>
      <c r="B1743" t="s">
        <v>3243</v>
      </c>
      <c r="C1743" t="s">
        <v>3496</v>
      </c>
      <c r="D1743" t="s">
        <v>3497</v>
      </c>
      <c r="E1743" t="s">
        <v>3294</v>
      </c>
      <c r="F1743" t="s">
        <v>3500</v>
      </c>
      <c r="G1743" t="s">
        <v>3502</v>
      </c>
      <c r="H1743" s="1">
        <v>994.41</v>
      </c>
      <c r="I1743" s="3">
        <f t="shared" ca="1" si="84"/>
        <v>1392.174</v>
      </c>
      <c r="J1743">
        <f t="shared" ca="1" si="83"/>
        <v>109</v>
      </c>
    </row>
    <row r="1744" spans="1:10" x14ac:dyDescent="0.2">
      <c r="A1744">
        <v>1743</v>
      </c>
      <c r="B1744" t="s">
        <v>3243</v>
      </c>
      <c r="C1744" t="s">
        <v>3496</v>
      </c>
      <c r="D1744" t="s">
        <v>3497</v>
      </c>
      <c r="E1744" t="s">
        <v>3294</v>
      </c>
      <c r="F1744" t="s">
        <v>3503</v>
      </c>
      <c r="G1744" t="s">
        <v>3504</v>
      </c>
      <c r="H1744" s="1">
        <v>865.13</v>
      </c>
      <c r="I1744" s="3">
        <f t="shared" ca="1" si="84"/>
        <v>1098.7151000000001</v>
      </c>
      <c r="J1744">
        <f t="shared" ca="1" si="83"/>
        <v>135</v>
      </c>
    </row>
    <row r="1745" spans="1:10" x14ac:dyDescent="0.2">
      <c r="A1745">
        <v>1744</v>
      </c>
      <c r="B1745" t="s">
        <v>3243</v>
      </c>
      <c r="C1745" t="s">
        <v>3496</v>
      </c>
      <c r="D1745" t="s">
        <v>3497</v>
      </c>
      <c r="E1745" t="s">
        <v>3294</v>
      </c>
      <c r="F1745" t="s">
        <v>3505</v>
      </c>
      <c r="G1745" t="s">
        <v>3506</v>
      </c>
      <c r="H1745" s="1">
        <v>1180.1300000000001</v>
      </c>
      <c r="I1745" s="3">
        <f t="shared" ca="1" si="84"/>
        <v>1545.9703000000002</v>
      </c>
      <c r="J1745">
        <f t="shared" ca="1" si="83"/>
        <v>127</v>
      </c>
    </row>
    <row r="1746" spans="1:10" x14ac:dyDescent="0.2">
      <c r="A1746">
        <v>1745</v>
      </c>
      <c r="B1746" t="s">
        <v>3243</v>
      </c>
      <c r="C1746" t="s">
        <v>3496</v>
      </c>
      <c r="D1746" t="s">
        <v>3497</v>
      </c>
      <c r="E1746" t="s">
        <v>3507</v>
      </c>
      <c r="F1746" t="s">
        <v>3508</v>
      </c>
      <c r="G1746" t="s">
        <v>3509</v>
      </c>
      <c r="H1746" s="1">
        <v>0</v>
      </c>
      <c r="I1746" s="3">
        <f t="shared" ca="1" si="84"/>
        <v>0</v>
      </c>
      <c r="J1746">
        <f t="shared" ca="1" si="83"/>
        <v>125</v>
      </c>
    </row>
    <row r="1747" spans="1:10" x14ac:dyDescent="0.2">
      <c r="A1747">
        <v>1746</v>
      </c>
      <c r="B1747" t="s">
        <v>3243</v>
      </c>
      <c r="C1747" t="s">
        <v>3496</v>
      </c>
      <c r="D1747" t="s">
        <v>3497</v>
      </c>
      <c r="E1747" t="s">
        <v>3507</v>
      </c>
      <c r="F1747" t="s">
        <v>3510</v>
      </c>
      <c r="G1747" t="s">
        <v>3511</v>
      </c>
      <c r="H1747" s="1">
        <v>493.15</v>
      </c>
      <c r="I1747" s="3">
        <f t="shared" ca="1" si="84"/>
        <v>621.36900000000003</v>
      </c>
      <c r="J1747">
        <f t="shared" ca="1" si="83"/>
        <v>122</v>
      </c>
    </row>
    <row r="1748" spans="1:10" x14ac:dyDescent="0.2">
      <c r="A1748">
        <v>1747</v>
      </c>
      <c r="B1748" t="s">
        <v>3243</v>
      </c>
      <c r="C1748" t="s">
        <v>3496</v>
      </c>
      <c r="D1748" t="s">
        <v>3497</v>
      </c>
      <c r="E1748" t="s">
        <v>3479</v>
      </c>
      <c r="F1748" t="s">
        <v>3512</v>
      </c>
      <c r="G1748" t="s">
        <v>3513</v>
      </c>
      <c r="H1748" s="1">
        <v>258.77</v>
      </c>
      <c r="I1748" s="3">
        <f t="shared" ca="1" si="84"/>
        <v>318.28709999999995</v>
      </c>
      <c r="J1748">
        <f t="shared" ca="1" si="83"/>
        <v>148</v>
      </c>
    </row>
    <row r="1749" spans="1:10" x14ac:dyDescent="0.2">
      <c r="A1749">
        <v>1748</v>
      </c>
      <c r="B1749" t="s">
        <v>3243</v>
      </c>
      <c r="C1749" t="s">
        <v>3496</v>
      </c>
      <c r="D1749" t="s">
        <v>3497</v>
      </c>
      <c r="E1749" t="s">
        <v>3479</v>
      </c>
      <c r="F1749" t="s">
        <v>3514</v>
      </c>
      <c r="G1749" t="s">
        <v>3515</v>
      </c>
      <c r="H1749" s="1">
        <v>920.6</v>
      </c>
      <c r="I1749" s="3">
        <f t="shared" ca="1" si="84"/>
        <v>1113.9259999999999</v>
      </c>
      <c r="J1749">
        <f t="shared" ca="1" si="83"/>
        <v>111</v>
      </c>
    </row>
    <row r="1750" spans="1:10" x14ac:dyDescent="0.2">
      <c r="A1750">
        <v>1749</v>
      </c>
      <c r="B1750" t="s">
        <v>3243</v>
      </c>
      <c r="C1750" t="s">
        <v>3496</v>
      </c>
      <c r="D1750" t="s">
        <v>3497</v>
      </c>
      <c r="E1750" t="s">
        <v>3337</v>
      </c>
      <c r="F1750" t="s">
        <v>3510</v>
      </c>
      <c r="G1750" t="s">
        <v>3516</v>
      </c>
      <c r="H1750" s="1">
        <v>268.88</v>
      </c>
      <c r="I1750" s="3">
        <f t="shared" ca="1" si="84"/>
        <v>328.03359999999998</v>
      </c>
      <c r="J1750">
        <f t="shared" ca="1" si="83"/>
        <v>120</v>
      </c>
    </row>
    <row r="1751" spans="1:10" x14ac:dyDescent="0.2">
      <c r="A1751">
        <v>1750</v>
      </c>
      <c r="B1751" t="s">
        <v>3243</v>
      </c>
      <c r="C1751" t="s">
        <v>3496</v>
      </c>
      <c r="D1751" t="s">
        <v>3497</v>
      </c>
      <c r="E1751" t="s">
        <v>3339</v>
      </c>
      <c r="F1751" t="s">
        <v>3510</v>
      </c>
      <c r="G1751" t="s">
        <v>3517</v>
      </c>
      <c r="H1751" s="1">
        <v>292.7</v>
      </c>
      <c r="I1751" s="3">
        <f t="shared" ca="1" si="84"/>
        <v>427.34199999999998</v>
      </c>
      <c r="J1751">
        <f t="shared" ca="1" si="83"/>
        <v>122</v>
      </c>
    </row>
    <row r="1752" spans="1:10" x14ac:dyDescent="0.2">
      <c r="A1752">
        <v>1751</v>
      </c>
      <c r="B1752" t="s">
        <v>3243</v>
      </c>
      <c r="C1752" t="s">
        <v>3496</v>
      </c>
      <c r="D1752" t="s">
        <v>3497</v>
      </c>
      <c r="E1752" t="s">
        <v>3339</v>
      </c>
      <c r="F1752" t="s">
        <v>3518</v>
      </c>
      <c r="G1752" t="s">
        <v>3519</v>
      </c>
      <c r="H1752" s="1">
        <v>344.04</v>
      </c>
      <c r="I1752" s="3">
        <f t="shared" ca="1" si="84"/>
        <v>454.13280000000003</v>
      </c>
      <c r="J1752">
        <f t="shared" ca="1" si="83"/>
        <v>149</v>
      </c>
    </row>
    <row r="1753" spans="1:10" x14ac:dyDescent="0.2">
      <c r="A1753">
        <v>1752</v>
      </c>
      <c r="B1753" t="s">
        <v>3243</v>
      </c>
      <c r="C1753" t="s">
        <v>3520</v>
      </c>
      <c r="D1753" t="s">
        <v>3521</v>
      </c>
      <c r="E1753" t="s">
        <v>3522</v>
      </c>
      <c r="F1753" t="s">
        <v>3523</v>
      </c>
      <c r="G1753" t="s">
        <v>3524</v>
      </c>
      <c r="H1753" s="1">
        <v>606.05999999999995</v>
      </c>
      <c r="I1753" s="3">
        <f t="shared" ca="1" si="84"/>
        <v>775.7568</v>
      </c>
      <c r="J1753">
        <f ca="1">RANDBETWEEN(15,35)</f>
        <v>19</v>
      </c>
    </row>
    <row r="1754" spans="1:10" x14ac:dyDescent="0.2">
      <c r="A1754">
        <v>1753</v>
      </c>
      <c r="B1754" t="s">
        <v>3243</v>
      </c>
      <c r="C1754" t="s">
        <v>3525</v>
      </c>
      <c r="D1754" t="s">
        <v>3526</v>
      </c>
      <c r="E1754" t="s">
        <v>3288</v>
      </c>
      <c r="F1754" t="s">
        <v>3527</v>
      </c>
      <c r="G1754" t="s">
        <v>3528</v>
      </c>
      <c r="H1754" s="1">
        <v>83.25</v>
      </c>
      <c r="I1754" s="3">
        <f t="shared" ca="1" si="84"/>
        <v>113.22000000000001</v>
      </c>
      <c r="J1754">
        <f t="shared" ref="J1754:J1817" ca="1" si="85">RANDBETWEEN(15,35)</f>
        <v>20</v>
      </c>
    </row>
    <row r="1755" spans="1:10" x14ac:dyDescent="0.2">
      <c r="A1755">
        <v>1754</v>
      </c>
      <c r="B1755" t="s">
        <v>3243</v>
      </c>
      <c r="C1755" t="s">
        <v>3529</v>
      </c>
      <c r="D1755" t="s">
        <v>3530</v>
      </c>
      <c r="E1755" t="s">
        <v>3294</v>
      </c>
      <c r="F1755" t="s">
        <v>3529</v>
      </c>
      <c r="G1755" t="s">
        <v>3531</v>
      </c>
      <c r="H1755" s="1">
        <v>133.88</v>
      </c>
      <c r="I1755" s="3">
        <f t="shared" ca="1" si="84"/>
        <v>160.65599999999998</v>
      </c>
      <c r="J1755">
        <f t="shared" ca="1" si="85"/>
        <v>25</v>
      </c>
    </row>
    <row r="1756" spans="1:10" x14ac:dyDescent="0.2">
      <c r="A1756">
        <v>1755</v>
      </c>
      <c r="B1756" t="s">
        <v>3243</v>
      </c>
      <c r="C1756" t="s">
        <v>3529</v>
      </c>
      <c r="D1756" t="s">
        <v>3530</v>
      </c>
      <c r="E1756" t="s">
        <v>3532</v>
      </c>
      <c r="F1756" t="s">
        <v>3529</v>
      </c>
      <c r="G1756" t="s">
        <v>3533</v>
      </c>
      <c r="H1756" s="1">
        <v>85.47</v>
      </c>
      <c r="I1756" s="3">
        <f t="shared" ca="1" si="84"/>
        <v>109.4016</v>
      </c>
      <c r="J1756">
        <f t="shared" ca="1" si="85"/>
        <v>31</v>
      </c>
    </row>
    <row r="1757" spans="1:10" x14ac:dyDescent="0.2">
      <c r="A1757">
        <v>1756</v>
      </c>
      <c r="B1757" t="s">
        <v>3243</v>
      </c>
      <c r="C1757" t="s">
        <v>3529</v>
      </c>
      <c r="D1757" t="s">
        <v>3530</v>
      </c>
      <c r="E1757" t="s">
        <v>3532</v>
      </c>
      <c r="F1757" t="s">
        <v>3529</v>
      </c>
      <c r="G1757" t="s">
        <v>3534</v>
      </c>
      <c r="H1757" s="1">
        <v>135.87</v>
      </c>
      <c r="I1757" s="3">
        <f t="shared" ca="1" si="84"/>
        <v>160.32659999999998</v>
      </c>
      <c r="J1757">
        <f t="shared" ca="1" si="85"/>
        <v>27</v>
      </c>
    </row>
    <row r="1758" spans="1:10" x14ac:dyDescent="0.2">
      <c r="A1758">
        <v>1757</v>
      </c>
      <c r="B1758" t="s">
        <v>3243</v>
      </c>
      <c r="C1758" t="s">
        <v>3535</v>
      </c>
      <c r="D1758" t="s">
        <v>3536</v>
      </c>
      <c r="E1758" t="s">
        <v>1650</v>
      </c>
      <c r="F1758" t="s">
        <v>3537</v>
      </c>
      <c r="G1758" t="s">
        <v>3538</v>
      </c>
      <c r="H1758" s="1">
        <v>77.92</v>
      </c>
      <c r="I1758" s="3">
        <f t="shared" ca="1" si="84"/>
        <v>98.179200000000009</v>
      </c>
      <c r="J1758">
        <f t="shared" ca="1" si="85"/>
        <v>18</v>
      </c>
    </row>
    <row r="1759" spans="1:10" x14ac:dyDescent="0.2">
      <c r="A1759">
        <v>1758</v>
      </c>
      <c r="B1759" t="s">
        <v>3243</v>
      </c>
      <c r="C1759" t="s">
        <v>3535</v>
      </c>
      <c r="D1759" t="s">
        <v>3536</v>
      </c>
      <c r="E1759" t="s">
        <v>36</v>
      </c>
      <c r="F1759" t="s">
        <v>3539</v>
      </c>
      <c r="G1759" t="s">
        <v>3540</v>
      </c>
      <c r="H1759" s="1">
        <v>87.07</v>
      </c>
      <c r="I1759" s="3">
        <f t="shared" ca="1" si="84"/>
        <v>99.259799999999984</v>
      </c>
      <c r="J1759">
        <f t="shared" ca="1" si="85"/>
        <v>34</v>
      </c>
    </row>
    <row r="1760" spans="1:10" x14ac:dyDescent="0.2">
      <c r="A1760">
        <v>1759</v>
      </c>
      <c r="B1760" t="s">
        <v>3243</v>
      </c>
      <c r="C1760" t="s">
        <v>3535</v>
      </c>
      <c r="D1760" t="s">
        <v>3536</v>
      </c>
      <c r="E1760" t="s">
        <v>36</v>
      </c>
      <c r="F1760" t="s">
        <v>3541</v>
      </c>
      <c r="G1760" t="s">
        <v>3542</v>
      </c>
      <c r="H1760" s="1">
        <v>124.65</v>
      </c>
      <c r="I1760" s="3">
        <f t="shared" ca="1" si="84"/>
        <v>180.74250000000001</v>
      </c>
      <c r="J1760">
        <f t="shared" ca="1" si="85"/>
        <v>24</v>
      </c>
    </row>
    <row r="1761" spans="1:10" x14ac:dyDescent="0.2">
      <c r="A1761">
        <v>1760</v>
      </c>
      <c r="B1761" t="s">
        <v>3243</v>
      </c>
      <c r="C1761" t="s">
        <v>3535</v>
      </c>
      <c r="D1761" t="s">
        <v>3536</v>
      </c>
      <c r="E1761" t="s">
        <v>36</v>
      </c>
      <c r="F1761" t="s">
        <v>3543</v>
      </c>
      <c r="G1761" t="s">
        <v>3544</v>
      </c>
      <c r="H1761" s="1">
        <v>25.85</v>
      </c>
      <c r="I1761" s="3">
        <f t="shared" ca="1" si="84"/>
        <v>31.02</v>
      </c>
      <c r="J1761">
        <f t="shared" ca="1" si="85"/>
        <v>19</v>
      </c>
    </row>
    <row r="1762" spans="1:10" x14ac:dyDescent="0.2">
      <c r="A1762">
        <v>1761</v>
      </c>
      <c r="B1762" t="s">
        <v>3243</v>
      </c>
      <c r="C1762" t="s">
        <v>3535</v>
      </c>
      <c r="D1762" t="s">
        <v>3545</v>
      </c>
      <c r="E1762" t="s">
        <v>3381</v>
      </c>
      <c r="F1762" t="s">
        <v>3546</v>
      </c>
      <c r="G1762" t="s">
        <v>3547</v>
      </c>
      <c r="H1762" s="1">
        <v>100.8</v>
      </c>
      <c r="I1762" s="3">
        <f t="shared" ca="1" si="84"/>
        <v>113.90399999999998</v>
      </c>
      <c r="J1762">
        <f t="shared" ca="1" si="85"/>
        <v>32</v>
      </c>
    </row>
    <row r="1763" spans="1:10" x14ac:dyDescent="0.2">
      <c r="A1763">
        <v>1762</v>
      </c>
      <c r="B1763" t="s">
        <v>3243</v>
      </c>
      <c r="C1763" t="s">
        <v>3535</v>
      </c>
      <c r="D1763" t="s">
        <v>3545</v>
      </c>
      <c r="E1763" t="s">
        <v>3548</v>
      </c>
      <c r="F1763" t="s">
        <v>3546</v>
      </c>
      <c r="G1763" t="s">
        <v>3549</v>
      </c>
      <c r="H1763" s="1">
        <v>25.38</v>
      </c>
      <c r="I1763" s="3">
        <f t="shared" ca="1" si="84"/>
        <v>34.0092</v>
      </c>
      <c r="J1763">
        <f t="shared" ca="1" si="85"/>
        <v>27</v>
      </c>
    </row>
    <row r="1764" spans="1:10" x14ac:dyDescent="0.2">
      <c r="A1764">
        <v>1763</v>
      </c>
      <c r="B1764" t="s">
        <v>3243</v>
      </c>
      <c r="C1764" t="s">
        <v>3535</v>
      </c>
      <c r="D1764" t="s">
        <v>3550</v>
      </c>
      <c r="E1764" t="s">
        <v>3548</v>
      </c>
      <c r="F1764" t="s">
        <v>3551</v>
      </c>
      <c r="G1764" t="s">
        <v>3552</v>
      </c>
      <c r="H1764" s="1">
        <v>24.85</v>
      </c>
      <c r="I1764" s="3">
        <f t="shared" ca="1" si="84"/>
        <v>28.826000000000001</v>
      </c>
      <c r="J1764">
        <f t="shared" ca="1" si="85"/>
        <v>26</v>
      </c>
    </row>
    <row r="1765" spans="1:10" x14ac:dyDescent="0.2">
      <c r="A1765">
        <v>1764</v>
      </c>
      <c r="B1765" t="s">
        <v>3243</v>
      </c>
      <c r="C1765" t="s">
        <v>3535</v>
      </c>
      <c r="D1765" t="s">
        <v>3553</v>
      </c>
      <c r="E1765" t="s">
        <v>36</v>
      </c>
      <c r="F1765" t="s">
        <v>3554</v>
      </c>
      <c r="G1765" t="s">
        <v>3555</v>
      </c>
      <c r="H1765" s="1">
        <v>34</v>
      </c>
      <c r="I1765" s="3">
        <f t="shared" ca="1" si="84"/>
        <v>42.84</v>
      </c>
      <c r="J1765">
        <f t="shared" ca="1" si="85"/>
        <v>33</v>
      </c>
    </row>
    <row r="1766" spans="1:10" x14ac:dyDescent="0.2">
      <c r="A1766">
        <v>1765</v>
      </c>
      <c r="B1766" t="s">
        <v>3243</v>
      </c>
      <c r="C1766" t="s">
        <v>3535</v>
      </c>
      <c r="D1766" t="s">
        <v>3553</v>
      </c>
      <c r="E1766" t="s">
        <v>36</v>
      </c>
      <c r="F1766" t="s">
        <v>3556</v>
      </c>
      <c r="G1766" t="s">
        <v>3557</v>
      </c>
      <c r="H1766" s="1">
        <v>28.85</v>
      </c>
      <c r="I1766" s="3">
        <f t="shared" ca="1" si="84"/>
        <v>32.023500000000006</v>
      </c>
      <c r="J1766">
        <f t="shared" ca="1" si="85"/>
        <v>35</v>
      </c>
    </row>
    <row r="1767" spans="1:10" x14ac:dyDescent="0.2">
      <c r="A1767">
        <v>1766</v>
      </c>
      <c r="B1767" t="s">
        <v>3243</v>
      </c>
      <c r="C1767" t="s">
        <v>3535</v>
      </c>
      <c r="D1767" t="s">
        <v>3553</v>
      </c>
      <c r="E1767" t="s">
        <v>36</v>
      </c>
      <c r="F1767" t="s">
        <v>3558</v>
      </c>
      <c r="G1767" t="s">
        <v>3559</v>
      </c>
      <c r="H1767" s="1">
        <v>53.37</v>
      </c>
      <c r="I1767" s="3">
        <f t="shared" ca="1" si="84"/>
        <v>59.240700000000004</v>
      </c>
      <c r="J1767">
        <f t="shared" ca="1" si="85"/>
        <v>31</v>
      </c>
    </row>
    <row r="1768" spans="1:10" x14ac:dyDescent="0.2">
      <c r="A1768">
        <v>1767</v>
      </c>
      <c r="B1768" t="s">
        <v>3243</v>
      </c>
      <c r="C1768" t="s">
        <v>3535</v>
      </c>
      <c r="D1768" t="s">
        <v>3553</v>
      </c>
      <c r="E1768" t="s">
        <v>36</v>
      </c>
      <c r="F1768" t="s">
        <v>3560</v>
      </c>
      <c r="G1768" t="s">
        <v>3561</v>
      </c>
      <c r="H1768" s="1">
        <v>48.68</v>
      </c>
      <c r="I1768" s="3">
        <f t="shared" ca="1" si="84"/>
        <v>63.770800000000001</v>
      </c>
      <c r="J1768">
        <f t="shared" ca="1" si="85"/>
        <v>24</v>
      </c>
    </row>
    <row r="1769" spans="1:10" x14ac:dyDescent="0.2">
      <c r="A1769">
        <v>1768</v>
      </c>
      <c r="B1769" t="s">
        <v>3243</v>
      </c>
      <c r="C1769" t="s">
        <v>3535</v>
      </c>
      <c r="D1769" t="s">
        <v>3553</v>
      </c>
      <c r="E1769" t="s">
        <v>36</v>
      </c>
      <c r="F1769" t="s">
        <v>3562</v>
      </c>
      <c r="G1769" t="s">
        <v>3563</v>
      </c>
      <c r="H1769" s="1">
        <v>57.5</v>
      </c>
      <c r="I1769" s="3">
        <f t="shared" ca="1" si="84"/>
        <v>86.25</v>
      </c>
      <c r="J1769">
        <f t="shared" ca="1" si="85"/>
        <v>18</v>
      </c>
    </row>
    <row r="1770" spans="1:10" x14ac:dyDescent="0.2">
      <c r="A1770">
        <v>1769</v>
      </c>
      <c r="B1770" t="s">
        <v>3243</v>
      </c>
      <c r="C1770" t="s">
        <v>3535</v>
      </c>
      <c r="D1770" t="s">
        <v>3553</v>
      </c>
      <c r="E1770" t="s">
        <v>36</v>
      </c>
      <c r="F1770" t="s">
        <v>3564</v>
      </c>
      <c r="G1770" t="s">
        <v>3565</v>
      </c>
      <c r="H1770" s="1">
        <v>20.87</v>
      </c>
      <c r="I1770" s="3">
        <f t="shared" ca="1" si="84"/>
        <v>25.878800000000002</v>
      </c>
      <c r="J1770">
        <f t="shared" ca="1" si="85"/>
        <v>22</v>
      </c>
    </row>
    <row r="1771" spans="1:10" x14ac:dyDescent="0.2">
      <c r="A1771">
        <v>1770</v>
      </c>
      <c r="B1771" t="s">
        <v>3243</v>
      </c>
      <c r="C1771" t="s">
        <v>3535</v>
      </c>
      <c r="D1771" t="s">
        <v>3566</v>
      </c>
      <c r="E1771" t="s">
        <v>3548</v>
      </c>
      <c r="F1771" t="s">
        <v>3567</v>
      </c>
      <c r="G1771" t="s">
        <v>3568</v>
      </c>
      <c r="H1771" s="1">
        <v>17.09</v>
      </c>
      <c r="I1771" s="3">
        <f t="shared" ca="1" si="84"/>
        <v>20.3371</v>
      </c>
      <c r="J1771">
        <f t="shared" ca="1" si="85"/>
        <v>33</v>
      </c>
    </row>
    <row r="1772" spans="1:10" x14ac:dyDescent="0.2">
      <c r="A1772">
        <v>1771</v>
      </c>
      <c r="B1772" t="s">
        <v>3243</v>
      </c>
      <c r="C1772" t="s">
        <v>3535</v>
      </c>
      <c r="D1772" t="s">
        <v>3566</v>
      </c>
      <c r="E1772" t="s">
        <v>3548</v>
      </c>
      <c r="F1772" t="s">
        <v>3567</v>
      </c>
      <c r="G1772" t="s">
        <v>3569</v>
      </c>
      <c r="H1772" s="1">
        <v>32.380000000000003</v>
      </c>
      <c r="I1772" s="3">
        <f t="shared" ca="1" si="84"/>
        <v>46.951000000000001</v>
      </c>
      <c r="J1772">
        <f t="shared" ca="1" si="85"/>
        <v>16</v>
      </c>
    </row>
    <row r="1773" spans="1:10" x14ac:dyDescent="0.2">
      <c r="A1773">
        <v>1772</v>
      </c>
      <c r="B1773" t="s">
        <v>3243</v>
      </c>
      <c r="C1773" t="s">
        <v>3535</v>
      </c>
      <c r="D1773" t="s">
        <v>3570</v>
      </c>
      <c r="E1773" t="s">
        <v>3571</v>
      </c>
      <c r="F1773" t="s">
        <v>3572</v>
      </c>
      <c r="G1773" t="s">
        <v>3573</v>
      </c>
      <c r="H1773" s="1">
        <v>255.96</v>
      </c>
      <c r="I1773" s="3">
        <f t="shared" ca="1" si="84"/>
        <v>376.26120000000003</v>
      </c>
      <c r="J1773">
        <f t="shared" ca="1" si="85"/>
        <v>19</v>
      </c>
    </row>
    <row r="1774" spans="1:10" x14ac:dyDescent="0.2">
      <c r="A1774">
        <v>1773</v>
      </c>
      <c r="B1774" t="s">
        <v>3243</v>
      </c>
      <c r="C1774" t="s">
        <v>3535</v>
      </c>
      <c r="D1774" t="s">
        <v>3574</v>
      </c>
      <c r="E1774" t="s">
        <v>36</v>
      </c>
      <c r="F1774" t="s">
        <v>3575</v>
      </c>
      <c r="G1774" t="s">
        <v>3576</v>
      </c>
      <c r="H1774" s="1">
        <v>13.86</v>
      </c>
      <c r="I1774" s="3">
        <f t="shared" ca="1" si="84"/>
        <v>18.156600000000001</v>
      </c>
      <c r="J1774">
        <f t="shared" ca="1" si="85"/>
        <v>23</v>
      </c>
    </row>
    <row r="1775" spans="1:10" x14ac:dyDescent="0.2">
      <c r="A1775">
        <v>1774</v>
      </c>
      <c r="B1775" t="s">
        <v>3243</v>
      </c>
      <c r="C1775" t="s">
        <v>3535</v>
      </c>
      <c r="D1775" t="s">
        <v>3574</v>
      </c>
      <c r="E1775" t="s">
        <v>36</v>
      </c>
      <c r="F1775" t="s">
        <v>3577</v>
      </c>
      <c r="G1775" t="s">
        <v>3578</v>
      </c>
      <c r="H1775" s="1">
        <v>29.15</v>
      </c>
      <c r="I1775" s="3">
        <f t="shared" ca="1" si="84"/>
        <v>32.356500000000004</v>
      </c>
      <c r="J1775">
        <f t="shared" ca="1" si="85"/>
        <v>20</v>
      </c>
    </row>
    <row r="1776" spans="1:10" x14ac:dyDescent="0.2">
      <c r="A1776">
        <v>1775</v>
      </c>
      <c r="B1776" t="s">
        <v>3243</v>
      </c>
      <c r="C1776" t="s">
        <v>3535</v>
      </c>
      <c r="D1776" t="s">
        <v>3574</v>
      </c>
      <c r="E1776" t="s">
        <v>36</v>
      </c>
      <c r="F1776" t="s">
        <v>3579</v>
      </c>
      <c r="G1776" t="s">
        <v>3580</v>
      </c>
      <c r="H1776" s="1">
        <v>18.7</v>
      </c>
      <c r="I1776" s="3">
        <f t="shared" ca="1" si="84"/>
        <v>24.870999999999999</v>
      </c>
      <c r="J1776">
        <f t="shared" ca="1" si="85"/>
        <v>15</v>
      </c>
    </row>
    <row r="1777" spans="1:10" x14ac:dyDescent="0.2">
      <c r="A1777">
        <v>1776</v>
      </c>
      <c r="B1777" t="s">
        <v>3243</v>
      </c>
      <c r="C1777" t="s">
        <v>3535</v>
      </c>
      <c r="D1777" t="s">
        <v>3574</v>
      </c>
      <c r="E1777" t="s">
        <v>36</v>
      </c>
      <c r="F1777" t="s">
        <v>3581</v>
      </c>
      <c r="G1777" t="s">
        <v>3582</v>
      </c>
      <c r="H1777" s="1">
        <v>33</v>
      </c>
      <c r="I1777" s="3">
        <f t="shared" ca="1" si="84"/>
        <v>39.269999999999996</v>
      </c>
      <c r="J1777">
        <f t="shared" ca="1" si="85"/>
        <v>30</v>
      </c>
    </row>
    <row r="1778" spans="1:10" x14ac:dyDescent="0.2">
      <c r="A1778">
        <v>1777</v>
      </c>
      <c r="B1778" t="s">
        <v>3243</v>
      </c>
      <c r="C1778" t="s">
        <v>3535</v>
      </c>
      <c r="D1778" t="s">
        <v>3574</v>
      </c>
      <c r="E1778" t="s">
        <v>36</v>
      </c>
      <c r="F1778" t="s">
        <v>3583</v>
      </c>
      <c r="G1778" t="s">
        <v>3584</v>
      </c>
      <c r="H1778" s="1">
        <v>52.25</v>
      </c>
      <c r="I1778" s="3">
        <f t="shared" ca="1" si="84"/>
        <v>59.042499999999997</v>
      </c>
      <c r="J1778">
        <f t="shared" ca="1" si="85"/>
        <v>21</v>
      </c>
    </row>
    <row r="1779" spans="1:10" x14ac:dyDescent="0.2">
      <c r="A1779">
        <v>1778</v>
      </c>
      <c r="B1779" t="s">
        <v>3243</v>
      </c>
      <c r="C1779" t="s">
        <v>3535</v>
      </c>
      <c r="D1779" t="s">
        <v>3574</v>
      </c>
      <c r="E1779" t="s">
        <v>36</v>
      </c>
      <c r="F1779" t="s">
        <v>3585</v>
      </c>
      <c r="G1779" t="s">
        <v>3586</v>
      </c>
      <c r="H1779" s="1">
        <v>14.85</v>
      </c>
      <c r="I1779" s="3">
        <f t="shared" ca="1" si="84"/>
        <v>19.453500000000002</v>
      </c>
      <c r="J1779">
        <f t="shared" ca="1" si="85"/>
        <v>17</v>
      </c>
    </row>
    <row r="1780" spans="1:10" x14ac:dyDescent="0.2">
      <c r="A1780">
        <v>1779</v>
      </c>
      <c r="B1780" t="s">
        <v>3243</v>
      </c>
      <c r="C1780" t="s">
        <v>3535</v>
      </c>
      <c r="D1780" t="s">
        <v>3587</v>
      </c>
      <c r="E1780" t="s">
        <v>3381</v>
      </c>
      <c r="F1780" t="s">
        <v>3588</v>
      </c>
      <c r="G1780" t="s">
        <v>3589</v>
      </c>
      <c r="H1780" s="1">
        <v>26.38</v>
      </c>
      <c r="I1780" s="3">
        <f t="shared" ca="1" si="84"/>
        <v>35.0854</v>
      </c>
      <c r="J1780">
        <f t="shared" ca="1" si="85"/>
        <v>30</v>
      </c>
    </row>
    <row r="1781" spans="1:10" x14ac:dyDescent="0.2">
      <c r="A1781">
        <v>1780</v>
      </c>
      <c r="B1781" t="s">
        <v>3243</v>
      </c>
      <c r="C1781" t="s">
        <v>3535</v>
      </c>
      <c r="D1781" t="s">
        <v>3587</v>
      </c>
      <c r="E1781" t="s">
        <v>3381</v>
      </c>
      <c r="F1781" t="s">
        <v>3590</v>
      </c>
      <c r="G1781" t="s">
        <v>3591</v>
      </c>
      <c r="H1781" s="1">
        <v>61.85</v>
      </c>
      <c r="I1781" s="3">
        <f t="shared" ca="1" si="84"/>
        <v>90.919499999999999</v>
      </c>
      <c r="J1781">
        <f t="shared" ca="1" si="85"/>
        <v>30</v>
      </c>
    </row>
    <row r="1782" spans="1:10" x14ac:dyDescent="0.2">
      <c r="A1782">
        <v>1781</v>
      </c>
      <c r="B1782" t="s">
        <v>3243</v>
      </c>
      <c r="C1782" t="s">
        <v>3535</v>
      </c>
      <c r="D1782" t="s">
        <v>3587</v>
      </c>
      <c r="E1782" t="s">
        <v>36</v>
      </c>
      <c r="F1782" t="s">
        <v>3592</v>
      </c>
      <c r="G1782" t="s">
        <v>3593</v>
      </c>
      <c r="H1782" s="1">
        <v>173.25</v>
      </c>
      <c r="I1782" s="3">
        <f t="shared" ca="1" si="84"/>
        <v>247.7475</v>
      </c>
      <c r="J1782">
        <f t="shared" ca="1" si="85"/>
        <v>26</v>
      </c>
    </row>
    <row r="1783" spans="1:10" x14ac:dyDescent="0.2">
      <c r="A1783">
        <v>1782</v>
      </c>
      <c r="B1783" t="s">
        <v>3243</v>
      </c>
      <c r="C1783" t="s">
        <v>3535</v>
      </c>
      <c r="D1783" t="s">
        <v>3587</v>
      </c>
      <c r="E1783" t="s">
        <v>36</v>
      </c>
      <c r="F1783" t="s">
        <v>3594</v>
      </c>
      <c r="G1783" t="s">
        <v>3595</v>
      </c>
      <c r="H1783" s="1">
        <v>167.2</v>
      </c>
      <c r="I1783" s="3">
        <f t="shared" ca="1" si="84"/>
        <v>230.73599999999996</v>
      </c>
      <c r="J1783">
        <f t="shared" ca="1" si="85"/>
        <v>28</v>
      </c>
    </row>
    <row r="1784" spans="1:10" x14ac:dyDescent="0.2">
      <c r="A1784">
        <v>1783</v>
      </c>
      <c r="B1784" t="s">
        <v>3243</v>
      </c>
      <c r="C1784" t="s">
        <v>3535</v>
      </c>
      <c r="D1784" t="s">
        <v>3587</v>
      </c>
      <c r="E1784" t="s">
        <v>36</v>
      </c>
      <c r="F1784" t="s">
        <v>3596</v>
      </c>
      <c r="G1784" t="s">
        <v>3597</v>
      </c>
      <c r="H1784" s="1">
        <v>81.180000000000007</v>
      </c>
      <c r="I1784" s="3">
        <f t="shared" ca="1" si="84"/>
        <v>112.0284</v>
      </c>
      <c r="J1784">
        <f t="shared" ca="1" si="85"/>
        <v>23</v>
      </c>
    </row>
    <row r="1785" spans="1:10" x14ac:dyDescent="0.2">
      <c r="A1785">
        <v>1784</v>
      </c>
      <c r="B1785" t="s">
        <v>3243</v>
      </c>
      <c r="C1785" t="s">
        <v>3535</v>
      </c>
      <c r="D1785" t="s">
        <v>3587</v>
      </c>
      <c r="E1785" t="s">
        <v>36</v>
      </c>
      <c r="F1785" t="s">
        <v>3598</v>
      </c>
      <c r="G1785" t="s">
        <v>3599</v>
      </c>
      <c r="H1785" s="1">
        <v>47.85</v>
      </c>
      <c r="I1785" s="3">
        <f t="shared" ca="1" si="84"/>
        <v>70.817999999999998</v>
      </c>
      <c r="J1785">
        <f t="shared" ca="1" si="85"/>
        <v>22</v>
      </c>
    </row>
    <row r="1786" spans="1:10" x14ac:dyDescent="0.2">
      <c r="A1786">
        <v>1785</v>
      </c>
      <c r="B1786" t="s">
        <v>3243</v>
      </c>
      <c r="C1786" t="s">
        <v>3535</v>
      </c>
      <c r="D1786" t="s">
        <v>3587</v>
      </c>
      <c r="E1786" t="s">
        <v>36</v>
      </c>
      <c r="F1786" t="s">
        <v>3600</v>
      </c>
      <c r="G1786" t="s">
        <v>3601</v>
      </c>
      <c r="H1786" s="1">
        <v>45.05</v>
      </c>
      <c r="I1786" s="3">
        <f t="shared" ca="1" si="84"/>
        <v>67.124499999999998</v>
      </c>
      <c r="J1786">
        <f t="shared" ca="1" si="85"/>
        <v>21</v>
      </c>
    </row>
    <row r="1787" spans="1:10" x14ac:dyDescent="0.2">
      <c r="A1787">
        <v>1786</v>
      </c>
      <c r="B1787" t="s">
        <v>3243</v>
      </c>
      <c r="C1787" t="s">
        <v>3535</v>
      </c>
      <c r="D1787" t="s">
        <v>3587</v>
      </c>
      <c r="E1787" t="s">
        <v>36</v>
      </c>
      <c r="F1787" t="s">
        <v>3602</v>
      </c>
      <c r="G1787" t="s">
        <v>3603</v>
      </c>
      <c r="H1787" s="1">
        <v>40.729999999999997</v>
      </c>
      <c r="I1787" s="3">
        <f t="shared" ca="1" si="84"/>
        <v>48.061399999999992</v>
      </c>
      <c r="J1787">
        <f t="shared" ca="1" si="85"/>
        <v>28</v>
      </c>
    </row>
    <row r="1788" spans="1:10" x14ac:dyDescent="0.2">
      <c r="A1788">
        <v>1787</v>
      </c>
      <c r="B1788" t="s">
        <v>3243</v>
      </c>
      <c r="C1788" t="s">
        <v>3535</v>
      </c>
      <c r="D1788" t="s">
        <v>3587</v>
      </c>
      <c r="E1788" t="s">
        <v>36</v>
      </c>
      <c r="F1788" t="s">
        <v>3604</v>
      </c>
      <c r="G1788" t="s">
        <v>3605</v>
      </c>
      <c r="H1788" s="1">
        <v>47.48</v>
      </c>
      <c r="I1788" s="3">
        <f t="shared" ca="1" si="84"/>
        <v>60.7744</v>
      </c>
      <c r="J1788">
        <f t="shared" ca="1" si="85"/>
        <v>23</v>
      </c>
    </row>
    <row r="1789" spans="1:10" x14ac:dyDescent="0.2">
      <c r="A1789">
        <v>1788</v>
      </c>
      <c r="B1789" t="s">
        <v>3243</v>
      </c>
      <c r="C1789" t="s">
        <v>3535</v>
      </c>
      <c r="D1789" t="s">
        <v>3587</v>
      </c>
      <c r="E1789" t="s">
        <v>36</v>
      </c>
      <c r="F1789" t="s">
        <v>3606</v>
      </c>
      <c r="G1789" t="s">
        <v>3607</v>
      </c>
      <c r="H1789" s="1">
        <v>47.42</v>
      </c>
      <c r="I1789" s="3">
        <f t="shared" ca="1" si="84"/>
        <v>69.707400000000007</v>
      </c>
      <c r="J1789">
        <f t="shared" ca="1" si="85"/>
        <v>23</v>
      </c>
    </row>
    <row r="1790" spans="1:10" x14ac:dyDescent="0.2">
      <c r="A1790">
        <v>1789</v>
      </c>
      <c r="B1790" t="s">
        <v>3243</v>
      </c>
      <c r="C1790" t="s">
        <v>3535</v>
      </c>
      <c r="D1790" t="s">
        <v>3587</v>
      </c>
      <c r="E1790" t="s">
        <v>36</v>
      </c>
      <c r="F1790" t="s">
        <v>3608</v>
      </c>
      <c r="G1790" t="s">
        <v>3609</v>
      </c>
      <c r="H1790" s="1">
        <v>98.05</v>
      </c>
      <c r="I1790" s="3">
        <f t="shared" ca="1" si="84"/>
        <v>114.71849999999999</v>
      </c>
      <c r="J1790">
        <f t="shared" ca="1" si="85"/>
        <v>26</v>
      </c>
    </row>
    <row r="1791" spans="1:10" x14ac:dyDescent="0.2">
      <c r="A1791">
        <v>1790</v>
      </c>
      <c r="B1791" t="s">
        <v>3243</v>
      </c>
      <c r="C1791" t="s">
        <v>3535</v>
      </c>
      <c r="D1791" t="s">
        <v>3587</v>
      </c>
      <c r="E1791" t="s">
        <v>36</v>
      </c>
      <c r="F1791" t="s">
        <v>3610</v>
      </c>
      <c r="G1791" t="s">
        <v>3611</v>
      </c>
      <c r="H1791" s="1">
        <v>46.02</v>
      </c>
      <c r="I1791" s="3">
        <f t="shared" ca="1" si="84"/>
        <v>61.666800000000009</v>
      </c>
      <c r="J1791">
        <f t="shared" ca="1" si="85"/>
        <v>25</v>
      </c>
    </row>
    <row r="1792" spans="1:10" x14ac:dyDescent="0.2">
      <c r="A1792">
        <v>1791</v>
      </c>
      <c r="B1792" t="s">
        <v>3243</v>
      </c>
      <c r="C1792" t="s">
        <v>3535</v>
      </c>
      <c r="D1792" t="s">
        <v>3587</v>
      </c>
      <c r="E1792" t="s">
        <v>36</v>
      </c>
      <c r="F1792" t="s">
        <v>3612</v>
      </c>
      <c r="G1792" t="s">
        <v>3613</v>
      </c>
      <c r="H1792" s="1">
        <v>37.69</v>
      </c>
      <c r="I1792" s="3">
        <f t="shared" ca="1" si="84"/>
        <v>53.14289999999999</v>
      </c>
      <c r="J1792">
        <f t="shared" ca="1" si="85"/>
        <v>33</v>
      </c>
    </row>
    <row r="1793" spans="1:10" x14ac:dyDescent="0.2">
      <c r="A1793">
        <v>1792</v>
      </c>
      <c r="B1793" t="s">
        <v>3243</v>
      </c>
      <c r="C1793" t="s">
        <v>3535</v>
      </c>
      <c r="D1793" t="s">
        <v>3587</v>
      </c>
      <c r="E1793" t="s">
        <v>36</v>
      </c>
      <c r="F1793" t="s">
        <v>3614</v>
      </c>
      <c r="G1793" t="s">
        <v>3615</v>
      </c>
      <c r="H1793" s="1">
        <v>16.82</v>
      </c>
      <c r="I1793" s="3">
        <f t="shared" ca="1" si="84"/>
        <v>20.3522</v>
      </c>
      <c r="J1793">
        <f t="shared" ca="1" si="85"/>
        <v>34</v>
      </c>
    </row>
    <row r="1794" spans="1:10" x14ac:dyDescent="0.2">
      <c r="A1794">
        <v>1793</v>
      </c>
      <c r="B1794" t="s">
        <v>3243</v>
      </c>
      <c r="C1794" t="s">
        <v>3535</v>
      </c>
      <c r="D1794" t="s">
        <v>3587</v>
      </c>
      <c r="E1794" t="s">
        <v>36</v>
      </c>
      <c r="F1794" t="s">
        <v>3616</v>
      </c>
      <c r="G1794" t="s">
        <v>3617</v>
      </c>
      <c r="H1794" s="1">
        <v>29.15</v>
      </c>
      <c r="I1794" s="3">
        <f t="shared" ca="1" si="84"/>
        <v>36.4375</v>
      </c>
      <c r="J1794">
        <f t="shared" ca="1" si="85"/>
        <v>24</v>
      </c>
    </row>
    <row r="1795" spans="1:10" x14ac:dyDescent="0.2">
      <c r="A1795">
        <v>1794</v>
      </c>
      <c r="B1795" t="s">
        <v>3243</v>
      </c>
      <c r="C1795" t="s">
        <v>3535</v>
      </c>
      <c r="D1795" t="s">
        <v>3587</v>
      </c>
      <c r="E1795" t="s">
        <v>36</v>
      </c>
      <c r="F1795" t="s">
        <v>3618</v>
      </c>
      <c r="G1795" t="s">
        <v>3619</v>
      </c>
      <c r="H1795" s="1">
        <v>29.08</v>
      </c>
      <c r="I1795" s="3">
        <f t="shared" ref="I1795:I1858" ca="1" si="86">(RANDBETWEEN(111,150)/100)*H1795</f>
        <v>36.931599999999996</v>
      </c>
      <c r="J1795">
        <f t="shared" ca="1" si="85"/>
        <v>22</v>
      </c>
    </row>
    <row r="1796" spans="1:10" x14ac:dyDescent="0.2">
      <c r="A1796">
        <v>1795</v>
      </c>
      <c r="B1796" t="s">
        <v>3243</v>
      </c>
      <c r="C1796" t="s">
        <v>3535</v>
      </c>
      <c r="D1796" t="s">
        <v>3587</v>
      </c>
      <c r="E1796" t="s">
        <v>36</v>
      </c>
      <c r="F1796" t="s">
        <v>3620</v>
      </c>
      <c r="G1796" t="s">
        <v>3621</v>
      </c>
      <c r="H1796" s="1">
        <v>62.77</v>
      </c>
      <c r="I1796" s="3">
        <f t="shared" ca="1" si="86"/>
        <v>91.016500000000008</v>
      </c>
      <c r="J1796">
        <f t="shared" ca="1" si="85"/>
        <v>18</v>
      </c>
    </row>
    <row r="1797" spans="1:10" x14ac:dyDescent="0.2">
      <c r="A1797">
        <v>1796</v>
      </c>
      <c r="B1797" t="s">
        <v>3243</v>
      </c>
      <c r="C1797" t="s">
        <v>3535</v>
      </c>
      <c r="D1797" t="s">
        <v>3587</v>
      </c>
      <c r="E1797" t="s">
        <v>36</v>
      </c>
      <c r="F1797" t="s">
        <v>3622</v>
      </c>
      <c r="G1797" t="s">
        <v>3623</v>
      </c>
      <c r="H1797" s="1">
        <v>29.46</v>
      </c>
      <c r="I1797" s="3">
        <f t="shared" ca="1" si="86"/>
        <v>43.306199999999997</v>
      </c>
      <c r="J1797">
        <f t="shared" ca="1" si="85"/>
        <v>30</v>
      </c>
    </row>
    <row r="1798" spans="1:10" x14ac:dyDescent="0.2">
      <c r="A1798">
        <v>1797</v>
      </c>
      <c r="B1798" t="s">
        <v>3243</v>
      </c>
      <c r="C1798" t="s">
        <v>3535</v>
      </c>
      <c r="D1798" t="s">
        <v>3587</v>
      </c>
      <c r="E1798" t="s">
        <v>36</v>
      </c>
      <c r="F1798" t="s">
        <v>3624</v>
      </c>
      <c r="G1798" t="s">
        <v>3625</v>
      </c>
      <c r="H1798" s="1">
        <v>9.9</v>
      </c>
      <c r="I1798" s="3">
        <f t="shared" ca="1" si="86"/>
        <v>12.672000000000001</v>
      </c>
      <c r="J1798">
        <f t="shared" ca="1" si="85"/>
        <v>24</v>
      </c>
    </row>
    <row r="1799" spans="1:10" x14ac:dyDescent="0.2">
      <c r="A1799">
        <v>1798</v>
      </c>
      <c r="B1799" t="s">
        <v>3243</v>
      </c>
      <c r="C1799" t="s">
        <v>3535</v>
      </c>
      <c r="D1799" t="s">
        <v>3587</v>
      </c>
      <c r="E1799" t="s">
        <v>36</v>
      </c>
      <c r="F1799" t="s">
        <v>3626</v>
      </c>
      <c r="G1799" t="s">
        <v>3627</v>
      </c>
      <c r="H1799" s="1">
        <v>17.05</v>
      </c>
      <c r="I1799" s="3">
        <f t="shared" ca="1" si="86"/>
        <v>25.404500000000002</v>
      </c>
      <c r="J1799">
        <f t="shared" ca="1" si="85"/>
        <v>24</v>
      </c>
    </row>
    <row r="1800" spans="1:10" x14ac:dyDescent="0.2">
      <c r="A1800">
        <v>1799</v>
      </c>
      <c r="B1800" t="s">
        <v>3243</v>
      </c>
      <c r="C1800" t="s">
        <v>3535</v>
      </c>
      <c r="D1800" t="s">
        <v>3587</v>
      </c>
      <c r="E1800" t="s">
        <v>36</v>
      </c>
      <c r="F1800" t="s">
        <v>3628</v>
      </c>
      <c r="G1800" t="s">
        <v>3629</v>
      </c>
      <c r="H1800" s="1">
        <v>19.25</v>
      </c>
      <c r="I1800" s="3">
        <f t="shared" ca="1" si="86"/>
        <v>27.72</v>
      </c>
      <c r="J1800">
        <f t="shared" ca="1" si="85"/>
        <v>31</v>
      </c>
    </row>
    <row r="1801" spans="1:10" x14ac:dyDescent="0.2">
      <c r="A1801">
        <v>1800</v>
      </c>
      <c r="B1801" t="s">
        <v>3243</v>
      </c>
      <c r="C1801" t="s">
        <v>3535</v>
      </c>
      <c r="D1801" t="s">
        <v>3587</v>
      </c>
      <c r="E1801" t="s">
        <v>36</v>
      </c>
      <c r="F1801" t="s">
        <v>3630</v>
      </c>
      <c r="G1801" t="s">
        <v>3631</v>
      </c>
      <c r="H1801" s="1">
        <v>72.75</v>
      </c>
      <c r="I1801" s="3">
        <f t="shared" ca="1" si="86"/>
        <v>90.21</v>
      </c>
      <c r="J1801">
        <f t="shared" ca="1" si="85"/>
        <v>32</v>
      </c>
    </row>
    <row r="1802" spans="1:10" x14ac:dyDescent="0.2">
      <c r="A1802">
        <v>1801</v>
      </c>
      <c r="B1802" t="s">
        <v>3243</v>
      </c>
      <c r="C1802" t="s">
        <v>3535</v>
      </c>
      <c r="D1802" t="s">
        <v>3587</v>
      </c>
      <c r="E1802" t="s">
        <v>36</v>
      </c>
      <c r="F1802" t="s">
        <v>3632</v>
      </c>
      <c r="G1802" t="s">
        <v>3633</v>
      </c>
      <c r="H1802" s="1">
        <v>63.3</v>
      </c>
      <c r="I1802" s="3">
        <f t="shared" ca="1" si="86"/>
        <v>93.683999999999997</v>
      </c>
      <c r="J1802">
        <f t="shared" ca="1" si="85"/>
        <v>26</v>
      </c>
    </row>
    <row r="1803" spans="1:10" x14ac:dyDescent="0.2">
      <c r="A1803">
        <v>1802</v>
      </c>
      <c r="B1803" t="s">
        <v>3243</v>
      </c>
      <c r="C1803" t="s">
        <v>3535</v>
      </c>
      <c r="D1803" t="s">
        <v>3587</v>
      </c>
      <c r="E1803" t="s">
        <v>36</v>
      </c>
      <c r="F1803" t="s">
        <v>3634</v>
      </c>
      <c r="G1803" t="s">
        <v>3635</v>
      </c>
      <c r="H1803" s="1">
        <v>19.8</v>
      </c>
      <c r="I1803" s="3">
        <f t="shared" ca="1" si="86"/>
        <v>29.502000000000002</v>
      </c>
      <c r="J1803">
        <f t="shared" ca="1" si="85"/>
        <v>15</v>
      </c>
    </row>
    <row r="1804" spans="1:10" x14ac:dyDescent="0.2">
      <c r="A1804">
        <v>1803</v>
      </c>
      <c r="B1804" t="s">
        <v>3243</v>
      </c>
      <c r="C1804" t="s">
        <v>3535</v>
      </c>
      <c r="D1804" t="s">
        <v>3587</v>
      </c>
      <c r="E1804" t="s">
        <v>36</v>
      </c>
      <c r="F1804" t="s">
        <v>3636</v>
      </c>
      <c r="G1804" t="s">
        <v>3637</v>
      </c>
      <c r="H1804" s="1">
        <v>65.099999999999994</v>
      </c>
      <c r="I1804" s="3">
        <f t="shared" ca="1" si="86"/>
        <v>81.375</v>
      </c>
      <c r="J1804">
        <f t="shared" ca="1" si="85"/>
        <v>15</v>
      </c>
    </row>
    <row r="1805" spans="1:10" x14ac:dyDescent="0.2">
      <c r="A1805">
        <v>1804</v>
      </c>
      <c r="B1805" t="s">
        <v>3243</v>
      </c>
      <c r="C1805" t="s">
        <v>3535</v>
      </c>
      <c r="D1805" t="s">
        <v>3587</v>
      </c>
      <c r="E1805" t="s">
        <v>36</v>
      </c>
      <c r="F1805" t="s">
        <v>3638</v>
      </c>
      <c r="G1805" t="s">
        <v>3639</v>
      </c>
      <c r="H1805" s="1">
        <v>44.55</v>
      </c>
      <c r="I1805" s="3">
        <f t="shared" ca="1" si="86"/>
        <v>58.360500000000002</v>
      </c>
      <c r="J1805">
        <f t="shared" ca="1" si="85"/>
        <v>21</v>
      </c>
    </row>
    <row r="1806" spans="1:10" x14ac:dyDescent="0.2">
      <c r="A1806">
        <v>1805</v>
      </c>
      <c r="B1806" t="s">
        <v>3243</v>
      </c>
      <c r="C1806" t="s">
        <v>3535</v>
      </c>
      <c r="D1806" t="s">
        <v>3587</v>
      </c>
      <c r="E1806" t="s">
        <v>36</v>
      </c>
      <c r="F1806" t="s">
        <v>3640</v>
      </c>
      <c r="G1806" t="s">
        <v>3641</v>
      </c>
      <c r="H1806" s="1">
        <v>22.55</v>
      </c>
      <c r="I1806" s="3">
        <f t="shared" ca="1" si="86"/>
        <v>29.089500000000001</v>
      </c>
      <c r="J1806">
        <f t="shared" ca="1" si="85"/>
        <v>17</v>
      </c>
    </row>
    <row r="1807" spans="1:10" x14ac:dyDescent="0.2">
      <c r="A1807">
        <v>1806</v>
      </c>
      <c r="B1807" t="s">
        <v>3243</v>
      </c>
      <c r="C1807" t="s">
        <v>3535</v>
      </c>
      <c r="D1807" t="s">
        <v>3587</v>
      </c>
      <c r="E1807" t="s">
        <v>36</v>
      </c>
      <c r="F1807" t="s">
        <v>3642</v>
      </c>
      <c r="G1807" t="s">
        <v>3643</v>
      </c>
      <c r="H1807" s="1">
        <v>18.149999999999999</v>
      </c>
      <c r="I1807" s="3">
        <f t="shared" ca="1" si="86"/>
        <v>23.231999999999999</v>
      </c>
      <c r="J1807">
        <f t="shared" ca="1" si="85"/>
        <v>28</v>
      </c>
    </row>
    <row r="1808" spans="1:10" x14ac:dyDescent="0.2">
      <c r="A1808">
        <v>1807</v>
      </c>
      <c r="B1808" t="s">
        <v>3243</v>
      </c>
      <c r="C1808" t="s">
        <v>3535</v>
      </c>
      <c r="D1808" t="s">
        <v>3587</v>
      </c>
      <c r="E1808" t="s">
        <v>36</v>
      </c>
      <c r="F1808" t="s">
        <v>3644</v>
      </c>
      <c r="G1808" t="s">
        <v>3645</v>
      </c>
      <c r="H1808" s="1">
        <v>82.03</v>
      </c>
      <c r="I1808" s="3">
        <f t="shared" ca="1" si="86"/>
        <v>121.4044</v>
      </c>
      <c r="J1808">
        <f t="shared" ca="1" si="85"/>
        <v>15</v>
      </c>
    </row>
    <row r="1809" spans="1:10" x14ac:dyDescent="0.2">
      <c r="A1809">
        <v>1808</v>
      </c>
      <c r="B1809" t="s">
        <v>3243</v>
      </c>
      <c r="C1809" t="s">
        <v>3535</v>
      </c>
      <c r="D1809" t="s">
        <v>3587</v>
      </c>
      <c r="E1809" t="s">
        <v>36</v>
      </c>
      <c r="F1809" t="s">
        <v>3646</v>
      </c>
      <c r="G1809" t="s">
        <v>3647</v>
      </c>
      <c r="H1809" s="1">
        <v>29.15</v>
      </c>
      <c r="I1809" s="3">
        <f t="shared" ca="1" si="86"/>
        <v>32.648000000000003</v>
      </c>
      <c r="J1809">
        <f t="shared" ca="1" si="85"/>
        <v>17</v>
      </c>
    </row>
    <row r="1810" spans="1:10" x14ac:dyDescent="0.2">
      <c r="A1810">
        <v>1809</v>
      </c>
      <c r="B1810" t="s">
        <v>3243</v>
      </c>
      <c r="C1810" t="s">
        <v>3535</v>
      </c>
      <c r="D1810" t="s">
        <v>3587</v>
      </c>
      <c r="E1810" t="s">
        <v>36</v>
      </c>
      <c r="F1810" t="s">
        <v>3648</v>
      </c>
      <c r="G1810" t="s">
        <v>3649</v>
      </c>
      <c r="H1810" s="1">
        <v>48.51</v>
      </c>
      <c r="I1810" s="3">
        <f t="shared" ca="1" si="86"/>
        <v>58.697099999999999</v>
      </c>
      <c r="J1810">
        <f t="shared" ca="1" si="85"/>
        <v>25</v>
      </c>
    </row>
    <row r="1811" spans="1:10" x14ac:dyDescent="0.2">
      <c r="A1811">
        <v>1810</v>
      </c>
      <c r="B1811" t="s">
        <v>3243</v>
      </c>
      <c r="C1811" t="s">
        <v>3535</v>
      </c>
      <c r="D1811" t="s">
        <v>3587</v>
      </c>
      <c r="E1811" t="s">
        <v>36</v>
      </c>
      <c r="F1811" t="s">
        <v>3650</v>
      </c>
      <c r="G1811" t="s">
        <v>3651</v>
      </c>
      <c r="H1811" s="1">
        <v>31.89</v>
      </c>
      <c r="I1811" s="3">
        <f t="shared" ca="1" si="86"/>
        <v>36.673499999999997</v>
      </c>
      <c r="J1811">
        <f t="shared" ca="1" si="85"/>
        <v>19</v>
      </c>
    </row>
    <row r="1812" spans="1:10" x14ac:dyDescent="0.2">
      <c r="A1812">
        <v>1811</v>
      </c>
      <c r="B1812" t="s">
        <v>3243</v>
      </c>
      <c r="C1812" t="s">
        <v>3535</v>
      </c>
      <c r="D1812" t="s">
        <v>3587</v>
      </c>
      <c r="E1812" t="s">
        <v>36</v>
      </c>
      <c r="F1812" t="s">
        <v>3652</v>
      </c>
      <c r="G1812" t="s">
        <v>3653</v>
      </c>
      <c r="H1812" s="1">
        <v>190.41</v>
      </c>
      <c r="I1812" s="3">
        <f t="shared" ca="1" si="86"/>
        <v>272.28629999999998</v>
      </c>
      <c r="J1812">
        <f t="shared" ca="1" si="85"/>
        <v>19</v>
      </c>
    </row>
    <row r="1813" spans="1:10" x14ac:dyDescent="0.2">
      <c r="A1813">
        <v>1812</v>
      </c>
      <c r="B1813" t="s">
        <v>3243</v>
      </c>
      <c r="C1813" t="s">
        <v>3535</v>
      </c>
      <c r="D1813" t="s">
        <v>3587</v>
      </c>
      <c r="E1813" t="s">
        <v>36</v>
      </c>
      <c r="F1813" t="s">
        <v>3654</v>
      </c>
      <c r="G1813" t="s">
        <v>3655</v>
      </c>
      <c r="H1813" s="1">
        <v>140.47999999999999</v>
      </c>
      <c r="I1813" s="3">
        <f t="shared" ca="1" si="86"/>
        <v>177.00479999999999</v>
      </c>
      <c r="J1813">
        <f t="shared" ca="1" si="85"/>
        <v>35</v>
      </c>
    </row>
    <row r="1814" spans="1:10" x14ac:dyDescent="0.2">
      <c r="A1814">
        <v>1813</v>
      </c>
      <c r="B1814" t="s">
        <v>3243</v>
      </c>
      <c r="C1814" t="s">
        <v>3535</v>
      </c>
      <c r="D1814" t="s">
        <v>3587</v>
      </c>
      <c r="E1814" t="s">
        <v>36</v>
      </c>
      <c r="F1814" t="s">
        <v>3656</v>
      </c>
      <c r="G1814" t="s">
        <v>3657</v>
      </c>
      <c r="H1814" s="1">
        <v>68.069999999999993</v>
      </c>
      <c r="I1814" s="3">
        <f t="shared" ca="1" si="86"/>
        <v>98.701499999999982</v>
      </c>
      <c r="J1814">
        <f t="shared" ca="1" si="85"/>
        <v>19</v>
      </c>
    </row>
    <row r="1815" spans="1:10" x14ac:dyDescent="0.2">
      <c r="A1815">
        <v>1814</v>
      </c>
      <c r="B1815" t="s">
        <v>3243</v>
      </c>
      <c r="C1815" t="s">
        <v>3535</v>
      </c>
      <c r="D1815" t="s">
        <v>3587</v>
      </c>
      <c r="E1815" t="s">
        <v>36</v>
      </c>
      <c r="F1815" t="s">
        <v>3658</v>
      </c>
      <c r="G1815" t="s">
        <v>3659</v>
      </c>
      <c r="H1815" s="1">
        <v>45.95</v>
      </c>
      <c r="I1815" s="3">
        <f t="shared" ca="1" si="86"/>
        <v>59.735000000000007</v>
      </c>
      <c r="J1815">
        <f t="shared" ca="1" si="85"/>
        <v>20</v>
      </c>
    </row>
    <row r="1816" spans="1:10" x14ac:dyDescent="0.2">
      <c r="A1816">
        <v>1815</v>
      </c>
      <c r="B1816" t="s">
        <v>3243</v>
      </c>
      <c r="C1816" t="s">
        <v>3535</v>
      </c>
      <c r="D1816" t="s">
        <v>3587</v>
      </c>
      <c r="E1816" t="s">
        <v>36</v>
      </c>
      <c r="F1816" t="s">
        <v>3660</v>
      </c>
      <c r="G1816" t="s">
        <v>3661</v>
      </c>
      <c r="H1816" s="1">
        <v>18.149999999999999</v>
      </c>
      <c r="I1816" s="3">
        <f t="shared" ca="1" si="86"/>
        <v>27.043499999999998</v>
      </c>
      <c r="J1816">
        <f t="shared" ca="1" si="85"/>
        <v>29</v>
      </c>
    </row>
    <row r="1817" spans="1:10" x14ac:dyDescent="0.2">
      <c r="A1817">
        <v>1816</v>
      </c>
      <c r="B1817" t="s">
        <v>3243</v>
      </c>
      <c r="C1817" t="s">
        <v>3535</v>
      </c>
      <c r="D1817" t="s">
        <v>3587</v>
      </c>
      <c r="E1817" t="s">
        <v>36</v>
      </c>
      <c r="F1817" t="s">
        <v>3662</v>
      </c>
      <c r="G1817" t="s">
        <v>3663</v>
      </c>
      <c r="H1817" s="1">
        <v>68.2</v>
      </c>
      <c r="I1817" s="3">
        <f t="shared" ca="1" si="86"/>
        <v>86.614000000000004</v>
      </c>
      <c r="J1817">
        <f t="shared" ca="1" si="85"/>
        <v>33</v>
      </c>
    </row>
    <row r="1818" spans="1:10" x14ac:dyDescent="0.2">
      <c r="A1818">
        <v>1817</v>
      </c>
      <c r="B1818" t="s">
        <v>3243</v>
      </c>
      <c r="C1818" t="s">
        <v>3535</v>
      </c>
      <c r="D1818" t="s">
        <v>3587</v>
      </c>
      <c r="E1818" t="s">
        <v>36</v>
      </c>
      <c r="F1818" t="s">
        <v>3664</v>
      </c>
      <c r="G1818" t="s">
        <v>3665</v>
      </c>
      <c r="H1818" s="1">
        <v>190.3</v>
      </c>
      <c r="I1818" s="3">
        <f t="shared" ca="1" si="86"/>
        <v>243.58400000000003</v>
      </c>
      <c r="J1818">
        <f t="shared" ref="J1818:J1852" ca="1" si="87">RANDBETWEEN(15,35)</f>
        <v>33</v>
      </c>
    </row>
    <row r="1819" spans="1:10" x14ac:dyDescent="0.2">
      <c r="A1819">
        <v>1818</v>
      </c>
      <c r="B1819" t="s">
        <v>3243</v>
      </c>
      <c r="C1819" t="s">
        <v>3535</v>
      </c>
      <c r="D1819" t="s">
        <v>3587</v>
      </c>
      <c r="E1819" t="s">
        <v>36</v>
      </c>
      <c r="F1819" t="s">
        <v>3666</v>
      </c>
      <c r="G1819" t="s">
        <v>3667</v>
      </c>
      <c r="H1819" s="1">
        <v>18.149999999999999</v>
      </c>
      <c r="I1819" s="3">
        <f t="shared" ca="1" si="86"/>
        <v>21.416999999999998</v>
      </c>
      <c r="J1819">
        <f t="shared" ca="1" si="87"/>
        <v>33</v>
      </c>
    </row>
    <row r="1820" spans="1:10" x14ac:dyDescent="0.2">
      <c r="A1820">
        <v>1819</v>
      </c>
      <c r="B1820" t="s">
        <v>3243</v>
      </c>
      <c r="C1820" t="s">
        <v>3535</v>
      </c>
      <c r="D1820" t="s">
        <v>3587</v>
      </c>
      <c r="E1820" t="s">
        <v>36</v>
      </c>
      <c r="F1820" t="s">
        <v>3668</v>
      </c>
      <c r="G1820" t="s">
        <v>3669</v>
      </c>
      <c r="H1820" s="1">
        <v>21.45</v>
      </c>
      <c r="I1820" s="3">
        <f t="shared" ca="1" si="86"/>
        <v>24.024000000000001</v>
      </c>
      <c r="J1820">
        <f t="shared" ca="1" si="87"/>
        <v>17</v>
      </c>
    </row>
    <row r="1821" spans="1:10" x14ac:dyDescent="0.2">
      <c r="A1821">
        <v>1820</v>
      </c>
      <c r="B1821" t="s">
        <v>3243</v>
      </c>
      <c r="C1821" t="s">
        <v>3535</v>
      </c>
      <c r="D1821" t="s">
        <v>3587</v>
      </c>
      <c r="E1821" t="s">
        <v>36</v>
      </c>
      <c r="F1821" t="s">
        <v>3670</v>
      </c>
      <c r="G1821" t="s">
        <v>3671</v>
      </c>
      <c r="H1821" s="1">
        <v>17.88</v>
      </c>
      <c r="I1821" s="3">
        <f t="shared" ca="1" si="86"/>
        <v>20.740799999999997</v>
      </c>
      <c r="J1821">
        <f t="shared" ca="1" si="87"/>
        <v>16</v>
      </c>
    </row>
    <row r="1822" spans="1:10" x14ac:dyDescent="0.2">
      <c r="A1822">
        <v>1821</v>
      </c>
      <c r="B1822" t="s">
        <v>3243</v>
      </c>
      <c r="C1822" t="s">
        <v>3535</v>
      </c>
      <c r="D1822" t="s">
        <v>3587</v>
      </c>
      <c r="E1822" t="s">
        <v>36</v>
      </c>
      <c r="F1822" t="s">
        <v>3672</v>
      </c>
      <c r="G1822" t="s">
        <v>3673</v>
      </c>
      <c r="H1822" s="1">
        <v>19.25</v>
      </c>
      <c r="I1822" s="3">
        <f t="shared" ca="1" si="86"/>
        <v>25.217500000000001</v>
      </c>
      <c r="J1822">
        <f t="shared" ca="1" si="87"/>
        <v>17</v>
      </c>
    </row>
    <row r="1823" spans="1:10" x14ac:dyDescent="0.2">
      <c r="A1823">
        <v>1822</v>
      </c>
      <c r="B1823" t="s">
        <v>3243</v>
      </c>
      <c r="C1823" t="s">
        <v>3535</v>
      </c>
      <c r="D1823" t="s">
        <v>3587</v>
      </c>
      <c r="E1823" t="s">
        <v>36</v>
      </c>
      <c r="F1823" t="s">
        <v>3674</v>
      </c>
      <c r="G1823" t="s">
        <v>3675</v>
      </c>
      <c r="H1823" s="1">
        <v>17.309999999999999</v>
      </c>
      <c r="I1823" s="3">
        <f t="shared" ca="1" si="86"/>
        <v>21.464399999999998</v>
      </c>
      <c r="J1823">
        <f t="shared" ca="1" si="87"/>
        <v>24</v>
      </c>
    </row>
    <row r="1824" spans="1:10" x14ac:dyDescent="0.2">
      <c r="A1824">
        <v>1823</v>
      </c>
      <c r="B1824" t="s">
        <v>3243</v>
      </c>
      <c r="C1824" t="s">
        <v>3535</v>
      </c>
      <c r="D1824" t="s">
        <v>3587</v>
      </c>
      <c r="E1824" t="s">
        <v>36</v>
      </c>
      <c r="F1824" t="s">
        <v>3676</v>
      </c>
      <c r="G1824" t="s">
        <v>3677</v>
      </c>
      <c r="H1824" s="1">
        <v>15.4</v>
      </c>
      <c r="I1824" s="3">
        <f t="shared" ca="1" si="86"/>
        <v>21.098000000000003</v>
      </c>
      <c r="J1824">
        <f t="shared" ca="1" si="87"/>
        <v>16</v>
      </c>
    </row>
    <row r="1825" spans="1:10" x14ac:dyDescent="0.2">
      <c r="A1825">
        <v>1824</v>
      </c>
      <c r="B1825" t="s">
        <v>3243</v>
      </c>
      <c r="C1825" t="s">
        <v>3535</v>
      </c>
      <c r="D1825" t="s">
        <v>3587</v>
      </c>
      <c r="E1825" t="s">
        <v>36</v>
      </c>
      <c r="F1825" t="s">
        <v>3678</v>
      </c>
      <c r="G1825" t="s">
        <v>3679</v>
      </c>
      <c r="H1825" s="1">
        <v>20.9</v>
      </c>
      <c r="I1825" s="3">
        <f t="shared" ca="1" si="86"/>
        <v>29.886999999999997</v>
      </c>
      <c r="J1825">
        <f t="shared" ca="1" si="87"/>
        <v>33</v>
      </c>
    </row>
    <row r="1826" spans="1:10" x14ac:dyDescent="0.2">
      <c r="A1826">
        <v>1825</v>
      </c>
      <c r="B1826" t="s">
        <v>3243</v>
      </c>
      <c r="C1826" t="s">
        <v>3535</v>
      </c>
      <c r="D1826" t="s">
        <v>3587</v>
      </c>
      <c r="E1826" t="s">
        <v>36</v>
      </c>
      <c r="F1826" t="s">
        <v>3680</v>
      </c>
      <c r="G1826" t="s">
        <v>3681</v>
      </c>
      <c r="H1826" s="1">
        <v>48.4</v>
      </c>
      <c r="I1826" s="3">
        <f t="shared" ca="1" si="86"/>
        <v>71.631999999999991</v>
      </c>
      <c r="J1826">
        <f t="shared" ca="1" si="87"/>
        <v>28</v>
      </c>
    </row>
    <row r="1827" spans="1:10" x14ac:dyDescent="0.2">
      <c r="A1827">
        <v>1826</v>
      </c>
      <c r="B1827" t="s">
        <v>3243</v>
      </c>
      <c r="C1827" t="s">
        <v>3535</v>
      </c>
      <c r="D1827" t="s">
        <v>3587</v>
      </c>
      <c r="E1827" t="s">
        <v>36</v>
      </c>
      <c r="F1827" t="s">
        <v>3682</v>
      </c>
      <c r="G1827" t="s">
        <v>3683</v>
      </c>
      <c r="H1827" s="1">
        <v>14.85</v>
      </c>
      <c r="I1827" s="3">
        <f t="shared" ca="1" si="86"/>
        <v>18.265499999999999</v>
      </c>
      <c r="J1827">
        <f t="shared" ca="1" si="87"/>
        <v>22</v>
      </c>
    </row>
    <row r="1828" spans="1:10" x14ac:dyDescent="0.2">
      <c r="A1828">
        <v>1827</v>
      </c>
      <c r="B1828" t="s">
        <v>3243</v>
      </c>
      <c r="C1828" t="s">
        <v>3535</v>
      </c>
      <c r="D1828" t="s">
        <v>3587</v>
      </c>
      <c r="E1828" t="s">
        <v>36</v>
      </c>
      <c r="F1828" t="s">
        <v>3684</v>
      </c>
      <c r="G1828" t="s">
        <v>3685</v>
      </c>
      <c r="H1828" s="1">
        <v>16.23</v>
      </c>
      <c r="I1828" s="3">
        <f t="shared" ca="1" si="86"/>
        <v>22.072800000000001</v>
      </c>
      <c r="J1828">
        <f t="shared" ca="1" si="87"/>
        <v>26</v>
      </c>
    </row>
    <row r="1829" spans="1:10" x14ac:dyDescent="0.2">
      <c r="A1829">
        <v>1828</v>
      </c>
      <c r="B1829" t="s">
        <v>3243</v>
      </c>
      <c r="C1829" t="s">
        <v>3535</v>
      </c>
      <c r="D1829" t="s">
        <v>3587</v>
      </c>
      <c r="E1829" t="s">
        <v>3548</v>
      </c>
      <c r="F1829" t="s">
        <v>3686</v>
      </c>
      <c r="G1829" t="s">
        <v>3687</v>
      </c>
      <c r="H1829" s="1">
        <v>11.74</v>
      </c>
      <c r="I1829" s="3">
        <f t="shared" ca="1" si="86"/>
        <v>15.3794</v>
      </c>
      <c r="J1829">
        <f t="shared" ca="1" si="87"/>
        <v>16</v>
      </c>
    </row>
    <row r="1830" spans="1:10" x14ac:dyDescent="0.2">
      <c r="A1830">
        <v>1829</v>
      </c>
      <c r="B1830" t="s">
        <v>3243</v>
      </c>
      <c r="C1830" t="s">
        <v>3535</v>
      </c>
      <c r="D1830" t="s">
        <v>3587</v>
      </c>
      <c r="E1830" t="s">
        <v>3548</v>
      </c>
      <c r="F1830" t="s">
        <v>3688</v>
      </c>
      <c r="G1830" t="s">
        <v>3689</v>
      </c>
      <c r="H1830" s="1">
        <v>0.01</v>
      </c>
      <c r="I1830" s="3">
        <f t="shared" ca="1" si="86"/>
        <v>1.3600000000000001E-2</v>
      </c>
      <c r="J1830">
        <f t="shared" ca="1" si="87"/>
        <v>15</v>
      </c>
    </row>
    <row r="1831" spans="1:10" x14ac:dyDescent="0.2">
      <c r="A1831">
        <v>1830</v>
      </c>
      <c r="B1831" t="s">
        <v>3243</v>
      </c>
      <c r="C1831" t="s">
        <v>3535</v>
      </c>
      <c r="D1831" t="s">
        <v>3690</v>
      </c>
      <c r="E1831" t="s">
        <v>3548</v>
      </c>
      <c r="F1831" t="s">
        <v>3691</v>
      </c>
      <c r="G1831" t="s">
        <v>3692</v>
      </c>
      <c r="H1831" s="1">
        <v>27.66</v>
      </c>
      <c r="I1831" s="3">
        <f t="shared" ca="1" si="86"/>
        <v>41.49</v>
      </c>
      <c r="J1831">
        <f t="shared" ca="1" si="87"/>
        <v>33</v>
      </c>
    </row>
    <row r="1832" spans="1:10" x14ac:dyDescent="0.2">
      <c r="A1832">
        <v>1831</v>
      </c>
      <c r="B1832" t="s">
        <v>3243</v>
      </c>
      <c r="C1832" t="s">
        <v>3535</v>
      </c>
      <c r="D1832" t="s">
        <v>3690</v>
      </c>
      <c r="E1832" t="s">
        <v>3548</v>
      </c>
      <c r="F1832" t="s">
        <v>3688</v>
      </c>
      <c r="G1832" t="s">
        <v>3693</v>
      </c>
      <c r="H1832" s="1">
        <v>26.44</v>
      </c>
      <c r="I1832" s="3">
        <f t="shared" ca="1" si="86"/>
        <v>32.785600000000002</v>
      </c>
      <c r="J1832">
        <f t="shared" ca="1" si="87"/>
        <v>30</v>
      </c>
    </row>
    <row r="1833" spans="1:10" x14ac:dyDescent="0.2">
      <c r="A1833">
        <v>1832</v>
      </c>
      <c r="B1833" t="s">
        <v>3243</v>
      </c>
      <c r="C1833" t="s">
        <v>3694</v>
      </c>
      <c r="D1833" t="s">
        <v>3695</v>
      </c>
      <c r="E1833" t="s">
        <v>3294</v>
      </c>
      <c r="F1833" t="s">
        <v>3696</v>
      </c>
      <c r="G1833" t="s">
        <v>3697</v>
      </c>
      <c r="H1833" s="1">
        <v>105.52</v>
      </c>
      <c r="I1833" s="3">
        <f t="shared" ca="1" si="86"/>
        <v>128.73439999999999</v>
      </c>
      <c r="J1833">
        <f t="shared" ca="1" si="87"/>
        <v>29</v>
      </c>
    </row>
    <row r="1834" spans="1:10" x14ac:dyDescent="0.2">
      <c r="A1834">
        <v>1833</v>
      </c>
      <c r="B1834" t="s">
        <v>3243</v>
      </c>
      <c r="C1834" t="s">
        <v>3694</v>
      </c>
      <c r="D1834" t="s">
        <v>3695</v>
      </c>
      <c r="E1834" t="s">
        <v>3294</v>
      </c>
      <c r="F1834" t="s">
        <v>3698</v>
      </c>
      <c r="G1834" t="s">
        <v>3699</v>
      </c>
      <c r="H1834" s="1">
        <v>377.99</v>
      </c>
      <c r="I1834" s="3">
        <f t="shared" ca="1" si="86"/>
        <v>566.98500000000001</v>
      </c>
      <c r="J1834">
        <f t="shared" ca="1" si="87"/>
        <v>24</v>
      </c>
    </row>
    <row r="1835" spans="1:10" x14ac:dyDescent="0.2">
      <c r="A1835">
        <v>1834</v>
      </c>
      <c r="B1835" t="s">
        <v>3243</v>
      </c>
      <c r="C1835" t="s">
        <v>3694</v>
      </c>
      <c r="D1835" t="s">
        <v>3695</v>
      </c>
      <c r="E1835" t="s">
        <v>3294</v>
      </c>
      <c r="F1835" t="s">
        <v>3694</v>
      </c>
      <c r="G1835" t="s">
        <v>3700</v>
      </c>
      <c r="H1835" s="1">
        <v>208.16</v>
      </c>
      <c r="I1835" s="3">
        <f t="shared" ca="1" si="86"/>
        <v>297.66879999999998</v>
      </c>
      <c r="J1835">
        <f t="shared" ca="1" si="87"/>
        <v>23</v>
      </c>
    </row>
    <row r="1836" spans="1:10" x14ac:dyDescent="0.2">
      <c r="A1836">
        <v>1835</v>
      </c>
      <c r="B1836" t="s">
        <v>3243</v>
      </c>
      <c r="C1836" t="s">
        <v>3694</v>
      </c>
      <c r="D1836" t="s">
        <v>3695</v>
      </c>
      <c r="E1836" t="s">
        <v>3294</v>
      </c>
      <c r="F1836" t="s">
        <v>3694</v>
      </c>
      <c r="G1836" t="s">
        <v>3701</v>
      </c>
      <c r="H1836" s="1">
        <v>166.5</v>
      </c>
      <c r="I1836" s="3">
        <f t="shared" ca="1" si="86"/>
        <v>233.1</v>
      </c>
      <c r="J1836">
        <f t="shared" ca="1" si="87"/>
        <v>19</v>
      </c>
    </row>
    <row r="1837" spans="1:10" x14ac:dyDescent="0.2">
      <c r="A1837">
        <v>1836</v>
      </c>
      <c r="B1837" t="s">
        <v>3243</v>
      </c>
      <c r="C1837" t="s">
        <v>3694</v>
      </c>
      <c r="D1837" t="s">
        <v>3695</v>
      </c>
      <c r="E1837" t="s">
        <v>3294</v>
      </c>
      <c r="F1837" t="s">
        <v>3694</v>
      </c>
      <c r="G1837" t="s">
        <v>3702</v>
      </c>
      <c r="H1837" s="1">
        <v>311.08999999999997</v>
      </c>
      <c r="I1837" s="3">
        <f t="shared" ca="1" si="86"/>
        <v>373.30799999999994</v>
      </c>
      <c r="J1837">
        <f t="shared" ca="1" si="87"/>
        <v>23</v>
      </c>
    </row>
    <row r="1838" spans="1:10" x14ac:dyDescent="0.2">
      <c r="A1838">
        <v>1837</v>
      </c>
      <c r="B1838" t="s">
        <v>3243</v>
      </c>
      <c r="C1838" t="s">
        <v>3694</v>
      </c>
      <c r="D1838" t="s">
        <v>3695</v>
      </c>
      <c r="E1838" t="s">
        <v>3294</v>
      </c>
      <c r="F1838" t="s">
        <v>3694</v>
      </c>
      <c r="G1838" t="s">
        <v>3703</v>
      </c>
      <c r="H1838" s="1">
        <v>110.39</v>
      </c>
      <c r="I1838" s="3">
        <f t="shared" ca="1" si="86"/>
        <v>142.40309999999999</v>
      </c>
      <c r="J1838">
        <f t="shared" ca="1" si="87"/>
        <v>15</v>
      </c>
    </row>
    <row r="1839" spans="1:10" x14ac:dyDescent="0.2">
      <c r="A1839">
        <v>1838</v>
      </c>
      <c r="B1839" t="s">
        <v>3243</v>
      </c>
      <c r="C1839" t="s">
        <v>3694</v>
      </c>
      <c r="D1839" t="s">
        <v>3695</v>
      </c>
      <c r="E1839" t="s">
        <v>3294</v>
      </c>
      <c r="F1839" t="s">
        <v>3704</v>
      </c>
      <c r="G1839" t="s">
        <v>3705</v>
      </c>
      <c r="H1839" s="1">
        <v>354.09</v>
      </c>
      <c r="I1839" s="3">
        <f t="shared" ca="1" si="86"/>
        <v>502.80779999999993</v>
      </c>
      <c r="J1839">
        <f t="shared" ca="1" si="87"/>
        <v>33</v>
      </c>
    </row>
    <row r="1840" spans="1:10" x14ac:dyDescent="0.2">
      <c r="A1840">
        <v>1839</v>
      </c>
      <c r="B1840" t="s">
        <v>3243</v>
      </c>
      <c r="C1840" t="s">
        <v>3694</v>
      </c>
      <c r="D1840" t="s">
        <v>3695</v>
      </c>
      <c r="E1840" t="s">
        <v>3294</v>
      </c>
      <c r="F1840" t="s">
        <v>3706</v>
      </c>
      <c r="G1840" t="s">
        <v>3707</v>
      </c>
      <c r="H1840" s="1">
        <v>150.19</v>
      </c>
      <c r="I1840" s="3">
        <f t="shared" ca="1" si="86"/>
        <v>201.25460000000001</v>
      </c>
      <c r="J1840">
        <f t="shared" ca="1" si="87"/>
        <v>29</v>
      </c>
    </row>
    <row r="1841" spans="1:10" x14ac:dyDescent="0.2">
      <c r="A1841">
        <v>1840</v>
      </c>
      <c r="B1841" t="s">
        <v>3243</v>
      </c>
      <c r="C1841" t="s">
        <v>3694</v>
      </c>
      <c r="D1841" t="s">
        <v>3695</v>
      </c>
      <c r="E1841" t="s">
        <v>3294</v>
      </c>
      <c r="F1841" t="s">
        <v>3708</v>
      </c>
      <c r="G1841" t="s">
        <v>3709</v>
      </c>
      <c r="H1841" s="1">
        <v>205.35</v>
      </c>
      <c r="I1841" s="3">
        <f t="shared" ca="1" si="86"/>
        <v>301.86449999999996</v>
      </c>
      <c r="J1841">
        <f t="shared" ca="1" si="87"/>
        <v>30</v>
      </c>
    </row>
    <row r="1842" spans="1:10" x14ac:dyDescent="0.2">
      <c r="A1842">
        <v>1841</v>
      </c>
      <c r="B1842" t="s">
        <v>3243</v>
      </c>
      <c r="C1842" t="s">
        <v>3694</v>
      </c>
      <c r="D1842" t="s">
        <v>3695</v>
      </c>
      <c r="E1842" t="s">
        <v>3532</v>
      </c>
      <c r="F1842" t="s">
        <v>3710</v>
      </c>
      <c r="G1842" t="s">
        <v>3711</v>
      </c>
      <c r="H1842" s="1">
        <v>170.84</v>
      </c>
      <c r="I1842" s="3">
        <f t="shared" ca="1" si="86"/>
        <v>232.34240000000003</v>
      </c>
      <c r="J1842">
        <f t="shared" ca="1" si="87"/>
        <v>30</v>
      </c>
    </row>
    <row r="1843" spans="1:10" x14ac:dyDescent="0.2">
      <c r="A1843">
        <v>1842</v>
      </c>
      <c r="B1843" t="s">
        <v>3243</v>
      </c>
      <c r="C1843" t="s">
        <v>3694</v>
      </c>
      <c r="D1843" t="s">
        <v>3695</v>
      </c>
      <c r="E1843" t="s">
        <v>3532</v>
      </c>
      <c r="F1843" t="s">
        <v>3712</v>
      </c>
      <c r="G1843" t="s">
        <v>3713</v>
      </c>
      <c r="H1843" s="1">
        <v>129.31</v>
      </c>
      <c r="I1843" s="3">
        <f t="shared" ca="1" si="86"/>
        <v>178.4478</v>
      </c>
      <c r="J1843">
        <f t="shared" ca="1" si="87"/>
        <v>29</v>
      </c>
    </row>
    <row r="1844" spans="1:10" x14ac:dyDescent="0.2">
      <c r="A1844">
        <v>1843</v>
      </c>
      <c r="B1844" t="s">
        <v>3243</v>
      </c>
      <c r="C1844" t="s">
        <v>3694</v>
      </c>
      <c r="D1844" t="s">
        <v>3695</v>
      </c>
      <c r="E1844" t="s">
        <v>3288</v>
      </c>
      <c r="F1844" t="s">
        <v>3714</v>
      </c>
      <c r="G1844" t="s">
        <v>3715</v>
      </c>
      <c r="H1844" s="1">
        <v>498.39</v>
      </c>
      <c r="I1844" s="3">
        <f t="shared" ca="1" si="86"/>
        <v>687.77819999999997</v>
      </c>
      <c r="J1844">
        <f t="shared" ca="1" si="87"/>
        <v>24</v>
      </c>
    </row>
    <row r="1845" spans="1:10" x14ac:dyDescent="0.2">
      <c r="A1845">
        <v>1844</v>
      </c>
      <c r="B1845" t="s">
        <v>3243</v>
      </c>
      <c r="C1845" t="s">
        <v>3694</v>
      </c>
      <c r="D1845" t="s">
        <v>3695</v>
      </c>
      <c r="E1845" t="s">
        <v>3339</v>
      </c>
      <c r="F1845" t="s">
        <v>3716</v>
      </c>
      <c r="G1845" t="s">
        <v>3717</v>
      </c>
      <c r="H1845" s="1">
        <v>148.88</v>
      </c>
      <c r="I1845" s="3">
        <f t="shared" ca="1" si="86"/>
        <v>180.14479999999998</v>
      </c>
      <c r="J1845">
        <f t="shared" ca="1" si="87"/>
        <v>31</v>
      </c>
    </row>
    <row r="1846" spans="1:10" x14ac:dyDescent="0.2">
      <c r="A1846">
        <v>1845</v>
      </c>
      <c r="B1846" t="s">
        <v>3243</v>
      </c>
      <c r="C1846" t="s">
        <v>3694</v>
      </c>
      <c r="D1846" t="s">
        <v>3695</v>
      </c>
      <c r="E1846" t="s">
        <v>3339</v>
      </c>
      <c r="F1846" t="s">
        <v>3718</v>
      </c>
      <c r="G1846" t="s">
        <v>3719</v>
      </c>
      <c r="H1846" s="1">
        <v>145.41999999999999</v>
      </c>
      <c r="I1846" s="3">
        <f t="shared" ca="1" si="86"/>
        <v>202.13379999999998</v>
      </c>
      <c r="J1846">
        <f t="shared" ca="1" si="87"/>
        <v>15</v>
      </c>
    </row>
    <row r="1847" spans="1:10" x14ac:dyDescent="0.2">
      <c r="A1847">
        <v>1846</v>
      </c>
      <c r="B1847" t="s">
        <v>3243</v>
      </c>
      <c r="C1847" t="s">
        <v>3720</v>
      </c>
      <c r="D1847" t="s">
        <v>3721</v>
      </c>
      <c r="E1847" t="s">
        <v>3294</v>
      </c>
      <c r="F1847" t="s">
        <v>3722</v>
      </c>
      <c r="G1847" t="s">
        <v>3723</v>
      </c>
      <c r="H1847" s="1">
        <v>0.01</v>
      </c>
      <c r="I1847" s="3">
        <f t="shared" ca="1" si="86"/>
        <v>1.44E-2</v>
      </c>
      <c r="J1847">
        <f t="shared" ca="1" si="87"/>
        <v>33</v>
      </c>
    </row>
    <row r="1848" spans="1:10" x14ac:dyDescent="0.2">
      <c r="A1848">
        <v>1847</v>
      </c>
      <c r="B1848" t="s">
        <v>3243</v>
      </c>
      <c r="C1848" t="s">
        <v>3720</v>
      </c>
      <c r="D1848" t="s">
        <v>3721</v>
      </c>
      <c r="E1848" t="s">
        <v>3294</v>
      </c>
      <c r="F1848" t="s">
        <v>3724</v>
      </c>
      <c r="G1848" t="s">
        <v>3725</v>
      </c>
      <c r="H1848" s="1">
        <v>182.17</v>
      </c>
      <c r="I1848" s="3">
        <f t="shared" ca="1" si="86"/>
        <v>211.31719999999996</v>
      </c>
      <c r="J1848">
        <f t="shared" ca="1" si="87"/>
        <v>23</v>
      </c>
    </row>
    <row r="1849" spans="1:10" x14ac:dyDescent="0.2">
      <c r="A1849">
        <v>1848</v>
      </c>
      <c r="B1849" t="s">
        <v>3243</v>
      </c>
      <c r="C1849" t="s">
        <v>3720</v>
      </c>
      <c r="D1849" t="s">
        <v>3721</v>
      </c>
      <c r="E1849" t="s">
        <v>3294</v>
      </c>
      <c r="F1849" t="s">
        <v>3726</v>
      </c>
      <c r="G1849" t="s">
        <v>3727</v>
      </c>
      <c r="H1849" s="1">
        <v>132.09</v>
      </c>
      <c r="I1849" s="3">
        <f t="shared" ca="1" si="86"/>
        <v>171.71700000000001</v>
      </c>
      <c r="J1849">
        <f t="shared" ca="1" si="87"/>
        <v>21</v>
      </c>
    </row>
    <row r="1850" spans="1:10" x14ac:dyDescent="0.2">
      <c r="A1850">
        <v>1849</v>
      </c>
      <c r="B1850" t="s">
        <v>3243</v>
      </c>
      <c r="C1850" t="s">
        <v>3720</v>
      </c>
      <c r="D1850" t="s">
        <v>3721</v>
      </c>
      <c r="E1850" t="s">
        <v>3294</v>
      </c>
      <c r="F1850" t="s">
        <v>3728</v>
      </c>
      <c r="G1850" t="s">
        <v>3729</v>
      </c>
      <c r="H1850" s="1">
        <v>167.63</v>
      </c>
      <c r="I1850" s="3">
        <f t="shared" ca="1" si="86"/>
        <v>214.56639999999999</v>
      </c>
      <c r="J1850">
        <f t="shared" ca="1" si="87"/>
        <v>33</v>
      </c>
    </row>
    <row r="1851" spans="1:10" x14ac:dyDescent="0.2">
      <c r="A1851">
        <v>1850</v>
      </c>
      <c r="B1851" t="s">
        <v>3243</v>
      </c>
      <c r="C1851" t="s">
        <v>3720</v>
      </c>
      <c r="D1851" t="s">
        <v>3721</v>
      </c>
      <c r="E1851" t="s">
        <v>3294</v>
      </c>
      <c r="F1851" t="s">
        <v>3730</v>
      </c>
      <c r="G1851" t="s">
        <v>3731</v>
      </c>
      <c r="H1851" s="1">
        <v>181.04</v>
      </c>
      <c r="I1851" s="3">
        <f t="shared" ca="1" si="86"/>
        <v>246.21440000000001</v>
      </c>
      <c r="J1851">
        <f t="shared" ca="1" si="87"/>
        <v>25</v>
      </c>
    </row>
    <row r="1852" spans="1:10" x14ac:dyDescent="0.2">
      <c r="A1852">
        <v>1851</v>
      </c>
      <c r="B1852" t="s">
        <v>3243</v>
      </c>
      <c r="C1852" t="s">
        <v>3720</v>
      </c>
      <c r="D1852" t="s">
        <v>3721</v>
      </c>
      <c r="E1852" t="s">
        <v>3294</v>
      </c>
      <c r="F1852" t="s">
        <v>3732</v>
      </c>
      <c r="G1852" t="s">
        <v>3733</v>
      </c>
      <c r="H1852" s="1">
        <v>159.82</v>
      </c>
      <c r="I1852" s="3">
        <f t="shared" ca="1" si="86"/>
        <v>190.18579999999997</v>
      </c>
      <c r="J1852">
        <f t="shared" ca="1" si="87"/>
        <v>29</v>
      </c>
    </row>
    <row r="1853" spans="1:10" x14ac:dyDescent="0.2">
      <c r="A1853">
        <v>1852</v>
      </c>
      <c r="B1853" t="s">
        <v>3243</v>
      </c>
      <c r="C1853" t="s">
        <v>3734</v>
      </c>
      <c r="D1853" t="s">
        <v>3735</v>
      </c>
      <c r="E1853" t="s">
        <v>3294</v>
      </c>
      <c r="F1853" t="s">
        <v>3736</v>
      </c>
      <c r="G1853" t="s">
        <v>3737</v>
      </c>
      <c r="H1853" s="1">
        <v>1597.64</v>
      </c>
      <c r="I1853" s="3">
        <f t="shared" ca="1" si="86"/>
        <v>2108.8848000000003</v>
      </c>
      <c r="J1853">
        <f ca="1">RANDBETWEEN(250,500)</f>
        <v>381</v>
      </c>
    </row>
    <row r="1854" spans="1:10" x14ac:dyDescent="0.2">
      <c r="A1854">
        <v>1853</v>
      </c>
      <c r="B1854" t="s">
        <v>3243</v>
      </c>
      <c r="C1854" t="s">
        <v>3734</v>
      </c>
      <c r="D1854" t="s">
        <v>3735</v>
      </c>
      <c r="E1854" t="s">
        <v>3294</v>
      </c>
      <c r="F1854" t="s">
        <v>3738</v>
      </c>
      <c r="G1854" t="s">
        <v>3739</v>
      </c>
      <c r="H1854" s="1">
        <v>1048.5</v>
      </c>
      <c r="I1854" s="3">
        <f t="shared" ca="1" si="86"/>
        <v>1520.325</v>
      </c>
      <c r="J1854">
        <f t="shared" ref="J1854:J1905" ca="1" si="88">RANDBETWEEN(250,500)</f>
        <v>393</v>
      </c>
    </row>
    <row r="1855" spans="1:10" x14ac:dyDescent="0.2">
      <c r="A1855">
        <v>1854</v>
      </c>
      <c r="B1855" t="s">
        <v>3243</v>
      </c>
      <c r="C1855" t="s">
        <v>3734</v>
      </c>
      <c r="D1855" t="s">
        <v>3735</v>
      </c>
      <c r="E1855" t="s">
        <v>3294</v>
      </c>
      <c r="F1855" t="s">
        <v>3740</v>
      </c>
      <c r="G1855" t="s">
        <v>3741</v>
      </c>
      <c r="H1855" s="1">
        <v>1253.25</v>
      </c>
      <c r="I1855" s="3">
        <f t="shared" ca="1" si="86"/>
        <v>1566.5625</v>
      </c>
      <c r="J1855">
        <f t="shared" ca="1" si="88"/>
        <v>478</v>
      </c>
    </row>
    <row r="1856" spans="1:10" x14ac:dyDescent="0.2">
      <c r="A1856">
        <v>1855</v>
      </c>
      <c r="B1856" t="s">
        <v>3243</v>
      </c>
      <c r="C1856" t="s">
        <v>3734</v>
      </c>
      <c r="D1856" t="s">
        <v>3735</v>
      </c>
      <c r="E1856" t="s">
        <v>3294</v>
      </c>
      <c r="F1856" t="s">
        <v>3740</v>
      </c>
      <c r="G1856" t="s">
        <v>3742</v>
      </c>
      <c r="H1856" s="1">
        <v>1437.75</v>
      </c>
      <c r="I1856" s="3">
        <f t="shared" ca="1" si="86"/>
        <v>1969.7175000000002</v>
      </c>
      <c r="J1856">
        <f t="shared" ca="1" si="88"/>
        <v>482</v>
      </c>
    </row>
    <row r="1857" spans="1:10" x14ac:dyDescent="0.2">
      <c r="A1857">
        <v>1856</v>
      </c>
      <c r="B1857" t="s">
        <v>3243</v>
      </c>
      <c r="C1857" t="s">
        <v>3734</v>
      </c>
      <c r="D1857" t="s">
        <v>3735</v>
      </c>
      <c r="E1857" t="s">
        <v>3294</v>
      </c>
      <c r="F1857" t="s">
        <v>3740</v>
      </c>
      <c r="G1857" t="s">
        <v>3743</v>
      </c>
      <c r="H1857" s="1">
        <v>1601.42</v>
      </c>
      <c r="I1857" s="3">
        <f t="shared" ca="1" si="86"/>
        <v>2258.0021999999999</v>
      </c>
      <c r="J1857">
        <f t="shared" ca="1" si="88"/>
        <v>321</v>
      </c>
    </row>
    <row r="1858" spans="1:10" x14ac:dyDescent="0.2">
      <c r="A1858">
        <v>1857</v>
      </c>
      <c r="B1858" t="s">
        <v>3243</v>
      </c>
      <c r="C1858" t="s">
        <v>3734</v>
      </c>
      <c r="D1858" t="s">
        <v>3735</v>
      </c>
      <c r="E1858" t="s">
        <v>3294</v>
      </c>
      <c r="F1858" t="s">
        <v>3744</v>
      </c>
      <c r="G1858" t="s">
        <v>3745</v>
      </c>
      <c r="H1858" s="1">
        <v>2113.88</v>
      </c>
      <c r="I1858" s="3">
        <f t="shared" ca="1" si="86"/>
        <v>2705.7664</v>
      </c>
      <c r="J1858">
        <f t="shared" ca="1" si="88"/>
        <v>356</v>
      </c>
    </row>
    <row r="1859" spans="1:10" x14ac:dyDescent="0.2">
      <c r="A1859">
        <v>1858</v>
      </c>
      <c r="B1859" t="s">
        <v>3243</v>
      </c>
      <c r="C1859" t="s">
        <v>3734</v>
      </c>
      <c r="D1859" t="s">
        <v>3735</v>
      </c>
      <c r="E1859" t="s">
        <v>3294</v>
      </c>
      <c r="F1859" t="s">
        <v>3746</v>
      </c>
      <c r="G1859" t="s">
        <v>3747</v>
      </c>
      <c r="H1859" s="1">
        <v>1284.78</v>
      </c>
      <c r="I1859" s="3">
        <f t="shared" ref="I1859:I1922" ca="1" si="89">(RANDBETWEEN(111,150)/100)*H1859</f>
        <v>1657.3661999999999</v>
      </c>
      <c r="J1859">
        <f t="shared" ca="1" si="88"/>
        <v>492</v>
      </c>
    </row>
    <row r="1860" spans="1:10" x14ac:dyDescent="0.2">
      <c r="A1860">
        <v>1859</v>
      </c>
      <c r="B1860" t="s">
        <v>3243</v>
      </c>
      <c r="C1860" t="s">
        <v>3734</v>
      </c>
      <c r="D1860" t="s">
        <v>3735</v>
      </c>
      <c r="E1860" t="s">
        <v>3294</v>
      </c>
      <c r="F1860" t="s">
        <v>3746</v>
      </c>
      <c r="G1860" t="s">
        <v>3748</v>
      </c>
      <c r="H1860" s="1">
        <v>1437.75</v>
      </c>
      <c r="I1860" s="3">
        <f t="shared" ca="1" si="89"/>
        <v>2142.2474999999999</v>
      </c>
      <c r="J1860">
        <f t="shared" ca="1" si="88"/>
        <v>328</v>
      </c>
    </row>
    <row r="1861" spans="1:10" x14ac:dyDescent="0.2">
      <c r="A1861">
        <v>1860</v>
      </c>
      <c r="B1861" t="s">
        <v>3243</v>
      </c>
      <c r="C1861" t="s">
        <v>3734</v>
      </c>
      <c r="D1861" t="s">
        <v>3735</v>
      </c>
      <c r="E1861" t="s">
        <v>3294</v>
      </c>
      <c r="F1861" t="s">
        <v>3746</v>
      </c>
      <c r="G1861" t="s">
        <v>3749</v>
      </c>
      <c r="H1861" s="1">
        <v>1584.73</v>
      </c>
      <c r="I1861" s="3">
        <f t="shared" ca="1" si="89"/>
        <v>1885.8287</v>
      </c>
      <c r="J1861">
        <f t="shared" ca="1" si="88"/>
        <v>265</v>
      </c>
    </row>
    <row r="1862" spans="1:10" x14ac:dyDescent="0.2">
      <c r="A1862">
        <v>1861</v>
      </c>
      <c r="B1862" t="s">
        <v>3243</v>
      </c>
      <c r="C1862" t="s">
        <v>3734</v>
      </c>
      <c r="D1862" t="s">
        <v>3735</v>
      </c>
      <c r="E1862" t="s">
        <v>3294</v>
      </c>
      <c r="F1862" t="s">
        <v>3750</v>
      </c>
      <c r="G1862" t="s">
        <v>3751</v>
      </c>
      <c r="H1862" s="1">
        <v>943.88</v>
      </c>
      <c r="I1862" s="3">
        <f t="shared" ca="1" si="89"/>
        <v>1359.1871999999998</v>
      </c>
      <c r="J1862">
        <f t="shared" ca="1" si="88"/>
        <v>382</v>
      </c>
    </row>
    <row r="1863" spans="1:10" x14ac:dyDescent="0.2">
      <c r="A1863">
        <v>1862</v>
      </c>
      <c r="B1863" t="s">
        <v>3243</v>
      </c>
      <c r="C1863" t="s">
        <v>3734</v>
      </c>
      <c r="D1863" t="s">
        <v>3735</v>
      </c>
      <c r="E1863" t="s">
        <v>3294</v>
      </c>
      <c r="F1863" t="s">
        <v>3752</v>
      </c>
      <c r="G1863" t="s">
        <v>3753</v>
      </c>
      <c r="H1863" s="1">
        <v>1811.25</v>
      </c>
      <c r="I1863" s="3">
        <f t="shared" ca="1" si="89"/>
        <v>2716.875</v>
      </c>
      <c r="J1863">
        <f t="shared" ca="1" si="88"/>
        <v>431</v>
      </c>
    </row>
    <row r="1864" spans="1:10" x14ac:dyDescent="0.2">
      <c r="A1864">
        <v>1863</v>
      </c>
      <c r="B1864" t="s">
        <v>3243</v>
      </c>
      <c r="C1864" t="s">
        <v>3734</v>
      </c>
      <c r="D1864" t="s">
        <v>3735</v>
      </c>
      <c r="E1864" t="s">
        <v>3294</v>
      </c>
      <c r="F1864" t="s">
        <v>3734</v>
      </c>
      <c r="G1864" t="s">
        <v>3754</v>
      </c>
      <c r="H1864" s="1">
        <v>707.63</v>
      </c>
      <c r="I1864" s="3">
        <f t="shared" ca="1" si="89"/>
        <v>1047.2924</v>
      </c>
      <c r="J1864">
        <f t="shared" ca="1" si="88"/>
        <v>374</v>
      </c>
    </row>
    <row r="1865" spans="1:10" x14ac:dyDescent="0.2">
      <c r="A1865">
        <v>1864</v>
      </c>
      <c r="B1865" t="s">
        <v>3243</v>
      </c>
      <c r="C1865" t="s">
        <v>3734</v>
      </c>
      <c r="D1865" t="s">
        <v>3735</v>
      </c>
      <c r="E1865" t="s">
        <v>3294</v>
      </c>
      <c r="F1865" t="s">
        <v>3734</v>
      </c>
      <c r="G1865" t="s">
        <v>3755</v>
      </c>
      <c r="H1865" s="1">
        <v>2362.5</v>
      </c>
      <c r="I1865" s="3">
        <f t="shared" ca="1" si="89"/>
        <v>3094.875</v>
      </c>
      <c r="J1865">
        <f t="shared" ca="1" si="88"/>
        <v>491</v>
      </c>
    </row>
    <row r="1866" spans="1:10" x14ac:dyDescent="0.2">
      <c r="A1866">
        <v>1865</v>
      </c>
      <c r="B1866" t="s">
        <v>3243</v>
      </c>
      <c r="C1866" t="s">
        <v>3734</v>
      </c>
      <c r="D1866" t="s">
        <v>3756</v>
      </c>
      <c r="E1866" t="s">
        <v>3294</v>
      </c>
      <c r="F1866" t="s">
        <v>3757</v>
      </c>
      <c r="G1866" t="s">
        <v>3758</v>
      </c>
      <c r="H1866" s="1">
        <v>1414.2</v>
      </c>
      <c r="I1866" s="3">
        <f t="shared" ca="1" si="89"/>
        <v>1767.75</v>
      </c>
      <c r="J1866">
        <f t="shared" ca="1" si="88"/>
        <v>401</v>
      </c>
    </row>
    <row r="1867" spans="1:10" x14ac:dyDescent="0.2">
      <c r="A1867">
        <v>1866</v>
      </c>
      <c r="B1867" t="s">
        <v>3243</v>
      </c>
      <c r="C1867" t="s">
        <v>3734</v>
      </c>
      <c r="D1867" t="s">
        <v>3756</v>
      </c>
      <c r="E1867" t="s">
        <v>3294</v>
      </c>
      <c r="F1867" t="s">
        <v>3759</v>
      </c>
      <c r="G1867" t="s">
        <v>3760</v>
      </c>
      <c r="H1867" s="1">
        <v>1386.73</v>
      </c>
      <c r="I1867" s="3">
        <f t="shared" ca="1" si="89"/>
        <v>1802.749</v>
      </c>
      <c r="J1867">
        <f t="shared" ca="1" si="88"/>
        <v>288</v>
      </c>
    </row>
    <row r="1868" spans="1:10" x14ac:dyDescent="0.2">
      <c r="A1868">
        <v>1867</v>
      </c>
      <c r="B1868" t="s">
        <v>3243</v>
      </c>
      <c r="C1868" t="s">
        <v>3734</v>
      </c>
      <c r="D1868" t="s">
        <v>3756</v>
      </c>
      <c r="E1868" t="s">
        <v>3294</v>
      </c>
      <c r="F1868" t="s">
        <v>3761</v>
      </c>
      <c r="G1868" t="s">
        <v>3762</v>
      </c>
      <c r="H1868" s="1">
        <v>1679.22</v>
      </c>
      <c r="I1868" s="3">
        <f t="shared" ca="1" si="89"/>
        <v>1880.7264000000002</v>
      </c>
      <c r="J1868">
        <f t="shared" ca="1" si="88"/>
        <v>317</v>
      </c>
    </row>
    <row r="1869" spans="1:10" x14ac:dyDescent="0.2">
      <c r="A1869">
        <v>1868</v>
      </c>
      <c r="B1869" t="s">
        <v>3243</v>
      </c>
      <c r="C1869" t="s">
        <v>3734</v>
      </c>
      <c r="D1869" t="s">
        <v>3756</v>
      </c>
      <c r="E1869" t="s">
        <v>3294</v>
      </c>
      <c r="F1869" t="s">
        <v>3761</v>
      </c>
      <c r="G1869" t="s">
        <v>3763</v>
      </c>
      <c r="H1869" s="1">
        <v>1401.56</v>
      </c>
      <c r="I1869" s="3">
        <f t="shared" ca="1" si="89"/>
        <v>2032.2619999999999</v>
      </c>
      <c r="J1869">
        <f t="shared" ca="1" si="88"/>
        <v>431</v>
      </c>
    </row>
    <row r="1870" spans="1:10" x14ac:dyDescent="0.2">
      <c r="A1870">
        <v>1869</v>
      </c>
      <c r="B1870" t="s">
        <v>3243</v>
      </c>
      <c r="C1870" t="s">
        <v>3734</v>
      </c>
      <c r="D1870" t="s">
        <v>3756</v>
      </c>
      <c r="E1870" t="s">
        <v>3294</v>
      </c>
      <c r="F1870" t="s">
        <v>3764</v>
      </c>
      <c r="G1870" t="s">
        <v>3765</v>
      </c>
      <c r="H1870" s="1">
        <v>1936.71</v>
      </c>
      <c r="I1870" s="3">
        <f t="shared" ca="1" si="89"/>
        <v>2614.5585000000001</v>
      </c>
      <c r="J1870">
        <f t="shared" ca="1" si="88"/>
        <v>283</v>
      </c>
    </row>
    <row r="1871" spans="1:10" x14ac:dyDescent="0.2">
      <c r="A1871">
        <v>1870</v>
      </c>
      <c r="B1871" t="s">
        <v>3243</v>
      </c>
      <c r="C1871" t="s">
        <v>3734</v>
      </c>
      <c r="D1871" t="s">
        <v>3756</v>
      </c>
      <c r="E1871" t="s">
        <v>3294</v>
      </c>
      <c r="F1871" t="s">
        <v>3766</v>
      </c>
      <c r="G1871" t="s">
        <v>3767</v>
      </c>
      <c r="H1871" s="1">
        <v>1289.6400000000001</v>
      </c>
      <c r="I1871" s="3">
        <f t="shared" ca="1" si="89"/>
        <v>1895.7708</v>
      </c>
      <c r="J1871">
        <f t="shared" ca="1" si="88"/>
        <v>431</v>
      </c>
    </row>
    <row r="1872" spans="1:10" x14ac:dyDescent="0.2">
      <c r="A1872">
        <v>1871</v>
      </c>
      <c r="B1872" t="s">
        <v>3243</v>
      </c>
      <c r="C1872" t="s">
        <v>3734</v>
      </c>
      <c r="D1872" t="s">
        <v>3756</v>
      </c>
      <c r="E1872" t="s">
        <v>3294</v>
      </c>
      <c r="F1872" t="s">
        <v>3766</v>
      </c>
      <c r="G1872" t="s">
        <v>3768</v>
      </c>
      <c r="H1872" s="1">
        <v>1527.63</v>
      </c>
      <c r="I1872" s="3">
        <f t="shared" ca="1" si="89"/>
        <v>2169.2346000000002</v>
      </c>
      <c r="J1872">
        <f t="shared" ca="1" si="88"/>
        <v>337</v>
      </c>
    </row>
    <row r="1873" spans="1:10" x14ac:dyDescent="0.2">
      <c r="A1873">
        <v>1872</v>
      </c>
      <c r="B1873" t="s">
        <v>3243</v>
      </c>
      <c r="C1873" t="s">
        <v>3734</v>
      </c>
      <c r="D1873" t="s">
        <v>3756</v>
      </c>
      <c r="E1873" t="s">
        <v>3294</v>
      </c>
      <c r="F1873" t="s">
        <v>3769</v>
      </c>
      <c r="G1873" t="s">
        <v>3770</v>
      </c>
      <c r="H1873" s="1">
        <v>1022.68</v>
      </c>
      <c r="I1873" s="3">
        <f t="shared" ca="1" si="89"/>
        <v>1472.6591999999998</v>
      </c>
      <c r="J1873">
        <f t="shared" ca="1" si="88"/>
        <v>325</v>
      </c>
    </row>
    <row r="1874" spans="1:10" x14ac:dyDescent="0.2">
      <c r="A1874">
        <v>1873</v>
      </c>
      <c r="B1874" t="s">
        <v>3243</v>
      </c>
      <c r="C1874" t="s">
        <v>3734</v>
      </c>
      <c r="D1874" t="s">
        <v>3756</v>
      </c>
      <c r="E1874" t="s">
        <v>3294</v>
      </c>
      <c r="F1874" t="s">
        <v>3771</v>
      </c>
      <c r="G1874" t="s">
        <v>3772</v>
      </c>
      <c r="H1874" s="1">
        <v>1180.1300000000001</v>
      </c>
      <c r="I1874" s="3">
        <f t="shared" ca="1" si="89"/>
        <v>1746.5924000000002</v>
      </c>
      <c r="J1874">
        <f t="shared" ca="1" si="88"/>
        <v>256</v>
      </c>
    </row>
    <row r="1875" spans="1:10" x14ac:dyDescent="0.2">
      <c r="A1875">
        <v>1874</v>
      </c>
      <c r="B1875" t="s">
        <v>3243</v>
      </c>
      <c r="C1875" t="s">
        <v>3734</v>
      </c>
      <c r="D1875" t="s">
        <v>3756</v>
      </c>
      <c r="E1875" t="s">
        <v>3294</v>
      </c>
      <c r="F1875" t="s">
        <v>3773</v>
      </c>
      <c r="G1875" t="s">
        <v>3774</v>
      </c>
      <c r="H1875" s="1">
        <v>1330.89</v>
      </c>
      <c r="I1875" s="3">
        <f t="shared" ca="1" si="89"/>
        <v>1490.5968000000003</v>
      </c>
      <c r="J1875">
        <f t="shared" ca="1" si="88"/>
        <v>354</v>
      </c>
    </row>
    <row r="1876" spans="1:10" x14ac:dyDescent="0.2">
      <c r="A1876">
        <v>1875</v>
      </c>
      <c r="B1876" t="s">
        <v>3243</v>
      </c>
      <c r="C1876" t="s">
        <v>3734</v>
      </c>
      <c r="D1876" t="s">
        <v>3756</v>
      </c>
      <c r="E1876" t="s">
        <v>3294</v>
      </c>
      <c r="F1876" t="s">
        <v>3775</v>
      </c>
      <c r="G1876" t="s">
        <v>3776</v>
      </c>
      <c r="H1876" s="1">
        <v>1312.86</v>
      </c>
      <c r="I1876" s="3">
        <f t="shared" ca="1" si="89"/>
        <v>1719.8465999999999</v>
      </c>
      <c r="J1876">
        <f t="shared" ca="1" si="88"/>
        <v>490</v>
      </c>
    </row>
    <row r="1877" spans="1:10" x14ac:dyDescent="0.2">
      <c r="A1877">
        <v>1876</v>
      </c>
      <c r="B1877" t="s">
        <v>3243</v>
      </c>
      <c r="C1877" t="s">
        <v>3734</v>
      </c>
      <c r="D1877" t="s">
        <v>3756</v>
      </c>
      <c r="E1877" t="s">
        <v>3294</v>
      </c>
      <c r="F1877" t="s">
        <v>3777</v>
      </c>
      <c r="G1877" t="s">
        <v>3778</v>
      </c>
      <c r="H1877" s="1">
        <v>1001.68</v>
      </c>
      <c r="I1877" s="3">
        <f t="shared" ca="1" si="89"/>
        <v>1252.0999999999999</v>
      </c>
      <c r="J1877">
        <f t="shared" ca="1" si="88"/>
        <v>430</v>
      </c>
    </row>
    <row r="1878" spans="1:10" x14ac:dyDescent="0.2">
      <c r="A1878">
        <v>1877</v>
      </c>
      <c r="B1878" t="s">
        <v>3243</v>
      </c>
      <c r="C1878" t="s">
        <v>3734</v>
      </c>
      <c r="D1878" t="s">
        <v>3756</v>
      </c>
      <c r="E1878" t="s">
        <v>3294</v>
      </c>
      <c r="F1878" t="s">
        <v>3779</v>
      </c>
      <c r="G1878" t="s">
        <v>3780</v>
      </c>
      <c r="H1878" s="1">
        <v>1496.25</v>
      </c>
      <c r="I1878" s="3">
        <f t="shared" ca="1" si="89"/>
        <v>1660.8375000000001</v>
      </c>
      <c r="J1878">
        <f t="shared" ca="1" si="88"/>
        <v>377</v>
      </c>
    </row>
    <row r="1879" spans="1:10" x14ac:dyDescent="0.2">
      <c r="A1879">
        <v>1878</v>
      </c>
      <c r="B1879" t="s">
        <v>3243</v>
      </c>
      <c r="C1879" t="s">
        <v>3734</v>
      </c>
      <c r="D1879" t="s">
        <v>3756</v>
      </c>
      <c r="E1879" t="s">
        <v>3294</v>
      </c>
      <c r="F1879" t="s">
        <v>3781</v>
      </c>
      <c r="G1879" t="s">
        <v>3782</v>
      </c>
      <c r="H1879" s="1">
        <v>1910.84</v>
      </c>
      <c r="I1879" s="3">
        <f t="shared" ca="1" si="89"/>
        <v>2388.5499999999997</v>
      </c>
      <c r="J1879">
        <f t="shared" ca="1" si="88"/>
        <v>452</v>
      </c>
    </row>
    <row r="1880" spans="1:10" x14ac:dyDescent="0.2">
      <c r="A1880">
        <v>1879</v>
      </c>
      <c r="B1880" t="s">
        <v>3243</v>
      </c>
      <c r="C1880" t="s">
        <v>3734</v>
      </c>
      <c r="D1880" t="s">
        <v>3756</v>
      </c>
      <c r="E1880" t="s">
        <v>3294</v>
      </c>
      <c r="F1880" t="s">
        <v>3781</v>
      </c>
      <c r="G1880" t="s">
        <v>3783</v>
      </c>
      <c r="H1880" s="1">
        <v>2174.5300000000002</v>
      </c>
      <c r="I1880" s="3">
        <f t="shared" ca="1" si="89"/>
        <v>3109.5779000000002</v>
      </c>
      <c r="J1880">
        <f t="shared" ca="1" si="88"/>
        <v>417</v>
      </c>
    </row>
    <row r="1881" spans="1:10" x14ac:dyDescent="0.2">
      <c r="A1881">
        <v>1880</v>
      </c>
      <c r="B1881" t="s">
        <v>3243</v>
      </c>
      <c r="C1881" t="s">
        <v>3734</v>
      </c>
      <c r="D1881" t="s">
        <v>3756</v>
      </c>
      <c r="E1881" t="s">
        <v>3294</v>
      </c>
      <c r="F1881" t="s">
        <v>3784</v>
      </c>
      <c r="G1881" t="s">
        <v>3785</v>
      </c>
      <c r="H1881" s="1">
        <v>1808.12</v>
      </c>
      <c r="I1881" s="3">
        <f t="shared" ca="1" si="89"/>
        <v>2350.556</v>
      </c>
      <c r="J1881">
        <f t="shared" ca="1" si="88"/>
        <v>468</v>
      </c>
    </row>
    <row r="1882" spans="1:10" x14ac:dyDescent="0.2">
      <c r="A1882">
        <v>1881</v>
      </c>
      <c r="B1882" t="s">
        <v>3243</v>
      </c>
      <c r="C1882" t="s">
        <v>3734</v>
      </c>
      <c r="D1882" t="s">
        <v>3756</v>
      </c>
      <c r="E1882" t="s">
        <v>3294</v>
      </c>
      <c r="F1882" t="s">
        <v>3784</v>
      </c>
      <c r="G1882" t="s">
        <v>3786</v>
      </c>
      <c r="H1882" s="1">
        <v>2308.75</v>
      </c>
      <c r="I1882" s="3">
        <f t="shared" ca="1" si="89"/>
        <v>2701.2374999999997</v>
      </c>
      <c r="J1882">
        <f t="shared" ca="1" si="88"/>
        <v>407</v>
      </c>
    </row>
    <row r="1883" spans="1:10" x14ac:dyDescent="0.2">
      <c r="A1883">
        <v>1882</v>
      </c>
      <c r="B1883" t="s">
        <v>3243</v>
      </c>
      <c r="C1883" t="s">
        <v>3734</v>
      </c>
      <c r="D1883" t="s">
        <v>3756</v>
      </c>
      <c r="E1883" t="s">
        <v>3294</v>
      </c>
      <c r="F1883" t="s">
        <v>3787</v>
      </c>
      <c r="G1883" t="s">
        <v>3788</v>
      </c>
      <c r="H1883" s="1">
        <v>2205</v>
      </c>
      <c r="I1883" s="3">
        <f t="shared" ca="1" si="89"/>
        <v>2623.95</v>
      </c>
      <c r="J1883">
        <f t="shared" ca="1" si="88"/>
        <v>455</v>
      </c>
    </row>
    <row r="1884" spans="1:10" x14ac:dyDescent="0.2">
      <c r="A1884">
        <v>1883</v>
      </c>
      <c r="B1884" t="s">
        <v>3243</v>
      </c>
      <c r="C1884" t="s">
        <v>3734</v>
      </c>
      <c r="D1884" t="s">
        <v>3756</v>
      </c>
      <c r="E1884" t="s">
        <v>3294</v>
      </c>
      <c r="F1884" t="s">
        <v>3734</v>
      </c>
      <c r="G1884" t="s">
        <v>3789</v>
      </c>
      <c r="H1884" s="1">
        <v>1890</v>
      </c>
      <c r="I1884" s="3">
        <f t="shared" ca="1" si="89"/>
        <v>2797.2</v>
      </c>
      <c r="J1884">
        <f t="shared" ca="1" si="88"/>
        <v>272</v>
      </c>
    </row>
    <row r="1885" spans="1:10" x14ac:dyDescent="0.2">
      <c r="A1885">
        <v>1884</v>
      </c>
      <c r="B1885" t="s">
        <v>3243</v>
      </c>
      <c r="C1885" t="s">
        <v>3734</v>
      </c>
      <c r="D1885" t="s">
        <v>3790</v>
      </c>
      <c r="E1885" t="s">
        <v>3791</v>
      </c>
      <c r="F1885" t="s">
        <v>3792</v>
      </c>
      <c r="G1885" t="s">
        <v>3793</v>
      </c>
      <c r="H1885" s="1">
        <v>732.13</v>
      </c>
      <c r="I1885" s="3">
        <f t="shared" ca="1" si="89"/>
        <v>1083.5524</v>
      </c>
      <c r="J1885">
        <f t="shared" ca="1" si="88"/>
        <v>455</v>
      </c>
    </row>
    <row r="1886" spans="1:10" x14ac:dyDescent="0.2">
      <c r="A1886">
        <v>1885</v>
      </c>
      <c r="B1886" t="s">
        <v>3243</v>
      </c>
      <c r="C1886" t="s">
        <v>3734</v>
      </c>
      <c r="D1886" t="s">
        <v>3794</v>
      </c>
      <c r="E1886" t="s">
        <v>3791</v>
      </c>
      <c r="F1886" t="s">
        <v>3795</v>
      </c>
      <c r="G1886" t="s">
        <v>3796</v>
      </c>
      <c r="H1886" s="1">
        <v>697.5</v>
      </c>
      <c r="I1886" s="3">
        <f t="shared" ca="1" si="89"/>
        <v>906.75</v>
      </c>
      <c r="J1886">
        <f t="shared" ca="1" si="88"/>
        <v>315</v>
      </c>
    </row>
    <row r="1887" spans="1:10" x14ac:dyDescent="0.2">
      <c r="A1887">
        <v>1886</v>
      </c>
      <c r="B1887" t="s">
        <v>3243</v>
      </c>
      <c r="C1887" t="s">
        <v>3734</v>
      </c>
      <c r="D1887" t="s">
        <v>3794</v>
      </c>
      <c r="E1887" t="s">
        <v>3294</v>
      </c>
      <c r="F1887" t="s">
        <v>3761</v>
      </c>
      <c r="G1887" t="s">
        <v>3797</v>
      </c>
      <c r="H1887" s="1">
        <v>1162.95</v>
      </c>
      <c r="I1887" s="3">
        <f t="shared" ca="1" si="89"/>
        <v>1337.3924999999999</v>
      </c>
      <c r="J1887">
        <f t="shared" ca="1" si="88"/>
        <v>321</v>
      </c>
    </row>
    <row r="1888" spans="1:10" x14ac:dyDescent="0.2">
      <c r="A1888">
        <v>1887</v>
      </c>
      <c r="B1888" t="s">
        <v>3243</v>
      </c>
      <c r="C1888" t="s">
        <v>3734</v>
      </c>
      <c r="D1888" t="s">
        <v>3794</v>
      </c>
      <c r="E1888" t="s">
        <v>3294</v>
      </c>
      <c r="F1888" t="s">
        <v>3798</v>
      </c>
      <c r="G1888" t="s">
        <v>3799</v>
      </c>
      <c r="H1888" s="1">
        <v>1022.63</v>
      </c>
      <c r="I1888" s="3">
        <f t="shared" ca="1" si="89"/>
        <v>1237.3823</v>
      </c>
      <c r="J1888">
        <f t="shared" ca="1" si="88"/>
        <v>348</v>
      </c>
    </row>
    <row r="1889" spans="1:10" x14ac:dyDescent="0.2">
      <c r="A1889">
        <v>1888</v>
      </c>
      <c r="B1889" t="s">
        <v>3243</v>
      </c>
      <c r="C1889" t="s">
        <v>3734</v>
      </c>
      <c r="D1889" t="s">
        <v>3794</v>
      </c>
      <c r="E1889" t="s">
        <v>3294</v>
      </c>
      <c r="F1889" t="s">
        <v>3746</v>
      </c>
      <c r="G1889" t="s">
        <v>3800</v>
      </c>
      <c r="H1889" s="1">
        <v>623.88</v>
      </c>
      <c r="I1889" s="3">
        <f t="shared" ca="1" si="89"/>
        <v>829.7604</v>
      </c>
      <c r="J1889">
        <f t="shared" ca="1" si="88"/>
        <v>361</v>
      </c>
    </row>
    <row r="1890" spans="1:10" x14ac:dyDescent="0.2">
      <c r="A1890">
        <v>1889</v>
      </c>
      <c r="B1890" t="s">
        <v>3243</v>
      </c>
      <c r="C1890" t="s">
        <v>3734</v>
      </c>
      <c r="D1890" t="s">
        <v>3794</v>
      </c>
      <c r="E1890" t="s">
        <v>3294</v>
      </c>
      <c r="F1890" t="s">
        <v>3734</v>
      </c>
      <c r="G1890" t="s">
        <v>3801</v>
      </c>
      <c r="H1890" s="1">
        <v>1174.5</v>
      </c>
      <c r="I1890" s="3">
        <f t="shared" ca="1" si="89"/>
        <v>1362.4199999999998</v>
      </c>
      <c r="J1890">
        <f t="shared" ca="1" si="88"/>
        <v>279</v>
      </c>
    </row>
    <row r="1891" spans="1:10" x14ac:dyDescent="0.2">
      <c r="A1891">
        <v>1890</v>
      </c>
      <c r="B1891" t="s">
        <v>3243</v>
      </c>
      <c r="C1891" t="s">
        <v>3734</v>
      </c>
      <c r="D1891" t="s">
        <v>3794</v>
      </c>
      <c r="E1891" t="s">
        <v>3294</v>
      </c>
      <c r="F1891" t="s">
        <v>3734</v>
      </c>
      <c r="G1891" t="s">
        <v>3802</v>
      </c>
      <c r="H1891" s="1">
        <v>1968.75</v>
      </c>
      <c r="I1891" s="3">
        <f t="shared" ca="1" si="89"/>
        <v>2224.6875</v>
      </c>
      <c r="J1891">
        <f t="shared" ca="1" si="88"/>
        <v>466</v>
      </c>
    </row>
    <row r="1892" spans="1:10" x14ac:dyDescent="0.2">
      <c r="A1892">
        <v>1891</v>
      </c>
      <c r="B1892" t="s">
        <v>3243</v>
      </c>
      <c r="C1892" t="s">
        <v>3734</v>
      </c>
      <c r="D1892" t="s">
        <v>3794</v>
      </c>
      <c r="E1892" t="s">
        <v>3294</v>
      </c>
      <c r="F1892" t="s">
        <v>3734</v>
      </c>
      <c r="G1892" t="s">
        <v>3803</v>
      </c>
      <c r="H1892" s="1">
        <v>1811.25</v>
      </c>
      <c r="I1892" s="3">
        <f t="shared" ca="1" si="89"/>
        <v>2626.3125</v>
      </c>
      <c r="J1892">
        <f t="shared" ca="1" si="88"/>
        <v>489</v>
      </c>
    </row>
    <row r="1893" spans="1:10" x14ac:dyDescent="0.2">
      <c r="A1893">
        <v>1892</v>
      </c>
      <c r="B1893" t="s">
        <v>3243</v>
      </c>
      <c r="C1893" t="s">
        <v>3734</v>
      </c>
      <c r="D1893" t="s">
        <v>3794</v>
      </c>
      <c r="E1893" t="s">
        <v>3294</v>
      </c>
      <c r="F1893" t="s">
        <v>3734</v>
      </c>
      <c r="G1893" t="s">
        <v>3804</v>
      </c>
      <c r="H1893" s="1">
        <v>1890</v>
      </c>
      <c r="I1893" s="3">
        <f t="shared" ca="1" si="89"/>
        <v>2116.8000000000002</v>
      </c>
      <c r="J1893">
        <f t="shared" ca="1" si="88"/>
        <v>420</v>
      </c>
    </row>
    <row r="1894" spans="1:10" x14ac:dyDescent="0.2">
      <c r="A1894">
        <v>1893</v>
      </c>
      <c r="B1894" t="s">
        <v>3243</v>
      </c>
      <c r="C1894" t="s">
        <v>3734</v>
      </c>
      <c r="D1894" t="s">
        <v>3794</v>
      </c>
      <c r="E1894" t="s">
        <v>3294</v>
      </c>
      <c r="F1894" t="s">
        <v>3734</v>
      </c>
      <c r="G1894" t="s">
        <v>3805</v>
      </c>
      <c r="H1894" s="1">
        <v>2597.63</v>
      </c>
      <c r="I1894" s="3">
        <f t="shared" ca="1" si="89"/>
        <v>3013.2507999999998</v>
      </c>
      <c r="J1894">
        <f t="shared" ca="1" si="88"/>
        <v>438</v>
      </c>
    </row>
    <row r="1895" spans="1:10" x14ac:dyDescent="0.2">
      <c r="A1895">
        <v>1894</v>
      </c>
      <c r="B1895" t="s">
        <v>3243</v>
      </c>
      <c r="C1895" t="s">
        <v>3734</v>
      </c>
      <c r="D1895" t="s">
        <v>3794</v>
      </c>
      <c r="E1895" t="s">
        <v>3294</v>
      </c>
      <c r="F1895" t="s">
        <v>3806</v>
      </c>
      <c r="G1895" t="s">
        <v>3807</v>
      </c>
      <c r="H1895" s="1">
        <v>1169.6400000000001</v>
      </c>
      <c r="I1895" s="3">
        <f t="shared" ca="1" si="89"/>
        <v>1438.6572000000001</v>
      </c>
      <c r="J1895">
        <f t="shared" ca="1" si="88"/>
        <v>288</v>
      </c>
    </row>
    <row r="1896" spans="1:10" x14ac:dyDescent="0.2">
      <c r="A1896">
        <v>1895</v>
      </c>
      <c r="B1896" t="s">
        <v>3243</v>
      </c>
      <c r="C1896" t="s">
        <v>3734</v>
      </c>
      <c r="D1896" t="s">
        <v>3794</v>
      </c>
      <c r="E1896" t="s">
        <v>3294</v>
      </c>
      <c r="F1896" t="s">
        <v>3808</v>
      </c>
      <c r="G1896" t="s">
        <v>3809</v>
      </c>
      <c r="H1896" s="1">
        <v>1409.63</v>
      </c>
      <c r="I1896" s="3">
        <f t="shared" ca="1" si="89"/>
        <v>1987.5783000000001</v>
      </c>
      <c r="J1896">
        <f t="shared" ca="1" si="88"/>
        <v>386</v>
      </c>
    </row>
    <row r="1897" spans="1:10" x14ac:dyDescent="0.2">
      <c r="A1897">
        <v>1896</v>
      </c>
      <c r="B1897" t="s">
        <v>3243</v>
      </c>
      <c r="C1897" t="s">
        <v>3734</v>
      </c>
      <c r="D1897" t="s">
        <v>3794</v>
      </c>
      <c r="E1897" t="s">
        <v>3294</v>
      </c>
      <c r="F1897" t="s">
        <v>3795</v>
      </c>
      <c r="G1897" t="s">
        <v>3810</v>
      </c>
      <c r="H1897" s="1">
        <v>1003.5</v>
      </c>
      <c r="I1897" s="3">
        <f t="shared" ca="1" si="89"/>
        <v>1455.075</v>
      </c>
      <c r="J1897">
        <f t="shared" ca="1" si="88"/>
        <v>424</v>
      </c>
    </row>
    <row r="1898" spans="1:10" x14ac:dyDescent="0.2">
      <c r="A1898">
        <v>1897</v>
      </c>
      <c r="B1898" t="s">
        <v>3243</v>
      </c>
      <c r="C1898" t="s">
        <v>3734</v>
      </c>
      <c r="D1898" t="s">
        <v>3794</v>
      </c>
      <c r="E1898" t="s">
        <v>3294</v>
      </c>
      <c r="F1898" t="s">
        <v>3795</v>
      </c>
      <c r="G1898" t="s">
        <v>3811</v>
      </c>
      <c r="H1898" s="1">
        <v>1070.6099999999999</v>
      </c>
      <c r="I1898" s="3">
        <f t="shared" ca="1" si="89"/>
        <v>1413.2051999999999</v>
      </c>
      <c r="J1898">
        <f t="shared" ca="1" si="88"/>
        <v>443</v>
      </c>
    </row>
    <row r="1899" spans="1:10" x14ac:dyDescent="0.2">
      <c r="A1899">
        <v>1898</v>
      </c>
      <c r="B1899" t="s">
        <v>3243</v>
      </c>
      <c r="C1899" t="s">
        <v>3734</v>
      </c>
      <c r="D1899" t="s">
        <v>3794</v>
      </c>
      <c r="E1899" t="s">
        <v>3294</v>
      </c>
      <c r="F1899" t="s">
        <v>3795</v>
      </c>
      <c r="G1899" t="s">
        <v>3812</v>
      </c>
      <c r="H1899" s="1">
        <v>1368.01</v>
      </c>
      <c r="I1899" s="3">
        <f t="shared" ca="1" si="89"/>
        <v>1573.2114999999999</v>
      </c>
      <c r="J1899">
        <f t="shared" ca="1" si="88"/>
        <v>469</v>
      </c>
    </row>
    <row r="1900" spans="1:10" x14ac:dyDescent="0.2">
      <c r="A1900">
        <v>1899</v>
      </c>
      <c r="B1900" t="s">
        <v>3243</v>
      </c>
      <c r="C1900" t="s">
        <v>3734</v>
      </c>
      <c r="D1900" t="s">
        <v>3794</v>
      </c>
      <c r="E1900" t="s">
        <v>3294</v>
      </c>
      <c r="F1900" t="s">
        <v>3795</v>
      </c>
      <c r="G1900" t="s">
        <v>3813</v>
      </c>
      <c r="H1900" s="1">
        <v>1154.25</v>
      </c>
      <c r="I1900" s="3">
        <f t="shared" ca="1" si="89"/>
        <v>1673.6624999999999</v>
      </c>
      <c r="J1900">
        <f t="shared" ca="1" si="88"/>
        <v>462</v>
      </c>
    </row>
    <row r="1901" spans="1:10" x14ac:dyDescent="0.2">
      <c r="A1901">
        <v>1900</v>
      </c>
      <c r="B1901" t="s">
        <v>3243</v>
      </c>
      <c r="C1901" t="s">
        <v>3734</v>
      </c>
      <c r="D1901" t="s">
        <v>3794</v>
      </c>
      <c r="E1901" t="s">
        <v>3294</v>
      </c>
      <c r="F1901" t="s">
        <v>3814</v>
      </c>
      <c r="G1901" t="s">
        <v>3815</v>
      </c>
      <c r="H1901" s="1">
        <v>984.71</v>
      </c>
      <c r="I1901" s="3">
        <f t="shared" ca="1" si="89"/>
        <v>1211.1933000000001</v>
      </c>
      <c r="J1901">
        <f t="shared" ca="1" si="88"/>
        <v>463</v>
      </c>
    </row>
    <row r="1902" spans="1:10" x14ac:dyDescent="0.2">
      <c r="A1902">
        <v>1901</v>
      </c>
      <c r="B1902" t="s">
        <v>3243</v>
      </c>
      <c r="C1902" t="s">
        <v>3734</v>
      </c>
      <c r="D1902" t="s">
        <v>3794</v>
      </c>
      <c r="E1902" t="s">
        <v>3294</v>
      </c>
      <c r="F1902" t="s">
        <v>3792</v>
      </c>
      <c r="G1902" t="s">
        <v>3816</v>
      </c>
      <c r="H1902" s="1">
        <v>717.8</v>
      </c>
      <c r="I1902" s="3">
        <f t="shared" ca="1" si="89"/>
        <v>925.96199999999999</v>
      </c>
      <c r="J1902">
        <f t="shared" ca="1" si="88"/>
        <v>463</v>
      </c>
    </row>
    <row r="1903" spans="1:10" x14ac:dyDescent="0.2">
      <c r="A1903">
        <v>1902</v>
      </c>
      <c r="B1903" t="s">
        <v>3243</v>
      </c>
      <c r="C1903" t="s">
        <v>3734</v>
      </c>
      <c r="D1903" t="s">
        <v>3794</v>
      </c>
      <c r="E1903" t="s">
        <v>3288</v>
      </c>
      <c r="F1903" t="s">
        <v>3795</v>
      </c>
      <c r="G1903" t="s">
        <v>3817</v>
      </c>
      <c r="H1903" s="1">
        <v>1655.86</v>
      </c>
      <c r="I1903" s="3">
        <f t="shared" ca="1" si="89"/>
        <v>2136.0594000000001</v>
      </c>
      <c r="J1903">
        <f t="shared" ca="1" si="88"/>
        <v>488</v>
      </c>
    </row>
    <row r="1904" spans="1:10" x14ac:dyDescent="0.2">
      <c r="A1904">
        <v>1903</v>
      </c>
      <c r="B1904" t="s">
        <v>3243</v>
      </c>
      <c r="C1904" t="s">
        <v>3734</v>
      </c>
      <c r="D1904" t="s">
        <v>3794</v>
      </c>
      <c r="E1904" t="s">
        <v>3337</v>
      </c>
      <c r="F1904" t="s">
        <v>3818</v>
      </c>
      <c r="G1904" t="s">
        <v>3819</v>
      </c>
      <c r="H1904" s="1">
        <v>590.63</v>
      </c>
      <c r="I1904" s="3">
        <f t="shared" ca="1" si="89"/>
        <v>885.94499999999994</v>
      </c>
      <c r="J1904">
        <f t="shared" ca="1" si="88"/>
        <v>352</v>
      </c>
    </row>
    <row r="1905" spans="1:10" x14ac:dyDescent="0.2">
      <c r="A1905">
        <v>1904</v>
      </c>
      <c r="B1905" t="s">
        <v>3243</v>
      </c>
      <c r="C1905" t="s">
        <v>3734</v>
      </c>
      <c r="D1905" t="s">
        <v>3794</v>
      </c>
      <c r="E1905" t="s">
        <v>3339</v>
      </c>
      <c r="F1905" t="s">
        <v>3792</v>
      </c>
      <c r="G1905" t="s">
        <v>3820</v>
      </c>
      <c r="H1905" s="1">
        <v>782.73</v>
      </c>
      <c r="I1905" s="3">
        <f t="shared" ca="1" si="89"/>
        <v>1080.1674</v>
      </c>
      <c r="J1905">
        <f t="shared" ca="1" si="88"/>
        <v>279</v>
      </c>
    </row>
    <row r="1906" spans="1:10" x14ac:dyDescent="0.2">
      <c r="A1906">
        <v>1905</v>
      </c>
      <c r="B1906" t="s">
        <v>3243</v>
      </c>
      <c r="C1906" t="s">
        <v>3821</v>
      </c>
      <c r="D1906" t="s">
        <v>3822</v>
      </c>
      <c r="E1906" t="s">
        <v>75</v>
      </c>
      <c r="F1906" t="s">
        <v>3823</v>
      </c>
      <c r="G1906" t="s">
        <v>3824</v>
      </c>
      <c r="H1906" s="1">
        <v>17.440000000000001</v>
      </c>
      <c r="I1906" s="3">
        <f t="shared" ca="1" si="89"/>
        <v>19.881599999999999</v>
      </c>
      <c r="J1906">
        <f ca="1">RANDBETWEEN(15,40)</f>
        <v>30</v>
      </c>
    </row>
    <row r="1907" spans="1:10" x14ac:dyDescent="0.2">
      <c r="A1907">
        <v>1906</v>
      </c>
      <c r="B1907" t="s">
        <v>3243</v>
      </c>
      <c r="C1907" t="s">
        <v>3821</v>
      </c>
      <c r="D1907" t="s">
        <v>3822</v>
      </c>
      <c r="E1907" t="s">
        <v>75</v>
      </c>
      <c r="F1907" t="s">
        <v>3825</v>
      </c>
      <c r="G1907" t="s">
        <v>3826</v>
      </c>
      <c r="H1907" s="1">
        <v>1.65</v>
      </c>
      <c r="I1907" s="3">
        <f t="shared" ca="1" si="89"/>
        <v>2.4255</v>
      </c>
      <c r="J1907">
        <f t="shared" ref="J1907:J1919" ca="1" si="90">RANDBETWEEN(15,40)</f>
        <v>32</v>
      </c>
    </row>
    <row r="1908" spans="1:10" x14ac:dyDescent="0.2">
      <c r="A1908">
        <v>1907</v>
      </c>
      <c r="B1908" t="s">
        <v>3243</v>
      </c>
      <c r="C1908" t="s">
        <v>3821</v>
      </c>
      <c r="D1908" t="s">
        <v>3822</v>
      </c>
      <c r="E1908" t="s">
        <v>75</v>
      </c>
      <c r="F1908" t="s">
        <v>3827</v>
      </c>
      <c r="G1908" t="s">
        <v>3828</v>
      </c>
      <c r="H1908" s="1">
        <v>7.77</v>
      </c>
      <c r="I1908" s="3">
        <f t="shared" ca="1" si="89"/>
        <v>9.0131999999999994</v>
      </c>
      <c r="J1908">
        <f t="shared" ca="1" si="90"/>
        <v>16</v>
      </c>
    </row>
    <row r="1909" spans="1:10" x14ac:dyDescent="0.2">
      <c r="A1909">
        <v>1908</v>
      </c>
      <c r="B1909" t="s">
        <v>3243</v>
      </c>
      <c r="C1909" t="s">
        <v>3821</v>
      </c>
      <c r="D1909" t="s">
        <v>3822</v>
      </c>
      <c r="E1909" t="s">
        <v>3829</v>
      </c>
      <c r="F1909" t="s">
        <v>3830</v>
      </c>
      <c r="G1909" t="s">
        <v>3831</v>
      </c>
      <c r="H1909" s="1">
        <v>3.3</v>
      </c>
      <c r="I1909" s="3">
        <f t="shared" ca="1" si="89"/>
        <v>4.29</v>
      </c>
      <c r="J1909">
        <f t="shared" ca="1" si="90"/>
        <v>15</v>
      </c>
    </row>
    <row r="1910" spans="1:10" x14ac:dyDescent="0.2">
      <c r="A1910">
        <v>1909</v>
      </c>
      <c r="B1910" t="s">
        <v>3243</v>
      </c>
      <c r="C1910" t="s">
        <v>3832</v>
      </c>
      <c r="D1910" t="s">
        <v>3833</v>
      </c>
      <c r="E1910" t="s">
        <v>3834</v>
      </c>
      <c r="F1910" t="s">
        <v>3835</v>
      </c>
      <c r="G1910" t="s">
        <v>3836</v>
      </c>
      <c r="H1910" s="1">
        <v>144.44999999999999</v>
      </c>
      <c r="I1910" s="3">
        <f t="shared" ca="1" si="89"/>
        <v>189.2295</v>
      </c>
      <c r="J1910">
        <f t="shared" ca="1" si="90"/>
        <v>27</v>
      </c>
    </row>
    <row r="1911" spans="1:10" x14ac:dyDescent="0.2">
      <c r="A1911">
        <v>1910</v>
      </c>
      <c r="B1911" t="s">
        <v>3243</v>
      </c>
      <c r="C1911" t="s">
        <v>3832</v>
      </c>
      <c r="D1911" t="s">
        <v>3833</v>
      </c>
      <c r="E1911" t="s">
        <v>3834</v>
      </c>
      <c r="F1911" t="s">
        <v>3837</v>
      </c>
      <c r="G1911" t="s">
        <v>3838</v>
      </c>
      <c r="H1911" s="1">
        <v>163.13</v>
      </c>
      <c r="I1911" s="3">
        <f t="shared" ca="1" si="89"/>
        <v>181.07430000000002</v>
      </c>
      <c r="J1911">
        <f t="shared" ca="1" si="90"/>
        <v>21</v>
      </c>
    </row>
    <row r="1912" spans="1:10" x14ac:dyDescent="0.2">
      <c r="A1912">
        <v>1911</v>
      </c>
      <c r="B1912" t="s">
        <v>3243</v>
      </c>
      <c r="C1912" t="s">
        <v>3832</v>
      </c>
      <c r="D1912" t="s">
        <v>3839</v>
      </c>
      <c r="E1912" t="s">
        <v>36</v>
      </c>
      <c r="F1912" t="s">
        <v>3840</v>
      </c>
      <c r="G1912" t="s">
        <v>3841</v>
      </c>
      <c r="H1912" s="1">
        <v>42.9</v>
      </c>
      <c r="I1912" s="3">
        <f t="shared" ca="1" si="89"/>
        <v>53.625</v>
      </c>
      <c r="J1912">
        <f t="shared" ca="1" si="90"/>
        <v>39</v>
      </c>
    </row>
    <row r="1913" spans="1:10" x14ac:dyDescent="0.2">
      <c r="A1913">
        <v>1912</v>
      </c>
      <c r="B1913" t="s">
        <v>3243</v>
      </c>
      <c r="C1913" t="s">
        <v>3832</v>
      </c>
      <c r="D1913" t="s">
        <v>3839</v>
      </c>
      <c r="E1913" t="s">
        <v>36</v>
      </c>
      <c r="F1913" t="s">
        <v>3842</v>
      </c>
      <c r="G1913" t="s">
        <v>3843</v>
      </c>
      <c r="H1913" s="1">
        <v>64.349999999999994</v>
      </c>
      <c r="I1913" s="3">
        <f t="shared" ca="1" si="89"/>
        <v>84.941999999999993</v>
      </c>
      <c r="J1913">
        <f t="shared" ca="1" si="90"/>
        <v>40</v>
      </c>
    </row>
    <row r="1914" spans="1:10" x14ac:dyDescent="0.2">
      <c r="A1914">
        <v>1913</v>
      </c>
      <c r="B1914" t="s">
        <v>3243</v>
      </c>
      <c r="C1914" t="s">
        <v>3832</v>
      </c>
      <c r="D1914" t="s">
        <v>3839</v>
      </c>
      <c r="E1914" t="s">
        <v>3834</v>
      </c>
      <c r="F1914" t="s">
        <v>3844</v>
      </c>
      <c r="G1914" t="s">
        <v>3845</v>
      </c>
      <c r="H1914" s="1">
        <v>9.33</v>
      </c>
      <c r="I1914" s="3">
        <f t="shared" ca="1" si="89"/>
        <v>12.968699999999998</v>
      </c>
      <c r="J1914">
        <f t="shared" ca="1" si="90"/>
        <v>34</v>
      </c>
    </row>
    <row r="1915" spans="1:10" x14ac:dyDescent="0.2">
      <c r="A1915">
        <v>1914</v>
      </c>
      <c r="B1915" t="s">
        <v>3243</v>
      </c>
      <c r="C1915" t="s">
        <v>3832</v>
      </c>
      <c r="D1915" t="s">
        <v>3846</v>
      </c>
      <c r="E1915" t="s">
        <v>36</v>
      </c>
      <c r="F1915" t="s">
        <v>3847</v>
      </c>
      <c r="G1915" t="s">
        <v>3848</v>
      </c>
      <c r="H1915" s="1">
        <v>85.8</v>
      </c>
      <c r="I1915" s="3">
        <f t="shared" ca="1" si="89"/>
        <v>111.54</v>
      </c>
      <c r="J1915">
        <f t="shared" ca="1" si="90"/>
        <v>38</v>
      </c>
    </row>
    <row r="1916" spans="1:10" x14ac:dyDescent="0.2">
      <c r="A1916">
        <v>1915</v>
      </c>
      <c r="B1916" t="s">
        <v>3243</v>
      </c>
      <c r="C1916" t="s">
        <v>3832</v>
      </c>
      <c r="D1916" t="s">
        <v>3846</v>
      </c>
      <c r="E1916" t="s">
        <v>75</v>
      </c>
      <c r="F1916" t="s">
        <v>3837</v>
      </c>
      <c r="G1916" t="s">
        <v>3849</v>
      </c>
      <c r="H1916" s="1">
        <v>106.48</v>
      </c>
      <c r="I1916" s="3">
        <f t="shared" ca="1" si="89"/>
        <v>155.46080000000001</v>
      </c>
      <c r="J1916">
        <f t="shared" ca="1" si="90"/>
        <v>17</v>
      </c>
    </row>
    <row r="1917" spans="1:10" x14ac:dyDescent="0.2">
      <c r="A1917">
        <v>1916</v>
      </c>
      <c r="B1917" t="s">
        <v>3243</v>
      </c>
      <c r="C1917" t="s">
        <v>3832</v>
      </c>
      <c r="D1917" t="s">
        <v>3850</v>
      </c>
      <c r="E1917" t="s">
        <v>75</v>
      </c>
      <c r="F1917" t="s">
        <v>3837</v>
      </c>
      <c r="G1917" t="s">
        <v>3851</v>
      </c>
      <c r="H1917" s="1">
        <v>77.989999999999995</v>
      </c>
      <c r="I1917" s="3">
        <f t="shared" ca="1" si="89"/>
        <v>103.72669999999999</v>
      </c>
      <c r="J1917">
        <f t="shared" ca="1" si="90"/>
        <v>36</v>
      </c>
    </row>
    <row r="1918" spans="1:10" x14ac:dyDescent="0.2">
      <c r="A1918">
        <v>1917</v>
      </c>
      <c r="B1918" t="s">
        <v>3243</v>
      </c>
      <c r="C1918" t="s">
        <v>3832</v>
      </c>
      <c r="D1918" t="s">
        <v>3850</v>
      </c>
      <c r="E1918" t="s">
        <v>75</v>
      </c>
      <c r="F1918" t="s">
        <v>3827</v>
      </c>
      <c r="G1918" t="s">
        <v>3852</v>
      </c>
      <c r="H1918" s="1">
        <v>213.49</v>
      </c>
      <c r="I1918" s="3">
        <f t="shared" ca="1" si="89"/>
        <v>303.1558</v>
      </c>
      <c r="J1918">
        <f t="shared" ca="1" si="90"/>
        <v>39</v>
      </c>
    </row>
    <row r="1919" spans="1:10" x14ac:dyDescent="0.2">
      <c r="A1919">
        <v>1918</v>
      </c>
      <c r="B1919" t="s">
        <v>3243</v>
      </c>
      <c r="C1919" t="s">
        <v>3832</v>
      </c>
      <c r="D1919" t="s">
        <v>3850</v>
      </c>
      <c r="E1919" t="s">
        <v>3834</v>
      </c>
      <c r="F1919" t="s">
        <v>3853</v>
      </c>
      <c r="G1919" t="s">
        <v>3854</v>
      </c>
      <c r="H1919" s="1">
        <v>104.33</v>
      </c>
      <c r="I1919" s="3">
        <f t="shared" ca="1" si="89"/>
        <v>125.196</v>
      </c>
      <c r="J1919">
        <f t="shared" ca="1" si="90"/>
        <v>40</v>
      </c>
    </row>
    <row r="1920" spans="1:10" x14ac:dyDescent="0.2">
      <c r="A1920">
        <v>1919</v>
      </c>
      <c r="B1920" t="s">
        <v>3243</v>
      </c>
      <c r="C1920" t="s">
        <v>3855</v>
      </c>
      <c r="D1920" t="s">
        <v>3856</v>
      </c>
      <c r="E1920" t="s">
        <v>3857</v>
      </c>
      <c r="F1920" t="s">
        <v>3858</v>
      </c>
      <c r="G1920" t="s">
        <v>3859</v>
      </c>
      <c r="H1920" s="1">
        <v>1107.6500000000001</v>
      </c>
      <c r="I1920" s="3">
        <f t="shared" ca="1" si="89"/>
        <v>1273.7974999999999</v>
      </c>
      <c r="J1920">
        <f ca="1">RANDBETWEEN(75,200)</f>
        <v>110</v>
      </c>
    </row>
    <row r="1921" spans="1:10" x14ac:dyDescent="0.2">
      <c r="A1921">
        <v>1920</v>
      </c>
      <c r="B1921" t="s">
        <v>3243</v>
      </c>
      <c r="C1921" t="s">
        <v>3855</v>
      </c>
      <c r="D1921" t="s">
        <v>3856</v>
      </c>
      <c r="E1921" t="s">
        <v>3308</v>
      </c>
      <c r="F1921" t="s">
        <v>3860</v>
      </c>
      <c r="G1921" t="s">
        <v>3861</v>
      </c>
      <c r="H1921" s="1">
        <v>282.86</v>
      </c>
      <c r="I1921" s="3">
        <f t="shared" ca="1" si="89"/>
        <v>401.66120000000001</v>
      </c>
      <c r="J1921">
        <f t="shared" ref="J1921:J1941" ca="1" si="91">RANDBETWEEN(75,200)</f>
        <v>100</v>
      </c>
    </row>
    <row r="1922" spans="1:10" x14ac:dyDescent="0.2">
      <c r="A1922">
        <v>1921</v>
      </c>
      <c r="B1922" t="s">
        <v>3243</v>
      </c>
      <c r="C1922" t="s">
        <v>3855</v>
      </c>
      <c r="D1922" t="s">
        <v>3856</v>
      </c>
      <c r="E1922" t="s">
        <v>3308</v>
      </c>
      <c r="F1922" t="s">
        <v>3862</v>
      </c>
      <c r="G1922" t="s">
        <v>3863</v>
      </c>
      <c r="H1922" s="1">
        <v>35.020000000000003</v>
      </c>
      <c r="I1922" s="3">
        <f t="shared" ca="1" si="89"/>
        <v>49.3782</v>
      </c>
      <c r="J1922">
        <f t="shared" ca="1" si="91"/>
        <v>176</v>
      </c>
    </row>
    <row r="1923" spans="1:10" x14ac:dyDescent="0.2">
      <c r="A1923">
        <v>1922</v>
      </c>
      <c r="B1923" t="s">
        <v>3243</v>
      </c>
      <c r="C1923" t="s">
        <v>3855</v>
      </c>
      <c r="D1923" t="s">
        <v>3856</v>
      </c>
      <c r="E1923" t="s">
        <v>3308</v>
      </c>
      <c r="F1923" t="s">
        <v>3862</v>
      </c>
      <c r="G1923" t="s">
        <v>3864</v>
      </c>
      <c r="H1923" s="1">
        <v>115.36</v>
      </c>
      <c r="I1923" s="3">
        <f t="shared" ref="I1923:I1978" ca="1" si="92">(RANDBETWEEN(111,150)/100)*H1923</f>
        <v>160.35039999999998</v>
      </c>
      <c r="J1923">
        <f t="shared" ca="1" si="91"/>
        <v>123</v>
      </c>
    </row>
    <row r="1924" spans="1:10" x14ac:dyDescent="0.2">
      <c r="A1924">
        <v>1923</v>
      </c>
      <c r="B1924" t="s">
        <v>3243</v>
      </c>
      <c r="C1924" t="s">
        <v>3855</v>
      </c>
      <c r="D1924" t="s">
        <v>3856</v>
      </c>
      <c r="E1924" t="s">
        <v>3308</v>
      </c>
      <c r="F1924" t="s">
        <v>3862</v>
      </c>
      <c r="G1924" t="s">
        <v>3865</v>
      </c>
      <c r="H1924" s="1">
        <v>127.81</v>
      </c>
      <c r="I1924" s="3">
        <f t="shared" ca="1" si="92"/>
        <v>150.8158</v>
      </c>
      <c r="J1924">
        <f t="shared" ca="1" si="91"/>
        <v>120</v>
      </c>
    </row>
    <row r="1925" spans="1:10" x14ac:dyDescent="0.2">
      <c r="A1925">
        <v>1924</v>
      </c>
      <c r="B1925" t="s">
        <v>3243</v>
      </c>
      <c r="C1925" t="s">
        <v>3855</v>
      </c>
      <c r="D1925" t="s">
        <v>3856</v>
      </c>
      <c r="E1925" t="s">
        <v>3308</v>
      </c>
      <c r="F1925" t="s">
        <v>3862</v>
      </c>
      <c r="G1925" t="s">
        <v>3866</v>
      </c>
      <c r="H1925" s="1">
        <v>111.76</v>
      </c>
      <c r="I1925" s="3">
        <f t="shared" ca="1" si="92"/>
        <v>135.2296</v>
      </c>
      <c r="J1925">
        <f t="shared" ca="1" si="91"/>
        <v>129</v>
      </c>
    </row>
    <row r="1926" spans="1:10" x14ac:dyDescent="0.2">
      <c r="A1926">
        <v>1925</v>
      </c>
      <c r="B1926" t="s">
        <v>3243</v>
      </c>
      <c r="C1926" t="s">
        <v>3855</v>
      </c>
      <c r="D1926" t="s">
        <v>3856</v>
      </c>
      <c r="E1926" t="s">
        <v>3308</v>
      </c>
      <c r="F1926" t="s">
        <v>3862</v>
      </c>
      <c r="G1926" t="s">
        <v>3867</v>
      </c>
      <c r="H1926" s="1">
        <v>217.57</v>
      </c>
      <c r="I1926" s="3">
        <f t="shared" ca="1" si="92"/>
        <v>313.30079999999998</v>
      </c>
      <c r="J1926">
        <f t="shared" ca="1" si="91"/>
        <v>92</v>
      </c>
    </row>
    <row r="1927" spans="1:10" x14ac:dyDescent="0.2">
      <c r="A1927">
        <v>1926</v>
      </c>
      <c r="B1927" t="s">
        <v>3243</v>
      </c>
      <c r="C1927" t="s">
        <v>3855</v>
      </c>
      <c r="D1927" t="s">
        <v>3856</v>
      </c>
      <c r="E1927" t="s">
        <v>3308</v>
      </c>
      <c r="F1927" t="s">
        <v>3862</v>
      </c>
      <c r="G1927" t="s">
        <v>3868</v>
      </c>
      <c r="H1927" s="1">
        <v>108.18</v>
      </c>
      <c r="I1927" s="3">
        <f t="shared" ca="1" si="92"/>
        <v>120.07980000000002</v>
      </c>
      <c r="J1927">
        <f t="shared" ca="1" si="91"/>
        <v>187</v>
      </c>
    </row>
    <row r="1928" spans="1:10" x14ac:dyDescent="0.2">
      <c r="A1928">
        <v>1927</v>
      </c>
      <c r="B1928" t="s">
        <v>3243</v>
      </c>
      <c r="C1928" t="s">
        <v>3855</v>
      </c>
      <c r="D1928" t="s">
        <v>3856</v>
      </c>
      <c r="E1928" t="s">
        <v>3308</v>
      </c>
      <c r="F1928" t="s">
        <v>3869</v>
      </c>
      <c r="G1928" t="s">
        <v>3870</v>
      </c>
      <c r="H1928" s="1">
        <v>152.71</v>
      </c>
      <c r="I1928" s="3">
        <f t="shared" ca="1" si="92"/>
        <v>226.01080000000002</v>
      </c>
      <c r="J1928">
        <f t="shared" ca="1" si="91"/>
        <v>132</v>
      </c>
    </row>
    <row r="1929" spans="1:10" x14ac:dyDescent="0.2">
      <c r="A1929">
        <v>1928</v>
      </c>
      <c r="B1929" t="s">
        <v>3243</v>
      </c>
      <c r="C1929" t="s">
        <v>3855</v>
      </c>
      <c r="D1929" t="s">
        <v>3856</v>
      </c>
      <c r="E1929" t="s">
        <v>3308</v>
      </c>
      <c r="F1929" t="s">
        <v>3869</v>
      </c>
      <c r="G1929" t="s">
        <v>3871</v>
      </c>
      <c r="H1929" s="1">
        <v>162.63999999999999</v>
      </c>
      <c r="I1929" s="3">
        <f t="shared" ca="1" si="92"/>
        <v>243.95999999999998</v>
      </c>
      <c r="J1929">
        <f t="shared" ca="1" si="91"/>
        <v>153</v>
      </c>
    </row>
    <row r="1930" spans="1:10" x14ac:dyDescent="0.2">
      <c r="A1930">
        <v>1929</v>
      </c>
      <c r="B1930" t="s">
        <v>3243</v>
      </c>
      <c r="C1930" t="s">
        <v>3855</v>
      </c>
      <c r="D1930" t="s">
        <v>3856</v>
      </c>
      <c r="E1930" t="s">
        <v>3308</v>
      </c>
      <c r="F1930" t="s">
        <v>3869</v>
      </c>
      <c r="G1930" t="s">
        <v>3872</v>
      </c>
      <c r="H1930" s="1">
        <v>218.42</v>
      </c>
      <c r="I1930" s="3">
        <f t="shared" ca="1" si="92"/>
        <v>279.57760000000002</v>
      </c>
      <c r="J1930">
        <f t="shared" ca="1" si="91"/>
        <v>199</v>
      </c>
    </row>
    <row r="1931" spans="1:10" x14ac:dyDescent="0.2">
      <c r="A1931">
        <v>1930</v>
      </c>
      <c r="B1931" t="s">
        <v>3243</v>
      </c>
      <c r="C1931" t="s">
        <v>3855</v>
      </c>
      <c r="D1931" t="s">
        <v>3856</v>
      </c>
      <c r="E1931" t="s">
        <v>3308</v>
      </c>
      <c r="F1931" t="s">
        <v>3869</v>
      </c>
      <c r="G1931" t="s">
        <v>3873</v>
      </c>
      <c r="H1931" s="1">
        <v>140.79</v>
      </c>
      <c r="I1931" s="3">
        <f t="shared" ca="1" si="92"/>
        <v>194.29019999999997</v>
      </c>
      <c r="J1931">
        <f t="shared" ca="1" si="91"/>
        <v>200</v>
      </c>
    </row>
    <row r="1932" spans="1:10" x14ac:dyDescent="0.2">
      <c r="A1932">
        <v>1931</v>
      </c>
      <c r="B1932" t="s">
        <v>3243</v>
      </c>
      <c r="C1932" t="s">
        <v>3855</v>
      </c>
      <c r="D1932" t="s">
        <v>3856</v>
      </c>
      <c r="E1932" t="s">
        <v>3308</v>
      </c>
      <c r="F1932" t="s">
        <v>3874</v>
      </c>
      <c r="G1932" t="s">
        <v>3875</v>
      </c>
      <c r="H1932" s="1">
        <v>75.040000000000006</v>
      </c>
      <c r="I1932" s="3">
        <f t="shared" ca="1" si="92"/>
        <v>111.8096</v>
      </c>
      <c r="J1932">
        <f t="shared" ca="1" si="91"/>
        <v>181</v>
      </c>
    </row>
    <row r="1933" spans="1:10" x14ac:dyDescent="0.2">
      <c r="A1933">
        <v>1932</v>
      </c>
      <c r="B1933" t="s">
        <v>3243</v>
      </c>
      <c r="C1933" t="s">
        <v>3855</v>
      </c>
      <c r="D1933" t="s">
        <v>3856</v>
      </c>
      <c r="E1933" t="s">
        <v>3308</v>
      </c>
      <c r="F1933" t="s">
        <v>3874</v>
      </c>
      <c r="G1933" t="s">
        <v>3876</v>
      </c>
      <c r="H1933" s="1">
        <v>82.09</v>
      </c>
      <c r="I1933" s="3">
        <f t="shared" ca="1" si="92"/>
        <v>120.67230000000001</v>
      </c>
      <c r="J1933">
        <f t="shared" ca="1" si="91"/>
        <v>176</v>
      </c>
    </row>
    <row r="1934" spans="1:10" x14ac:dyDescent="0.2">
      <c r="A1934">
        <v>1933</v>
      </c>
      <c r="B1934" t="s">
        <v>3243</v>
      </c>
      <c r="C1934" t="s">
        <v>3855</v>
      </c>
      <c r="D1934" t="s">
        <v>3856</v>
      </c>
      <c r="E1934" t="s">
        <v>3308</v>
      </c>
      <c r="F1934" t="s">
        <v>3874</v>
      </c>
      <c r="G1934" t="s">
        <v>3877</v>
      </c>
      <c r="H1934" s="1">
        <v>32.869999999999997</v>
      </c>
      <c r="I1934" s="3">
        <f t="shared" ca="1" si="92"/>
        <v>47.990199999999994</v>
      </c>
      <c r="J1934">
        <f t="shared" ca="1" si="91"/>
        <v>187</v>
      </c>
    </row>
    <row r="1935" spans="1:10" x14ac:dyDescent="0.2">
      <c r="A1935">
        <v>1934</v>
      </c>
      <c r="B1935" t="s">
        <v>3243</v>
      </c>
      <c r="C1935" t="s">
        <v>3855</v>
      </c>
      <c r="D1935" t="s">
        <v>3856</v>
      </c>
      <c r="E1935" t="s">
        <v>3308</v>
      </c>
      <c r="F1935" t="s">
        <v>3874</v>
      </c>
      <c r="G1935" t="s">
        <v>3878</v>
      </c>
      <c r="H1935" s="1">
        <v>38.229999999999997</v>
      </c>
      <c r="I1935" s="3">
        <f t="shared" ca="1" si="92"/>
        <v>45.875999999999998</v>
      </c>
      <c r="J1935">
        <f t="shared" ca="1" si="91"/>
        <v>130</v>
      </c>
    </row>
    <row r="1936" spans="1:10" x14ac:dyDescent="0.2">
      <c r="A1936">
        <v>1935</v>
      </c>
      <c r="B1936" t="s">
        <v>3243</v>
      </c>
      <c r="C1936" t="s">
        <v>3855</v>
      </c>
      <c r="D1936" t="s">
        <v>3856</v>
      </c>
      <c r="E1936" t="s">
        <v>3308</v>
      </c>
      <c r="F1936" t="s">
        <v>3874</v>
      </c>
      <c r="G1936" t="s">
        <v>3879</v>
      </c>
      <c r="H1936" s="1">
        <v>124.59</v>
      </c>
      <c r="I1936" s="3">
        <f t="shared" ca="1" si="92"/>
        <v>149.50800000000001</v>
      </c>
      <c r="J1936">
        <f t="shared" ca="1" si="91"/>
        <v>76</v>
      </c>
    </row>
    <row r="1937" spans="1:10" x14ac:dyDescent="0.2">
      <c r="A1937">
        <v>1936</v>
      </c>
      <c r="B1937" t="s">
        <v>3243</v>
      </c>
      <c r="C1937" t="s">
        <v>3855</v>
      </c>
      <c r="D1937" t="s">
        <v>3856</v>
      </c>
      <c r="E1937" t="s">
        <v>3308</v>
      </c>
      <c r="F1937" t="s">
        <v>3874</v>
      </c>
      <c r="G1937" t="s">
        <v>3880</v>
      </c>
      <c r="H1937" s="1">
        <v>213.97</v>
      </c>
      <c r="I1937" s="3">
        <f t="shared" ca="1" si="92"/>
        <v>318.81529999999998</v>
      </c>
      <c r="J1937">
        <f t="shared" ca="1" si="91"/>
        <v>89</v>
      </c>
    </row>
    <row r="1938" spans="1:10" x14ac:dyDescent="0.2">
      <c r="A1938">
        <v>1937</v>
      </c>
      <c r="B1938" t="s">
        <v>3243</v>
      </c>
      <c r="C1938" t="s">
        <v>3855</v>
      </c>
      <c r="D1938" t="s">
        <v>3856</v>
      </c>
      <c r="E1938" t="s">
        <v>3308</v>
      </c>
      <c r="F1938" t="s">
        <v>3874</v>
      </c>
      <c r="G1938" t="s">
        <v>3881</v>
      </c>
      <c r="H1938" s="1">
        <v>104.45</v>
      </c>
      <c r="I1938" s="3">
        <f t="shared" ca="1" si="92"/>
        <v>148.31899999999999</v>
      </c>
      <c r="J1938">
        <f t="shared" ca="1" si="91"/>
        <v>115</v>
      </c>
    </row>
    <row r="1939" spans="1:10" x14ac:dyDescent="0.2">
      <c r="A1939">
        <v>1938</v>
      </c>
      <c r="B1939" t="s">
        <v>3243</v>
      </c>
      <c r="C1939" t="s">
        <v>3855</v>
      </c>
      <c r="D1939" t="s">
        <v>3856</v>
      </c>
      <c r="E1939" t="s">
        <v>3308</v>
      </c>
      <c r="F1939" t="s">
        <v>3874</v>
      </c>
      <c r="G1939" t="s">
        <v>3882</v>
      </c>
      <c r="H1939" s="1">
        <v>106.28</v>
      </c>
      <c r="I1939" s="3">
        <f t="shared" ca="1" si="92"/>
        <v>151.9804</v>
      </c>
      <c r="J1939">
        <f t="shared" ca="1" si="91"/>
        <v>113</v>
      </c>
    </row>
    <row r="1940" spans="1:10" x14ac:dyDescent="0.2">
      <c r="A1940">
        <v>1939</v>
      </c>
      <c r="B1940" t="s">
        <v>3243</v>
      </c>
      <c r="C1940" t="s">
        <v>3855</v>
      </c>
      <c r="D1940" t="s">
        <v>3856</v>
      </c>
      <c r="E1940" t="s">
        <v>3308</v>
      </c>
      <c r="F1940" t="s">
        <v>3883</v>
      </c>
      <c r="G1940" t="s">
        <v>3884</v>
      </c>
      <c r="H1940" s="1">
        <v>100.73</v>
      </c>
      <c r="I1940" s="3">
        <f t="shared" ca="1" si="92"/>
        <v>126.91980000000001</v>
      </c>
      <c r="J1940">
        <f t="shared" ca="1" si="91"/>
        <v>110</v>
      </c>
    </row>
    <row r="1941" spans="1:10" x14ac:dyDescent="0.2">
      <c r="A1941">
        <v>1940</v>
      </c>
      <c r="B1941" t="s">
        <v>3243</v>
      </c>
      <c r="C1941" t="s">
        <v>3855</v>
      </c>
      <c r="D1941" t="s">
        <v>3856</v>
      </c>
      <c r="E1941" t="s">
        <v>3885</v>
      </c>
      <c r="F1941" t="s">
        <v>3886</v>
      </c>
      <c r="G1941" t="s">
        <v>3887</v>
      </c>
      <c r="H1941" s="1">
        <v>168.59</v>
      </c>
      <c r="I1941" s="3">
        <f t="shared" ca="1" si="92"/>
        <v>203.9939</v>
      </c>
      <c r="J1941">
        <f t="shared" ca="1" si="91"/>
        <v>149</v>
      </c>
    </row>
    <row r="1942" spans="1:10" x14ac:dyDescent="0.2">
      <c r="A1942">
        <v>1941</v>
      </c>
      <c r="B1942" t="s">
        <v>3243</v>
      </c>
      <c r="C1942" t="s">
        <v>3888</v>
      </c>
      <c r="D1942" t="s">
        <v>3889</v>
      </c>
      <c r="E1942" t="s">
        <v>3294</v>
      </c>
      <c r="F1942" t="s">
        <v>3890</v>
      </c>
      <c r="G1942" t="s">
        <v>3891</v>
      </c>
      <c r="H1942" s="1">
        <v>558.87</v>
      </c>
      <c r="I1942" s="3">
        <f t="shared" ca="1" si="92"/>
        <v>676.23270000000002</v>
      </c>
      <c r="J1942">
        <f ca="1">RANDBETWEEN(150,300)</f>
        <v>205</v>
      </c>
    </row>
    <row r="1943" spans="1:10" x14ac:dyDescent="0.2">
      <c r="A1943">
        <v>1942</v>
      </c>
      <c r="B1943" t="s">
        <v>3243</v>
      </c>
      <c r="C1943" t="s">
        <v>3888</v>
      </c>
      <c r="D1943" t="s">
        <v>3889</v>
      </c>
      <c r="E1943" t="s">
        <v>3337</v>
      </c>
      <c r="F1943" t="s">
        <v>3890</v>
      </c>
      <c r="G1943" t="s">
        <v>3892</v>
      </c>
      <c r="H1943" s="1">
        <v>269.99</v>
      </c>
      <c r="I1943" s="3">
        <f t="shared" ca="1" si="92"/>
        <v>315.88830000000002</v>
      </c>
      <c r="J1943">
        <f t="shared" ref="J1943:J1976" ca="1" si="93">RANDBETWEEN(150,300)</f>
        <v>291</v>
      </c>
    </row>
    <row r="1944" spans="1:10" x14ac:dyDescent="0.2">
      <c r="A1944">
        <v>1943</v>
      </c>
      <c r="B1944" t="s">
        <v>3243</v>
      </c>
      <c r="C1944" t="s">
        <v>3888</v>
      </c>
      <c r="D1944" t="s">
        <v>3889</v>
      </c>
      <c r="E1944" t="s">
        <v>3337</v>
      </c>
      <c r="F1944" t="s">
        <v>3890</v>
      </c>
      <c r="G1944" t="s">
        <v>3893</v>
      </c>
      <c r="H1944" s="1">
        <v>233.04</v>
      </c>
      <c r="I1944" s="3">
        <f t="shared" ca="1" si="92"/>
        <v>293.63040000000001</v>
      </c>
      <c r="J1944">
        <f t="shared" ca="1" si="93"/>
        <v>220</v>
      </c>
    </row>
    <row r="1945" spans="1:10" x14ac:dyDescent="0.2">
      <c r="A1945">
        <v>1944</v>
      </c>
      <c r="B1945" t="s">
        <v>3243</v>
      </c>
      <c r="C1945" t="s">
        <v>3888</v>
      </c>
      <c r="D1945" t="s">
        <v>3889</v>
      </c>
      <c r="E1945" t="s">
        <v>3337</v>
      </c>
      <c r="F1945" t="s">
        <v>3890</v>
      </c>
      <c r="G1945" t="s">
        <v>3894</v>
      </c>
      <c r="H1945" s="1">
        <v>235.32</v>
      </c>
      <c r="I1945" s="3">
        <f t="shared" ca="1" si="92"/>
        <v>350.6268</v>
      </c>
      <c r="J1945">
        <f t="shared" ca="1" si="93"/>
        <v>228</v>
      </c>
    </row>
    <row r="1946" spans="1:10" x14ac:dyDescent="0.2">
      <c r="A1946">
        <v>1945</v>
      </c>
      <c r="B1946" t="s">
        <v>3243</v>
      </c>
      <c r="C1946" t="s">
        <v>3888</v>
      </c>
      <c r="D1946" t="s">
        <v>3889</v>
      </c>
      <c r="E1946" t="s">
        <v>3337</v>
      </c>
      <c r="F1946" t="s">
        <v>3890</v>
      </c>
      <c r="G1946" t="s">
        <v>3895</v>
      </c>
      <c r="H1946" s="1">
        <v>276.64999999999998</v>
      </c>
      <c r="I1946" s="3">
        <f t="shared" ca="1" si="92"/>
        <v>326.44699999999995</v>
      </c>
      <c r="J1946">
        <f t="shared" ca="1" si="93"/>
        <v>280</v>
      </c>
    </row>
    <row r="1947" spans="1:10" x14ac:dyDescent="0.2">
      <c r="A1947">
        <v>1946</v>
      </c>
      <c r="B1947" t="s">
        <v>3243</v>
      </c>
      <c r="C1947" t="s">
        <v>3888</v>
      </c>
      <c r="D1947" t="s">
        <v>3889</v>
      </c>
      <c r="E1947" t="s">
        <v>3337</v>
      </c>
      <c r="F1947" t="s">
        <v>3890</v>
      </c>
      <c r="G1947" t="s">
        <v>3896</v>
      </c>
      <c r="H1947" s="1">
        <v>274.48</v>
      </c>
      <c r="I1947" s="3">
        <f t="shared" ca="1" si="92"/>
        <v>411.72</v>
      </c>
      <c r="J1947">
        <f t="shared" ca="1" si="93"/>
        <v>232</v>
      </c>
    </row>
    <row r="1948" spans="1:10" x14ac:dyDescent="0.2">
      <c r="A1948">
        <v>1947</v>
      </c>
      <c r="B1948" t="s">
        <v>3243</v>
      </c>
      <c r="C1948" t="s">
        <v>3888</v>
      </c>
      <c r="D1948" t="s">
        <v>3897</v>
      </c>
      <c r="E1948" t="s">
        <v>3294</v>
      </c>
      <c r="F1948" t="s">
        <v>3898</v>
      </c>
      <c r="G1948" t="s">
        <v>3899</v>
      </c>
      <c r="H1948" s="1">
        <v>1069.8800000000001</v>
      </c>
      <c r="I1948" s="3">
        <f t="shared" ca="1" si="92"/>
        <v>1283.856</v>
      </c>
      <c r="J1948">
        <f t="shared" ca="1" si="93"/>
        <v>197</v>
      </c>
    </row>
    <row r="1949" spans="1:10" x14ac:dyDescent="0.2">
      <c r="A1949">
        <v>1948</v>
      </c>
      <c r="B1949" t="s">
        <v>3243</v>
      </c>
      <c r="C1949" t="s">
        <v>3888</v>
      </c>
      <c r="D1949" t="s">
        <v>3897</v>
      </c>
      <c r="E1949" t="s">
        <v>3294</v>
      </c>
      <c r="F1949" t="s">
        <v>3900</v>
      </c>
      <c r="G1949" t="s">
        <v>3901</v>
      </c>
      <c r="H1949" s="1">
        <v>625.5</v>
      </c>
      <c r="I1949" s="3">
        <f t="shared" ca="1" si="92"/>
        <v>800.64</v>
      </c>
      <c r="J1949">
        <f t="shared" ca="1" si="93"/>
        <v>154</v>
      </c>
    </row>
    <row r="1950" spans="1:10" x14ac:dyDescent="0.2">
      <c r="A1950">
        <v>1949</v>
      </c>
      <c r="B1950" t="s">
        <v>3243</v>
      </c>
      <c r="C1950" t="s">
        <v>3888</v>
      </c>
      <c r="D1950" t="s">
        <v>3897</v>
      </c>
      <c r="E1950" t="s">
        <v>3294</v>
      </c>
      <c r="F1950" t="s">
        <v>3902</v>
      </c>
      <c r="G1950" t="s">
        <v>3903</v>
      </c>
      <c r="H1950" s="1">
        <v>1299.3800000000001</v>
      </c>
      <c r="I1950" s="3">
        <f t="shared" ca="1" si="92"/>
        <v>1949.0700000000002</v>
      </c>
      <c r="J1950">
        <f t="shared" ca="1" si="93"/>
        <v>223</v>
      </c>
    </row>
    <row r="1951" spans="1:10" x14ac:dyDescent="0.2">
      <c r="A1951">
        <v>1950</v>
      </c>
      <c r="B1951" t="s">
        <v>3243</v>
      </c>
      <c r="C1951" t="s">
        <v>3888</v>
      </c>
      <c r="D1951" t="s">
        <v>3897</v>
      </c>
      <c r="E1951" t="s">
        <v>3294</v>
      </c>
      <c r="F1951" t="s">
        <v>3904</v>
      </c>
      <c r="G1951" t="s">
        <v>3905</v>
      </c>
      <c r="H1951" s="1">
        <v>754.96</v>
      </c>
      <c r="I1951" s="3">
        <f t="shared" ca="1" si="92"/>
        <v>1041.8448000000001</v>
      </c>
      <c r="J1951">
        <f t="shared" ca="1" si="93"/>
        <v>231</v>
      </c>
    </row>
    <row r="1952" spans="1:10" x14ac:dyDescent="0.2">
      <c r="A1952">
        <v>1951</v>
      </c>
      <c r="B1952" t="s">
        <v>3243</v>
      </c>
      <c r="C1952" t="s">
        <v>3888</v>
      </c>
      <c r="D1952" t="s">
        <v>3897</v>
      </c>
      <c r="E1952" t="s">
        <v>3294</v>
      </c>
      <c r="F1952" t="s">
        <v>3904</v>
      </c>
      <c r="G1952" t="s">
        <v>3906</v>
      </c>
      <c r="H1952" s="1">
        <v>972.01</v>
      </c>
      <c r="I1952" s="3">
        <f t="shared" ca="1" si="92"/>
        <v>1176.1321</v>
      </c>
      <c r="J1952">
        <f t="shared" ca="1" si="93"/>
        <v>265</v>
      </c>
    </row>
    <row r="1953" spans="1:10" x14ac:dyDescent="0.2">
      <c r="A1953">
        <v>1952</v>
      </c>
      <c r="B1953" t="s">
        <v>3243</v>
      </c>
      <c r="C1953" t="s">
        <v>3888</v>
      </c>
      <c r="D1953" t="s">
        <v>3897</v>
      </c>
      <c r="E1953" t="s">
        <v>3294</v>
      </c>
      <c r="F1953" t="s">
        <v>3904</v>
      </c>
      <c r="G1953" t="s">
        <v>3907</v>
      </c>
      <c r="H1953" s="1">
        <v>1089.8499999999999</v>
      </c>
      <c r="I1953" s="3">
        <f t="shared" ca="1" si="92"/>
        <v>1449.5004999999999</v>
      </c>
      <c r="J1953">
        <f t="shared" ca="1" si="93"/>
        <v>257</v>
      </c>
    </row>
    <row r="1954" spans="1:10" x14ac:dyDescent="0.2">
      <c r="A1954">
        <v>1953</v>
      </c>
      <c r="B1954" t="s">
        <v>3243</v>
      </c>
      <c r="C1954" t="s">
        <v>3888</v>
      </c>
      <c r="D1954" t="s">
        <v>3897</v>
      </c>
      <c r="E1954" t="s">
        <v>3294</v>
      </c>
      <c r="F1954" t="s">
        <v>3908</v>
      </c>
      <c r="G1954" t="s">
        <v>3909</v>
      </c>
      <c r="H1954" s="1">
        <v>970.88</v>
      </c>
      <c r="I1954" s="3">
        <f t="shared" ca="1" si="92"/>
        <v>1310.6880000000001</v>
      </c>
      <c r="J1954">
        <f t="shared" ca="1" si="93"/>
        <v>246</v>
      </c>
    </row>
    <row r="1955" spans="1:10" x14ac:dyDescent="0.2">
      <c r="A1955">
        <v>1954</v>
      </c>
      <c r="B1955" t="s">
        <v>3243</v>
      </c>
      <c r="C1955" t="s">
        <v>3888</v>
      </c>
      <c r="D1955" t="s">
        <v>3897</v>
      </c>
      <c r="E1955" t="s">
        <v>3294</v>
      </c>
      <c r="F1955" t="s">
        <v>3910</v>
      </c>
      <c r="G1955" t="s">
        <v>3911</v>
      </c>
      <c r="H1955" s="1">
        <v>902.78</v>
      </c>
      <c r="I1955" s="3">
        <f t="shared" ca="1" si="92"/>
        <v>1354.17</v>
      </c>
      <c r="J1955">
        <f t="shared" ca="1" si="93"/>
        <v>177</v>
      </c>
    </row>
    <row r="1956" spans="1:10" x14ac:dyDescent="0.2">
      <c r="A1956">
        <v>1955</v>
      </c>
      <c r="B1956" t="s">
        <v>3243</v>
      </c>
      <c r="C1956" t="s">
        <v>3888</v>
      </c>
      <c r="D1956" t="s">
        <v>3897</v>
      </c>
      <c r="E1956" t="s">
        <v>3294</v>
      </c>
      <c r="F1956" t="s">
        <v>3910</v>
      </c>
      <c r="G1956" t="s">
        <v>3912</v>
      </c>
      <c r="H1956" s="1">
        <v>971.1</v>
      </c>
      <c r="I1956" s="3">
        <f t="shared" ca="1" si="92"/>
        <v>1291.5630000000001</v>
      </c>
      <c r="J1956">
        <f t="shared" ca="1" si="93"/>
        <v>271</v>
      </c>
    </row>
    <row r="1957" spans="1:10" x14ac:dyDescent="0.2">
      <c r="A1957">
        <v>1956</v>
      </c>
      <c r="B1957" t="s">
        <v>3243</v>
      </c>
      <c r="C1957" t="s">
        <v>3888</v>
      </c>
      <c r="D1957" t="s">
        <v>3897</v>
      </c>
      <c r="E1957" t="s">
        <v>3294</v>
      </c>
      <c r="F1957" t="s">
        <v>3913</v>
      </c>
      <c r="G1957" t="s">
        <v>3914</v>
      </c>
      <c r="H1957" s="1">
        <v>514.38</v>
      </c>
      <c r="I1957" s="3">
        <f t="shared" ca="1" si="92"/>
        <v>771.56999999999994</v>
      </c>
      <c r="J1957">
        <f t="shared" ca="1" si="93"/>
        <v>239</v>
      </c>
    </row>
    <row r="1958" spans="1:10" x14ac:dyDescent="0.2">
      <c r="A1958">
        <v>1957</v>
      </c>
      <c r="B1958" t="s">
        <v>3243</v>
      </c>
      <c r="C1958" t="s">
        <v>3888</v>
      </c>
      <c r="D1958" t="s">
        <v>3897</v>
      </c>
      <c r="E1958" t="s">
        <v>3294</v>
      </c>
      <c r="F1958" t="s">
        <v>3913</v>
      </c>
      <c r="G1958" t="s">
        <v>3915</v>
      </c>
      <c r="H1958" s="1">
        <v>624.5</v>
      </c>
      <c r="I1958" s="3">
        <f t="shared" ca="1" si="92"/>
        <v>874.3</v>
      </c>
      <c r="J1958">
        <f t="shared" ca="1" si="93"/>
        <v>197</v>
      </c>
    </row>
    <row r="1959" spans="1:10" x14ac:dyDescent="0.2">
      <c r="A1959">
        <v>1958</v>
      </c>
      <c r="B1959" t="s">
        <v>3243</v>
      </c>
      <c r="C1959" t="s">
        <v>3888</v>
      </c>
      <c r="D1959" t="s">
        <v>3897</v>
      </c>
      <c r="E1959" t="s">
        <v>3294</v>
      </c>
      <c r="F1959" t="s">
        <v>3913</v>
      </c>
      <c r="G1959" t="s">
        <v>3916</v>
      </c>
      <c r="H1959" s="1">
        <v>708.38</v>
      </c>
      <c r="I1959" s="3">
        <f t="shared" ca="1" si="92"/>
        <v>842.97219999999993</v>
      </c>
      <c r="J1959">
        <f t="shared" ca="1" si="93"/>
        <v>177</v>
      </c>
    </row>
    <row r="1960" spans="1:10" x14ac:dyDescent="0.2">
      <c r="A1960">
        <v>1959</v>
      </c>
      <c r="B1960" t="s">
        <v>3243</v>
      </c>
      <c r="C1960" t="s">
        <v>3888</v>
      </c>
      <c r="D1960" t="s">
        <v>3897</v>
      </c>
      <c r="E1960" t="s">
        <v>3294</v>
      </c>
      <c r="F1960" t="s">
        <v>3913</v>
      </c>
      <c r="G1960" t="s">
        <v>3917</v>
      </c>
      <c r="H1960" s="1">
        <v>890.79</v>
      </c>
      <c r="I1960" s="3">
        <f t="shared" ca="1" si="92"/>
        <v>997.68480000000011</v>
      </c>
      <c r="J1960">
        <f t="shared" ca="1" si="93"/>
        <v>287</v>
      </c>
    </row>
    <row r="1961" spans="1:10" x14ac:dyDescent="0.2">
      <c r="A1961">
        <v>1960</v>
      </c>
      <c r="B1961" t="s">
        <v>3243</v>
      </c>
      <c r="C1961" t="s">
        <v>3888</v>
      </c>
      <c r="D1961" t="s">
        <v>3897</v>
      </c>
      <c r="E1961" t="s">
        <v>3294</v>
      </c>
      <c r="F1961" t="s">
        <v>3913</v>
      </c>
      <c r="G1961" t="s">
        <v>3918</v>
      </c>
      <c r="H1961" s="1">
        <v>1017.97</v>
      </c>
      <c r="I1961" s="3">
        <f t="shared" ca="1" si="92"/>
        <v>1292.8219000000001</v>
      </c>
      <c r="J1961">
        <f t="shared" ca="1" si="93"/>
        <v>180</v>
      </c>
    </row>
    <row r="1962" spans="1:10" x14ac:dyDescent="0.2">
      <c r="A1962">
        <v>1961</v>
      </c>
      <c r="B1962" t="s">
        <v>3243</v>
      </c>
      <c r="C1962" t="s">
        <v>3888</v>
      </c>
      <c r="D1962" t="s">
        <v>3897</v>
      </c>
      <c r="E1962" t="s">
        <v>3294</v>
      </c>
      <c r="F1962" t="s">
        <v>3913</v>
      </c>
      <c r="G1962" t="s">
        <v>3919</v>
      </c>
      <c r="H1962" s="1">
        <v>719.63</v>
      </c>
      <c r="I1962" s="3">
        <f t="shared" ca="1" si="92"/>
        <v>1079.4449999999999</v>
      </c>
      <c r="J1962">
        <f t="shared" ca="1" si="93"/>
        <v>233</v>
      </c>
    </row>
    <row r="1963" spans="1:10" x14ac:dyDescent="0.2">
      <c r="A1963">
        <v>1962</v>
      </c>
      <c r="B1963" t="s">
        <v>3243</v>
      </c>
      <c r="C1963" t="s">
        <v>3888</v>
      </c>
      <c r="D1963" t="s">
        <v>3897</v>
      </c>
      <c r="E1963" t="s">
        <v>3294</v>
      </c>
      <c r="F1963" t="s">
        <v>3920</v>
      </c>
      <c r="G1963" t="s">
        <v>3921</v>
      </c>
      <c r="H1963" s="1">
        <v>576</v>
      </c>
      <c r="I1963" s="3">
        <f t="shared" ca="1" si="92"/>
        <v>846.72</v>
      </c>
      <c r="J1963">
        <f t="shared" ca="1" si="93"/>
        <v>300</v>
      </c>
    </row>
    <row r="1964" spans="1:10" x14ac:dyDescent="0.2">
      <c r="A1964">
        <v>1963</v>
      </c>
      <c r="B1964" t="s">
        <v>3243</v>
      </c>
      <c r="C1964" t="s">
        <v>3888</v>
      </c>
      <c r="D1964" t="s">
        <v>3897</v>
      </c>
      <c r="E1964" t="s">
        <v>3294</v>
      </c>
      <c r="F1964" t="s">
        <v>3922</v>
      </c>
      <c r="G1964" t="s">
        <v>3923</v>
      </c>
      <c r="H1964" s="1">
        <v>1205.6199999999999</v>
      </c>
      <c r="I1964" s="3">
        <f t="shared" ca="1" si="92"/>
        <v>1639.6432</v>
      </c>
      <c r="J1964">
        <f t="shared" ca="1" si="93"/>
        <v>220</v>
      </c>
    </row>
    <row r="1965" spans="1:10" x14ac:dyDescent="0.2">
      <c r="A1965">
        <v>1964</v>
      </c>
      <c r="B1965" t="s">
        <v>3243</v>
      </c>
      <c r="C1965" t="s">
        <v>3888</v>
      </c>
      <c r="D1965" t="s">
        <v>3897</v>
      </c>
      <c r="E1965" t="s">
        <v>3294</v>
      </c>
      <c r="F1965" t="s">
        <v>3924</v>
      </c>
      <c r="G1965" t="s">
        <v>3925</v>
      </c>
      <c r="H1965" s="1">
        <v>1202.6600000000001</v>
      </c>
      <c r="I1965" s="3">
        <f t="shared" ca="1" si="92"/>
        <v>1707.7772</v>
      </c>
      <c r="J1965">
        <f t="shared" ca="1" si="93"/>
        <v>196</v>
      </c>
    </row>
    <row r="1966" spans="1:10" x14ac:dyDescent="0.2">
      <c r="A1966">
        <v>1965</v>
      </c>
      <c r="B1966" t="s">
        <v>3243</v>
      </c>
      <c r="C1966" t="s">
        <v>3888</v>
      </c>
      <c r="D1966" t="s">
        <v>3897</v>
      </c>
      <c r="E1966" t="s">
        <v>3294</v>
      </c>
      <c r="F1966" t="s">
        <v>3926</v>
      </c>
      <c r="G1966" t="s">
        <v>3927</v>
      </c>
      <c r="H1966" s="1">
        <v>1073.77</v>
      </c>
      <c r="I1966" s="3">
        <f t="shared" ca="1" si="92"/>
        <v>1556.9665</v>
      </c>
      <c r="J1966">
        <f t="shared" ca="1" si="93"/>
        <v>203</v>
      </c>
    </row>
    <row r="1967" spans="1:10" x14ac:dyDescent="0.2">
      <c r="A1967">
        <v>1966</v>
      </c>
      <c r="B1967" t="s">
        <v>3243</v>
      </c>
      <c r="C1967" t="s">
        <v>3888</v>
      </c>
      <c r="D1967" t="s">
        <v>3897</v>
      </c>
      <c r="E1967" t="s">
        <v>3294</v>
      </c>
      <c r="F1967" t="s">
        <v>3928</v>
      </c>
      <c r="G1967" t="s">
        <v>3929</v>
      </c>
      <c r="H1967" s="1">
        <v>773.89</v>
      </c>
      <c r="I1967" s="3">
        <f t="shared" ca="1" si="92"/>
        <v>1153.0961</v>
      </c>
      <c r="J1967">
        <f t="shared" ca="1" si="93"/>
        <v>263</v>
      </c>
    </row>
    <row r="1968" spans="1:10" x14ac:dyDescent="0.2">
      <c r="A1968">
        <v>1967</v>
      </c>
      <c r="B1968" t="s">
        <v>3243</v>
      </c>
      <c r="C1968" t="s">
        <v>3888</v>
      </c>
      <c r="D1968" t="s">
        <v>3897</v>
      </c>
      <c r="E1968" t="s">
        <v>3294</v>
      </c>
      <c r="F1968" t="s">
        <v>3890</v>
      </c>
      <c r="G1968" t="s">
        <v>3930</v>
      </c>
      <c r="H1968" s="1">
        <v>576.05999999999995</v>
      </c>
      <c r="I1968" s="3">
        <f t="shared" ca="1" si="92"/>
        <v>731.59619999999995</v>
      </c>
      <c r="J1968">
        <f t="shared" ca="1" si="93"/>
        <v>294</v>
      </c>
    </row>
    <row r="1969" spans="1:10" x14ac:dyDescent="0.2">
      <c r="A1969">
        <v>1968</v>
      </c>
      <c r="B1969" t="s">
        <v>3243</v>
      </c>
      <c r="C1969" t="s">
        <v>3888</v>
      </c>
      <c r="D1969" t="s">
        <v>3897</v>
      </c>
      <c r="E1969" t="s">
        <v>3294</v>
      </c>
      <c r="F1969" t="s">
        <v>3890</v>
      </c>
      <c r="G1969" t="s">
        <v>3931</v>
      </c>
      <c r="H1969" s="1">
        <v>772.6</v>
      </c>
      <c r="I1969" s="3">
        <f t="shared" ca="1" si="92"/>
        <v>857.58600000000013</v>
      </c>
      <c r="J1969">
        <f t="shared" ca="1" si="93"/>
        <v>184</v>
      </c>
    </row>
    <row r="1970" spans="1:10" x14ac:dyDescent="0.2">
      <c r="A1970">
        <v>1969</v>
      </c>
      <c r="B1970" t="s">
        <v>3243</v>
      </c>
      <c r="C1970" t="s">
        <v>3888</v>
      </c>
      <c r="D1970" t="s">
        <v>3897</v>
      </c>
      <c r="E1970" t="s">
        <v>3294</v>
      </c>
      <c r="F1970" t="s">
        <v>3890</v>
      </c>
      <c r="G1970" t="s">
        <v>3932</v>
      </c>
      <c r="H1970" s="1">
        <v>793.28</v>
      </c>
      <c r="I1970" s="3">
        <f t="shared" ca="1" si="92"/>
        <v>1150.2559999999999</v>
      </c>
      <c r="J1970">
        <f t="shared" ca="1" si="93"/>
        <v>265</v>
      </c>
    </row>
    <row r="1971" spans="1:10" x14ac:dyDescent="0.2">
      <c r="A1971">
        <v>1970</v>
      </c>
      <c r="B1971" t="s">
        <v>3243</v>
      </c>
      <c r="C1971" t="s">
        <v>3888</v>
      </c>
      <c r="D1971" t="s">
        <v>3897</v>
      </c>
      <c r="E1971" t="s">
        <v>3294</v>
      </c>
      <c r="F1971" t="s">
        <v>3890</v>
      </c>
      <c r="G1971" t="s">
        <v>3933</v>
      </c>
      <c r="H1971" s="1">
        <v>980.26</v>
      </c>
      <c r="I1971" s="3">
        <f t="shared" ca="1" si="92"/>
        <v>1215.5224000000001</v>
      </c>
      <c r="J1971">
        <f t="shared" ca="1" si="93"/>
        <v>277</v>
      </c>
    </row>
    <row r="1972" spans="1:10" x14ac:dyDescent="0.2">
      <c r="A1972">
        <v>1971</v>
      </c>
      <c r="B1972" t="s">
        <v>3243</v>
      </c>
      <c r="C1972" t="s">
        <v>3888</v>
      </c>
      <c r="D1972" t="s">
        <v>3897</v>
      </c>
      <c r="E1972" t="s">
        <v>3294</v>
      </c>
      <c r="F1972" t="s">
        <v>3890</v>
      </c>
      <c r="G1972" t="s">
        <v>3934</v>
      </c>
      <c r="H1972" s="1">
        <v>761.85</v>
      </c>
      <c r="I1972" s="3">
        <f t="shared" ca="1" si="92"/>
        <v>898.98299999999995</v>
      </c>
      <c r="J1972">
        <f t="shared" ca="1" si="93"/>
        <v>255</v>
      </c>
    </row>
    <row r="1973" spans="1:10" x14ac:dyDescent="0.2">
      <c r="A1973">
        <v>1972</v>
      </c>
      <c r="B1973" t="s">
        <v>3243</v>
      </c>
      <c r="C1973" t="s">
        <v>3888</v>
      </c>
      <c r="D1973" t="s">
        <v>3897</v>
      </c>
      <c r="E1973" t="s">
        <v>3294</v>
      </c>
      <c r="F1973" t="s">
        <v>3890</v>
      </c>
      <c r="G1973" t="s">
        <v>3935</v>
      </c>
      <c r="H1973" s="1">
        <v>1138.32</v>
      </c>
      <c r="I1973" s="3">
        <f t="shared" ca="1" si="92"/>
        <v>1320.4511999999997</v>
      </c>
      <c r="J1973">
        <f t="shared" ca="1" si="93"/>
        <v>160</v>
      </c>
    </row>
    <row r="1974" spans="1:10" x14ac:dyDescent="0.2">
      <c r="A1974">
        <v>1973</v>
      </c>
      <c r="B1974" t="s">
        <v>3243</v>
      </c>
      <c r="C1974" t="s">
        <v>3888</v>
      </c>
      <c r="D1974" t="s">
        <v>3897</v>
      </c>
      <c r="E1974" t="s">
        <v>3294</v>
      </c>
      <c r="F1974" t="s">
        <v>3936</v>
      </c>
      <c r="G1974" t="s">
        <v>3937</v>
      </c>
      <c r="H1974" s="1">
        <v>962.25</v>
      </c>
      <c r="I1974" s="3">
        <f t="shared" ca="1" si="92"/>
        <v>1376.0174999999999</v>
      </c>
      <c r="J1974">
        <f t="shared" ca="1" si="93"/>
        <v>290</v>
      </c>
    </row>
    <row r="1975" spans="1:10" x14ac:dyDescent="0.2">
      <c r="A1975">
        <v>1974</v>
      </c>
      <c r="B1975" t="s">
        <v>3243</v>
      </c>
      <c r="C1975" t="s">
        <v>3938</v>
      </c>
      <c r="D1975" t="s">
        <v>3939</v>
      </c>
      <c r="E1975" t="s">
        <v>3294</v>
      </c>
      <c r="F1975" t="s">
        <v>3940</v>
      </c>
      <c r="G1975" t="s">
        <v>3941</v>
      </c>
      <c r="H1975" s="1">
        <v>1233</v>
      </c>
      <c r="I1975" s="3">
        <f t="shared" ca="1" si="92"/>
        <v>1590.57</v>
      </c>
      <c r="J1975">
        <f t="shared" ca="1" si="93"/>
        <v>295</v>
      </c>
    </row>
    <row r="1976" spans="1:10" x14ac:dyDescent="0.2">
      <c r="A1976">
        <v>1975</v>
      </c>
      <c r="B1976" t="s">
        <v>3243</v>
      </c>
      <c r="C1976" t="s">
        <v>3938</v>
      </c>
      <c r="D1976" t="s">
        <v>3939</v>
      </c>
      <c r="E1976" t="s">
        <v>3294</v>
      </c>
      <c r="F1976" t="s">
        <v>3942</v>
      </c>
      <c r="G1976" t="s">
        <v>3943</v>
      </c>
      <c r="H1976" s="1">
        <v>1309.5</v>
      </c>
      <c r="I1976" s="3">
        <f t="shared" ca="1" si="92"/>
        <v>1728.5400000000002</v>
      </c>
      <c r="J1976">
        <f t="shared" ca="1" si="93"/>
        <v>204</v>
      </c>
    </row>
    <row r="1977" spans="1:10" x14ac:dyDescent="0.2">
      <c r="A1977">
        <v>1976</v>
      </c>
      <c r="B1977" t="s">
        <v>3944</v>
      </c>
      <c r="C1977" t="s">
        <v>3945</v>
      </c>
      <c r="D1977" t="s">
        <v>3946</v>
      </c>
      <c r="E1977" t="s">
        <v>1297</v>
      </c>
      <c r="F1977" t="s">
        <v>3947</v>
      </c>
      <c r="G1977" t="s">
        <v>3948</v>
      </c>
      <c r="H1977" s="1">
        <v>0.01</v>
      </c>
      <c r="I1977" s="3">
        <f t="shared" ca="1" si="92"/>
        <v>1.4199999999999999E-2</v>
      </c>
      <c r="J1977">
        <v>10</v>
      </c>
    </row>
    <row r="1978" spans="1:10" x14ac:dyDescent="0.2">
      <c r="A1978">
        <v>1977</v>
      </c>
      <c r="B1978" t="s">
        <v>3944</v>
      </c>
      <c r="C1978" t="s">
        <v>3945</v>
      </c>
      <c r="D1978" t="s">
        <v>3949</v>
      </c>
      <c r="E1978" t="s">
        <v>1610</v>
      </c>
      <c r="F1978" t="s">
        <v>3950</v>
      </c>
      <c r="G1978" t="s">
        <v>3951</v>
      </c>
      <c r="H1978" s="1">
        <v>309.04000000000002</v>
      </c>
      <c r="I1978" s="3">
        <f t="shared" ca="1" si="92"/>
        <v>454.28880000000004</v>
      </c>
      <c r="J1978">
        <v>5</v>
      </c>
    </row>
  </sheetData>
  <autoFilter ref="A1:J197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B129-6701-49A3-BC8C-A19B32B8D458}">
  <dimension ref="A1:A1589"/>
  <sheetViews>
    <sheetView workbookViewId="0">
      <selection activeCell="A2" sqref="A2:A1978"/>
    </sheetView>
  </sheetViews>
  <sheetFormatPr defaultRowHeight="11.4" x14ac:dyDescent="0.2"/>
  <cols>
    <col min="1" max="1" width="30" bestFit="1" customWidth="1"/>
  </cols>
  <sheetData>
    <row r="1" spans="1:1" x14ac:dyDescent="0.2">
      <c r="A1" t="s">
        <v>3956</v>
      </c>
    </row>
    <row r="2" spans="1:1" x14ac:dyDescent="0.2">
      <c r="A2" t="s">
        <v>4</v>
      </c>
    </row>
    <row r="3" spans="1:1" x14ac:dyDescent="0.2">
      <c r="A3" t="s">
        <v>6</v>
      </c>
    </row>
    <row r="4" spans="1:1" x14ac:dyDescent="0.2">
      <c r="A4" t="s">
        <v>8</v>
      </c>
    </row>
    <row r="5" spans="1:1" x14ac:dyDescent="0.2">
      <c r="A5" t="s">
        <v>10</v>
      </c>
    </row>
    <row r="6" spans="1:1" x14ac:dyDescent="0.2">
      <c r="A6" t="s">
        <v>25</v>
      </c>
    </row>
    <row r="7" spans="1:1" x14ac:dyDescent="0.2">
      <c r="A7" t="s">
        <v>27</v>
      </c>
    </row>
    <row r="8" spans="1:1" x14ac:dyDescent="0.2">
      <c r="A8" t="s">
        <v>29</v>
      </c>
    </row>
    <row r="9" spans="1:1" x14ac:dyDescent="0.2">
      <c r="A9" t="s">
        <v>32</v>
      </c>
    </row>
    <row r="10" spans="1:1" x14ac:dyDescent="0.2">
      <c r="A10" t="s">
        <v>34</v>
      </c>
    </row>
    <row r="11" spans="1:1" x14ac:dyDescent="0.2">
      <c r="A11" t="s">
        <v>37</v>
      </c>
    </row>
    <row r="12" spans="1:1" x14ac:dyDescent="0.2">
      <c r="A12" t="s">
        <v>39</v>
      </c>
    </row>
    <row r="13" spans="1:1" x14ac:dyDescent="0.2">
      <c r="A13" t="s">
        <v>41</v>
      </c>
    </row>
    <row r="14" spans="1:1" x14ac:dyDescent="0.2">
      <c r="A14" t="s">
        <v>45</v>
      </c>
    </row>
    <row r="15" spans="1:1" x14ac:dyDescent="0.2">
      <c r="A15" t="s">
        <v>48</v>
      </c>
    </row>
    <row r="16" spans="1:1" x14ac:dyDescent="0.2">
      <c r="A16" t="s">
        <v>52</v>
      </c>
    </row>
    <row r="17" spans="1:1" x14ac:dyDescent="0.2">
      <c r="A17" t="s">
        <v>56</v>
      </c>
    </row>
    <row r="18" spans="1:1" x14ac:dyDescent="0.2">
      <c r="A18" t="s">
        <v>59</v>
      </c>
    </row>
    <row r="19" spans="1:1" x14ac:dyDescent="0.2">
      <c r="A19" t="s">
        <v>61</v>
      </c>
    </row>
    <row r="20" spans="1:1" x14ac:dyDescent="0.2">
      <c r="A20" t="s">
        <v>63</v>
      </c>
    </row>
    <row r="21" spans="1:1" x14ac:dyDescent="0.2">
      <c r="A21" t="s">
        <v>66</v>
      </c>
    </row>
    <row r="22" spans="1:1" x14ac:dyDescent="0.2">
      <c r="A22" t="s">
        <v>68</v>
      </c>
    </row>
    <row r="23" spans="1:1" x14ac:dyDescent="0.2">
      <c r="A23" t="s">
        <v>70</v>
      </c>
    </row>
    <row r="24" spans="1:1" x14ac:dyDescent="0.2">
      <c r="A24" t="s">
        <v>72</v>
      </c>
    </row>
    <row r="25" spans="1:1" x14ac:dyDescent="0.2">
      <c r="A25" t="s">
        <v>76</v>
      </c>
    </row>
    <row r="26" spans="1:1" x14ac:dyDescent="0.2">
      <c r="A26" t="s">
        <v>79</v>
      </c>
    </row>
    <row r="27" spans="1:1" x14ac:dyDescent="0.2">
      <c r="A27" t="s">
        <v>82</v>
      </c>
    </row>
    <row r="28" spans="1:1" x14ac:dyDescent="0.2">
      <c r="A28" t="s">
        <v>88</v>
      </c>
    </row>
    <row r="29" spans="1:1" x14ac:dyDescent="0.2">
      <c r="A29" t="s">
        <v>90</v>
      </c>
    </row>
    <row r="30" spans="1:1" x14ac:dyDescent="0.2">
      <c r="A30" t="s">
        <v>93</v>
      </c>
    </row>
    <row r="31" spans="1:1" x14ac:dyDescent="0.2">
      <c r="A31" t="s">
        <v>95</v>
      </c>
    </row>
    <row r="32" spans="1:1" x14ac:dyDescent="0.2">
      <c r="A32" t="s">
        <v>97</v>
      </c>
    </row>
    <row r="33" spans="1:1" x14ac:dyDescent="0.2">
      <c r="A33" t="s">
        <v>99</v>
      </c>
    </row>
    <row r="34" spans="1:1" x14ac:dyDescent="0.2">
      <c r="A34" t="s">
        <v>101</v>
      </c>
    </row>
    <row r="35" spans="1:1" x14ac:dyDescent="0.2">
      <c r="A35" t="s">
        <v>103</v>
      </c>
    </row>
    <row r="36" spans="1:1" x14ac:dyDescent="0.2">
      <c r="A36" t="s">
        <v>105</v>
      </c>
    </row>
    <row r="37" spans="1:1" x14ac:dyDescent="0.2">
      <c r="A37" t="s">
        <v>107</v>
      </c>
    </row>
    <row r="38" spans="1:1" x14ac:dyDescent="0.2">
      <c r="A38" t="s">
        <v>109</v>
      </c>
    </row>
    <row r="39" spans="1:1" x14ac:dyDescent="0.2">
      <c r="A39" t="s">
        <v>111</v>
      </c>
    </row>
    <row r="40" spans="1:1" x14ac:dyDescent="0.2">
      <c r="A40" t="s">
        <v>113</v>
      </c>
    </row>
    <row r="41" spans="1:1" x14ac:dyDescent="0.2">
      <c r="A41" t="s">
        <v>115</v>
      </c>
    </row>
    <row r="42" spans="1:1" x14ac:dyDescent="0.2">
      <c r="A42" t="s">
        <v>117</v>
      </c>
    </row>
    <row r="43" spans="1:1" x14ac:dyDescent="0.2">
      <c r="A43" t="s">
        <v>119</v>
      </c>
    </row>
    <row r="44" spans="1:1" x14ac:dyDescent="0.2">
      <c r="A44" t="s">
        <v>121</v>
      </c>
    </row>
    <row r="45" spans="1:1" x14ac:dyDescent="0.2">
      <c r="A45" t="s">
        <v>124</v>
      </c>
    </row>
    <row r="46" spans="1:1" x14ac:dyDescent="0.2">
      <c r="A46" t="s">
        <v>126</v>
      </c>
    </row>
    <row r="47" spans="1:1" x14ac:dyDescent="0.2">
      <c r="A47" t="s">
        <v>129</v>
      </c>
    </row>
    <row r="48" spans="1:1" x14ac:dyDescent="0.2">
      <c r="A48" t="s">
        <v>131</v>
      </c>
    </row>
    <row r="49" spans="1:1" x14ac:dyDescent="0.2">
      <c r="A49" t="s">
        <v>133</v>
      </c>
    </row>
    <row r="50" spans="1:1" x14ac:dyDescent="0.2">
      <c r="A50" t="s">
        <v>136</v>
      </c>
    </row>
    <row r="51" spans="1:1" x14ac:dyDescent="0.2">
      <c r="A51" t="s">
        <v>139</v>
      </c>
    </row>
    <row r="52" spans="1:1" x14ac:dyDescent="0.2">
      <c r="A52" t="s">
        <v>141</v>
      </c>
    </row>
    <row r="53" spans="1:1" x14ac:dyDescent="0.2">
      <c r="A53" t="s">
        <v>144</v>
      </c>
    </row>
    <row r="54" spans="1:1" x14ac:dyDescent="0.2">
      <c r="A54" t="s">
        <v>146</v>
      </c>
    </row>
    <row r="55" spans="1:1" x14ac:dyDescent="0.2">
      <c r="A55" t="s">
        <v>149</v>
      </c>
    </row>
    <row r="56" spans="1:1" x14ac:dyDescent="0.2">
      <c r="A56" t="s">
        <v>151</v>
      </c>
    </row>
    <row r="57" spans="1:1" x14ac:dyDescent="0.2">
      <c r="A57" t="s">
        <v>153</v>
      </c>
    </row>
    <row r="58" spans="1:1" x14ac:dyDescent="0.2">
      <c r="A58" t="s">
        <v>155</v>
      </c>
    </row>
    <row r="59" spans="1:1" x14ac:dyDescent="0.2">
      <c r="A59" t="s">
        <v>157</v>
      </c>
    </row>
    <row r="60" spans="1:1" x14ac:dyDescent="0.2">
      <c r="A60" t="s">
        <v>159</v>
      </c>
    </row>
    <row r="61" spans="1:1" x14ac:dyDescent="0.2">
      <c r="A61" t="s">
        <v>163</v>
      </c>
    </row>
    <row r="62" spans="1:1" x14ac:dyDescent="0.2">
      <c r="A62" t="s">
        <v>166</v>
      </c>
    </row>
    <row r="63" spans="1:1" x14ac:dyDescent="0.2">
      <c r="A63" t="s">
        <v>168</v>
      </c>
    </row>
    <row r="64" spans="1:1" x14ac:dyDescent="0.2">
      <c r="A64" t="s">
        <v>170</v>
      </c>
    </row>
    <row r="65" spans="1:1" x14ac:dyDescent="0.2">
      <c r="A65" t="s">
        <v>172</v>
      </c>
    </row>
    <row r="66" spans="1:1" x14ac:dyDescent="0.2">
      <c r="A66" t="s">
        <v>174</v>
      </c>
    </row>
    <row r="67" spans="1:1" x14ac:dyDescent="0.2">
      <c r="A67" t="s">
        <v>176</v>
      </c>
    </row>
    <row r="68" spans="1:1" x14ac:dyDescent="0.2">
      <c r="A68" t="s">
        <v>178</v>
      </c>
    </row>
    <row r="69" spans="1:1" x14ac:dyDescent="0.2">
      <c r="A69" t="s">
        <v>180</v>
      </c>
    </row>
    <row r="70" spans="1:1" x14ac:dyDescent="0.2">
      <c r="A70" t="s">
        <v>182</v>
      </c>
    </row>
    <row r="71" spans="1:1" x14ac:dyDescent="0.2">
      <c r="A71" t="s">
        <v>184</v>
      </c>
    </row>
    <row r="72" spans="1:1" x14ac:dyDescent="0.2">
      <c r="A72" t="s">
        <v>186</v>
      </c>
    </row>
    <row r="73" spans="1:1" x14ac:dyDescent="0.2">
      <c r="A73" t="s">
        <v>188</v>
      </c>
    </row>
    <row r="74" spans="1:1" x14ac:dyDescent="0.2">
      <c r="A74" t="s">
        <v>190</v>
      </c>
    </row>
    <row r="75" spans="1:1" x14ac:dyDescent="0.2">
      <c r="A75" t="s">
        <v>192</v>
      </c>
    </row>
    <row r="76" spans="1:1" x14ac:dyDescent="0.2">
      <c r="A76" t="s">
        <v>194</v>
      </c>
    </row>
    <row r="77" spans="1:1" x14ac:dyDescent="0.2">
      <c r="A77" t="s">
        <v>196</v>
      </c>
    </row>
    <row r="78" spans="1:1" x14ac:dyDescent="0.2">
      <c r="A78" t="s">
        <v>198</v>
      </c>
    </row>
    <row r="79" spans="1:1" x14ac:dyDescent="0.2">
      <c r="A79" t="s">
        <v>200</v>
      </c>
    </row>
    <row r="80" spans="1:1" x14ac:dyDescent="0.2">
      <c r="A80" t="s">
        <v>202</v>
      </c>
    </row>
    <row r="81" spans="1:1" x14ac:dyDescent="0.2">
      <c r="A81" t="s">
        <v>204</v>
      </c>
    </row>
    <row r="82" spans="1:1" x14ac:dyDescent="0.2">
      <c r="A82" t="s">
        <v>206</v>
      </c>
    </row>
    <row r="83" spans="1:1" x14ac:dyDescent="0.2">
      <c r="A83" t="s">
        <v>208</v>
      </c>
    </row>
    <row r="84" spans="1:1" x14ac:dyDescent="0.2">
      <c r="A84" t="s">
        <v>210</v>
      </c>
    </row>
    <row r="85" spans="1:1" x14ac:dyDescent="0.2">
      <c r="A85" t="s">
        <v>212</v>
      </c>
    </row>
    <row r="86" spans="1:1" x14ac:dyDescent="0.2">
      <c r="A86" t="s">
        <v>214</v>
      </c>
    </row>
    <row r="87" spans="1:1" x14ac:dyDescent="0.2">
      <c r="A87" t="s">
        <v>216</v>
      </c>
    </row>
    <row r="88" spans="1:1" x14ac:dyDescent="0.2">
      <c r="A88" t="s">
        <v>218</v>
      </c>
    </row>
    <row r="89" spans="1:1" x14ac:dyDescent="0.2">
      <c r="A89" t="s">
        <v>220</v>
      </c>
    </row>
    <row r="90" spans="1:1" x14ac:dyDescent="0.2">
      <c r="A90" t="s">
        <v>222</v>
      </c>
    </row>
    <row r="91" spans="1:1" x14ac:dyDescent="0.2">
      <c r="A91" t="s">
        <v>224</v>
      </c>
    </row>
    <row r="92" spans="1:1" x14ac:dyDescent="0.2">
      <c r="A92" t="s">
        <v>226</v>
      </c>
    </row>
    <row r="93" spans="1:1" x14ac:dyDescent="0.2">
      <c r="A93" t="s">
        <v>228</v>
      </c>
    </row>
    <row r="94" spans="1:1" x14ac:dyDescent="0.2">
      <c r="A94" t="s">
        <v>230</v>
      </c>
    </row>
    <row r="95" spans="1:1" x14ac:dyDescent="0.2">
      <c r="A95" t="s">
        <v>232</v>
      </c>
    </row>
    <row r="96" spans="1:1" x14ac:dyDescent="0.2">
      <c r="A96" t="s">
        <v>234</v>
      </c>
    </row>
    <row r="97" spans="1:1" x14ac:dyDescent="0.2">
      <c r="A97" t="s">
        <v>236</v>
      </c>
    </row>
    <row r="98" spans="1:1" x14ac:dyDescent="0.2">
      <c r="A98" t="s">
        <v>238</v>
      </c>
    </row>
    <row r="99" spans="1:1" x14ac:dyDescent="0.2">
      <c r="A99" t="s">
        <v>240</v>
      </c>
    </row>
    <row r="100" spans="1:1" x14ac:dyDescent="0.2">
      <c r="A100" t="s">
        <v>242</v>
      </c>
    </row>
    <row r="101" spans="1:1" x14ac:dyDescent="0.2">
      <c r="A101" t="s">
        <v>244</v>
      </c>
    </row>
    <row r="102" spans="1:1" x14ac:dyDescent="0.2">
      <c r="A102" t="s">
        <v>246</v>
      </c>
    </row>
    <row r="103" spans="1:1" x14ac:dyDescent="0.2">
      <c r="A103" t="s">
        <v>248</v>
      </c>
    </row>
    <row r="104" spans="1:1" x14ac:dyDescent="0.2">
      <c r="A104" t="s">
        <v>250</v>
      </c>
    </row>
    <row r="105" spans="1:1" x14ac:dyDescent="0.2">
      <c r="A105" t="s">
        <v>252</v>
      </c>
    </row>
    <row r="106" spans="1:1" x14ac:dyDescent="0.2">
      <c r="A106" t="s">
        <v>254</v>
      </c>
    </row>
    <row r="107" spans="1:1" x14ac:dyDescent="0.2">
      <c r="A107" t="s">
        <v>256</v>
      </c>
    </row>
    <row r="108" spans="1:1" x14ac:dyDescent="0.2">
      <c r="A108" t="s">
        <v>258</v>
      </c>
    </row>
    <row r="109" spans="1:1" x14ac:dyDescent="0.2">
      <c r="A109" t="s">
        <v>260</v>
      </c>
    </row>
    <row r="110" spans="1:1" x14ac:dyDescent="0.2">
      <c r="A110" t="s">
        <v>262</v>
      </c>
    </row>
    <row r="111" spans="1:1" x14ac:dyDescent="0.2">
      <c r="A111" t="s">
        <v>264</v>
      </c>
    </row>
    <row r="112" spans="1:1" x14ac:dyDescent="0.2">
      <c r="A112" t="s">
        <v>266</v>
      </c>
    </row>
    <row r="113" spans="1:1" x14ac:dyDescent="0.2">
      <c r="A113" t="s">
        <v>268</v>
      </c>
    </row>
    <row r="114" spans="1:1" x14ac:dyDescent="0.2">
      <c r="A114" t="s">
        <v>270</v>
      </c>
    </row>
    <row r="115" spans="1:1" x14ac:dyDescent="0.2">
      <c r="A115" t="s">
        <v>272</v>
      </c>
    </row>
    <row r="116" spans="1:1" x14ac:dyDescent="0.2">
      <c r="A116" t="s">
        <v>274</v>
      </c>
    </row>
    <row r="117" spans="1:1" x14ac:dyDescent="0.2">
      <c r="A117" t="s">
        <v>276</v>
      </c>
    </row>
    <row r="118" spans="1:1" x14ac:dyDescent="0.2">
      <c r="A118" t="s">
        <v>278</v>
      </c>
    </row>
    <row r="119" spans="1:1" x14ac:dyDescent="0.2">
      <c r="A119" t="s">
        <v>280</v>
      </c>
    </row>
    <row r="120" spans="1:1" x14ac:dyDescent="0.2">
      <c r="A120" t="s">
        <v>282</v>
      </c>
    </row>
    <row r="121" spans="1:1" x14ac:dyDescent="0.2">
      <c r="A121" t="s">
        <v>284</v>
      </c>
    </row>
    <row r="122" spans="1:1" x14ac:dyDescent="0.2">
      <c r="A122" t="s">
        <v>286</v>
      </c>
    </row>
    <row r="123" spans="1:1" x14ac:dyDescent="0.2">
      <c r="A123" t="s">
        <v>288</v>
      </c>
    </row>
    <row r="124" spans="1:1" x14ac:dyDescent="0.2">
      <c r="A124" t="s">
        <v>290</v>
      </c>
    </row>
    <row r="125" spans="1:1" x14ac:dyDescent="0.2">
      <c r="A125" t="s">
        <v>292</v>
      </c>
    </row>
    <row r="126" spans="1:1" x14ac:dyDescent="0.2">
      <c r="A126" t="s">
        <v>294</v>
      </c>
    </row>
    <row r="127" spans="1:1" x14ac:dyDescent="0.2">
      <c r="A127" t="s">
        <v>296</v>
      </c>
    </row>
    <row r="128" spans="1:1" x14ac:dyDescent="0.2">
      <c r="A128" t="s">
        <v>298</v>
      </c>
    </row>
    <row r="129" spans="1:1" x14ac:dyDescent="0.2">
      <c r="A129" t="s">
        <v>300</v>
      </c>
    </row>
    <row r="130" spans="1:1" x14ac:dyDescent="0.2">
      <c r="A130" t="s">
        <v>302</v>
      </c>
    </row>
    <row r="131" spans="1:1" x14ac:dyDescent="0.2">
      <c r="A131" t="s">
        <v>304</v>
      </c>
    </row>
    <row r="132" spans="1:1" x14ac:dyDescent="0.2">
      <c r="A132" t="s">
        <v>306</v>
      </c>
    </row>
    <row r="133" spans="1:1" x14ac:dyDescent="0.2">
      <c r="A133" t="s">
        <v>308</v>
      </c>
    </row>
    <row r="134" spans="1:1" x14ac:dyDescent="0.2">
      <c r="A134" t="s">
        <v>310</v>
      </c>
    </row>
    <row r="135" spans="1:1" x14ac:dyDescent="0.2">
      <c r="A135" t="s">
        <v>312</v>
      </c>
    </row>
    <row r="136" spans="1:1" x14ac:dyDescent="0.2">
      <c r="A136" t="s">
        <v>314</v>
      </c>
    </row>
    <row r="137" spans="1:1" x14ac:dyDescent="0.2">
      <c r="A137" t="s">
        <v>316</v>
      </c>
    </row>
    <row r="138" spans="1:1" x14ac:dyDescent="0.2">
      <c r="A138" t="s">
        <v>318</v>
      </c>
    </row>
    <row r="139" spans="1:1" x14ac:dyDescent="0.2">
      <c r="A139" t="s">
        <v>320</v>
      </c>
    </row>
    <row r="140" spans="1:1" x14ac:dyDescent="0.2">
      <c r="A140" t="s">
        <v>322</v>
      </c>
    </row>
    <row r="141" spans="1:1" x14ac:dyDescent="0.2">
      <c r="A141" t="s">
        <v>324</v>
      </c>
    </row>
    <row r="142" spans="1:1" x14ac:dyDescent="0.2">
      <c r="A142" t="s">
        <v>326</v>
      </c>
    </row>
    <row r="143" spans="1:1" x14ac:dyDescent="0.2">
      <c r="A143" t="s">
        <v>328</v>
      </c>
    </row>
    <row r="144" spans="1:1" x14ac:dyDescent="0.2">
      <c r="A144" t="s">
        <v>330</v>
      </c>
    </row>
    <row r="145" spans="1:1" x14ac:dyDescent="0.2">
      <c r="A145" t="s">
        <v>332</v>
      </c>
    </row>
    <row r="146" spans="1:1" x14ac:dyDescent="0.2">
      <c r="A146" t="s">
        <v>334</v>
      </c>
    </row>
    <row r="147" spans="1:1" x14ac:dyDescent="0.2">
      <c r="A147" t="s">
        <v>336</v>
      </c>
    </row>
    <row r="148" spans="1:1" x14ac:dyDescent="0.2">
      <c r="A148" t="s">
        <v>338</v>
      </c>
    </row>
    <row r="149" spans="1:1" x14ac:dyDescent="0.2">
      <c r="A149" t="s">
        <v>340</v>
      </c>
    </row>
    <row r="150" spans="1:1" x14ac:dyDescent="0.2">
      <c r="A150" t="s">
        <v>342</v>
      </c>
    </row>
    <row r="151" spans="1:1" x14ac:dyDescent="0.2">
      <c r="A151" t="s">
        <v>344</v>
      </c>
    </row>
    <row r="152" spans="1:1" x14ac:dyDescent="0.2">
      <c r="A152" t="s">
        <v>346</v>
      </c>
    </row>
    <row r="153" spans="1:1" x14ac:dyDescent="0.2">
      <c r="A153" t="s">
        <v>348</v>
      </c>
    </row>
    <row r="154" spans="1:1" x14ac:dyDescent="0.2">
      <c r="A154" t="s">
        <v>350</v>
      </c>
    </row>
    <row r="155" spans="1:1" x14ac:dyDescent="0.2">
      <c r="A155" t="s">
        <v>352</v>
      </c>
    </row>
    <row r="156" spans="1:1" x14ac:dyDescent="0.2">
      <c r="A156" t="s">
        <v>354</v>
      </c>
    </row>
    <row r="157" spans="1:1" x14ac:dyDescent="0.2">
      <c r="A157" t="s">
        <v>356</v>
      </c>
    </row>
    <row r="158" spans="1:1" x14ac:dyDescent="0.2">
      <c r="A158" t="s">
        <v>358</v>
      </c>
    </row>
    <row r="159" spans="1:1" x14ac:dyDescent="0.2">
      <c r="A159" t="s">
        <v>360</v>
      </c>
    </row>
    <row r="160" spans="1:1" x14ac:dyDescent="0.2">
      <c r="A160" t="s">
        <v>362</v>
      </c>
    </row>
    <row r="161" spans="1:1" x14ac:dyDescent="0.2">
      <c r="A161" t="s">
        <v>364</v>
      </c>
    </row>
    <row r="162" spans="1:1" x14ac:dyDescent="0.2">
      <c r="A162" t="s">
        <v>366</v>
      </c>
    </row>
    <row r="163" spans="1:1" x14ac:dyDescent="0.2">
      <c r="A163" t="s">
        <v>368</v>
      </c>
    </row>
    <row r="164" spans="1:1" x14ac:dyDescent="0.2">
      <c r="A164" t="s">
        <v>370</v>
      </c>
    </row>
    <row r="165" spans="1:1" x14ac:dyDescent="0.2">
      <c r="A165" t="s">
        <v>375</v>
      </c>
    </row>
    <row r="166" spans="1:1" x14ac:dyDescent="0.2">
      <c r="A166" t="s">
        <v>377</v>
      </c>
    </row>
    <row r="167" spans="1:1" x14ac:dyDescent="0.2">
      <c r="A167" t="s">
        <v>379</v>
      </c>
    </row>
    <row r="168" spans="1:1" x14ac:dyDescent="0.2">
      <c r="A168" t="s">
        <v>381</v>
      </c>
    </row>
    <row r="169" spans="1:1" x14ac:dyDescent="0.2">
      <c r="A169" t="s">
        <v>383</v>
      </c>
    </row>
    <row r="170" spans="1:1" x14ac:dyDescent="0.2">
      <c r="A170" t="s">
        <v>387</v>
      </c>
    </row>
    <row r="171" spans="1:1" x14ac:dyDescent="0.2">
      <c r="A171" t="s">
        <v>389</v>
      </c>
    </row>
    <row r="172" spans="1:1" x14ac:dyDescent="0.2">
      <c r="A172" t="s">
        <v>392</v>
      </c>
    </row>
    <row r="173" spans="1:1" x14ac:dyDescent="0.2">
      <c r="A173" t="s">
        <v>394</v>
      </c>
    </row>
    <row r="174" spans="1:1" x14ac:dyDescent="0.2">
      <c r="A174" t="s">
        <v>396</v>
      </c>
    </row>
    <row r="175" spans="1:1" x14ac:dyDescent="0.2">
      <c r="A175" t="s">
        <v>398</v>
      </c>
    </row>
    <row r="176" spans="1:1" x14ac:dyDescent="0.2">
      <c r="A176" t="s">
        <v>400</v>
      </c>
    </row>
    <row r="177" spans="1:1" x14ac:dyDescent="0.2">
      <c r="A177" t="s">
        <v>402</v>
      </c>
    </row>
    <row r="178" spans="1:1" x14ac:dyDescent="0.2">
      <c r="A178" t="s">
        <v>405</v>
      </c>
    </row>
    <row r="179" spans="1:1" x14ac:dyDescent="0.2">
      <c r="A179" t="s">
        <v>407</v>
      </c>
    </row>
    <row r="180" spans="1:1" x14ac:dyDescent="0.2">
      <c r="A180" t="s">
        <v>411</v>
      </c>
    </row>
    <row r="181" spans="1:1" x14ac:dyDescent="0.2">
      <c r="A181" t="s">
        <v>414</v>
      </c>
    </row>
    <row r="182" spans="1:1" x14ac:dyDescent="0.2">
      <c r="A182" t="s">
        <v>416</v>
      </c>
    </row>
    <row r="183" spans="1:1" x14ac:dyDescent="0.2">
      <c r="A183" t="s">
        <v>418</v>
      </c>
    </row>
    <row r="184" spans="1:1" x14ac:dyDescent="0.2">
      <c r="A184" t="s">
        <v>420</v>
      </c>
    </row>
    <row r="185" spans="1:1" x14ac:dyDescent="0.2">
      <c r="A185" t="s">
        <v>422</v>
      </c>
    </row>
    <row r="186" spans="1:1" x14ac:dyDescent="0.2">
      <c r="A186" t="s">
        <v>424</v>
      </c>
    </row>
    <row r="187" spans="1:1" x14ac:dyDescent="0.2">
      <c r="A187" t="s">
        <v>426</v>
      </c>
    </row>
    <row r="188" spans="1:1" x14ac:dyDescent="0.2">
      <c r="A188" t="s">
        <v>428</v>
      </c>
    </row>
    <row r="189" spans="1:1" x14ac:dyDescent="0.2">
      <c r="A189" t="s">
        <v>430</v>
      </c>
    </row>
    <row r="190" spans="1:1" x14ac:dyDescent="0.2">
      <c r="A190" t="s">
        <v>432</v>
      </c>
    </row>
    <row r="191" spans="1:1" x14ac:dyDescent="0.2">
      <c r="A191" t="s">
        <v>434</v>
      </c>
    </row>
    <row r="192" spans="1:1" x14ac:dyDescent="0.2">
      <c r="A192" t="s">
        <v>436</v>
      </c>
    </row>
    <row r="193" spans="1:1" x14ac:dyDescent="0.2">
      <c r="A193" t="s">
        <v>441</v>
      </c>
    </row>
    <row r="194" spans="1:1" x14ac:dyDescent="0.2">
      <c r="A194" t="s">
        <v>443</v>
      </c>
    </row>
    <row r="195" spans="1:1" x14ac:dyDescent="0.2">
      <c r="A195" t="s">
        <v>445</v>
      </c>
    </row>
    <row r="196" spans="1:1" x14ac:dyDescent="0.2">
      <c r="A196" t="s">
        <v>448</v>
      </c>
    </row>
    <row r="197" spans="1:1" x14ac:dyDescent="0.2">
      <c r="A197" t="s">
        <v>450</v>
      </c>
    </row>
    <row r="198" spans="1:1" x14ac:dyDescent="0.2">
      <c r="A198" t="s">
        <v>452</v>
      </c>
    </row>
    <row r="199" spans="1:1" x14ac:dyDescent="0.2">
      <c r="A199" t="s">
        <v>454</v>
      </c>
    </row>
    <row r="200" spans="1:1" x14ac:dyDescent="0.2">
      <c r="A200" t="s">
        <v>456</v>
      </c>
    </row>
    <row r="201" spans="1:1" x14ac:dyDescent="0.2">
      <c r="A201" t="s">
        <v>462</v>
      </c>
    </row>
    <row r="202" spans="1:1" x14ac:dyDescent="0.2">
      <c r="A202" t="s">
        <v>464</v>
      </c>
    </row>
    <row r="203" spans="1:1" x14ac:dyDescent="0.2">
      <c r="A203" t="s">
        <v>467</v>
      </c>
    </row>
    <row r="204" spans="1:1" x14ac:dyDescent="0.2">
      <c r="A204" t="s">
        <v>469</v>
      </c>
    </row>
    <row r="205" spans="1:1" x14ac:dyDescent="0.2">
      <c r="A205" t="s">
        <v>473</v>
      </c>
    </row>
    <row r="206" spans="1:1" x14ac:dyDescent="0.2">
      <c r="A206" t="s">
        <v>476</v>
      </c>
    </row>
    <row r="207" spans="1:1" x14ac:dyDescent="0.2">
      <c r="A207" t="s">
        <v>478</v>
      </c>
    </row>
    <row r="208" spans="1:1" x14ac:dyDescent="0.2">
      <c r="A208" t="s">
        <v>480</v>
      </c>
    </row>
    <row r="209" spans="1:1" x14ac:dyDescent="0.2">
      <c r="A209" t="s">
        <v>483</v>
      </c>
    </row>
    <row r="210" spans="1:1" x14ac:dyDescent="0.2">
      <c r="A210" t="s">
        <v>486</v>
      </c>
    </row>
    <row r="211" spans="1:1" x14ac:dyDescent="0.2">
      <c r="A211" t="s">
        <v>488</v>
      </c>
    </row>
    <row r="212" spans="1:1" x14ac:dyDescent="0.2">
      <c r="A212" t="s">
        <v>490</v>
      </c>
    </row>
    <row r="213" spans="1:1" x14ac:dyDescent="0.2">
      <c r="A213" t="s">
        <v>492</v>
      </c>
    </row>
    <row r="214" spans="1:1" x14ac:dyDescent="0.2">
      <c r="A214" t="s">
        <v>494</v>
      </c>
    </row>
    <row r="215" spans="1:1" x14ac:dyDescent="0.2">
      <c r="A215" t="s">
        <v>496</v>
      </c>
    </row>
    <row r="216" spans="1:1" x14ac:dyDescent="0.2">
      <c r="A216" t="s">
        <v>498</v>
      </c>
    </row>
    <row r="217" spans="1:1" x14ac:dyDescent="0.2">
      <c r="A217" t="s">
        <v>500</v>
      </c>
    </row>
    <row r="218" spans="1:1" x14ac:dyDescent="0.2">
      <c r="A218" t="s">
        <v>503</v>
      </c>
    </row>
    <row r="219" spans="1:1" x14ac:dyDescent="0.2">
      <c r="A219" t="s">
        <v>506</v>
      </c>
    </row>
    <row r="220" spans="1:1" x14ac:dyDescent="0.2">
      <c r="A220" t="s">
        <v>508</v>
      </c>
    </row>
    <row r="221" spans="1:1" x14ac:dyDescent="0.2">
      <c r="A221" t="s">
        <v>510</v>
      </c>
    </row>
    <row r="222" spans="1:1" x14ac:dyDescent="0.2">
      <c r="A222" t="s">
        <v>512</v>
      </c>
    </row>
    <row r="223" spans="1:1" x14ac:dyDescent="0.2">
      <c r="A223" t="s">
        <v>514</v>
      </c>
    </row>
    <row r="224" spans="1:1" x14ac:dyDescent="0.2">
      <c r="A224" t="s">
        <v>516</v>
      </c>
    </row>
    <row r="225" spans="1:1" x14ac:dyDescent="0.2">
      <c r="A225" t="s">
        <v>518</v>
      </c>
    </row>
    <row r="226" spans="1:1" x14ac:dyDescent="0.2">
      <c r="A226" t="s">
        <v>520</v>
      </c>
    </row>
    <row r="227" spans="1:1" x14ac:dyDescent="0.2">
      <c r="A227" t="s">
        <v>522</v>
      </c>
    </row>
    <row r="228" spans="1:1" x14ac:dyDescent="0.2">
      <c r="A228" t="s">
        <v>524</v>
      </c>
    </row>
    <row r="229" spans="1:1" x14ac:dyDescent="0.2">
      <c r="A229" t="s">
        <v>526</v>
      </c>
    </row>
    <row r="230" spans="1:1" x14ac:dyDescent="0.2">
      <c r="A230" t="s">
        <v>528</v>
      </c>
    </row>
    <row r="231" spans="1:1" x14ac:dyDescent="0.2">
      <c r="A231" t="s">
        <v>530</v>
      </c>
    </row>
    <row r="232" spans="1:1" x14ac:dyDescent="0.2">
      <c r="A232" t="s">
        <v>532</v>
      </c>
    </row>
    <row r="233" spans="1:1" x14ac:dyDescent="0.2">
      <c r="A233" t="s">
        <v>534</v>
      </c>
    </row>
    <row r="234" spans="1:1" x14ac:dyDescent="0.2">
      <c r="A234" t="s">
        <v>536</v>
      </c>
    </row>
    <row r="235" spans="1:1" x14ac:dyDescent="0.2">
      <c r="A235" t="s">
        <v>539</v>
      </c>
    </row>
    <row r="236" spans="1:1" x14ac:dyDescent="0.2">
      <c r="A236" t="s">
        <v>541</v>
      </c>
    </row>
    <row r="237" spans="1:1" x14ac:dyDescent="0.2">
      <c r="A237" t="s">
        <v>543</v>
      </c>
    </row>
    <row r="238" spans="1:1" x14ac:dyDescent="0.2">
      <c r="A238" t="s">
        <v>545</v>
      </c>
    </row>
    <row r="239" spans="1:1" x14ac:dyDescent="0.2">
      <c r="A239" t="s">
        <v>548</v>
      </c>
    </row>
    <row r="240" spans="1:1" x14ac:dyDescent="0.2">
      <c r="A240" t="s">
        <v>550</v>
      </c>
    </row>
    <row r="241" spans="1:1" x14ac:dyDescent="0.2">
      <c r="A241" t="s">
        <v>552</v>
      </c>
    </row>
    <row r="242" spans="1:1" x14ac:dyDescent="0.2">
      <c r="A242" t="s">
        <v>554</v>
      </c>
    </row>
    <row r="243" spans="1:1" x14ac:dyDescent="0.2">
      <c r="A243" t="s">
        <v>556</v>
      </c>
    </row>
    <row r="244" spans="1:1" x14ac:dyDescent="0.2">
      <c r="A244" t="s">
        <v>558</v>
      </c>
    </row>
    <row r="245" spans="1:1" x14ac:dyDescent="0.2">
      <c r="A245" t="s">
        <v>562</v>
      </c>
    </row>
    <row r="246" spans="1:1" x14ac:dyDescent="0.2">
      <c r="A246" t="s">
        <v>564</v>
      </c>
    </row>
    <row r="247" spans="1:1" x14ac:dyDescent="0.2">
      <c r="A247" t="s">
        <v>567</v>
      </c>
    </row>
    <row r="248" spans="1:1" x14ac:dyDescent="0.2">
      <c r="A248" t="s">
        <v>569</v>
      </c>
    </row>
    <row r="249" spans="1:1" x14ac:dyDescent="0.2">
      <c r="A249" t="s">
        <v>572</v>
      </c>
    </row>
    <row r="250" spans="1:1" x14ac:dyDescent="0.2">
      <c r="A250" t="s">
        <v>574</v>
      </c>
    </row>
    <row r="251" spans="1:1" x14ac:dyDescent="0.2">
      <c r="A251" t="s">
        <v>576</v>
      </c>
    </row>
    <row r="252" spans="1:1" x14ac:dyDescent="0.2">
      <c r="A252" t="s">
        <v>579</v>
      </c>
    </row>
    <row r="253" spans="1:1" x14ac:dyDescent="0.2">
      <c r="A253" t="s">
        <v>581</v>
      </c>
    </row>
    <row r="254" spans="1:1" x14ac:dyDescent="0.2">
      <c r="A254" t="s">
        <v>584</v>
      </c>
    </row>
    <row r="255" spans="1:1" x14ac:dyDescent="0.2">
      <c r="A255" t="s">
        <v>586</v>
      </c>
    </row>
    <row r="256" spans="1:1" x14ac:dyDescent="0.2">
      <c r="A256" t="s">
        <v>588</v>
      </c>
    </row>
    <row r="257" spans="1:1" x14ac:dyDescent="0.2">
      <c r="A257" t="s">
        <v>591</v>
      </c>
    </row>
    <row r="258" spans="1:1" x14ac:dyDescent="0.2">
      <c r="A258" t="s">
        <v>593</v>
      </c>
    </row>
    <row r="259" spans="1:1" x14ac:dyDescent="0.2">
      <c r="A259" t="s">
        <v>595</v>
      </c>
    </row>
    <row r="260" spans="1:1" x14ac:dyDescent="0.2">
      <c r="A260" t="s">
        <v>597</v>
      </c>
    </row>
    <row r="261" spans="1:1" x14ac:dyDescent="0.2">
      <c r="A261" t="s">
        <v>600</v>
      </c>
    </row>
    <row r="262" spans="1:1" x14ac:dyDescent="0.2">
      <c r="A262" t="s">
        <v>602</v>
      </c>
    </row>
    <row r="263" spans="1:1" x14ac:dyDescent="0.2">
      <c r="A263" t="s">
        <v>604</v>
      </c>
    </row>
    <row r="264" spans="1:1" x14ac:dyDescent="0.2">
      <c r="A264" t="s">
        <v>609</v>
      </c>
    </row>
    <row r="265" spans="1:1" x14ac:dyDescent="0.2">
      <c r="A265" t="s">
        <v>614</v>
      </c>
    </row>
    <row r="266" spans="1:1" x14ac:dyDescent="0.2">
      <c r="A266" t="s">
        <v>616</v>
      </c>
    </row>
    <row r="267" spans="1:1" x14ac:dyDescent="0.2">
      <c r="A267" t="s">
        <v>618</v>
      </c>
    </row>
    <row r="268" spans="1:1" x14ac:dyDescent="0.2">
      <c r="A268" t="s">
        <v>620</v>
      </c>
    </row>
    <row r="269" spans="1:1" x14ac:dyDescent="0.2">
      <c r="A269" t="s">
        <v>622</v>
      </c>
    </row>
    <row r="270" spans="1:1" x14ac:dyDescent="0.2">
      <c r="A270" t="s">
        <v>625</v>
      </c>
    </row>
    <row r="271" spans="1:1" x14ac:dyDescent="0.2">
      <c r="A271" t="s">
        <v>627</v>
      </c>
    </row>
    <row r="272" spans="1:1" x14ac:dyDescent="0.2">
      <c r="A272" t="s">
        <v>629</v>
      </c>
    </row>
    <row r="273" spans="1:1" x14ac:dyDescent="0.2">
      <c r="A273" t="s">
        <v>634</v>
      </c>
    </row>
    <row r="274" spans="1:1" x14ac:dyDescent="0.2">
      <c r="A274" t="s">
        <v>636</v>
      </c>
    </row>
    <row r="275" spans="1:1" x14ac:dyDescent="0.2">
      <c r="A275" t="s">
        <v>638</v>
      </c>
    </row>
    <row r="276" spans="1:1" x14ac:dyDescent="0.2">
      <c r="A276" t="s">
        <v>641</v>
      </c>
    </row>
    <row r="277" spans="1:1" x14ac:dyDescent="0.2">
      <c r="A277" t="s">
        <v>643</v>
      </c>
    </row>
    <row r="278" spans="1:1" x14ac:dyDescent="0.2">
      <c r="A278" t="s">
        <v>645</v>
      </c>
    </row>
    <row r="279" spans="1:1" x14ac:dyDescent="0.2">
      <c r="A279" t="s">
        <v>647</v>
      </c>
    </row>
    <row r="280" spans="1:1" x14ac:dyDescent="0.2">
      <c r="A280" t="s">
        <v>649</v>
      </c>
    </row>
    <row r="281" spans="1:1" x14ac:dyDescent="0.2">
      <c r="A281" t="s">
        <v>651</v>
      </c>
    </row>
    <row r="282" spans="1:1" x14ac:dyDescent="0.2">
      <c r="A282" t="s">
        <v>653</v>
      </c>
    </row>
    <row r="283" spans="1:1" x14ac:dyDescent="0.2">
      <c r="A283" t="s">
        <v>655</v>
      </c>
    </row>
    <row r="284" spans="1:1" x14ac:dyDescent="0.2">
      <c r="A284" t="s">
        <v>658</v>
      </c>
    </row>
    <row r="285" spans="1:1" x14ac:dyDescent="0.2">
      <c r="A285" t="s">
        <v>660</v>
      </c>
    </row>
    <row r="286" spans="1:1" x14ac:dyDescent="0.2">
      <c r="A286" t="s">
        <v>662</v>
      </c>
    </row>
    <row r="287" spans="1:1" x14ac:dyDescent="0.2">
      <c r="A287" t="s">
        <v>664</v>
      </c>
    </row>
    <row r="288" spans="1:1" x14ac:dyDescent="0.2">
      <c r="A288" t="s">
        <v>666</v>
      </c>
    </row>
    <row r="289" spans="1:1" x14ac:dyDescent="0.2">
      <c r="A289" t="s">
        <v>668</v>
      </c>
    </row>
    <row r="290" spans="1:1" x14ac:dyDescent="0.2">
      <c r="A290" t="s">
        <v>670</v>
      </c>
    </row>
    <row r="291" spans="1:1" x14ac:dyDescent="0.2">
      <c r="A291" t="s">
        <v>672</v>
      </c>
    </row>
    <row r="292" spans="1:1" x14ac:dyDescent="0.2">
      <c r="A292" t="s">
        <v>674</v>
      </c>
    </row>
    <row r="293" spans="1:1" x14ac:dyDescent="0.2">
      <c r="A293" t="s">
        <v>676</v>
      </c>
    </row>
    <row r="294" spans="1:1" x14ac:dyDescent="0.2">
      <c r="A294" t="s">
        <v>678</v>
      </c>
    </row>
    <row r="295" spans="1:1" x14ac:dyDescent="0.2">
      <c r="A295" t="s">
        <v>680</v>
      </c>
    </row>
    <row r="296" spans="1:1" x14ac:dyDescent="0.2">
      <c r="A296" t="s">
        <v>682</v>
      </c>
    </row>
    <row r="297" spans="1:1" x14ac:dyDescent="0.2">
      <c r="A297" t="s">
        <v>684</v>
      </c>
    </row>
    <row r="298" spans="1:1" x14ac:dyDescent="0.2">
      <c r="A298" t="s">
        <v>686</v>
      </c>
    </row>
    <row r="299" spans="1:1" x14ac:dyDescent="0.2">
      <c r="A299" t="s">
        <v>688</v>
      </c>
    </row>
    <row r="300" spans="1:1" x14ac:dyDescent="0.2">
      <c r="A300" t="s">
        <v>690</v>
      </c>
    </row>
    <row r="301" spans="1:1" x14ac:dyDescent="0.2">
      <c r="A301" t="s">
        <v>693</v>
      </c>
    </row>
    <row r="302" spans="1:1" x14ac:dyDescent="0.2">
      <c r="A302" t="s">
        <v>695</v>
      </c>
    </row>
    <row r="303" spans="1:1" x14ac:dyDescent="0.2">
      <c r="A303" t="s">
        <v>697</v>
      </c>
    </row>
    <row r="304" spans="1:1" x14ac:dyDescent="0.2">
      <c r="A304" t="s">
        <v>699</v>
      </c>
    </row>
    <row r="305" spans="1:1" x14ac:dyDescent="0.2">
      <c r="A305" t="s">
        <v>701</v>
      </c>
    </row>
    <row r="306" spans="1:1" x14ac:dyDescent="0.2">
      <c r="A306" t="s">
        <v>704</v>
      </c>
    </row>
    <row r="307" spans="1:1" x14ac:dyDescent="0.2">
      <c r="A307" t="s">
        <v>706</v>
      </c>
    </row>
    <row r="308" spans="1:1" x14ac:dyDescent="0.2">
      <c r="A308" t="s">
        <v>708</v>
      </c>
    </row>
    <row r="309" spans="1:1" x14ac:dyDescent="0.2">
      <c r="A309" t="s">
        <v>710</v>
      </c>
    </row>
    <row r="310" spans="1:1" x14ac:dyDescent="0.2">
      <c r="A310" t="s">
        <v>712</v>
      </c>
    </row>
    <row r="311" spans="1:1" x14ac:dyDescent="0.2">
      <c r="A311" t="s">
        <v>714</v>
      </c>
    </row>
    <row r="312" spans="1:1" x14ac:dyDescent="0.2">
      <c r="A312" t="s">
        <v>716</v>
      </c>
    </row>
    <row r="313" spans="1:1" x14ac:dyDescent="0.2">
      <c r="A313" t="s">
        <v>718</v>
      </c>
    </row>
    <row r="314" spans="1:1" x14ac:dyDescent="0.2">
      <c r="A314" t="s">
        <v>720</v>
      </c>
    </row>
    <row r="315" spans="1:1" x14ac:dyDescent="0.2">
      <c r="A315" t="s">
        <v>722</v>
      </c>
    </row>
    <row r="316" spans="1:1" x14ac:dyDescent="0.2">
      <c r="A316" t="s">
        <v>724</v>
      </c>
    </row>
    <row r="317" spans="1:1" x14ac:dyDescent="0.2">
      <c r="A317" t="s">
        <v>726</v>
      </c>
    </row>
    <row r="318" spans="1:1" x14ac:dyDescent="0.2">
      <c r="A318" t="s">
        <v>728</v>
      </c>
    </row>
    <row r="319" spans="1:1" x14ac:dyDescent="0.2">
      <c r="A319" t="s">
        <v>730</v>
      </c>
    </row>
    <row r="320" spans="1:1" x14ac:dyDescent="0.2">
      <c r="A320" t="s">
        <v>732</v>
      </c>
    </row>
    <row r="321" spans="1:1" x14ac:dyDescent="0.2">
      <c r="A321" t="s">
        <v>734</v>
      </c>
    </row>
    <row r="322" spans="1:1" x14ac:dyDescent="0.2">
      <c r="A322" t="s">
        <v>736</v>
      </c>
    </row>
    <row r="323" spans="1:1" x14ac:dyDescent="0.2">
      <c r="A323" t="s">
        <v>738</v>
      </c>
    </row>
    <row r="324" spans="1:1" x14ac:dyDescent="0.2">
      <c r="A324" t="s">
        <v>740</v>
      </c>
    </row>
    <row r="325" spans="1:1" x14ac:dyDescent="0.2">
      <c r="A325" t="s">
        <v>742</v>
      </c>
    </row>
    <row r="326" spans="1:1" x14ac:dyDescent="0.2">
      <c r="A326" t="s">
        <v>744</v>
      </c>
    </row>
    <row r="327" spans="1:1" x14ac:dyDescent="0.2">
      <c r="A327" t="s">
        <v>746</v>
      </c>
    </row>
    <row r="328" spans="1:1" x14ac:dyDescent="0.2">
      <c r="A328" t="s">
        <v>748</v>
      </c>
    </row>
    <row r="329" spans="1:1" x14ac:dyDescent="0.2">
      <c r="A329" t="s">
        <v>750</v>
      </c>
    </row>
    <row r="330" spans="1:1" x14ac:dyDescent="0.2">
      <c r="A330" t="s">
        <v>752</v>
      </c>
    </row>
    <row r="331" spans="1:1" x14ac:dyDescent="0.2">
      <c r="A331" t="s">
        <v>754</v>
      </c>
    </row>
    <row r="332" spans="1:1" x14ac:dyDescent="0.2">
      <c r="A332" t="s">
        <v>756</v>
      </c>
    </row>
    <row r="333" spans="1:1" x14ac:dyDescent="0.2">
      <c r="A333" t="s">
        <v>758</v>
      </c>
    </row>
    <row r="334" spans="1:1" x14ac:dyDescent="0.2">
      <c r="A334" t="s">
        <v>760</v>
      </c>
    </row>
    <row r="335" spans="1:1" x14ac:dyDescent="0.2">
      <c r="A335" t="s">
        <v>763</v>
      </c>
    </row>
    <row r="336" spans="1:1" x14ac:dyDescent="0.2">
      <c r="A336" t="s">
        <v>767</v>
      </c>
    </row>
    <row r="337" spans="1:1" x14ac:dyDescent="0.2">
      <c r="A337" t="s">
        <v>770</v>
      </c>
    </row>
    <row r="338" spans="1:1" x14ac:dyDescent="0.2">
      <c r="A338" t="s">
        <v>772</v>
      </c>
    </row>
    <row r="339" spans="1:1" x14ac:dyDescent="0.2">
      <c r="A339" t="s">
        <v>774</v>
      </c>
    </row>
    <row r="340" spans="1:1" x14ac:dyDescent="0.2">
      <c r="A340" t="s">
        <v>776</v>
      </c>
    </row>
    <row r="341" spans="1:1" x14ac:dyDescent="0.2">
      <c r="A341" t="s">
        <v>778</v>
      </c>
    </row>
    <row r="342" spans="1:1" x14ac:dyDescent="0.2">
      <c r="A342" t="s">
        <v>780</v>
      </c>
    </row>
    <row r="343" spans="1:1" x14ac:dyDescent="0.2">
      <c r="A343" t="s">
        <v>782</v>
      </c>
    </row>
    <row r="344" spans="1:1" x14ac:dyDescent="0.2">
      <c r="A344" t="s">
        <v>784</v>
      </c>
    </row>
    <row r="345" spans="1:1" x14ac:dyDescent="0.2">
      <c r="A345" t="s">
        <v>786</v>
      </c>
    </row>
    <row r="346" spans="1:1" x14ac:dyDescent="0.2">
      <c r="A346" t="s">
        <v>788</v>
      </c>
    </row>
    <row r="347" spans="1:1" x14ac:dyDescent="0.2">
      <c r="A347" t="s">
        <v>790</v>
      </c>
    </row>
    <row r="348" spans="1:1" x14ac:dyDescent="0.2">
      <c r="A348" t="s">
        <v>792</v>
      </c>
    </row>
    <row r="349" spans="1:1" x14ac:dyDescent="0.2">
      <c r="A349" t="s">
        <v>794</v>
      </c>
    </row>
    <row r="350" spans="1:1" x14ac:dyDescent="0.2">
      <c r="A350" t="s">
        <v>796</v>
      </c>
    </row>
    <row r="351" spans="1:1" x14ac:dyDescent="0.2">
      <c r="A351" t="s">
        <v>798</v>
      </c>
    </row>
    <row r="352" spans="1:1" x14ac:dyDescent="0.2">
      <c r="A352" t="s">
        <v>800</v>
      </c>
    </row>
    <row r="353" spans="1:1" x14ac:dyDescent="0.2">
      <c r="A353" t="s">
        <v>803</v>
      </c>
    </row>
    <row r="354" spans="1:1" x14ac:dyDescent="0.2">
      <c r="A354" t="s">
        <v>805</v>
      </c>
    </row>
    <row r="355" spans="1:1" x14ac:dyDescent="0.2">
      <c r="A355" t="s">
        <v>807</v>
      </c>
    </row>
    <row r="356" spans="1:1" x14ac:dyDescent="0.2">
      <c r="A356" t="s">
        <v>809</v>
      </c>
    </row>
    <row r="357" spans="1:1" x14ac:dyDescent="0.2">
      <c r="A357" t="s">
        <v>811</v>
      </c>
    </row>
    <row r="358" spans="1:1" x14ac:dyDescent="0.2">
      <c r="A358" t="s">
        <v>813</v>
      </c>
    </row>
    <row r="359" spans="1:1" x14ac:dyDescent="0.2">
      <c r="A359" t="s">
        <v>815</v>
      </c>
    </row>
    <row r="360" spans="1:1" x14ac:dyDescent="0.2">
      <c r="A360" t="s">
        <v>817</v>
      </c>
    </row>
    <row r="361" spans="1:1" x14ac:dyDescent="0.2">
      <c r="A361" t="s">
        <v>819</v>
      </c>
    </row>
    <row r="362" spans="1:1" x14ac:dyDescent="0.2">
      <c r="A362" t="s">
        <v>821</v>
      </c>
    </row>
    <row r="363" spans="1:1" x14ac:dyDescent="0.2">
      <c r="A363" t="s">
        <v>823</v>
      </c>
    </row>
    <row r="364" spans="1:1" x14ac:dyDescent="0.2">
      <c r="A364" t="s">
        <v>825</v>
      </c>
    </row>
    <row r="365" spans="1:1" x14ac:dyDescent="0.2">
      <c r="A365" t="s">
        <v>827</v>
      </c>
    </row>
    <row r="366" spans="1:1" x14ac:dyDescent="0.2">
      <c r="A366" t="s">
        <v>829</v>
      </c>
    </row>
    <row r="367" spans="1:1" x14ac:dyDescent="0.2">
      <c r="A367" t="s">
        <v>831</v>
      </c>
    </row>
    <row r="368" spans="1:1" x14ac:dyDescent="0.2">
      <c r="A368" t="s">
        <v>833</v>
      </c>
    </row>
    <row r="369" spans="1:1" x14ac:dyDescent="0.2">
      <c r="A369" t="s">
        <v>835</v>
      </c>
    </row>
    <row r="370" spans="1:1" x14ac:dyDescent="0.2">
      <c r="A370" t="s">
        <v>837</v>
      </c>
    </row>
    <row r="371" spans="1:1" x14ac:dyDescent="0.2">
      <c r="A371" t="s">
        <v>839</v>
      </c>
    </row>
    <row r="372" spans="1:1" x14ac:dyDescent="0.2">
      <c r="A372" t="s">
        <v>841</v>
      </c>
    </row>
    <row r="373" spans="1:1" x14ac:dyDescent="0.2">
      <c r="A373" t="s">
        <v>843</v>
      </c>
    </row>
    <row r="374" spans="1:1" x14ac:dyDescent="0.2">
      <c r="A374" t="s">
        <v>846</v>
      </c>
    </row>
    <row r="375" spans="1:1" x14ac:dyDescent="0.2">
      <c r="A375" t="s">
        <v>848</v>
      </c>
    </row>
    <row r="376" spans="1:1" x14ac:dyDescent="0.2">
      <c r="A376" t="s">
        <v>851</v>
      </c>
    </row>
    <row r="377" spans="1:1" x14ac:dyDescent="0.2">
      <c r="A377" t="s">
        <v>853</v>
      </c>
    </row>
    <row r="378" spans="1:1" x14ac:dyDescent="0.2">
      <c r="A378" t="s">
        <v>855</v>
      </c>
    </row>
    <row r="379" spans="1:1" x14ac:dyDescent="0.2">
      <c r="A379" t="s">
        <v>857</v>
      </c>
    </row>
    <row r="380" spans="1:1" x14ac:dyDescent="0.2">
      <c r="A380" t="s">
        <v>859</v>
      </c>
    </row>
    <row r="381" spans="1:1" x14ac:dyDescent="0.2">
      <c r="A381" t="s">
        <v>861</v>
      </c>
    </row>
    <row r="382" spans="1:1" x14ac:dyDescent="0.2">
      <c r="A382" t="s">
        <v>863</v>
      </c>
    </row>
    <row r="383" spans="1:1" x14ac:dyDescent="0.2">
      <c r="A383" t="s">
        <v>865</v>
      </c>
    </row>
    <row r="384" spans="1:1" x14ac:dyDescent="0.2">
      <c r="A384" t="s">
        <v>867</v>
      </c>
    </row>
    <row r="385" spans="1:1" x14ac:dyDescent="0.2">
      <c r="A385" t="s">
        <v>869</v>
      </c>
    </row>
    <row r="386" spans="1:1" x14ac:dyDescent="0.2">
      <c r="A386" t="s">
        <v>871</v>
      </c>
    </row>
    <row r="387" spans="1:1" x14ac:dyDescent="0.2">
      <c r="A387" t="s">
        <v>873</v>
      </c>
    </row>
    <row r="388" spans="1:1" x14ac:dyDescent="0.2">
      <c r="A388" t="s">
        <v>876</v>
      </c>
    </row>
    <row r="389" spans="1:1" x14ac:dyDescent="0.2">
      <c r="A389" t="s">
        <v>878</v>
      </c>
    </row>
    <row r="390" spans="1:1" x14ac:dyDescent="0.2">
      <c r="A390" t="s">
        <v>880</v>
      </c>
    </row>
    <row r="391" spans="1:1" x14ac:dyDescent="0.2">
      <c r="A391" t="s">
        <v>882</v>
      </c>
    </row>
    <row r="392" spans="1:1" x14ac:dyDescent="0.2">
      <c r="A392" t="s">
        <v>884</v>
      </c>
    </row>
    <row r="393" spans="1:1" x14ac:dyDescent="0.2">
      <c r="A393" t="s">
        <v>886</v>
      </c>
    </row>
    <row r="394" spans="1:1" x14ac:dyDescent="0.2">
      <c r="A394" t="s">
        <v>888</v>
      </c>
    </row>
    <row r="395" spans="1:1" x14ac:dyDescent="0.2">
      <c r="A395" t="s">
        <v>890</v>
      </c>
    </row>
    <row r="396" spans="1:1" x14ac:dyDescent="0.2">
      <c r="A396" t="s">
        <v>892</v>
      </c>
    </row>
    <row r="397" spans="1:1" x14ac:dyDescent="0.2">
      <c r="A397" t="s">
        <v>894</v>
      </c>
    </row>
    <row r="398" spans="1:1" x14ac:dyDescent="0.2">
      <c r="A398" t="s">
        <v>896</v>
      </c>
    </row>
    <row r="399" spans="1:1" x14ac:dyDescent="0.2">
      <c r="A399" t="s">
        <v>898</v>
      </c>
    </row>
    <row r="400" spans="1:1" x14ac:dyDescent="0.2">
      <c r="A400" t="s">
        <v>900</v>
      </c>
    </row>
    <row r="401" spans="1:1" x14ac:dyDescent="0.2">
      <c r="A401" t="s">
        <v>902</v>
      </c>
    </row>
    <row r="402" spans="1:1" x14ac:dyDescent="0.2">
      <c r="A402" t="s">
        <v>904</v>
      </c>
    </row>
    <row r="403" spans="1:1" x14ac:dyDescent="0.2">
      <c r="A403" t="s">
        <v>906</v>
      </c>
    </row>
    <row r="404" spans="1:1" x14ac:dyDescent="0.2">
      <c r="A404" t="s">
        <v>908</v>
      </c>
    </row>
    <row r="405" spans="1:1" x14ac:dyDescent="0.2">
      <c r="A405" t="s">
        <v>910</v>
      </c>
    </row>
    <row r="406" spans="1:1" x14ac:dyDescent="0.2">
      <c r="A406" t="s">
        <v>912</v>
      </c>
    </row>
    <row r="407" spans="1:1" x14ac:dyDescent="0.2">
      <c r="A407" t="s">
        <v>915</v>
      </c>
    </row>
    <row r="408" spans="1:1" x14ac:dyDescent="0.2">
      <c r="A408" t="s">
        <v>917</v>
      </c>
    </row>
    <row r="409" spans="1:1" x14ac:dyDescent="0.2">
      <c r="A409" t="s">
        <v>919</v>
      </c>
    </row>
    <row r="410" spans="1:1" x14ac:dyDescent="0.2">
      <c r="A410" t="s">
        <v>921</v>
      </c>
    </row>
    <row r="411" spans="1:1" x14ac:dyDescent="0.2">
      <c r="A411" t="s">
        <v>923</v>
      </c>
    </row>
    <row r="412" spans="1:1" x14ac:dyDescent="0.2">
      <c r="A412" t="s">
        <v>925</v>
      </c>
    </row>
    <row r="413" spans="1:1" x14ac:dyDescent="0.2">
      <c r="A413" t="s">
        <v>927</v>
      </c>
    </row>
    <row r="414" spans="1:1" x14ac:dyDescent="0.2">
      <c r="A414" t="s">
        <v>929</v>
      </c>
    </row>
    <row r="415" spans="1:1" x14ac:dyDescent="0.2">
      <c r="A415" t="s">
        <v>931</v>
      </c>
    </row>
    <row r="416" spans="1:1" x14ac:dyDescent="0.2">
      <c r="A416" t="s">
        <v>933</v>
      </c>
    </row>
    <row r="417" spans="1:1" x14ac:dyDescent="0.2">
      <c r="A417" t="s">
        <v>935</v>
      </c>
    </row>
    <row r="418" spans="1:1" x14ac:dyDescent="0.2">
      <c r="A418" t="s">
        <v>937</v>
      </c>
    </row>
    <row r="419" spans="1:1" x14ac:dyDescent="0.2">
      <c r="A419" t="s">
        <v>939</v>
      </c>
    </row>
    <row r="420" spans="1:1" x14ac:dyDescent="0.2">
      <c r="A420" t="s">
        <v>941</v>
      </c>
    </row>
    <row r="421" spans="1:1" x14ac:dyDescent="0.2">
      <c r="A421" t="s">
        <v>943</v>
      </c>
    </row>
    <row r="422" spans="1:1" x14ac:dyDescent="0.2">
      <c r="A422" t="s">
        <v>945</v>
      </c>
    </row>
    <row r="423" spans="1:1" x14ac:dyDescent="0.2">
      <c r="A423" t="s">
        <v>947</v>
      </c>
    </row>
    <row r="424" spans="1:1" x14ac:dyDescent="0.2">
      <c r="A424" t="s">
        <v>949</v>
      </c>
    </row>
    <row r="425" spans="1:1" x14ac:dyDescent="0.2">
      <c r="A425" t="s">
        <v>951</v>
      </c>
    </row>
    <row r="426" spans="1:1" x14ac:dyDescent="0.2">
      <c r="A426" t="s">
        <v>953</v>
      </c>
    </row>
    <row r="427" spans="1:1" x14ac:dyDescent="0.2">
      <c r="A427" t="s">
        <v>957</v>
      </c>
    </row>
    <row r="428" spans="1:1" x14ac:dyDescent="0.2">
      <c r="A428" t="s">
        <v>959</v>
      </c>
    </row>
    <row r="429" spans="1:1" x14ac:dyDescent="0.2">
      <c r="A429" t="s">
        <v>961</v>
      </c>
    </row>
    <row r="430" spans="1:1" x14ac:dyDescent="0.2">
      <c r="A430" t="s">
        <v>963</v>
      </c>
    </row>
    <row r="431" spans="1:1" x14ac:dyDescent="0.2">
      <c r="A431" t="s">
        <v>965</v>
      </c>
    </row>
    <row r="432" spans="1:1" x14ac:dyDescent="0.2">
      <c r="A432" t="s">
        <v>967</v>
      </c>
    </row>
    <row r="433" spans="1:1" x14ac:dyDescent="0.2">
      <c r="A433" t="s">
        <v>969</v>
      </c>
    </row>
    <row r="434" spans="1:1" x14ac:dyDescent="0.2">
      <c r="A434" t="s">
        <v>971</v>
      </c>
    </row>
    <row r="435" spans="1:1" x14ac:dyDescent="0.2">
      <c r="A435" t="s">
        <v>973</v>
      </c>
    </row>
    <row r="436" spans="1:1" x14ac:dyDescent="0.2">
      <c r="A436" t="s">
        <v>977</v>
      </c>
    </row>
    <row r="437" spans="1:1" x14ac:dyDescent="0.2">
      <c r="A437" t="s">
        <v>979</v>
      </c>
    </row>
    <row r="438" spans="1:1" x14ac:dyDescent="0.2">
      <c r="A438" t="s">
        <v>983</v>
      </c>
    </row>
    <row r="439" spans="1:1" x14ac:dyDescent="0.2">
      <c r="A439" t="s">
        <v>985</v>
      </c>
    </row>
    <row r="440" spans="1:1" x14ac:dyDescent="0.2">
      <c r="A440" t="s">
        <v>987</v>
      </c>
    </row>
    <row r="441" spans="1:1" x14ac:dyDescent="0.2">
      <c r="A441" t="s">
        <v>989</v>
      </c>
    </row>
    <row r="442" spans="1:1" x14ac:dyDescent="0.2">
      <c r="A442" t="s">
        <v>991</v>
      </c>
    </row>
    <row r="443" spans="1:1" x14ac:dyDescent="0.2">
      <c r="A443" t="s">
        <v>993</v>
      </c>
    </row>
    <row r="444" spans="1:1" x14ac:dyDescent="0.2">
      <c r="A444" t="s">
        <v>995</v>
      </c>
    </row>
    <row r="445" spans="1:1" x14ac:dyDescent="0.2">
      <c r="A445" t="s">
        <v>997</v>
      </c>
    </row>
    <row r="446" spans="1:1" x14ac:dyDescent="0.2">
      <c r="A446" t="s">
        <v>999</v>
      </c>
    </row>
    <row r="447" spans="1:1" x14ac:dyDescent="0.2">
      <c r="A447" t="s">
        <v>1001</v>
      </c>
    </row>
    <row r="448" spans="1:1" x14ac:dyDescent="0.2">
      <c r="A448" t="s">
        <v>1003</v>
      </c>
    </row>
    <row r="449" spans="1:1" x14ac:dyDescent="0.2">
      <c r="A449" t="s">
        <v>1005</v>
      </c>
    </row>
    <row r="450" spans="1:1" x14ac:dyDescent="0.2">
      <c r="A450" t="s">
        <v>1007</v>
      </c>
    </row>
    <row r="451" spans="1:1" x14ac:dyDescent="0.2">
      <c r="A451" t="s">
        <v>1009</v>
      </c>
    </row>
    <row r="452" spans="1:1" x14ac:dyDescent="0.2">
      <c r="A452" t="s">
        <v>1011</v>
      </c>
    </row>
    <row r="453" spans="1:1" x14ac:dyDescent="0.2">
      <c r="A453" t="s">
        <v>1013</v>
      </c>
    </row>
    <row r="454" spans="1:1" x14ac:dyDescent="0.2">
      <c r="A454" t="s">
        <v>1015</v>
      </c>
    </row>
    <row r="455" spans="1:1" x14ac:dyDescent="0.2">
      <c r="A455" t="s">
        <v>1018</v>
      </c>
    </row>
    <row r="456" spans="1:1" x14ac:dyDescent="0.2">
      <c r="A456" t="s">
        <v>1020</v>
      </c>
    </row>
    <row r="457" spans="1:1" x14ac:dyDescent="0.2">
      <c r="A457" t="s">
        <v>1022</v>
      </c>
    </row>
    <row r="458" spans="1:1" x14ac:dyDescent="0.2">
      <c r="A458" t="s">
        <v>1024</v>
      </c>
    </row>
    <row r="459" spans="1:1" x14ac:dyDescent="0.2">
      <c r="A459" t="s">
        <v>1027</v>
      </c>
    </row>
    <row r="460" spans="1:1" x14ac:dyDescent="0.2">
      <c r="A460" t="s">
        <v>1029</v>
      </c>
    </row>
    <row r="461" spans="1:1" x14ac:dyDescent="0.2">
      <c r="A461" t="s">
        <v>1031</v>
      </c>
    </row>
    <row r="462" spans="1:1" x14ac:dyDescent="0.2">
      <c r="A462" t="s">
        <v>1033</v>
      </c>
    </row>
    <row r="463" spans="1:1" x14ac:dyDescent="0.2">
      <c r="A463" t="s">
        <v>1035</v>
      </c>
    </row>
    <row r="464" spans="1:1" x14ac:dyDescent="0.2">
      <c r="A464" t="s">
        <v>1037</v>
      </c>
    </row>
    <row r="465" spans="1:1" x14ac:dyDescent="0.2">
      <c r="A465" t="s">
        <v>1039</v>
      </c>
    </row>
    <row r="466" spans="1:1" x14ac:dyDescent="0.2">
      <c r="A466" t="s">
        <v>1041</v>
      </c>
    </row>
    <row r="467" spans="1:1" x14ac:dyDescent="0.2">
      <c r="A467" t="s">
        <v>1043</v>
      </c>
    </row>
    <row r="468" spans="1:1" x14ac:dyDescent="0.2">
      <c r="A468" t="s">
        <v>1045</v>
      </c>
    </row>
    <row r="469" spans="1:1" x14ac:dyDescent="0.2">
      <c r="A469" t="s">
        <v>1047</v>
      </c>
    </row>
    <row r="470" spans="1:1" x14ac:dyDescent="0.2">
      <c r="A470" t="s">
        <v>1049</v>
      </c>
    </row>
    <row r="471" spans="1:1" x14ac:dyDescent="0.2">
      <c r="A471" t="s">
        <v>1051</v>
      </c>
    </row>
    <row r="472" spans="1:1" x14ac:dyDescent="0.2">
      <c r="A472" t="s">
        <v>1053</v>
      </c>
    </row>
    <row r="473" spans="1:1" x14ac:dyDescent="0.2">
      <c r="A473" t="s">
        <v>1055</v>
      </c>
    </row>
    <row r="474" spans="1:1" x14ac:dyDescent="0.2">
      <c r="A474" t="s">
        <v>1058</v>
      </c>
    </row>
    <row r="475" spans="1:1" x14ac:dyDescent="0.2">
      <c r="A475" t="s">
        <v>1060</v>
      </c>
    </row>
    <row r="476" spans="1:1" x14ac:dyDescent="0.2">
      <c r="A476" t="s">
        <v>1062</v>
      </c>
    </row>
    <row r="477" spans="1:1" x14ac:dyDescent="0.2">
      <c r="A477" t="s">
        <v>1064</v>
      </c>
    </row>
    <row r="478" spans="1:1" x14ac:dyDescent="0.2">
      <c r="A478" t="s">
        <v>1066</v>
      </c>
    </row>
    <row r="479" spans="1:1" x14ac:dyDescent="0.2">
      <c r="A479" t="s">
        <v>1068</v>
      </c>
    </row>
    <row r="480" spans="1:1" x14ac:dyDescent="0.2">
      <c r="A480" t="s">
        <v>1070</v>
      </c>
    </row>
    <row r="481" spans="1:1" x14ac:dyDescent="0.2">
      <c r="A481" t="s">
        <v>1072</v>
      </c>
    </row>
    <row r="482" spans="1:1" x14ac:dyDescent="0.2">
      <c r="A482" t="s">
        <v>1074</v>
      </c>
    </row>
    <row r="483" spans="1:1" x14ac:dyDescent="0.2">
      <c r="A483" t="s">
        <v>1076</v>
      </c>
    </row>
    <row r="484" spans="1:1" x14ac:dyDescent="0.2">
      <c r="A484" t="s">
        <v>1078</v>
      </c>
    </row>
    <row r="485" spans="1:1" x14ac:dyDescent="0.2">
      <c r="A485" t="s">
        <v>1080</v>
      </c>
    </row>
    <row r="486" spans="1:1" x14ac:dyDescent="0.2">
      <c r="A486" t="s">
        <v>1082</v>
      </c>
    </row>
    <row r="487" spans="1:1" x14ac:dyDescent="0.2">
      <c r="A487" t="s">
        <v>1084</v>
      </c>
    </row>
    <row r="488" spans="1:1" x14ac:dyDescent="0.2">
      <c r="A488" t="s">
        <v>1087</v>
      </c>
    </row>
    <row r="489" spans="1:1" x14ac:dyDescent="0.2">
      <c r="A489" t="s">
        <v>1110</v>
      </c>
    </row>
    <row r="490" spans="1:1" x14ac:dyDescent="0.2">
      <c r="A490" t="s">
        <v>1112</v>
      </c>
    </row>
    <row r="491" spans="1:1" x14ac:dyDescent="0.2">
      <c r="A491" t="s">
        <v>1136</v>
      </c>
    </row>
    <row r="492" spans="1:1" x14ac:dyDescent="0.2">
      <c r="A492" t="s">
        <v>1138</v>
      </c>
    </row>
    <row r="493" spans="1:1" x14ac:dyDescent="0.2">
      <c r="A493" t="s">
        <v>1140</v>
      </c>
    </row>
    <row r="494" spans="1:1" x14ac:dyDescent="0.2">
      <c r="A494" t="s">
        <v>1145</v>
      </c>
    </row>
    <row r="495" spans="1:1" x14ac:dyDescent="0.2">
      <c r="A495" t="s">
        <v>1147</v>
      </c>
    </row>
    <row r="496" spans="1:1" x14ac:dyDescent="0.2">
      <c r="A496" t="s">
        <v>1149</v>
      </c>
    </row>
    <row r="497" spans="1:1" x14ac:dyDescent="0.2">
      <c r="A497" t="s">
        <v>1151</v>
      </c>
    </row>
    <row r="498" spans="1:1" x14ac:dyDescent="0.2">
      <c r="A498" t="s">
        <v>1152</v>
      </c>
    </row>
    <row r="499" spans="1:1" x14ac:dyDescent="0.2">
      <c r="A499" t="s">
        <v>1157</v>
      </c>
    </row>
    <row r="500" spans="1:1" x14ac:dyDescent="0.2">
      <c r="A500" t="s">
        <v>1159</v>
      </c>
    </row>
    <row r="501" spans="1:1" x14ac:dyDescent="0.2">
      <c r="A501" t="s">
        <v>1163</v>
      </c>
    </row>
    <row r="502" spans="1:1" x14ac:dyDescent="0.2">
      <c r="A502" t="s">
        <v>1165</v>
      </c>
    </row>
    <row r="503" spans="1:1" x14ac:dyDescent="0.2">
      <c r="A503" t="s">
        <v>1170</v>
      </c>
    </row>
    <row r="504" spans="1:1" x14ac:dyDescent="0.2">
      <c r="A504" t="s">
        <v>1171</v>
      </c>
    </row>
    <row r="505" spans="1:1" x14ac:dyDescent="0.2">
      <c r="A505" t="s">
        <v>1173</v>
      </c>
    </row>
    <row r="506" spans="1:1" x14ac:dyDescent="0.2">
      <c r="A506" t="s">
        <v>1178</v>
      </c>
    </row>
    <row r="507" spans="1:1" x14ac:dyDescent="0.2">
      <c r="A507" t="s">
        <v>1180</v>
      </c>
    </row>
    <row r="508" spans="1:1" x14ac:dyDescent="0.2">
      <c r="A508" t="s">
        <v>1181</v>
      </c>
    </row>
    <row r="509" spans="1:1" x14ac:dyDescent="0.2">
      <c r="A509" t="s">
        <v>1184</v>
      </c>
    </row>
    <row r="510" spans="1:1" x14ac:dyDescent="0.2">
      <c r="A510" t="s">
        <v>1187</v>
      </c>
    </row>
    <row r="511" spans="1:1" x14ac:dyDescent="0.2">
      <c r="A511" t="s">
        <v>1189</v>
      </c>
    </row>
    <row r="512" spans="1:1" x14ac:dyDescent="0.2">
      <c r="A512" t="s">
        <v>1191</v>
      </c>
    </row>
    <row r="513" spans="1:1" x14ac:dyDescent="0.2">
      <c r="A513" t="s">
        <v>1195</v>
      </c>
    </row>
    <row r="514" spans="1:1" x14ac:dyDescent="0.2">
      <c r="A514" t="s">
        <v>1213</v>
      </c>
    </row>
    <row r="515" spans="1:1" x14ac:dyDescent="0.2">
      <c r="A515" t="s">
        <v>1215</v>
      </c>
    </row>
    <row r="516" spans="1:1" x14ac:dyDescent="0.2">
      <c r="A516" t="s">
        <v>1224</v>
      </c>
    </row>
    <row r="517" spans="1:1" x14ac:dyDescent="0.2">
      <c r="A517" t="s">
        <v>1227</v>
      </c>
    </row>
    <row r="518" spans="1:1" x14ac:dyDescent="0.2">
      <c r="A518" t="s">
        <v>1229</v>
      </c>
    </row>
    <row r="519" spans="1:1" x14ac:dyDescent="0.2">
      <c r="A519" t="s">
        <v>1231</v>
      </c>
    </row>
    <row r="520" spans="1:1" x14ac:dyDescent="0.2">
      <c r="A520" t="s">
        <v>1234</v>
      </c>
    </row>
    <row r="521" spans="1:1" x14ac:dyDescent="0.2">
      <c r="A521" t="s">
        <v>1239</v>
      </c>
    </row>
    <row r="522" spans="1:1" x14ac:dyDescent="0.2">
      <c r="A522" t="s">
        <v>1241</v>
      </c>
    </row>
    <row r="523" spans="1:1" x14ac:dyDescent="0.2">
      <c r="A523" t="s">
        <v>1243</v>
      </c>
    </row>
    <row r="524" spans="1:1" x14ac:dyDescent="0.2">
      <c r="A524" t="s">
        <v>1245</v>
      </c>
    </row>
    <row r="525" spans="1:1" x14ac:dyDescent="0.2">
      <c r="A525" t="s">
        <v>1247</v>
      </c>
    </row>
    <row r="526" spans="1:1" x14ac:dyDescent="0.2">
      <c r="A526" t="s">
        <v>1249</v>
      </c>
    </row>
    <row r="527" spans="1:1" x14ac:dyDescent="0.2">
      <c r="A527" t="s">
        <v>1251</v>
      </c>
    </row>
    <row r="528" spans="1:1" x14ac:dyDescent="0.2">
      <c r="A528" t="s">
        <v>1256</v>
      </c>
    </row>
    <row r="529" spans="1:1" x14ac:dyDescent="0.2">
      <c r="A529" t="s">
        <v>1258</v>
      </c>
    </row>
    <row r="530" spans="1:1" x14ac:dyDescent="0.2">
      <c r="A530" t="s">
        <v>1260</v>
      </c>
    </row>
    <row r="531" spans="1:1" x14ac:dyDescent="0.2">
      <c r="A531" t="s">
        <v>1262</v>
      </c>
    </row>
    <row r="532" spans="1:1" x14ac:dyDescent="0.2">
      <c r="A532" t="s">
        <v>1264</v>
      </c>
    </row>
    <row r="533" spans="1:1" x14ac:dyDescent="0.2">
      <c r="A533" t="s">
        <v>1266</v>
      </c>
    </row>
    <row r="534" spans="1:1" x14ac:dyDescent="0.2">
      <c r="A534" t="s">
        <v>1253</v>
      </c>
    </row>
    <row r="535" spans="1:1" x14ac:dyDescent="0.2">
      <c r="A535" t="s">
        <v>1270</v>
      </c>
    </row>
    <row r="536" spans="1:1" x14ac:dyDescent="0.2">
      <c r="A536" t="s">
        <v>1273</v>
      </c>
    </row>
    <row r="537" spans="1:1" x14ac:dyDescent="0.2">
      <c r="A537" t="s">
        <v>1275</v>
      </c>
    </row>
    <row r="538" spans="1:1" x14ac:dyDescent="0.2">
      <c r="A538" t="s">
        <v>1277</v>
      </c>
    </row>
    <row r="539" spans="1:1" x14ac:dyDescent="0.2">
      <c r="A539" t="s">
        <v>1279</v>
      </c>
    </row>
    <row r="540" spans="1:1" x14ac:dyDescent="0.2">
      <c r="A540" t="s">
        <v>1281</v>
      </c>
    </row>
    <row r="541" spans="1:1" x14ac:dyDescent="0.2">
      <c r="A541" t="s">
        <v>1283</v>
      </c>
    </row>
    <row r="542" spans="1:1" x14ac:dyDescent="0.2">
      <c r="A542" t="s">
        <v>1285</v>
      </c>
    </row>
    <row r="543" spans="1:1" x14ac:dyDescent="0.2">
      <c r="A543" t="s">
        <v>1287</v>
      </c>
    </row>
    <row r="544" spans="1:1" x14ac:dyDescent="0.2">
      <c r="A544" t="s">
        <v>1289</v>
      </c>
    </row>
    <row r="545" spans="1:1" x14ac:dyDescent="0.2">
      <c r="A545" t="s">
        <v>1293</v>
      </c>
    </row>
    <row r="546" spans="1:1" x14ac:dyDescent="0.2">
      <c r="A546" t="s">
        <v>1295</v>
      </c>
    </row>
    <row r="547" spans="1:1" x14ac:dyDescent="0.2">
      <c r="A547" t="s">
        <v>1298</v>
      </c>
    </row>
    <row r="548" spans="1:1" x14ac:dyDescent="0.2">
      <c r="A548" t="s">
        <v>1300</v>
      </c>
    </row>
    <row r="549" spans="1:1" x14ac:dyDescent="0.2">
      <c r="A549" t="s">
        <v>1302</v>
      </c>
    </row>
    <row r="550" spans="1:1" x14ac:dyDescent="0.2">
      <c r="A550" t="s">
        <v>1304</v>
      </c>
    </row>
    <row r="551" spans="1:1" x14ac:dyDescent="0.2">
      <c r="A551" t="s">
        <v>1306</v>
      </c>
    </row>
    <row r="552" spans="1:1" x14ac:dyDescent="0.2">
      <c r="A552" t="s">
        <v>1308</v>
      </c>
    </row>
    <row r="553" spans="1:1" x14ac:dyDescent="0.2">
      <c r="A553" t="s">
        <v>1310</v>
      </c>
    </row>
    <row r="554" spans="1:1" x14ac:dyDescent="0.2">
      <c r="A554" t="s">
        <v>1312</v>
      </c>
    </row>
    <row r="555" spans="1:1" x14ac:dyDescent="0.2">
      <c r="A555" t="s">
        <v>1314</v>
      </c>
    </row>
    <row r="556" spans="1:1" x14ac:dyDescent="0.2">
      <c r="A556" t="s">
        <v>1316</v>
      </c>
    </row>
    <row r="557" spans="1:1" x14ac:dyDescent="0.2">
      <c r="A557" t="s">
        <v>1323</v>
      </c>
    </row>
    <row r="558" spans="1:1" x14ac:dyDescent="0.2">
      <c r="A558" t="s">
        <v>1325</v>
      </c>
    </row>
    <row r="559" spans="1:1" x14ac:dyDescent="0.2">
      <c r="A559" t="s">
        <v>1327</v>
      </c>
    </row>
    <row r="560" spans="1:1" x14ac:dyDescent="0.2">
      <c r="A560" t="s">
        <v>1329</v>
      </c>
    </row>
    <row r="561" spans="1:1" x14ac:dyDescent="0.2">
      <c r="A561" t="s">
        <v>1332</v>
      </c>
    </row>
    <row r="562" spans="1:1" x14ac:dyDescent="0.2">
      <c r="A562" t="s">
        <v>1334</v>
      </c>
    </row>
    <row r="563" spans="1:1" x14ac:dyDescent="0.2">
      <c r="A563" t="s">
        <v>1336</v>
      </c>
    </row>
    <row r="564" spans="1:1" x14ac:dyDescent="0.2">
      <c r="A564" t="s">
        <v>1338</v>
      </c>
    </row>
    <row r="565" spans="1:1" x14ac:dyDescent="0.2">
      <c r="A565" t="s">
        <v>1340</v>
      </c>
    </row>
    <row r="566" spans="1:1" x14ac:dyDescent="0.2">
      <c r="A566" t="s">
        <v>1345</v>
      </c>
    </row>
    <row r="567" spans="1:1" x14ac:dyDescent="0.2">
      <c r="A567" t="s">
        <v>1347</v>
      </c>
    </row>
    <row r="568" spans="1:1" x14ac:dyDescent="0.2">
      <c r="A568" t="s">
        <v>1349</v>
      </c>
    </row>
    <row r="569" spans="1:1" x14ac:dyDescent="0.2">
      <c r="A569" t="s">
        <v>1351</v>
      </c>
    </row>
    <row r="570" spans="1:1" x14ac:dyDescent="0.2">
      <c r="A570" t="s">
        <v>1353</v>
      </c>
    </row>
    <row r="571" spans="1:1" x14ac:dyDescent="0.2">
      <c r="A571" t="s">
        <v>1355</v>
      </c>
    </row>
    <row r="572" spans="1:1" x14ac:dyDescent="0.2">
      <c r="A572" t="s">
        <v>1357</v>
      </c>
    </row>
    <row r="573" spans="1:1" x14ac:dyDescent="0.2">
      <c r="A573" t="s">
        <v>1359</v>
      </c>
    </row>
    <row r="574" spans="1:1" x14ac:dyDescent="0.2">
      <c r="A574" t="s">
        <v>1362</v>
      </c>
    </row>
    <row r="575" spans="1:1" x14ac:dyDescent="0.2">
      <c r="A575" t="s">
        <v>1364</v>
      </c>
    </row>
    <row r="576" spans="1:1" x14ac:dyDescent="0.2">
      <c r="A576" t="s">
        <v>1366</v>
      </c>
    </row>
    <row r="577" spans="1:1" x14ac:dyDescent="0.2">
      <c r="A577" t="s">
        <v>1368</v>
      </c>
    </row>
    <row r="578" spans="1:1" x14ac:dyDescent="0.2">
      <c r="A578" t="s">
        <v>1370</v>
      </c>
    </row>
    <row r="579" spans="1:1" x14ac:dyDescent="0.2">
      <c r="A579" t="s">
        <v>1372</v>
      </c>
    </row>
    <row r="580" spans="1:1" x14ac:dyDescent="0.2">
      <c r="A580" t="s">
        <v>1374</v>
      </c>
    </row>
    <row r="581" spans="1:1" x14ac:dyDescent="0.2">
      <c r="A581" t="s">
        <v>1376</v>
      </c>
    </row>
    <row r="582" spans="1:1" x14ac:dyDescent="0.2">
      <c r="A582" t="s">
        <v>1378</v>
      </c>
    </row>
    <row r="583" spans="1:1" x14ac:dyDescent="0.2">
      <c r="A583" t="s">
        <v>1380</v>
      </c>
    </row>
    <row r="584" spans="1:1" x14ac:dyDescent="0.2">
      <c r="A584" t="s">
        <v>1385</v>
      </c>
    </row>
    <row r="585" spans="1:1" x14ac:dyDescent="0.2">
      <c r="A585" t="s">
        <v>1387</v>
      </c>
    </row>
    <row r="586" spans="1:1" x14ac:dyDescent="0.2">
      <c r="A586" t="s">
        <v>1389</v>
      </c>
    </row>
    <row r="587" spans="1:1" x14ac:dyDescent="0.2">
      <c r="A587" t="s">
        <v>1393</v>
      </c>
    </row>
    <row r="588" spans="1:1" x14ac:dyDescent="0.2">
      <c r="A588" t="s">
        <v>1395</v>
      </c>
    </row>
    <row r="589" spans="1:1" x14ac:dyDescent="0.2">
      <c r="A589" t="s">
        <v>1397</v>
      </c>
    </row>
    <row r="590" spans="1:1" x14ac:dyDescent="0.2">
      <c r="A590" t="s">
        <v>1399</v>
      </c>
    </row>
    <row r="591" spans="1:1" x14ac:dyDescent="0.2">
      <c r="A591" t="s">
        <v>1401</v>
      </c>
    </row>
    <row r="592" spans="1:1" x14ac:dyDescent="0.2">
      <c r="A592" t="s">
        <v>1405</v>
      </c>
    </row>
    <row r="593" spans="1:1" x14ac:dyDescent="0.2">
      <c r="A593" t="s">
        <v>1408</v>
      </c>
    </row>
    <row r="594" spans="1:1" x14ac:dyDescent="0.2">
      <c r="A594" t="s">
        <v>1410</v>
      </c>
    </row>
    <row r="595" spans="1:1" x14ac:dyDescent="0.2">
      <c r="A595" t="s">
        <v>1419</v>
      </c>
    </row>
    <row r="596" spans="1:1" x14ac:dyDescent="0.2">
      <c r="A596" t="s">
        <v>1421</v>
      </c>
    </row>
    <row r="597" spans="1:1" x14ac:dyDescent="0.2">
      <c r="A597" t="s">
        <v>1424</v>
      </c>
    </row>
    <row r="598" spans="1:1" x14ac:dyDescent="0.2">
      <c r="A598" t="s">
        <v>1427</v>
      </c>
    </row>
    <row r="599" spans="1:1" x14ac:dyDescent="0.2">
      <c r="A599" t="s">
        <v>1432</v>
      </c>
    </row>
    <row r="600" spans="1:1" x14ac:dyDescent="0.2">
      <c r="A600" t="s">
        <v>1435</v>
      </c>
    </row>
    <row r="601" spans="1:1" x14ac:dyDescent="0.2">
      <c r="A601" t="s">
        <v>1437</v>
      </c>
    </row>
    <row r="602" spans="1:1" x14ac:dyDescent="0.2">
      <c r="A602" t="s">
        <v>1439</v>
      </c>
    </row>
    <row r="603" spans="1:1" x14ac:dyDescent="0.2">
      <c r="A603" t="s">
        <v>1442</v>
      </c>
    </row>
    <row r="604" spans="1:1" x14ac:dyDescent="0.2">
      <c r="A604" t="s">
        <v>1445</v>
      </c>
    </row>
    <row r="605" spans="1:1" x14ac:dyDescent="0.2">
      <c r="A605" t="s">
        <v>1448</v>
      </c>
    </row>
    <row r="606" spans="1:1" x14ac:dyDescent="0.2">
      <c r="A606" t="s">
        <v>1452</v>
      </c>
    </row>
    <row r="607" spans="1:1" x14ac:dyDescent="0.2">
      <c r="A607" t="s">
        <v>1454</v>
      </c>
    </row>
    <row r="608" spans="1:1" x14ac:dyDescent="0.2">
      <c r="A608" t="s">
        <v>1458</v>
      </c>
    </row>
    <row r="609" spans="1:1" x14ac:dyDescent="0.2">
      <c r="A609" t="s">
        <v>1462</v>
      </c>
    </row>
    <row r="610" spans="1:1" x14ac:dyDescent="0.2">
      <c r="A610" t="s">
        <v>1467</v>
      </c>
    </row>
    <row r="611" spans="1:1" x14ac:dyDescent="0.2">
      <c r="A611" t="s">
        <v>1470</v>
      </c>
    </row>
    <row r="612" spans="1:1" x14ac:dyDescent="0.2">
      <c r="A612" t="s">
        <v>1472</v>
      </c>
    </row>
    <row r="613" spans="1:1" x14ac:dyDescent="0.2">
      <c r="A613" t="s">
        <v>1476</v>
      </c>
    </row>
    <row r="614" spans="1:1" x14ac:dyDescent="0.2">
      <c r="A614" t="s">
        <v>1479</v>
      </c>
    </row>
    <row r="615" spans="1:1" x14ac:dyDescent="0.2">
      <c r="A615" t="s">
        <v>1481</v>
      </c>
    </row>
    <row r="616" spans="1:1" x14ac:dyDescent="0.2">
      <c r="A616" t="s">
        <v>1483</v>
      </c>
    </row>
    <row r="617" spans="1:1" x14ac:dyDescent="0.2">
      <c r="A617" t="s">
        <v>1486</v>
      </c>
    </row>
    <row r="618" spans="1:1" x14ac:dyDescent="0.2">
      <c r="A618" t="s">
        <v>1488</v>
      </c>
    </row>
    <row r="619" spans="1:1" x14ac:dyDescent="0.2">
      <c r="A619" t="s">
        <v>1493</v>
      </c>
    </row>
    <row r="620" spans="1:1" x14ac:dyDescent="0.2">
      <c r="A620" t="s">
        <v>1497</v>
      </c>
    </row>
    <row r="621" spans="1:1" x14ac:dyDescent="0.2">
      <c r="A621" t="s">
        <v>1499</v>
      </c>
    </row>
    <row r="622" spans="1:1" x14ac:dyDescent="0.2">
      <c r="A622" t="s">
        <v>1501</v>
      </c>
    </row>
    <row r="623" spans="1:1" x14ac:dyDescent="0.2">
      <c r="A623" t="s">
        <v>1505</v>
      </c>
    </row>
    <row r="624" spans="1:1" x14ac:dyDescent="0.2">
      <c r="A624" t="s">
        <v>1507</v>
      </c>
    </row>
    <row r="625" spans="1:1" x14ac:dyDescent="0.2">
      <c r="A625" t="s">
        <v>1510</v>
      </c>
    </row>
    <row r="626" spans="1:1" x14ac:dyDescent="0.2">
      <c r="A626" t="s">
        <v>1513</v>
      </c>
    </row>
    <row r="627" spans="1:1" x14ac:dyDescent="0.2">
      <c r="A627" t="s">
        <v>1515</v>
      </c>
    </row>
    <row r="628" spans="1:1" x14ac:dyDescent="0.2">
      <c r="A628" t="s">
        <v>1520</v>
      </c>
    </row>
    <row r="629" spans="1:1" x14ac:dyDescent="0.2">
      <c r="A629" t="s">
        <v>1527</v>
      </c>
    </row>
    <row r="630" spans="1:1" x14ac:dyDescent="0.2">
      <c r="A630" t="s">
        <v>1532</v>
      </c>
    </row>
    <row r="631" spans="1:1" x14ac:dyDescent="0.2">
      <c r="A631" t="s">
        <v>1536</v>
      </c>
    </row>
    <row r="632" spans="1:1" x14ac:dyDescent="0.2">
      <c r="A632" t="s">
        <v>1539</v>
      </c>
    </row>
    <row r="633" spans="1:1" x14ac:dyDescent="0.2">
      <c r="A633" t="s">
        <v>1543</v>
      </c>
    </row>
    <row r="634" spans="1:1" x14ac:dyDescent="0.2">
      <c r="A634" t="s">
        <v>1546</v>
      </c>
    </row>
    <row r="635" spans="1:1" x14ac:dyDescent="0.2">
      <c r="A635" t="s">
        <v>1549</v>
      </c>
    </row>
    <row r="636" spans="1:1" x14ac:dyDescent="0.2">
      <c r="A636" t="s">
        <v>1551</v>
      </c>
    </row>
    <row r="637" spans="1:1" x14ac:dyDescent="0.2">
      <c r="A637" t="s">
        <v>1553</v>
      </c>
    </row>
    <row r="638" spans="1:1" x14ac:dyDescent="0.2">
      <c r="A638" t="s">
        <v>1555</v>
      </c>
    </row>
    <row r="639" spans="1:1" x14ac:dyDescent="0.2">
      <c r="A639" t="s">
        <v>1557</v>
      </c>
    </row>
    <row r="640" spans="1:1" x14ac:dyDescent="0.2">
      <c r="A640" t="s">
        <v>1560</v>
      </c>
    </row>
    <row r="641" spans="1:1" x14ac:dyDescent="0.2">
      <c r="A641" t="s">
        <v>1562</v>
      </c>
    </row>
    <row r="642" spans="1:1" x14ac:dyDescent="0.2">
      <c r="A642" t="s">
        <v>1564</v>
      </c>
    </row>
    <row r="643" spans="1:1" x14ac:dyDescent="0.2">
      <c r="A643" t="s">
        <v>1566</v>
      </c>
    </row>
    <row r="644" spans="1:1" x14ac:dyDescent="0.2">
      <c r="A644" t="s">
        <v>1568</v>
      </c>
    </row>
    <row r="645" spans="1:1" x14ac:dyDescent="0.2">
      <c r="A645" t="s">
        <v>1570</v>
      </c>
    </row>
    <row r="646" spans="1:1" x14ac:dyDescent="0.2">
      <c r="A646" t="s">
        <v>1574</v>
      </c>
    </row>
    <row r="647" spans="1:1" x14ac:dyDescent="0.2">
      <c r="A647" t="s">
        <v>1576</v>
      </c>
    </row>
    <row r="648" spans="1:1" x14ac:dyDescent="0.2">
      <c r="A648" t="s">
        <v>1578</v>
      </c>
    </row>
    <row r="649" spans="1:1" x14ac:dyDescent="0.2">
      <c r="A649" t="s">
        <v>1580</v>
      </c>
    </row>
    <row r="650" spans="1:1" x14ac:dyDescent="0.2">
      <c r="A650" t="s">
        <v>1582</v>
      </c>
    </row>
    <row r="651" spans="1:1" x14ac:dyDescent="0.2">
      <c r="A651" t="s">
        <v>1584</v>
      </c>
    </row>
    <row r="652" spans="1:1" x14ac:dyDescent="0.2">
      <c r="A652" t="s">
        <v>1586</v>
      </c>
    </row>
    <row r="653" spans="1:1" x14ac:dyDescent="0.2">
      <c r="A653" t="s">
        <v>1588</v>
      </c>
    </row>
    <row r="654" spans="1:1" x14ac:dyDescent="0.2">
      <c r="A654" t="s">
        <v>1590</v>
      </c>
    </row>
    <row r="655" spans="1:1" x14ac:dyDescent="0.2">
      <c r="A655" t="s">
        <v>1592</v>
      </c>
    </row>
    <row r="656" spans="1:1" x14ac:dyDescent="0.2">
      <c r="A656" t="s">
        <v>1594</v>
      </c>
    </row>
    <row r="657" spans="1:1" x14ac:dyDescent="0.2">
      <c r="A657" t="s">
        <v>1598</v>
      </c>
    </row>
    <row r="658" spans="1:1" x14ac:dyDescent="0.2">
      <c r="A658" t="s">
        <v>1600</v>
      </c>
    </row>
    <row r="659" spans="1:1" x14ac:dyDescent="0.2">
      <c r="A659" t="s">
        <v>1603</v>
      </c>
    </row>
    <row r="660" spans="1:1" x14ac:dyDescent="0.2">
      <c r="A660" t="s">
        <v>1605</v>
      </c>
    </row>
    <row r="661" spans="1:1" x14ac:dyDescent="0.2">
      <c r="A661" t="s">
        <v>1607</v>
      </c>
    </row>
    <row r="662" spans="1:1" x14ac:dyDescent="0.2">
      <c r="A662" t="s">
        <v>1611</v>
      </c>
    </row>
    <row r="663" spans="1:1" x14ac:dyDescent="0.2">
      <c r="A663" t="s">
        <v>1613</v>
      </c>
    </row>
    <row r="664" spans="1:1" x14ac:dyDescent="0.2">
      <c r="A664" t="s">
        <v>1615</v>
      </c>
    </row>
    <row r="665" spans="1:1" x14ac:dyDescent="0.2">
      <c r="A665" t="s">
        <v>1617</v>
      </c>
    </row>
    <row r="666" spans="1:1" x14ac:dyDescent="0.2">
      <c r="A666" t="s">
        <v>1619</v>
      </c>
    </row>
    <row r="667" spans="1:1" x14ac:dyDescent="0.2">
      <c r="A667" t="s">
        <v>1621</v>
      </c>
    </row>
    <row r="668" spans="1:1" x14ac:dyDescent="0.2">
      <c r="A668" t="s">
        <v>1623</v>
      </c>
    </row>
    <row r="669" spans="1:1" x14ac:dyDescent="0.2">
      <c r="A669" t="s">
        <v>1626</v>
      </c>
    </row>
    <row r="670" spans="1:1" x14ac:dyDescent="0.2">
      <c r="A670" t="s">
        <v>1628</v>
      </c>
    </row>
    <row r="671" spans="1:1" x14ac:dyDescent="0.2">
      <c r="A671" t="s">
        <v>1630</v>
      </c>
    </row>
    <row r="672" spans="1:1" x14ac:dyDescent="0.2">
      <c r="A672" t="s">
        <v>1632</v>
      </c>
    </row>
    <row r="673" spans="1:1" x14ac:dyDescent="0.2">
      <c r="A673" t="s">
        <v>1634</v>
      </c>
    </row>
    <row r="674" spans="1:1" x14ac:dyDescent="0.2">
      <c r="A674" t="s">
        <v>1638</v>
      </c>
    </row>
    <row r="675" spans="1:1" x14ac:dyDescent="0.2">
      <c r="A675" t="s">
        <v>1640</v>
      </c>
    </row>
    <row r="676" spans="1:1" x14ac:dyDescent="0.2">
      <c r="A676" t="s">
        <v>1643</v>
      </c>
    </row>
    <row r="677" spans="1:1" x14ac:dyDescent="0.2">
      <c r="A677" t="s">
        <v>1645</v>
      </c>
    </row>
    <row r="678" spans="1:1" x14ac:dyDescent="0.2">
      <c r="A678" t="s">
        <v>1648</v>
      </c>
    </row>
    <row r="679" spans="1:1" x14ac:dyDescent="0.2">
      <c r="A679" t="s">
        <v>1651</v>
      </c>
    </row>
    <row r="680" spans="1:1" x14ac:dyDescent="0.2">
      <c r="A680" t="s">
        <v>1653</v>
      </c>
    </row>
    <row r="681" spans="1:1" x14ac:dyDescent="0.2">
      <c r="A681" t="s">
        <v>1655</v>
      </c>
    </row>
    <row r="682" spans="1:1" x14ac:dyDescent="0.2">
      <c r="A682" t="s">
        <v>1657</v>
      </c>
    </row>
    <row r="683" spans="1:1" x14ac:dyDescent="0.2">
      <c r="A683" t="s">
        <v>1659</v>
      </c>
    </row>
    <row r="684" spans="1:1" x14ac:dyDescent="0.2">
      <c r="A684" t="s">
        <v>1662</v>
      </c>
    </row>
    <row r="685" spans="1:1" x14ac:dyDescent="0.2">
      <c r="A685" t="s">
        <v>1666</v>
      </c>
    </row>
    <row r="686" spans="1:1" x14ac:dyDescent="0.2">
      <c r="A686" t="s">
        <v>1668</v>
      </c>
    </row>
    <row r="687" spans="1:1" x14ac:dyDescent="0.2">
      <c r="A687" t="s">
        <v>1670</v>
      </c>
    </row>
    <row r="688" spans="1:1" x14ac:dyDescent="0.2">
      <c r="A688" t="s">
        <v>1673</v>
      </c>
    </row>
    <row r="689" spans="1:1" x14ac:dyDescent="0.2">
      <c r="A689" t="s">
        <v>1675</v>
      </c>
    </row>
    <row r="690" spans="1:1" x14ac:dyDescent="0.2">
      <c r="A690" t="s">
        <v>1677</v>
      </c>
    </row>
    <row r="691" spans="1:1" x14ac:dyDescent="0.2">
      <c r="A691" t="s">
        <v>1679</v>
      </c>
    </row>
    <row r="692" spans="1:1" x14ac:dyDescent="0.2">
      <c r="A692" t="s">
        <v>1681</v>
      </c>
    </row>
    <row r="693" spans="1:1" x14ac:dyDescent="0.2">
      <c r="A693" t="s">
        <v>1683</v>
      </c>
    </row>
    <row r="694" spans="1:1" x14ac:dyDescent="0.2">
      <c r="A694" t="s">
        <v>1685</v>
      </c>
    </row>
    <row r="695" spans="1:1" x14ac:dyDescent="0.2">
      <c r="A695" t="s">
        <v>1687</v>
      </c>
    </row>
    <row r="696" spans="1:1" x14ac:dyDescent="0.2">
      <c r="A696" t="s">
        <v>1689</v>
      </c>
    </row>
    <row r="697" spans="1:1" x14ac:dyDescent="0.2">
      <c r="A697" t="s">
        <v>1691</v>
      </c>
    </row>
    <row r="698" spans="1:1" x14ac:dyDescent="0.2">
      <c r="A698" t="s">
        <v>1693</v>
      </c>
    </row>
    <row r="699" spans="1:1" x14ac:dyDescent="0.2">
      <c r="A699" t="s">
        <v>1695</v>
      </c>
    </row>
    <row r="700" spans="1:1" x14ac:dyDescent="0.2">
      <c r="A700" t="s">
        <v>1697</v>
      </c>
    </row>
    <row r="701" spans="1:1" x14ac:dyDescent="0.2">
      <c r="A701" t="s">
        <v>1699</v>
      </c>
    </row>
    <row r="702" spans="1:1" x14ac:dyDescent="0.2">
      <c r="A702" t="s">
        <v>1701</v>
      </c>
    </row>
    <row r="703" spans="1:1" x14ac:dyDescent="0.2">
      <c r="A703" t="s">
        <v>1703</v>
      </c>
    </row>
    <row r="704" spans="1:1" x14ac:dyDescent="0.2">
      <c r="A704" t="s">
        <v>1705</v>
      </c>
    </row>
    <row r="705" spans="1:1" x14ac:dyDescent="0.2">
      <c r="A705" t="s">
        <v>1707</v>
      </c>
    </row>
    <row r="706" spans="1:1" x14ac:dyDescent="0.2">
      <c r="A706" t="s">
        <v>1710</v>
      </c>
    </row>
    <row r="707" spans="1:1" x14ac:dyDescent="0.2">
      <c r="A707" t="s">
        <v>1712</v>
      </c>
    </row>
    <row r="708" spans="1:1" x14ac:dyDescent="0.2">
      <c r="A708" t="s">
        <v>1714</v>
      </c>
    </row>
    <row r="709" spans="1:1" x14ac:dyDescent="0.2">
      <c r="A709" t="s">
        <v>1717</v>
      </c>
    </row>
    <row r="710" spans="1:1" x14ac:dyDescent="0.2">
      <c r="A710" t="s">
        <v>1719</v>
      </c>
    </row>
    <row r="711" spans="1:1" x14ac:dyDescent="0.2">
      <c r="A711" t="s">
        <v>1725</v>
      </c>
    </row>
    <row r="712" spans="1:1" x14ac:dyDescent="0.2">
      <c r="A712" t="s">
        <v>1728</v>
      </c>
    </row>
    <row r="713" spans="1:1" x14ac:dyDescent="0.2">
      <c r="A713" t="s">
        <v>1730</v>
      </c>
    </row>
    <row r="714" spans="1:1" x14ac:dyDescent="0.2">
      <c r="A714" t="s">
        <v>1732</v>
      </c>
    </row>
    <row r="715" spans="1:1" x14ac:dyDescent="0.2">
      <c r="A715" t="s">
        <v>1734</v>
      </c>
    </row>
    <row r="716" spans="1:1" x14ac:dyDescent="0.2">
      <c r="A716" t="s">
        <v>1736</v>
      </c>
    </row>
    <row r="717" spans="1:1" x14ac:dyDescent="0.2">
      <c r="A717" t="s">
        <v>1739</v>
      </c>
    </row>
    <row r="718" spans="1:1" x14ac:dyDescent="0.2">
      <c r="A718" t="s">
        <v>1741</v>
      </c>
    </row>
    <row r="719" spans="1:1" x14ac:dyDescent="0.2">
      <c r="A719" t="s">
        <v>1743</v>
      </c>
    </row>
    <row r="720" spans="1:1" x14ac:dyDescent="0.2">
      <c r="A720" t="s">
        <v>1745</v>
      </c>
    </row>
    <row r="721" spans="1:1" x14ac:dyDescent="0.2">
      <c r="A721" t="s">
        <v>1747</v>
      </c>
    </row>
    <row r="722" spans="1:1" x14ac:dyDescent="0.2">
      <c r="A722" t="s">
        <v>1750</v>
      </c>
    </row>
    <row r="723" spans="1:1" x14ac:dyDescent="0.2">
      <c r="A723" t="s">
        <v>1752</v>
      </c>
    </row>
    <row r="724" spans="1:1" x14ac:dyDescent="0.2">
      <c r="A724" t="s">
        <v>1754</v>
      </c>
    </row>
    <row r="725" spans="1:1" x14ac:dyDescent="0.2">
      <c r="A725" t="s">
        <v>1756</v>
      </c>
    </row>
    <row r="726" spans="1:1" x14ac:dyDescent="0.2">
      <c r="A726" t="s">
        <v>1758</v>
      </c>
    </row>
    <row r="727" spans="1:1" x14ac:dyDescent="0.2">
      <c r="A727" t="s">
        <v>1760</v>
      </c>
    </row>
    <row r="728" spans="1:1" x14ac:dyDescent="0.2">
      <c r="A728" t="s">
        <v>1762</v>
      </c>
    </row>
    <row r="729" spans="1:1" x14ac:dyDescent="0.2">
      <c r="A729" t="s">
        <v>1764</v>
      </c>
    </row>
    <row r="730" spans="1:1" x14ac:dyDescent="0.2">
      <c r="A730" t="s">
        <v>1767</v>
      </c>
    </row>
    <row r="731" spans="1:1" x14ac:dyDescent="0.2">
      <c r="A731" t="s">
        <v>1769</v>
      </c>
    </row>
    <row r="732" spans="1:1" x14ac:dyDescent="0.2">
      <c r="A732" t="s">
        <v>1771</v>
      </c>
    </row>
    <row r="733" spans="1:1" x14ac:dyDescent="0.2">
      <c r="A733" t="s">
        <v>1773</v>
      </c>
    </row>
    <row r="734" spans="1:1" x14ac:dyDescent="0.2">
      <c r="A734" t="s">
        <v>1775</v>
      </c>
    </row>
    <row r="735" spans="1:1" x14ac:dyDescent="0.2">
      <c r="A735" t="s">
        <v>1777</v>
      </c>
    </row>
    <row r="736" spans="1:1" x14ac:dyDescent="0.2">
      <c r="A736" t="s">
        <v>1780</v>
      </c>
    </row>
    <row r="737" spans="1:1" x14ac:dyDescent="0.2">
      <c r="A737" t="s">
        <v>1782</v>
      </c>
    </row>
    <row r="738" spans="1:1" x14ac:dyDescent="0.2">
      <c r="A738" t="s">
        <v>1791</v>
      </c>
    </row>
    <row r="739" spans="1:1" x14ac:dyDescent="0.2">
      <c r="A739" t="s">
        <v>1795</v>
      </c>
    </row>
    <row r="740" spans="1:1" x14ac:dyDescent="0.2">
      <c r="A740" t="s">
        <v>1797</v>
      </c>
    </row>
    <row r="741" spans="1:1" x14ac:dyDescent="0.2">
      <c r="A741" t="s">
        <v>1789</v>
      </c>
    </row>
    <row r="742" spans="1:1" x14ac:dyDescent="0.2">
      <c r="A742" t="s">
        <v>1804</v>
      </c>
    </row>
    <row r="743" spans="1:1" x14ac:dyDescent="0.2">
      <c r="A743" t="s">
        <v>1806</v>
      </c>
    </row>
    <row r="744" spans="1:1" x14ac:dyDescent="0.2">
      <c r="A744" t="s">
        <v>1809</v>
      </c>
    </row>
    <row r="745" spans="1:1" x14ac:dyDescent="0.2">
      <c r="A745" t="s">
        <v>1811</v>
      </c>
    </row>
    <row r="746" spans="1:1" x14ac:dyDescent="0.2">
      <c r="A746" t="s">
        <v>1813</v>
      </c>
    </row>
    <row r="747" spans="1:1" x14ac:dyDescent="0.2">
      <c r="A747" t="s">
        <v>1815</v>
      </c>
    </row>
    <row r="748" spans="1:1" x14ac:dyDescent="0.2">
      <c r="A748" t="s">
        <v>1819</v>
      </c>
    </row>
    <row r="749" spans="1:1" x14ac:dyDescent="0.2">
      <c r="A749" t="s">
        <v>1825</v>
      </c>
    </row>
    <row r="750" spans="1:1" x14ac:dyDescent="0.2">
      <c r="A750" t="s">
        <v>1828</v>
      </c>
    </row>
    <row r="751" spans="1:1" x14ac:dyDescent="0.2">
      <c r="A751" t="s">
        <v>1833</v>
      </c>
    </row>
    <row r="752" spans="1:1" x14ac:dyDescent="0.2">
      <c r="A752" t="s">
        <v>1836</v>
      </c>
    </row>
    <row r="753" spans="1:1" x14ac:dyDescent="0.2">
      <c r="A753" t="s">
        <v>1838</v>
      </c>
    </row>
    <row r="754" spans="1:1" x14ac:dyDescent="0.2">
      <c r="A754" t="s">
        <v>1840</v>
      </c>
    </row>
    <row r="755" spans="1:1" x14ac:dyDescent="0.2">
      <c r="A755" t="s">
        <v>1842</v>
      </c>
    </row>
    <row r="756" spans="1:1" x14ac:dyDescent="0.2">
      <c r="A756" t="s">
        <v>1844</v>
      </c>
    </row>
    <row r="757" spans="1:1" x14ac:dyDescent="0.2">
      <c r="A757" t="s">
        <v>1847</v>
      </c>
    </row>
    <row r="758" spans="1:1" x14ac:dyDescent="0.2">
      <c r="A758" t="s">
        <v>1849</v>
      </c>
    </row>
    <row r="759" spans="1:1" x14ac:dyDescent="0.2">
      <c r="A759" t="s">
        <v>1851</v>
      </c>
    </row>
    <row r="760" spans="1:1" x14ac:dyDescent="0.2">
      <c r="A760" t="s">
        <v>1853</v>
      </c>
    </row>
    <row r="761" spans="1:1" x14ac:dyDescent="0.2">
      <c r="A761" t="s">
        <v>1855</v>
      </c>
    </row>
    <row r="762" spans="1:1" x14ac:dyDescent="0.2">
      <c r="A762" t="s">
        <v>1857</v>
      </c>
    </row>
    <row r="763" spans="1:1" x14ac:dyDescent="0.2">
      <c r="A763" t="s">
        <v>1859</v>
      </c>
    </row>
    <row r="764" spans="1:1" x14ac:dyDescent="0.2">
      <c r="A764" t="s">
        <v>1861</v>
      </c>
    </row>
    <row r="765" spans="1:1" x14ac:dyDescent="0.2">
      <c r="A765" t="s">
        <v>1863</v>
      </c>
    </row>
    <row r="766" spans="1:1" x14ac:dyDescent="0.2">
      <c r="A766" t="s">
        <v>1865</v>
      </c>
    </row>
    <row r="767" spans="1:1" x14ac:dyDescent="0.2">
      <c r="A767" t="s">
        <v>1868</v>
      </c>
    </row>
    <row r="768" spans="1:1" x14ac:dyDescent="0.2">
      <c r="A768" t="s">
        <v>1870</v>
      </c>
    </row>
    <row r="769" spans="1:1" x14ac:dyDescent="0.2">
      <c r="A769" t="s">
        <v>1873</v>
      </c>
    </row>
    <row r="770" spans="1:1" x14ac:dyDescent="0.2">
      <c r="A770" t="s">
        <v>1875</v>
      </c>
    </row>
    <row r="771" spans="1:1" x14ac:dyDescent="0.2">
      <c r="A771" t="s">
        <v>1878</v>
      </c>
    </row>
    <row r="772" spans="1:1" x14ac:dyDescent="0.2">
      <c r="A772" t="s">
        <v>1880</v>
      </c>
    </row>
    <row r="773" spans="1:1" x14ac:dyDescent="0.2">
      <c r="A773" t="s">
        <v>1882</v>
      </c>
    </row>
    <row r="774" spans="1:1" x14ac:dyDescent="0.2">
      <c r="A774" t="s">
        <v>1884</v>
      </c>
    </row>
    <row r="775" spans="1:1" x14ac:dyDescent="0.2">
      <c r="A775" t="s">
        <v>1886</v>
      </c>
    </row>
    <row r="776" spans="1:1" x14ac:dyDescent="0.2">
      <c r="A776" t="s">
        <v>1891</v>
      </c>
    </row>
    <row r="777" spans="1:1" x14ac:dyDescent="0.2">
      <c r="A777" t="s">
        <v>1893</v>
      </c>
    </row>
    <row r="778" spans="1:1" x14ac:dyDescent="0.2">
      <c r="A778" t="s">
        <v>1895</v>
      </c>
    </row>
    <row r="779" spans="1:1" x14ac:dyDescent="0.2">
      <c r="A779" t="s">
        <v>1898</v>
      </c>
    </row>
    <row r="780" spans="1:1" x14ac:dyDescent="0.2">
      <c r="A780" t="s">
        <v>1900</v>
      </c>
    </row>
    <row r="781" spans="1:1" x14ac:dyDescent="0.2">
      <c r="A781" t="s">
        <v>1904</v>
      </c>
    </row>
    <row r="782" spans="1:1" x14ac:dyDescent="0.2">
      <c r="A782" t="s">
        <v>1906</v>
      </c>
    </row>
    <row r="783" spans="1:1" x14ac:dyDescent="0.2">
      <c r="A783" t="s">
        <v>1908</v>
      </c>
    </row>
    <row r="784" spans="1:1" x14ac:dyDescent="0.2">
      <c r="A784" t="s">
        <v>1910</v>
      </c>
    </row>
    <row r="785" spans="1:1" x14ac:dyDescent="0.2">
      <c r="A785" t="s">
        <v>1912</v>
      </c>
    </row>
    <row r="786" spans="1:1" x14ac:dyDescent="0.2">
      <c r="A786" t="s">
        <v>1915</v>
      </c>
    </row>
    <row r="787" spans="1:1" x14ac:dyDescent="0.2">
      <c r="A787" t="s">
        <v>1917</v>
      </c>
    </row>
    <row r="788" spans="1:1" x14ac:dyDescent="0.2">
      <c r="A788" t="s">
        <v>1919</v>
      </c>
    </row>
    <row r="789" spans="1:1" x14ac:dyDescent="0.2">
      <c r="A789" t="s">
        <v>1922</v>
      </c>
    </row>
    <row r="790" spans="1:1" x14ac:dyDescent="0.2">
      <c r="A790" t="s">
        <v>1924</v>
      </c>
    </row>
    <row r="791" spans="1:1" x14ac:dyDescent="0.2">
      <c r="A791" t="s">
        <v>1926</v>
      </c>
    </row>
    <row r="792" spans="1:1" x14ac:dyDescent="0.2">
      <c r="A792" t="s">
        <v>1929</v>
      </c>
    </row>
    <row r="793" spans="1:1" x14ac:dyDescent="0.2">
      <c r="A793" t="s">
        <v>1931</v>
      </c>
    </row>
    <row r="794" spans="1:1" x14ac:dyDescent="0.2">
      <c r="A794" t="s">
        <v>1934</v>
      </c>
    </row>
    <row r="795" spans="1:1" x14ac:dyDescent="0.2">
      <c r="A795" t="s">
        <v>1936</v>
      </c>
    </row>
    <row r="796" spans="1:1" x14ac:dyDescent="0.2">
      <c r="A796" t="s">
        <v>1938</v>
      </c>
    </row>
    <row r="797" spans="1:1" x14ac:dyDescent="0.2">
      <c r="A797" t="s">
        <v>1940</v>
      </c>
    </row>
    <row r="798" spans="1:1" x14ac:dyDescent="0.2">
      <c r="A798" t="s">
        <v>1942</v>
      </c>
    </row>
    <row r="799" spans="1:1" x14ac:dyDescent="0.2">
      <c r="A799" t="s">
        <v>1944</v>
      </c>
    </row>
    <row r="800" spans="1:1" x14ac:dyDescent="0.2">
      <c r="A800" t="s">
        <v>1946</v>
      </c>
    </row>
    <row r="801" spans="1:1" x14ac:dyDescent="0.2">
      <c r="A801" t="s">
        <v>1948</v>
      </c>
    </row>
    <row r="802" spans="1:1" x14ac:dyDescent="0.2">
      <c r="A802" t="s">
        <v>1950</v>
      </c>
    </row>
    <row r="803" spans="1:1" x14ac:dyDescent="0.2">
      <c r="A803" t="s">
        <v>1952</v>
      </c>
    </row>
    <row r="804" spans="1:1" x14ac:dyDescent="0.2">
      <c r="A804" t="s">
        <v>1955</v>
      </c>
    </row>
    <row r="805" spans="1:1" x14ac:dyDescent="0.2">
      <c r="A805" t="s">
        <v>1957</v>
      </c>
    </row>
    <row r="806" spans="1:1" x14ac:dyDescent="0.2">
      <c r="A806" t="s">
        <v>1959</v>
      </c>
    </row>
    <row r="807" spans="1:1" x14ac:dyDescent="0.2">
      <c r="A807" t="s">
        <v>1961</v>
      </c>
    </row>
    <row r="808" spans="1:1" x14ac:dyDescent="0.2">
      <c r="A808" t="s">
        <v>1963</v>
      </c>
    </row>
    <row r="809" spans="1:1" x14ac:dyDescent="0.2">
      <c r="A809" t="s">
        <v>1967</v>
      </c>
    </row>
    <row r="810" spans="1:1" x14ac:dyDescent="0.2">
      <c r="A810" t="s">
        <v>1969</v>
      </c>
    </row>
    <row r="811" spans="1:1" x14ac:dyDescent="0.2">
      <c r="A811" t="s">
        <v>1971</v>
      </c>
    </row>
    <row r="812" spans="1:1" x14ac:dyDescent="0.2">
      <c r="A812" t="s">
        <v>1973</v>
      </c>
    </row>
    <row r="813" spans="1:1" x14ac:dyDescent="0.2">
      <c r="A813" t="s">
        <v>1975</v>
      </c>
    </row>
    <row r="814" spans="1:1" x14ac:dyDescent="0.2">
      <c r="A814" t="s">
        <v>1978</v>
      </c>
    </row>
    <row r="815" spans="1:1" x14ac:dyDescent="0.2">
      <c r="A815" t="s">
        <v>1980</v>
      </c>
    </row>
    <row r="816" spans="1:1" x14ac:dyDescent="0.2">
      <c r="A816" t="s">
        <v>1982</v>
      </c>
    </row>
    <row r="817" spans="1:1" x14ac:dyDescent="0.2">
      <c r="A817" t="s">
        <v>1984</v>
      </c>
    </row>
    <row r="818" spans="1:1" x14ac:dyDescent="0.2">
      <c r="A818" t="s">
        <v>1986</v>
      </c>
    </row>
    <row r="819" spans="1:1" x14ac:dyDescent="0.2">
      <c r="A819" t="s">
        <v>1988</v>
      </c>
    </row>
    <row r="820" spans="1:1" x14ac:dyDescent="0.2">
      <c r="A820" t="s">
        <v>1990</v>
      </c>
    </row>
    <row r="821" spans="1:1" x14ac:dyDescent="0.2">
      <c r="A821" t="s">
        <v>1992</v>
      </c>
    </row>
    <row r="822" spans="1:1" x14ac:dyDescent="0.2">
      <c r="A822" t="s">
        <v>1994</v>
      </c>
    </row>
    <row r="823" spans="1:1" x14ac:dyDescent="0.2">
      <c r="A823" t="s">
        <v>1997</v>
      </c>
    </row>
    <row r="824" spans="1:1" x14ac:dyDescent="0.2">
      <c r="A824" t="s">
        <v>1999</v>
      </c>
    </row>
    <row r="825" spans="1:1" x14ac:dyDescent="0.2">
      <c r="A825" t="s">
        <v>2001</v>
      </c>
    </row>
    <row r="826" spans="1:1" x14ac:dyDescent="0.2">
      <c r="A826" t="s">
        <v>2003</v>
      </c>
    </row>
    <row r="827" spans="1:1" x14ac:dyDescent="0.2">
      <c r="A827" t="s">
        <v>2005</v>
      </c>
    </row>
    <row r="828" spans="1:1" x14ac:dyDescent="0.2">
      <c r="A828" t="s">
        <v>2007</v>
      </c>
    </row>
    <row r="829" spans="1:1" x14ac:dyDescent="0.2">
      <c r="A829" t="s">
        <v>2009</v>
      </c>
    </row>
    <row r="830" spans="1:1" x14ac:dyDescent="0.2">
      <c r="A830" t="s">
        <v>2011</v>
      </c>
    </row>
    <row r="831" spans="1:1" x14ac:dyDescent="0.2">
      <c r="A831" t="s">
        <v>2013</v>
      </c>
    </row>
    <row r="832" spans="1:1" x14ac:dyDescent="0.2">
      <c r="A832" t="s">
        <v>2016</v>
      </c>
    </row>
    <row r="833" spans="1:1" x14ac:dyDescent="0.2">
      <c r="A833" t="s">
        <v>2019</v>
      </c>
    </row>
    <row r="834" spans="1:1" x14ac:dyDescent="0.2">
      <c r="A834" t="s">
        <v>2022</v>
      </c>
    </row>
    <row r="835" spans="1:1" x14ac:dyDescent="0.2">
      <c r="A835" t="s">
        <v>2024</v>
      </c>
    </row>
    <row r="836" spans="1:1" x14ac:dyDescent="0.2">
      <c r="A836" t="s">
        <v>2026</v>
      </c>
    </row>
    <row r="837" spans="1:1" x14ac:dyDescent="0.2">
      <c r="A837" t="s">
        <v>2028</v>
      </c>
    </row>
    <row r="838" spans="1:1" x14ac:dyDescent="0.2">
      <c r="A838" t="s">
        <v>2032</v>
      </c>
    </row>
    <row r="839" spans="1:1" x14ac:dyDescent="0.2">
      <c r="A839" t="s">
        <v>2036</v>
      </c>
    </row>
    <row r="840" spans="1:1" x14ac:dyDescent="0.2">
      <c r="A840" t="s">
        <v>2038</v>
      </c>
    </row>
    <row r="841" spans="1:1" x14ac:dyDescent="0.2">
      <c r="A841" t="s">
        <v>2040</v>
      </c>
    </row>
    <row r="842" spans="1:1" x14ac:dyDescent="0.2">
      <c r="A842" t="s">
        <v>2043</v>
      </c>
    </row>
    <row r="843" spans="1:1" x14ac:dyDescent="0.2">
      <c r="A843" t="s">
        <v>2046</v>
      </c>
    </row>
    <row r="844" spans="1:1" x14ac:dyDescent="0.2">
      <c r="A844" t="s">
        <v>2049</v>
      </c>
    </row>
    <row r="845" spans="1:1" x14ac:dyDescent="0.2">
      <c r="A845" t="s">
        <v>2051</v>
      </c>
    </row>
    <row r="846" spans="1:1" x14ac:dyDescent="0.2">
      <c r="A846" t="s">
        <v>2055</v>
      </c>
    </row>
    <row r="847" spans="1:1" x14ac:dyDescent="0.2">
      <c r="A847" t="s">
        <v>2060</v>
      </c>
    </row>
    <row r="848" spans="1:1" x14ac:dyDescent="0.2">
      <c r="A848" t="s">
        <v>2062</v>
      </c>
    </row>
    <row r="849" spans="1:1" x14ac:dyDescent="0.2">
      <c r="A849" t="s">
        <v>2065</v>
      </c>
    </row>
    <row r="850" spans="1:1" x14ac:dyDescent="0.2">
      <c r="A850" t="s">
        <v>2068</v>
      </c>
    </row>
    <row r="851" spans="1:1" x14ac:dyDescent="0.2">
      <c r="A851" t="s">
        <v>2070</v>
      </c>
    </row>
    <row r="852" spans="1:1" x14ac:dyDescent="0.2">
      <c r="A852" t="s">
        <v>2072</v>
      </c>
    </row>
    <row r="853" spans="1:1" x14ac:dyDescent="0.2">
      <c r="A853" t="s">
        <v>2074</v>
      </c>
    </row>
    <row r="854" spans="1:1" x14ac:dyDescent="0.2">
      <c r="A854" t="s">
        <v>2077</v>
      </c>
    </row>
    <row r="855" spans="1:1" x14ac:dyDescent="0.2">
      <c r="A855" t="s">
        <v>2079</v>
      </c>
    </row>
    <row r="856" spans="1:1" x14ac:dyDescent="0.2">
      <c r="A856" t="s">
        <v>2081</v>
      </c>
    </row>
    <row r="857" spans="1:1" x14ac:dyDescent="0.2">
      <c r="A857" t="s">
        <v>2086</v>
      </c>
    </row>
    <row r="858" spans="1:1" x14ac:dyDescent="0.2">
      <c r="A858" t="s">
        <v>2088</v>
      </c>
    </row>
    <row r="859" spans="1:1" x14ac:dyDescent="0.2">
      <c r="A859" t="s">
        <v>2091</v>
      </c>
    </row>
    <row r="860" spans="1:1" x14ac:dyDescent="0.2">
      <c r="A860" t="s">
        <v>2093</v>
      </c>
    </row>
    <row r="861" spans="1:1" x14ac:dyDescent="0.2">
      <c r="A861" t="s">
        <v>2096</v>
      </c>
    </row>
    <row r="862" spans="1:1" x14ac:dyDescent="0.2">
      <c r="A862" t="s">
        <v>2099</v>
      </c>
    </row>
    <row r="863" spans="1:1" x14ac:dyDescent="0.2">
      <c r="A863" t="s">
        <v>2101</v>
      </c>
    </row>
    <row r="864" spans="1:1" x14ac:dyDescent="0.2">
      <c r="A864" t="s">
        <v>2103</v>
      </c>
    </row>
    <row r="865" spans="1:1" x14ac:dyDescent="0.2">
      <c r="A865" t="s">
        <v>2105</v>
      </c>
    </row>
    <row r="866" spans="1:1" x14ac:dyDescent="0.2">
      <c r="A866" t="s">
        <v>2108</v>
      </c>
    </row>
    <row r="867" spans="1:1" x14ac:dyDescent="0.2">
      <c r="A867" t="s">
        <v>2110</v>
      </c>
    </row>
    <row r="868" spans="1:1" x14ac:dyDescent="0.2">
      <c r="A868" t="s">
        <v>2112</v>
      </c>
    </row>
    <row r="869" spans="1:1" x14ac:dyDescent="0.2">
      <c r="A869" t="s">
        <v>2114</v>
      </c>
    </row>
    <row r="870" spans="1:1" x14ac:dyDescent="0.2">
      <c r="A870" t="s">
        <v>2117</v>
      </c>
    </row>
    <row r="871" spans="1:1" x14ac:dyDescent="0.2">
      <c r="A871" t="s">
        <v>2119</v>
      </c>
    </row>
    <row r="872" spans="1:1" x14ac:dyDescent="0.2">
      <c r="A872" t="s">
        <v>2123</v>
      </c>
    </row>
    <row r="873" spans="1:1" x14ac:dyDescent="0.2">
      <c r="A873" t="s">
        <v>2125</v>
      </c>
    </row>
    <row r="874" spans="1:1" x14ac:dyDescent="0.2">
      <c r="A874" t="s">
        <v>2127</v>
      </c>
    </row>
    <row r="875" spans="1:1" x14ac:dyDescent="0.2">
      <c r="A875" t="s">
        <v>2130</v>
      </c>
    </row>
    <row r="876" spans="1:1" x14ac:dyDescent="0.2">
      <c r="A876" t="s">
        <v>2132</v>
      </c>
    </row>
    <row r="877" spans="1:1" x14ac:dyDescent="0.2">
      <c r="A877" t="s">
        <v>2134</v>
      </c>
    </row>
    <row r="878" spans="1:1" x14ac:dyDescent="0.2">
      <c r="A878" t="s">
        <v>2136</v>
      </c>
    </row>
    <row r="879" spans="1:1" x14ac:dyDescent="0.2">
      <c r="A879" t="s">
        <v>2138</v>
      </c>
    </row>
    <row r="880" spans="1:1" x14ac:dyDescent="0.2">
      <c r="A880" t="s">
        <v>2141</v>
      </c>
    </row>
    <row r="881" spans="1:1" x14ac:dyDescent="0.2">
      <c r="A881" t="s">
        <v>2143</v>
      </c>
    </row>
    <row r="882" spans="1:1" x14ac:dyDescent="0.2">
      <c r="A882" t="s">
        <v>2146</v>
      </c>
    </row>
    <row r="883" spans="1:1" x14ac:dyDescent="0.2">
      <c r="A883" t="s">
        <v>2148</v>
      </c>
    </row>
    <row r="884" spans="1:1" x14ac:dyDescent="0.2">
      <c r="A884" t="s">
        <v>2153</v>
      </c>
    </row>
    <row r="885" spans="1:1" x14ac:dyDescent="0.2">
      <c r="A885" t="s">
        <v>2155</v>
      </c>
    </row>
    <row r="886" spans="1:1" x14ac:dyDescent="0.2">
      <c r="A886" t="s">
        <v>2162</v>
      </c>
    </row>
    <row r="887" spans="1:1" x14ac:dyDescent="0.2">
      <c r="A887" t="s">
        <v>2164</v>
      </c>
    </row>
    <row r="888" spans="1:1" x14ac:dyDescent="0.2">
      <c r="A888" t="s">
        <v>2169</v>
      </c>
    </row>
    <row r="889" spans="1:1" x14ac:dyDescent="0.2">
      <c r="A889" t="s">
        <v>2171</v>
      </c>
    </row>
    <row r="890" spans="1:1" x14ac:dyDescent="0.2">
      <c r="A890" t="s">
        <v>2174</v>
      </c>
    </row>
    <row r="891" spans="1:1" x14ac:dyDescent="0.2">
      <c r="A891" t="s">
        <v>2176</v>
      </c>
    </row>
    <row r="892" spans="1:1" x14ac:dyDescent="0.2">
      <c r="A892" t="s">
        <v>2180</v>
      </c>
    </row>
    <row r="893" spans="1:1" x14ac:dyDescent="0.2">
      <c r="A893" t="s">
        <v>2182</v>
      </c>
    </row>
    <row r="894" spans="1:1" x14ac:dyDescent="0.2">
      <c r="A894" t="s">
        <v>2184</v>
      </c>
    </row>
    <row r="895" spans="1:1" x14ac:dyDescent="0.2">
      <c r="A895" t="s">
        <v>2186</v>
      </c>
    </row>
    <row r="896" spans="1:1" x14ac:dyDescent="0.2">
      <c r="A896" t="s">
        <v>2189</v>
      </c>
    </row>
    <row r="897" spans="1:1" x14ac:dyDescent="0.2">
      <c r="A897" t="s">
        <v>2191</v>
      </c>
    </row>
    <row r="898" spans="1:1" x14ac:dyDescent="0.2">
      <c r="A898" t="s">
        <v>2194</v>
      </c>
    </row>
    <row r="899" spans="1:1" x14ac:dyDescent="0.2">
      <c r="A899" t="s">
        <v>2196</v>
      </c>
    </row>
    <row r="900" spans="1:1" x14ac:dyDescent="0.2">
      <c r="A900" t="s">
        <v>2199</v>
      </c>
    </row>
    <row r="901" spans="1:1" x14ac:dyDescent="0.2">
      <c r="A901" t="s">
        <v>2201</v>
      </c>
    </row>
    <row r="902" spans="1:1" x14ac:dyDescent="0.2">
      <c r="A902" t="s">
        <v>2203</v>
      </c>
    </row>
    <row r="903" spans="1:1" x14ac:dyDescent="0.2">
      <c r="A903" t="s">
        <v>2212</v>
      </c>
    </row>
    <row r="904" spans="1:1" x14ac:dyDescent="0.2">
      <c r="A904" t="s">
        <v>2214</v>
      </c>
    </row>
    <row r="905" spans="1:1" x14ac:dyDescent="0.2">
      <c r="A905" t="s">
        <v>2218</v>
      </c>
    </row>
    <row r="906" spans="1:1" x14ac:dyDescent="0.2">
      <c r="A906" t="s">
        <v>2220</v>
      </c>
    </row>
    <row r="907" spans="1:1" x14ac:dyDescent="0.2">
      <c r="A907" t="s">
        <v>2222</v>
      </c>
    </row>
    <row r="908" spans="1:1" x14ac:dyDescent="0.2">
      <c r="A908" t="s">
        <v>2225</v>
      </c>
    </row>
    <row r="909" spans="1:1" x14ac:dyDescent="0.2">
      <c r="A909" t="s">
        <v>2227</v>
      </c>
    </row>
    <row r="910" spans="1:1" x14ac:dyDescent="0.2">
      <c r="A910" t="s">
        <v>2230</v>
      </c>
    </row>
    <row r="911" spans="1:1" x14ac:dyDescent="0.2">
      <c r="A911" t="s">
        <v>2232</v>
      </c>
    </row>
    <row r="912" spans="1:1" x14ac:dyDescent="0.2">
      <c r="A912" t="s">
        <v>2234</v>
      </c>
    </row>
    <row r="913" spans="1:1" x14ac:dyDescent="0.2">
      <c r="A913" t="s">
        <v>2236</v>
      </c>
    </row>
    <row r="914" spans="1:1" x14ac:dyDescent="0.2">
      <c r="A914" t="s">
        <v>2238</v>
      </c>
    </row>
    <row r="915" spans="1:1" x14ac:dyDescent="0.2">
      <c r="A915" t="s">
        <v>2242</v>
      </c>
    </row>
    <row r="916" spans="1:1" x14ac:dyDescent="0.2">
      <c r="A916" t="s">
        <v>2247</v>
      </c>
    </row>
    <row r="917" spans="1:1" x14ac:dyDescent="0.2">
      <c r="A917" t="s">
        <v>2252</v>
      </c>
    </row>
    <row r="918" spans="1:1" x14ac:dyDescent="0.2">
      <c r="A918" t="s">
        <v>2254</v>
      </c>
    </row>
    <row r="919" spans="1:1" x14ac:dyDescent="0.2">
      <c r="A919" t="s">
        <v>2258</v>
      </c>
    </row>
    <row r="920" spans="1:1" x14ac:dyDescent="0.2">
      <c r="A920" t="s">
        <v>2260</v>
      </c>
    </row>
    <row r="921" spans="1:1" x14ac:dyDescent="0.2">
      <c r="A921" t="s">
        <v>2262</v>
      </c>
    </row>
    <row r="922" spans="1:1" x14ac:dyDescent="0.2">
      <c r="A922" t="s">
        <v>2266</v>
      </c>
    </row>
    <row r="923" spans="1:1" x14ac:dyDescent="0.2">
      <c r="A923" t="s">
        <v>2268</v>
      </c>
    </row>
    <row r="924" spans="1:1" x14ac:dyDescent="0.2">
      <c r="A924" t="s">
        <v>2270</v>
      </c>
    </row>
    <row r="925" spans="1:1" x14ac:dyDescent="0.2">
      <c r="A925" t="s">
        <v>2272</v>
      </c>
    </row>
    <row r="926" spans="1:1" x14ac:dyDescent="0.2">
      <c r="A926" t="s">
        <v>2275</v>
      </c>
    </row>
    <row r="927" spans="1:1" x14ac:dyDescent="0.2">
      <c r="A927" t="s">
        <v>2277</v>
      </c>
    </row>
    <row r="928" spans="1:1" x14ac:dyDescent="0.2">
      <c r="A928" t="s">
        <v>2279</v>
      </c>
    </row>
    <row r="929" spans="1:1" x14ac:dyDescent="0.2">
      <c r="A929" t="s">
        <v>2281</v>
      </c>
    </row>
    <row r="930" spans="1:1" x14ac:dyDescent="0.2">
      <c r="A930" t="s">
        <v>2284</v>
      </c>
    </row>
    <row r="931" spans="1:1" x14ac:dyDescent="0.2">
      <c r="A931" t="s">
        <v>2286</v>
      </c>
    </row>
    <row r="932" spans="1:1" x14ac:dyDescent="0.2">
      <c r="A932" t="s">
        <v>2288</v>
      </c>
    </row>
    <row r="933" spans="1:1" x14ac:dyDescent="0.2">
      <c r="A933" t="s">
        <v>2292</v>
      </c>
    </row>
    <row r="934" spans="1:1" x14ac:dyDescent="0.2">
      <c r="A934" t="s">
        <v>2294</v>
      </c>
    </row>
    <row r="935" spans="1:1" x14ac:dyDescent="0.2">
      <c r="A935" t="s">
        <v>2297</v>
      </c>
    </row>
    <row r="936" spans="1:1" x14ac:dyDescent="0.2">
      <c r="A936" t="s">
        <v>2299</v>
      </c>
    </row>
    <row r="937" spans="1:1" x14ac:dyDescent="0.2">
      <c r="A937" t="s">
        <v>2302</v>
      </c>
    </row>
    <row r="938" spans="1:1" x14ac:dyDescent="0.2">
      <c r="A938" t="s">
        <v>2304</v>
      </c>
    </row>
    <row r="939" spans="1:1" x14ac:dyDescent="0.2">
      <c r="A939" t="s">
        <v>2306</v>
      </c>
    </row>
    <row r="940" spans="1:1" x14ac:dyDescent="0.2">
      <c r="A940" t="s">
        <v>2310</v>
      </c>
    </row>
    <row r="941" spans="1:1" x14ac:dyDescent="0.2">
      <c r="A941" t="s">
        <v>2312</v>
      </c>
    </row>
    <row r="942" spans="1:1" x14ac:dyDescent="0.2">
      <c r="A942" t="s">
        <v>2314</v>
      </c>
    </row>
    <row r="943" spans="1:1" x14ac:dyDescent="0.2">
      <c r="A943" t="s">
        <v>2316</v>
      </c>
    </row>
    <row r="944" spans="1:1" x14ac:dyDescent="0.2">
      <c r="A944" t="s">
        <v>2318</v>
      </c>
    </row>
    <row r="945" spans="1:1" x14ac:dyDescent="0.2">
      <c r="A945" t="s">
        <v>2320</v>
      </c>
    </row>
    <row r="946" spans="1:1" x14ac:dyDescent="0.2">
      <c r="A946" t="s">
        <v>2322</v>
      </c>
    </row>
    <row r="947" spans="1:1" x14ac:dyDescent="0.2">
      <c r="A947" t="s">
        <v>2324</v>
      </c>
    </row>
    <row r="948" spans="1:1" x14ac:dyDescent="0.2">
      <c r="A948" t="s">
        <v>2326</v>
      </c>
    </row>
    <row r="949" spans="1:1" x14ac:dyDescent="0.2">
      <c r="A949" t="s">
        <v>2328</v>
      </c>
    </row>
    <row r="950" spans="1:1" x14ac:dyDescent="0.2">
      <c r="A950" t="s">
        <v>2330</v>
      </c>
    </row>
    <row r="951" spans="1:1" x14ac:dyDescent="0.2">
      <c r="A951" t="s">
        <v>2332</v>
      </c>
    </row>
    <row r="952" spans="1:1" x14ac:dyDescent="0.2">
      <c r="A952" t="s">
        <v>2335</v>
      </c>
    </row>
    <row r="953" spans="1:1" x14ac:dyDescent="0.2">
      <c r="A953" t="s">
        <v>2337</v>
      </c>
    </row>
    <row r="954" spans="1:1" x14ac:dyDescent="0.2">
      <c r="A954" t="s">
        <v>2339</v>
      </c>
    </row>
    <row r="955" spans="1:1" x14ac:dyDescent="0.2">
      <c r="A955" t="s">
        <v>2342</v>
      </c>
    </row>
    <row r="956" spans="1:1" x14ac:dyDescent="0.2">
      <c r="A956" t="s">
        <v>2347</v>
      </c>
    </row>
    <row r="957" spans="1:1" x14ac:dyDescent="0.2">
      <c r="A957" t="s">
        <v>2349</v>
      </c>
    </row>
    <row r="958" spans="1:1" x14ac:dyDescent="0.2">
      <c r="A958" t="s">
        <v>2351</v>
      </c>
    </row>
    <row r="959" spans="1:1" x14ac:dyDescent="0.2">
      <c r="A959" t="s">
        <v>2354</v>
      </c>
    </row>
    <row r="960" spans="1:1" x14ac:dyDescent="0.2">
      <c r="A960" t="s">
        <v>2356</v>
      </c>
    </row>
    <row r="961" spans="1:1" x14ac:dyDescent="0.2">
      <c r="A961" t="s">
        <v>2358</v>
      </c>
    </row>
    <row r="962" spans="1:1" x14ac:dyDescent="0.2">
      <c r="A962" t="s">
        <v>2360</v>
      </c>
    </row>
    <row r="963" spans="1:1" x14ac:dyDescent="0.2">
      <c r="A963" t="s">
        <v>2363</v>
      </c>
    </row>
    <row r="964" spans="1:1" x14ac:dyDescent="0.2">
      <c r="A964" t="s">
        <v>2366</v>
      </c>
    </row>
    <row r="965" spans="1:1" x14ac:dyDescent="0.2">
      <c r="A965" t="s">
        <v>2368</v>
      </c>
    </row>
    <row r="966" spans="1:1" x14ac:dyDescent="0.2">
      <c r="A966" t="s">
        <v>2370</v>
      </c>
    </row>
    <row r="967" spans="1:1" x14ac:dyDescent="0.2">
      <c r="A967" t="s">
        <v>2372</v>
      </c>
    </row>
    <row r="968" spans="1:1" x14ac:dyDescent="0.2">
      <c r="A968" t="s">
        <v>2374</v>
      </c>
    </row>
    <row r="969" spans="1:1" x14ac:dyDescent="0.2">
      <c r="A969" t="s">
        <v>2376</v>
      </c>
    </row>
    <row r="970" spans="1:1" x14ac:dyDescent="0.2">
      <c r="A970" t="s">
        <v>2378</v>
      </c>
    </row>
    <row r="971" spans="1:1" x14ac:dyDescent="0.2">
      <c r="A971" t="s">
        <v>2381</v>
      </c>
    </row>
    <row r="972" spans="1:1" x14ac:dyDescent="0.2">
      <c r="A972" t="s">
        <v>2383</v>
      </c>
    </row>
    <row r="973" spans="1:1" x14ac:dyDescent="0.2">
      <c r="A973" t="s">
        <v>2385</v>
      </c>
    </row>
    <row r="974" spans="1:1" x14ac:dyDescent="0.2">
      <c r="A974" t="s">
        <v>2387</v>
      </c>
    </row>
    <row r="975" spans="1:1" x14ac:dyDescent="0.2">
      <c r="A975" t="s">
        <v>2389</v>
      </c>
    </row>
    <row r="976" spans="1:1" x14ac:dyDescent="0.2">
      <c r="A976" t="s">
        <v>2391</v>
      </c>
    </row>
    <row r="977" spans="1:1" x14ac:dyDescent="0.2">
      <c r="A977" t="s">
        <v>2393</v>
      </c>
    </row>
    <row r="978" spans="1:1" x14ac:dyDescent="0.2">
      <c r="A978" t="s">
        <v>2395</v>
      </c>
    </row>
    <row r="979" spans="1:1" x14ac:dyDescent="0.2">
      <c r="A979" t="s">
        <v>2398</v>
      </c>
    </row>
    <row r="980" spans="1:1" x14ac:dyDescent="0.2">
      <c r="A980" t="s">
        <v>2400</v>
      </c>
    </row>
    <row r="981" spans="1:1" x14ac:dyDescent="0.2">
      <c r="A981" t="s">
        <v>2402</v>
      </c>
    </row>
    <row r="982" spans="1:1" x14ac:dyDescent="0.2">
      <c r="A982" t="s">
        <v>2404</v>
      </c>
    </row>
    <row r="983" spans="1:1" x14ac:dyDescent="0.2">
      <c r="A983" t="s">
        <v>2406</v>
      </c>
    </row>
    <row r="984" spans="1:1" x14ac:dyDescent="0.2">
      <c r="A984" t="s">
        <v>2408</v>
      </c>
    </row>
    <row r="985" spans="1:1" x14ac:dyDescent="0.2">
      <c r="A985" t="s">
        <v>2410</v>
      </c>
    </row>
    <row r="986" spans="1:1" x14ac:dyDescent="0.2">
      <c r="A986" t="s">
        <v>2412</v>
      </c>
    </row>
    <row r="987" spans="1:1" x14ac:dyDescent="0.2">
      <c r="A987" t="s">
        <v>2414</v>
      </c>
    </row>
    <row r="988" spans="1:1" x14ac:dyDescent="0.2">
      <c r="A988" t="s">
        <v>2416</v>
      </c>
    </row>
    <row r="989" spans="1:1" x14ac:dyDescent="0.2">
      <c r="A989" t="s">
        <v>2421</v>
      </c>
    </row>
    <row r="990" spans="1:1" x14ac:dyDescent="0.2">
      <c r="A990" t="s">
        <v>2423</v>
      </c>
    </row>
    <row r="991" spans="1:1" x14ac:dyDescent="0.2">
      <c r="A991" t="s">
        <v>2425</v>
      </c>
    </row>
    <row r="992" spans="1:1" x14ac:dyDescent="0.2">
      <c r="A992" t="s">
        <v>2427</v>
      </c>
    </row>
    <row r="993" spans="1:1" x14ac:dyDescent="0.2">
      <c r="A993" t="s">
        <v>2429</v>
      </c>
    </row>
    <row r="994" spans="1:1" x14ac:dyDescent="0.2">
      <c r="A994" t="s">
        <v>2431</v>
      </c>
    </row>
    <row r="995" spans="1:1" x14ac:dyDescent="0.2">
      <c r="A995" t="s">
        <v>2433</v>
      </c>
    </row>
    <row r="996" spans="1:1" x14ac:dyDescent="0.2">
      <c r="A996" t="s">
        <v>2436</v>
      </c>
    </row>
    <row r="997" spans="1:1" x14ac:dyDescent="0.2">
      <c r="A997" t="s">
        <v>2438</v>
      </c>
    </row>
    <row r="998" spans="1:1" x14ac:dyDescent="0.2">
      <c r="A998" t="s">
        <v>2441</v>
      </c>
    </row>
    <row r="999" spans="1:1" x14ac:dyDescent="0.2">
      <c r="A999" t="s">
        <v>2443</v>
      </c>
    </row>
    <row r="1000" spans="1:1" x14ac:dyDescent="0.2">
      <c r="A1000" t="s">
        <v>2445</v>
      </c>
    </row>
    <row r="1001" spans="1:1" x14ac:dyDescent="0.2">
      <c r="A1001" t="s">
        <v>2447</v>
      </c>
    </row>
    <row r="1002" spans="1:1" x14ac:dyDescent="0.2">
      <c r="A1002" t="s">
        <v>2449</v>
      </c>
    </row>
    <row r="1003" spans="1:1" x14ac:dyDescent="0.2">
      <c r="A1003" t="s">
        <v>2451</v>
      </c>
    </row>
    <row r="1004" spans="1:1" x14ac:dyDescent="0.2">
      <c r="A1004" t="s">
        <v>2454</v>
      </c>
    </row>
    <row r="1005" spans="1:1" x14ac:dyDescent="0.2">
      <c r="A1005" t="s">
        <v>2456</v>
      </c>
    </row>
    <row r="1006" spans="1:1" x14ac:dyDescent="0.2">
      <c r="A1006" t="s">
        <v>2458</v>
      </c>
    </row>
    <row r="1007" spans="1:1" x14ac:dyDescent="0.2">
      <c r="A1007" t="s">
        <v>2460</v>
      </c>
    </row>
    <row r="1008" spans="1:1" x14ac:dyDescent="0.2">
      <c r="A1008" t="s">
        <v>2462</v>
      </c>
    </row>
    <row r="1009" spans="1:1" x14ac:dyDescent="0.2">
      <c r="A1009" t="s">
        <v>2464</v>
      </c>
    </row>
    <row r="1010" spans="1:1" x14ac:dyDescent="0.2">
      <c r="A1010" t="s">
        <v>2466</v>
      </c>
    </row>
    <row r="1011" spans="1:1" x14ac:dyDescent="0.2">
      <c r="A1011" t="s">
        <v>2468</v>
      </c>
    </row>
    <row r="1012" spans="1:1" x14ac:dyDescent="0.2">
      <c r="A1012" t="s">
        <v>2470</v>
      </c>
    </row>
    <row r="1013" spans="1:1" x14ac:dyDescent="0.2">
      <c r="A1013" t="s">
        <v>2474</v>
      </c>
    </row>
    <row r="1014" spans="1:1" x14ac:dyDescent="0.2">
      <c r="A1014" t="s">
        <v>2476</v>
      </c>
    </row>
    <row r="1015" spans="1:1" x14ac:dyDescent="0.2">
      <c r="A1015" t="s">
        <v>2479</v>
      </c>
    </row>
    <row r="1016" spans="1:1" x14ac:dyDescent="0.2">
      <c r="A1016" t="s">
        <v>2481</v>
      </c>
    </row>
    <row r="1017" spans="1:1" x14ac:dyDescent="0.2">
      <c r="A1017" t="s">
        <v>2484</v>
      </c>
    </row>
    <row r="1018" spans="1:1" x14ac:dyDescent="0.2">
      <c r="A1018" t="s">
        <v>2486</v>
      </c>
    </row>
    <row r="1019" spans="1:1" x14ac:dyDescent="0.2">
      <c r="A1019" t="s">
        <v>2488</v>
      </c>
    </row>
    <row r="1020" spans="1:1" x14ac:dyDescent="0.2">
      <c r="A1020" t="s">
        <v>2490</v>
      </c>
    </row>
    <row r="1021" spans="1:1" x14ac:dyDescent="0.2">
      <c r="A1021" t="s">
        <v>2492</v>
      </c>
    </row>
    <row r="1022" spans="1:1" x14ac:dyDescent="0.2">
      <c r="A1022" t="s">
        <v>2494</v>
      </c>
    </row>
    <row r="1023" spans="1:1" x14ac:dyDescent="0.2">
      <c r="A1023" t="s">
        <v>2496</v>
      </c>
    </row>
    <row r="1024" spans="1:1" x14ac:dyDescent="0.2">
      <c r="A1024" t="s">
        <v>2498</v>
      </c>
    </row>
    <row r="1025" spans="1:1" x14ac:dyDescent="0.2">
      <c r="A1025" t="s">
        <v>2500</v>
      </c>
    </row>
    <row r="1026" spans="1:1" x14ac:dyDescent="0.2">
      <c r="A1026" t="s">
        <v>2502</v>
      </c>
    </row>
    <row r="1027" spans="1:1" x14ac:dyDescent="0.2">
      <c r="A1027" t="s">
        <v>2504</v>
      </c>
    </row>
    <row r="1028" spans="1:1" x14ac:dyDescent="0.2">
      <c r="A1028" t="s">
        <v>2506</v>
      </c>
    </row>
    <row r="1029" spans="1:1" x14ac:dyDescent="0.2">
      <c r="A1029" t="s">
        <v>2508</v>
      </c>
    </row>
    <row r="1030" spans="1:1" x14ac:dyDescent="0.2">
      <c r="A1030" t="s">
        <v>2510</v>
      </c>
    </row>
    <row r="1031" spans="1:1" x14ac:dyDescent="0.2">
      <c r="A1031" t="s">
        <v>2512</v>
      </c>
    </row>
    <row r="1032" spans="1:1" x14ac:dyDescent="0.2">
      <c r="A1032" t="s">
        <v>2514</v>
      </c>
    </row>
    <row r="1033" spans="1:1" x14ac:dyDescent="0.2">
      <c r="A1033" t="s">
        <v>2516</v>
      </c>
    </row>
    <row r="1034" spans="1:1" x14ac:dyDescent="0.2">
      <c r="A1034" t="s">
        <v>2518</v>
      </c>
    </row>
    <row r="1035" spans="1:1" x14ac:dyDescent="0.2">
      <c r="A1035" t="s">
        <v>2520</v>
      </c>
    </row>
    <row r="1036" spans="1:1" x14ac:dyDescent="0.2">
      <c r="A1036" t="s">
        <v>2522</v>
      </c>
    </row>
    <row r="1037" spans="1:1" x14ac:dyDescent="0.2">
      <c r="A1037" t="s">
        <v>2525</v>
      </c>
    </row>
    <row r="1038" spans="1:1" x14ac:dyDescent="0.2">
      <c r="A1038" t="s">
        <v>2527</v>
      </c>
    </row>
    <row r="1039" spans="1:1" x14ac:dyDescent="0.2">
      <c r="A1039" t="s">
        <v>2532</v>
      </c>
    </row>
    <row r="1040" spans="1:1" x14ac:dyDescent="0.2">
      <c r="A1040" t="s">
        <v>2534</v>
      </c>
    </row>
    <row r="1041" spans="1:1" x14ac:dyDescent="0.2">
      <c r="A1041" t="s">
        <v>2536</v>
      </c>
    </row>
    <row r="1042" spans="1:1" x14ac:dyDescent="0.2">
      <c r="A1042" t="s">
        <v>2538</v>
      </c>
    </row>
    <row r="1043" spans="1:1" x14ac:dyDescent="0.2">
      <c r="A1043" t="s">
        <v>2540</v>
      </c>
    </row>
    <row r="1044" spans="1:1" x14ac:dyDescent="0.2">
      <c r="A1044" t="s">
        <v>2542</v>
      </c>
    </row>
    <row r="1045" spans="1:1" x14ac:dyDescent="0.2">
      <c r="A1045" t="s">
        <v>2545</v>
      </c>
    </row>
    <row r="1046" spans="1:1" x14ac:dyDescent="0.2">
      <c r="A1046" t="s">
        <v>2547</v>
      </c>
    </row>
    <row r="1047" spans="1:1" x14ac:dyDescent="0.2">
      <c r="A1047" t="s">
        <v>2554</v>
      </c>
    </row>
    <row r="1048" spans="1:1" x14ac:dyDescent="0.2">
      <c r="A1048" t="s">
        <v>2558</v>
      </c>
    </row>
    <row r="1049" spans="1:1" x14ac:dyDescent="0.2">
      <c r="A1049" t="s">
        <v>2560</v>
      </c>
    </row>
    <row r="1050" spans="1:1" x14ac:dyDescent="0.2">
      <c r="A1050" t="s">
        <v>2562</v>
      </c>
    </row>
    <row r="1051" spans="1:1" x14ac:dyDescent="0.2">
      <c r="A1051" t="s">
        <v>2564</v>
      </c>
    </row>
    <row r="1052" spans="1:1" x14ac:dyDescent="0.2">
      <c r="A1052" t="s">
        <v>2568</v>
      </c>
    </row>
    <row r="1053" spans="1:1" x14ac:dyDescent="0.2">
      <c r="A1053" t="s">
        <v>2570</v>
      </c>
    </row>
    <row r="1054" spans="1:1" x14ac:dyDescent="0.2">
      <c r="A1054" t="s">
        <v>2573</v>
      </c>
    </row>
    <row r="1055" spans="1:1" x14ac:dyDescent="0.2">
      <c r="A1055" t="s">
        <v>2575</v>
      </c>
    </row>
    <row r="1056" spans="1:1" x14ac:dyDescent="0.2">
      <c r="A1056" t="s">
        <v>2577</v>
      </c>
    </row>
    <row r="1057" spans="1:1" x14ac:dyDescent="0.2">
      <c r="A1057" t="s">
        <v>2579</v>
      </c>
    </row>
    <row r="1058" spans="1:1" x14ac:dyDescent="0.2">
      <c r="A1058" t="s">
        <v>2581</v>
      </c>
    </row>
    <row r="1059" spans="1:1" x14ac:dyDescent="0.2">
      <c r="A1059" t="s">
        <v>2583</v>
      </c>
    </row>
    <row r="1060" spans="1:1" x14ac:dyDescent="0.2">
      <c r="A1060" t="s">
        <v>2585</v>
      </c>
    </row>
    <row r="1061" spans="1:1" x14ac:dyDescent="0.2">
      <c r="A1061" t="s">
        <v>2587</v>
      </c>
    </row>
    <row r="1062" spans="1:1" x14ac:dyDescent="0.2">
      <c r="A1062" t="s">
        <v>2589</v>
      </c>
    </row>
    <row r="1063" spans="1:1" x14ac:dyDescent="0.2">
      <c r="A1063" t="s">
        <v>2591</v>
      </c>
    </row>
    <row r="1064" spans="1:1" x14ac:dyDescent="0.2">
      <c r="A1064" t="s">
        <v>2593</v>
      </c>
    </row>
    <row r="1065" spans="1:1" x14ac:dyDescent="0.2">
      <c r="A1065" t="s">
        <v>2595</v>
      </c>
    </row>
    <row r="1066" spans="1:1" x14ac:dyDescent="0.2">
      <c r="A1066" t="s">
        <v>2597</v>
      </c>
    </row>
    <row r="1067" spans="1:1" x14ac:dyDescent="0.2">
      <c r="A1067" t="s">
        <v>2599</v>
      </c>
    </row>
    <row r="1068" spans="1:1" x14ac:dyDescent="0.2">
      <c r="A1068" t="s">
        <v>2601</v>
      </c>
    </row>
    <row r="1069" spans="1:1" x14ac:dyDescent="0.2">
      <c r="A1069" t="s">
        <v>2604</v>
      </c>
    </row>
    <row r="1070" spans="1:1" x14ac:dyDescent="0.2">
      <c r="A1070" t="s">
        <v>2607</v>
      </c>
    </row>
    <row r="1071" spans="1:1" x14ac:dyDescent="0.2">
      <c r="A1071" t="s">
        <v>2609</v>
      </c>
    </row>
    <row r="1072" spans="1:1" x14ac:dyDescent="0.2">
      <c r="A1072" t="s">
        <v>2611</v>
      </c>
    </row>
    <row r="1073" spans="1:1" x14ac:dyDescent="0.2">
      <c r="A1073" t="s">
        <v>2613</v>
      </c>
    </row>
    <row r="1074" spans="1:1" x14ac:dyDescent="0.2">
      <c r="A1074" t="s">
        <v>2616</v>
      </c>
    </row>
    <row r="1075" spans="1:1" x14ac:dyDescent="0.2">
      <c r="A1075" t="s">
        <v>2618</v>
      </c>
    </row>
    <row r="1076" spans="1:1" x14ac:dyDescent="0.2">
      <c r="A1076" t="s">
        <v>2620</v>
      </c>
    </row>
    <row r="1077" spans="1:1" x14ac:dyDescent="0.2">
      <c r="A1077" t="s">
        <v>2622</v>
      </c>
    </row>
    <row r="1078" spans="1:1" x14ac:dyDescent="0.2">
      <c r="A1078" t="s">
        <v>2624</v>
      </c>
    </row>
    <row r="1079" spans="1:1" x14ac:dyDescent="0.2">
      <c r="A1079" t="s">
        <v>2626</v>
      </c>
    </row>
    <row r="1080" spans="1:1" x14ac:dyDescent="0.2">
      <c r="A1080" t="s">
        <v>2628</v>
      </c>
    </row>
    <row r="1081" spans="1:1" x14ac:dyDescent="0.2">
      <c r="A1081" t="s">
        <v>2630</v>
      </c>
    </row>
    <row r="1082" spans="1:1" x14ac:dyDescent="0.2">
      <c r="A1082" t="s">
        <v>2632</v>
      </c>
    </row>
    <row r="1083" spans="1:1" x14ac:dyDescent="0.2">
      <c r="A1083" t="s">
        <v>2634</v>
      </c>
    </row>
    <row r="1084" spans="1:1" x14ac:dyDescent="0.2">
      <c r="A1084" t="s">
        <v>2636</v>
      </c>
    </row>
    <row r="1085" spans="1:1" x14ac:dyDescent="0.2">
      <c r="A1085" t="s">
        <v>2638</v>
      </c>
    </row>
    <row r="1086" spans="1:1" x14ac:dyDescent="0.2">
      <c r="A1086" t="s">
        <v>2640</v>
      </c>
    </row>
    <row r="1087" spans="1:1" x14ac:dyDescent="0.2">
      <c r="A1087" t="s">
        <v>2642</v>
      </c>
    </row>
    <row r="1088" spans="1:1" x14ac:dyDescent="0.2">
      <c r="A1088" t="s">
        <v>2644</v>
      </c>
    </row>
    <row r="1089" spans="1:1" x14ac:dyDescent="0.2">
      <c r="A1089" t="s">
        <v>2646</v>
      </c>
    </row>
    <row r="1090" spans="1:1" x14ac:dyDescent="0.2">
      <c r="A1090" t="s">
        <v>2648</v>
      </c>
    </row>
    <row r="1091" spans="1:1" x14ac:dyDescent="0.2">
      <c r="A1091" t="s">
        <v>2650</v>
      </c>
    </row>
    <row r="1092" spans="1:1" x14ac:dyDescent="0.2">
      <c r="A1092" t="s">
        <v>2652</v>
      </c>
    </row>
    <row r="1093" spans="1:1" x14ac:dyDescent="0.2">
      <c r="A1093" t="s">
        <v>2654</v>
      </c>
    </row>
    <row r="1094" spans="1:1" x14ac:dyDescent="0.2">
      <c r="A1094" t="s">
        <v>2657</v>
      </c>
    </row>
    <row r="1095" spans="1:1" x14ac:dyDescent="0.2">
      <c r="A1095" t="s">
        <v>2659</v>
      </c>
    </row>
    <row r="1096" spans="1:1" x14ac:dyDescent="0.2">
      <c r="A1096" t="s">
        <v>2661</v>
      </c>
    </row>
    <row r="1097" spans="1:1" x14ac:dyDescent="0.2">
      <c r="A1097" t="s">
        <v>2663</v>
      </c>
    </row>
    <row r="1098" spans="1:1" x14ac:dyDescent="0.2">
      <c r="A1098" t="s">
        <v>2665</v>
      </c>
    </row>
    <row r="1099" spans="1:1" x14ac:dyDescent="0.2">
      <c r="A1099" t="s">
        <v>2667</v>
      </c>
    </row>
    <row r="1100" spans="1:1" x14ac:dyDescent="0.2">
      <c r="A1100" t="s">
        <v>2671</v>
      </c>
    </row>
    <row r="1101" spans="1:1" x14ac:dyDescent="0.2">
      <c r="A1101" t="s">
        <v>2674</v>
      </c>
    </row>
    <row r="1102" spans="1:1" x14ac:dyDescent="0.2">
      <c r="A1102" t="s">
        <v>2676</v>
      </c>
    </row>
    <row r="1103" spans="1:1" x14ac:dyDescent="0.2">
      <c r="A1103" t="s">
        <v>2678</v>
      </c>
    </row>
    <row r="1104" spans="1:1" x14ac:dyDescent="0.2">
      <c r="A1104" t="s">
        <v>2680</v>
      </c>
    </row>
    <row r="1105" spans="1:1" x14ac:dyDescent="0.2">
      <c r="A1105" t="s">
        <v>2683</v>
      </c>
    </row>
    <row r="1106" spans="1:1" x14ac:dyDescent="0.2">
      <c r="A1106" t="s">
        <v>2685</v>
      </c>
    </row>
    <row r="1107" spans="1:1" x14ac:dyDescent="0.2">
      <c r="A1107" t="s">
        <v>2687</v>
      </c>
    </row>
    <row r="1108" spans="1:1" x14ac:dyDescent="0.2">
      <c r="A1108" t="s">
        <v>2689</v>
      </c>
    </row>
    <row r="1109" spans="1:1" x14ac:dyDescent="0.2">
      <c r="A1109" t="s">
        <v>2691</v>
      </c>
    </row>
    <row r="1110" spans="1:1" x14ac:dyDescent="0.2">
      <c r="A1110" t="s">
        <v>2693</v>
      </c>
    </row>
    <row r="1111" spans="1:1" x14ac:dyDescent="0.2">
      <c r="A1111" t="s">
        <v>2695</v>
      </c>
    </row>
    <row r="1112" spans="1:1" x14ac:dyDescent="0.2">
      <c r="A1112" t="s">
        <v>2697</v>
      </c>
    </row>
    <row r="1113" spans="1:1" x14ac:dyDescent="0.2">
      <c r="A1113" t="s">
        <v>2699</v>
      </c>
    </row>
    <row r="1114" spans="1:1" x14ac:dyDescent="0.2">
      <c r="A1114" t="s">
        <v>2701</v>
      </c>
    </row>
    <row r="1115" spans="1:1" x14ac:dyDescent="0.2">
      <c r="A1115" t="s">
        <v>2703</v>
      </c>
    </row>
    <row r="1116" spans="1:1" x14ac:dyDescent="0.2">
      <c r="A1116" t="s">
        <v>2705</v>
      </c>
    </row>
    <row r="1117" spans="1:1" x14ac:dyDescent="0.2">
      <c r="A1117" t="s">
        <v>2707</v>
      </c>
    </row>
    <row r="1118" spans="1:1" x14ac:dyDescent="0.2">
      <c r="A1118" t="s">
        <v>2709</v>
      </c>
    </row>
    <row r="1119" spans="1:1" x14ac:dyDescent="0.2">
      <c r="A1119" t="s">
        <v>2711</v>
      </c>
    </row>
    <row r="1120" spans="1:1" x14ac:dyDescent="0.2">
      <c r="A1120" t="s">
        <v>2713</v>
      </c>
    </row>
    <row r="1121" spans="1:1" x14ac:dyDescent="0.2">
      <c r="A1121" t="s">
        <v>2715</v>
      </c>
    </row>
    <row r="1122" spans="1:1" x14ac:dyDescent="0.2">
      <c r="A1122" t="s">
        <v>2717</v>
      </c>
    </row>
    <row r="1123" spans="1:1" x14ac:dyDescent="0.2">
      <c r="A1123" t="s">
        <v>2719</v>
      </c>
    </row>
    <row r="1124" spans="1:1" x14ac:dyDescent="0.2">
      <c r="A1124" t="s">
        <v>2721</v>
      </c>
    </row>
    <row r="1125" spans="1:1" x14ac:dyDescent="0.2">
      <c r="A1125" t="s">
        <v>2723</v>
      </c>
    </row>
    <row r="1126" spans="1:1" x14ac:dyDescent="0.2">
      <c r="A1126" t="s">
        <v>2725</v>
      </c>
    </row>
    <row r="1127" spans="1:1" x14ac:dyDescent="0.2">
      <c r="A1127" t="s">
        <v>2727</v>
      </c>
    </row>
    <row r="1128" spans="1:1" x14ac:dyDescent="0.2">
      <c r="A1128" t="s">
        <v>2729</v>
      </c>
    </row>
    <row r="1129" spans="1:1" x14ac:dyDescent="0.2">
      <c r="A1129" t="s">
        <v>2731</v>
      </c>
    </row>
    <row r="1130" spans="1:1" x14ac:dyDescent="0.2">
      <c r="A1130" t="s">
        <v>2733</v>
      </c>
    </row>
    <row r="1131" spans="1:1" x14ac:dyDescent="0.2">
      <c r="A1131" t="s">
        <v>2736</v>
      </c>
    </row>
    <row r="1132" spans="1:1" x14ac:dyDescent="0.2">
      <c r="A1132" t="s">
        <v>2739</v>
      </c>
    </row>
    <row r="1133" spans="1:1" x14ac:dyDescent="0.2">
      <c r="A1133" t="s">
        <v>2741</v>
      </c>
    </row>
    <row r="1134" spans="1:1" x14ac:dyDescent="0.2">
      <c r="A1134" t="s">
        <v>2743</v>
      </c>
    </row>
    <row r="1135" spans="1:1" x14ac:dyDescent="0.2">
      <c r="A1135" t="s">
        <v>2745</v>
      </c>
    </row>
    <row r="1136" spans="1:1" x14ac:dyDescent="0.2">
      <c r="A1136" t="s">
        <v>2747</v>
      </c>
    </row>
    <row r="1137" spans="1:1" x14ac:dyDescent="0.2">
      <c r="A1137" t="s">
        <v>2752</v>
      </c>
    </row>
    <row r="1138" spans="1:1" x14ac:dyDescent="0.2">
      <c r="A1138" t="s">
        <v>2755</v>
      </c>
    </row>
    <row r="1139" spans="1:1" x14ac:dyDescent="0.2">
      <c r="A1139" t="s">
        <v>2757</v>
      </c>
    </row>
    <row r="1140" spans="1:1" x14ac:dyDescent="0.2">
      <c r="A1140" t="s">
        <v>2759</v>
      </c>
    </row>
    <row r="1141" spans="1:1" x14ac:dyDescent="0.2">
      <c r="A1141" t="s">
        <v>2761</v>
      </c>
    </row>
    <row r="1142" spans="1:1" x14ac:dyDescent="0.2">
      <c r="A1142" t="s">
        <v>2763</v>
      </c>
    </row>
    <row r="1143" spans="1:1" x14ac:dyDescent="0.2">
      <c r="A1143" t="s">
        <v>2765</v>
      </c>
    </row>
    <row r="1144" spans="1:1" x14ac:dyDescent="0.2">
      <c r="A1144" t="s">
        <v>2767</v>
      </c>
    </row>
    <row r="1145" spans="1:1" x14ac:dyDescent="0.2">
      <c r="A1145" t="s">
        <v>2769</v>
      </c>
    </row>
    <row r="1146" spans="1:1" x14ac:dyDescent="0.2">
      <c r="A1146" t="s">
        <v>2771</v>
      </c>
    </row>
    <row r="1147" spans="1:1" x14ac:dyDescent="0.2">
      <c r="A1147" t="s">
        <v>2773</v>
      </c>
    </row>
    <row r="1148" spans="1:1" x14ac:dyDescent="0.2">
      <c r="A1148" t="s">
        <v>2775</v>
      </c>
    </row>
    <row r="1149" spans="1:1" x14ac:dyDescent="0.2">
      <c r="A1149" t="s">
        <v>2778</v>
      </c>
    </row>
    <row r="1150" spans="1:1" x14ac:dyDescent="0.2">
      <c r="A1150" t="s">
        <v>2780</v>
      </c>
    </row>
    <row r="1151" spans="1:1" x14ac:dyDescent="0.2">
      <c r="A1151" t="s">
        <v>2782</v>
      </c>
    </row>
    <row r="1152" spans="1:1" x14ac:dyDescent="0.2">
      <c r="A1152" t="s">
        <v>2784</v>
      </c>
    </row>
    <row r="1153" spans="1:1" x14ac:dyDescent="0.2">
      <c r="A1153" t="s">
        <v>2787</v>
      </c>
    </row>
    <row r="1154" spans="1:1" x14ac:dyDescent="0.2">
      <c r="A1154" t="s">
        <v>2789</v>
      </c>
    </row>
    <row r="1155" spans="1:1" x14ac:dyDescent="0.2">
      <c r="A1155" t="s">
        <v>2791</v>
      </c>
    </row>
    <row r="1156" spans="1:1" x14ac:dyDescent="0.2">
      <c r="A1156" t="s">
        <v>2793</v>
      </c>
    </row>
    <row r="1157" spans="1:1" x14ac:dyDescent="0.2">
      <c r="A1157" t="s">
        <v>2795</v>
      </c>
    </row>
    <row r="1158" spans="1:1" x14ac:dyDescent="0.2">
      <c r="A1158" t="s">
        <v>2786</v>
      </c>
    </row>
    <row r="1159" spans="1:1" x14ac:dyDescent="0.2">
      <c r="A1159" t="s">
        <v>2799</v>
      </c>
    </row>
    <row r="1160" spans="1:1" x14ac:dyDescent="0.2">
      <c r="A1160" t="s">
        <v>2801</v>
      </c>
    </row>
    <row r="1161" spans="1:1" x14ac:dyDescent="0.2">
      <c r="A1161" t="s">
        <v>2803</v>
      </c>
    </row>
    <row r="1162" spans="1:1" x14ac:dyDescent="0.2">
      <c r="A1162" t="s">
        <v>2805</v>
      </c>
    </row>
    <row r="1163" spans="1:1" x14ac:dyDescent="0.2">
      <c r="A1163" t="s">
        <v>2807</v>
      </c>
    </row>
    <row r="1164" spans="1:1" x14ac:dyDescent="0.2">
      <c r="A1164" t="s">
        <v>2809</v>
      </c>
    </row>
    <row r="1165" spans="1:1" x14ac:dyDescent="0.2">
      <c r="A1165" t="s">
        <v>2811</v>
      </c>
    </row>
    <row r="1166" spans="1:1" x14ac:dyDescent="0.2">
      <c r="A1166" t="s">
        <v>2813</v>
      </c>
    </row>
    <row r="1167" spans="1:1" x14ac:dyDescent="0.2">
      <c r="A1167" t="s">
        <v>2815</v>
      </c>
    </row>
    <row r="1168" spans="1:1" x14ac:dyDescent="0.2">
      <c r="A1168" t="s">
        <v>2817</v>
      </c>
    </row>
    <row r="1169" spans="1:1" x14ac:dyDescent="0.2">
      <c r="A1169" t="s">
        <v>2822</v>
      </c>
    </row>
    <row r="1170" spans="1:1" x14ac:dyDescent="0.2">
      <c r="A1170" t="s">
        <v>2824</v>
      </c>
    </row>
    <row r="1171" spans="1:1" x14ac:dyDescent="0.2">
      <c r="A1171" t="s">
        <v>2829</v>
      </c>
    </row>
    <row r="1172" spans="1:1" x14ac:dyDescent="0.2">
      <c r="A1172" t="s">
        <v>2834</v>
      </c>
    </row>
    <row r="1173" spans="1:1" x14ac:dyDescent="0.2">
      <c r="A1173" t="s">
        <v>2838</v>
      </c>
    </row>
    <row r="1174" spans="1:1" x14ac:dyDescent="0.2">
      <c r="A1174" t="s">
        <v>2840</v>
      </c>
    </row>
    <row r="1175" spans="1:1" x14ac:dyDescent="0.2">
      <c r="A1175" t="s">
        <v>2842</v>
      </c>
    </row>
    <row r="1176" spans="1:1" x14ac:dyDescent="0.2">
      <c r="A1176" t="s">
        <v>2846</v>
      </c>
    </row>
    <row r="1177" spans="1:1" x14ac:dyDescent="0.2">
      <c r="A1177" t="s">
        <v>2853</v>
      </c>
    </row>
    <row r="1178" spans="1:1" x14ac:dyDescent="0.2">
      <c r="A1178" t="s">
        <v>2855</v>
      </c>
    </row>
    <row r="1179" spans="1:1" x14ac:dyDescent="0.2">
      <c r="A1179" t="s">
        <v>2859</v>
      </c>
    </row>
    <row r="1180" spans="1:1" x14ac:dyDescent="0.2">
      <c r="A1180" t="s">
        <v>2861</v>
      </c>
    </row>
    <row r="1181" spans="1:1" x14ac:dyDescent="0.2">
      <c r="A1181" t="s">
        <v>2863</v>
      </c>
    </row>
    <row r="1182" spans="1:1" x14ac:dyDescent="0.2">
      <c r="A1182" t="s">
        <v>2832</v>
      </c>
    </row>
    <row r="1183" spans="1:1" x14ac:dyDescent="0.2">
      <c r="A1183" t="s">
        <v>2867</v>
      </c>
    </row>
    <row r="1184" spans="1:1" x14ac:dyDescent="0.2">
      <c r="A1184" t="s">
        <v>2869</v>
      </c>
    </row>
    <row r="1185" spans="1:1" x14ac:dyDescent="0.2">
      <c r="A1185" t="s">
        <v>2871</v>
      </c>
    </row>
    <row r="1186" spans="1:1" x14ac:dyDescent="0.2">
      <c r="A1186" t="s">
        <v>2874</v>
      </c>
    </row>
    <row r="1187" spans="1:1" x14ac:dyDescent="0.2">
      <c r="A1187" t="s">
        <v>2876</v>
      </c>
    </row>
    <row r="1188" spans="1:1" x14ac:dyDescent="0.2">
      <c r="A1188" t="s">
        <v>2878</v>
      </c>
    </row>
    <row r="1189" spans="1:1" x14ac:dyDescent="0.2">
      <c r="A1189" t="s">
        <v>2880</v>
      </c>
    </row>
    <row r="1190" spans="1:1" x14ac:dyDescent="0.2">
      <c r="A1190" t="s">
        <v>2884</v>
      </c>
    </row>
    <row r="1191" spans="1:1" x14ac:dyDescent="0.2">
      <c r="A1191" t="s">
        <v>2886</v>
      </c>
    </row>
    <row r="1192" spans="1:1" x14ac:dyDescent="0.2">
      <c r="A1192" t="s">
        <v>2888</v>
      </c>
    </row>
    <row r="1193" spans="1:1" x14ac:dyDescent="0.2">
      <c r="A1193" t="s">
        <v>2890</v>
      </c>
    </row>
    <row r="1194" spans="1:1" x14ac:dyDescent="0.2">
      <c r="A1194" t="s">
        <v>2892</v>
      </c>
    </row>
    <row r="1195" spans="1:1" x14ac:dyDescent="0.2">
      <c r="A1195" t="s">
        <v>2894</v>
      </c>
    </row>
    <row r="1196" spans="1:1" x14ac:dyDescent="0.2">
      <c r="A1196" t="s">
        <v>2896</v>
      </c>
    </row>
    <row r="1197" spans="1:1" x14ac:dyDescent="0.2">
      <c r="A1197" t="s">
        <v>2898</v>
      </c>
    </row>
    <row r="1198" spans="1:1" x14ac:dyDescent="0.2">
      <c r="A1198" t="s">
        <v>2900</v>
      </c>
    </row>
    <row r="1199" spans="1:1" x14ac:dyDescent="0.2">
      <c r="A1199" t="s">
        <v>2902</v>
      </c>
    </row>
    <row r="1200" spans="1:1" x14ac:dyDescent="0.2">
      <c r="A1200" t="s">
        <v>2904</v>
      </c>
    </row>
    <row r="1201" spans="1:1" x14ac:dyDescent="0.2">
      <c r="A1201" t="s">
        <v>2906</v>
      </c>
    </row>
    <row r="1202" spans="1:1" x14ac:dyDescent="0.2">
      <c r="A1202" t="s">
        <v>2908</v>
      </c>
    </row>
    <row r="1203" spans="1:1" x14ac:dyDescent="0.2">
      <c r="A1203" t="s">
        <v>2910</v>
      </c>
    </row>
    <row r="1204" spans="1:1" x14ac:dyDescent="0.2">
      <c r="A1204" t="s">
        <v>2912</v>
      </c>
    </row>
    <row r="1205" spans="1:1" x14ac:dyDescent="0.2">
      <c r="A1205" t="s">
        <v>2914</v>
      </c>
    </row>
    <row r="1206" spans="1:1" x14ac:dyDescent="0.2">
      <c r="A1206" t="s">
        <v>2916</v>
      </c>
    </row>
    <row r="1207" spans="1:1" x14ac:dyDescent="0.2">
      <c r="A1207" t="s">
        <v>2918</v>
      </c>
    </row>
    <row r="1208" spans="1:1" x14ac:dyDescent="0.2">
      <c r="A1208" t="s">
        <v>2920</v>
      </c>
    </row>
    <row r="1209" spans="1:1" x14ac:dyDescent="0.2">
      <c r="A1209" t="s">
        <v>2922</v>
      </c>
    </row>
    <row r="1210" spans="1:1" x14ac:dyDescent="0.2">
      <c r="A1210" t="s">
        <v>2924</v>
      </c>
    </row>
    <row r="1211" spans="1:1" x14ac:dyDescent="0.2">
      <c r="A1211" t="s">
        <v>2926</v>
      </c>
    </row>
    <row r="1212" spans="1:1" x14ac:dyDescent="0.2">
      <c r="A1212" t="s">
        <v>2928</v>
      </c>
    </row>
    <row r="1213" spans="1:1" x14ac:dyDescent="0.2">
      <c r="A1213" t="s">
        <v>2930</v>
      </c>
    </row>
    <row r="1214" spans="1:1" x14ac:dyDescent="0.2">
      <c r="A1214" t="s">
        <v>2932</v>
      </c>
    </row>
    <row r="1215" spans="1:1" x14ac:dyDescent="0.2">
      <c r="A1215" t="s">
        <v>2934</v>
      </c>
    </row>
    <row r="1216" spans="1:1" x14ac:dyDescent="0.2">
      <c r="A1216" t="s">
        <v>2936</v>
      </c>
    </row>
    <row r="1217" spans="1:1" x14ac:dyDescent="0.2">
      <c r="A1217" t="s">
        <v>2938</v>
      </c>
    </row>
    <row r="1218" spans="1:1" x14ac:dyDescent="0.2">
      <c r="A1218" t="s">
        <v>2940</v>
      </c>
    </row>
    <row r="1219" spans="1:1" x14ac:dyDescent="0.2">
      <c r="A1219" t="s">
        <v>2942</v>
      </c>
    </row>
    <row r="1220" spans="1:1" x14ac:dyDescent="0.2">
      <c r="A1220" t="s">
        <v>2944</v>
      </c>
    </row>
    <row r="1221" spans="1:1" x14ac:dyDescent="0.2">
      <c r="A1221" t="s">
        <v>2946</v>
      </c>
    </row>
    <row r="1222" spans="1:1" x14ac:dyDescent="0.2">
      <c r="A1222" t="s">
        <v>2948</v>
      </c>
    </row>
    <row r="1223" spans="1:1" x14ac:dyDescent="0.2">
      <c r="A1223" t="s">
        <v>2950</v>
      </c>
    </row>
    <row r="1224" spans="1:1" x14ac:dyDescent="0.2">
      <c r="A1224" t="s">
        <v>2952</v>
      </c>
    </row>
    <row r="1225" spans="1:1" x14ac:dyDescent="0.2">
      <c r="A1225" t="s">
        <v>2954</v>
      </c>
    </row>
    <row r="1226" spans="1:1" x14ac:dyDescent="0.2">
      <c r="A1226" t="s">
        <v>2956</v>
      </c>
    </row>
    <row r="1227" spans="1:1" x14ac:dyDescent="0.2">
      <c r="A1227" t="s">
        <v>2959</v>
      </c>
    </row>
    <row r="1228" spans="1:1" x14ac:dyDescent="0.2">
      <c r="A1228" t="s">
        <v>2962</v>
      </c>
    </row>
    <row r="1229" spans="1:1" x14ac:dyDescent="0.2">
      <c r="A1229" t="s">
        <v>2965</v>
      </c>
    </row>
    <row r="1230" spans="1:1" x14ac:dyDescent="0.2">
      <c r="A1230" t="s">
        <v>2967</v>
      </c>
    </row>
    <row r="1231" spans="1:1" x14ac:dyDescent="0.2">
      <c r="A1231" t="s">
        <v>2971</v>
      </c>
    </row>
    <row r="1232" spans="1:1" x14ac:dyDescent="0.2">
      <c r="A1232" t="s">
        <v>2973</v>
      </c>
    </row>
    <row r="1233" spans="1:1" x14ac:dyDescent="0.2">
      <c r="A1233" t="s">
        <v>2975</v>
      </c>
    </row>
    <row r="1234" spans="1:1" x14ac:dyDescent="0.2">
      <c r="A1234" t="s">
        <v>2977</v>
      </c>
    </row>
    <row r="1235" spans="1:1" x14ac:dyDescent="0.2">
      <c r="A1235" t="s">
        <v>2979</v>
      </c>
    </row>
    <row r="1236" spans="1:1" x14ac:dyDescent="0.2">
      <c r="A1236" t="s">
        <v>2981</v>
      </c>
    </row>
    <row r="1237" spans="1:1" x14ac:dyDescent="0.2">
      <c r="A1237" t="s">
        <v>2983</v>
      </c>
    </row>
    <row r="1238" spans="1:1" x14ac:dyDescent="0.2">
      <c r="A1238" t="s">
        <v>2988</v>
      </c>
    </row>
    <row r="1239" spans="1:1" x14ac:dyDescent="0.2">
      <c r="A1239" t="s">
        <v>2990</v>
      </c>
    </row>
    <row r="1240" spans="1:1" x14ac:dyDescent="0.2">
      <c r="A1240" t="s">
        <v>2992</v>
      </c>
    </row>
    <row r="1241" spans="1:1" x14ac:dyDescent="0.2">
      <c r="A1241" t="s">
        <v>2994</v>
      </c>
    </row>
    <row r="1242" spans="1:1" x14ac:dyDescent="0.2">
      <c r="A1242" t="s">
        <v>2996</v>
      </c>
    </row>
    <row r="1243" spans="1:1" x14ac:dyDescent="0.2">
      <c r="A1243" t="s">
        <v>2998</v>
      </c>
    </row>
    <row r="1244" spans="1:1" x14ac:dyDescent="0.2">
      <c r="A1244" t="s">
        <v>3000</v>
      </c>
    </row>
    <row r="1245" spans="1:1" x14ac:dyDescent="0.2">
      <c r="A1245" t="s">
        <v>3002</v>
      </c>
    </row>
    <row r="1246" spans="1:1" x14ac:dyDescent="0.2">
      <c r="A1246" t="s">
        <v>3004</v>
      </c>
    </row>
    <row r="1247" spans="1:1" x14ac:dyDescent="0.2">
      <c r="A1247" t="s">
        <v>3006</v>
      </c>
    </row>
    <row r="1248" spans="1:1" x14ac:dyDescent="0.2">
      <c r="A1248" t="s">
        <v>3008</v>
      </c>
    </row>
    <row r="1249" spans="1:1" x14ac:dyDescent="0.2">
      <c r="A1249" t="s">
        <v>3010</v>
      </c>
    </row>
    <row r="1250" spans="1:1" x14ac:dyDescent="0.2">
      <c r="A1250" t="s">
        <v>3012</v>
      </c>
    </row>
    <row r="1251" spans="1:1" x14ac:dyDescent="0.2">
      <c r="A1251" t="s">
        <v>3014</v>
      </c>
    </row>
    <row r="1252" spans="1:1" x14ac:dyDescent="0.2">
      <c r="A1252" t="s">
        <v>3016</v>
      </c>
    </row>
    <row r="1253" spans="1:1" x14ac:dyDescent="0.2">
      <c r="A1253" t="s">
        <v>3018</v>
      </c>
    </row>
    <row r="1254" spans="1:1" x14ac:dyDescent="0.2">
      <c r="A1254" t="s">
        <v>3020</v>
      </c>
    </row>
    <row r="1255" spans="1:1" x14ac:dyDescent="0.2">
      <c r="A1255" t="s">
        <v>3022</v>
      </c>
    </row>
    <row r="1256" spans="1:1" x14ac:dyDescent="0.2">
      <c r="A1256" t="s">
        <v>3024</v>
      </c>
    </row>
    <row r="1257" spans="1:1" x14ac:dyDescent="0.2">
      <c r="A1257" t="s">
        <v>3026</v>
      </c>
    </row>
    <row r="1258" spans="1:1" x14ac:dyDescent="0.2">
      <c r="A1258" t="s">
        <v>3028</v>
      </c>
    </row>
    <row r="1259" spans="1:1" x14ac:dyDescent="0.2">
      <c r="A1259" t="s">
        <v>3030</v>
      </c>
    </row>
    <row r="1260" spans="1:1" x14ac:dyDescent="0.2">
      <c r="A1260" t="s">
        <v>3032</v>
      </c>
    </row>
    <row r="1261" spans="1:1" x14ac:dyDescent="0.2">
      <c r="A1261" t="s">
        <v>3035</v>
      </c>
    </row>
    <row r="1262" spans="1:1" x14ac:dyDescent="0.2">
      <c r="A1262" t="s">
        <v>3037</v>
      </c>
    </row>
    <row r="1263" spans="1:1" x14ac:dyDescent="0.2">
      <c r="A1263" t="s">
        <v>3039</v>
      </c>
    </row>
    <row r="1264" spans="1:1" x14ac:dyDescent="0.2">
      <c r="A1264" t="s">
        <v>3041</v>
      </c>
    </row>
    <row r="1265" spans="1:1" x14ac:dyDescent="0.2">
      <c r="A1265" t="s">
        <v>3043</v>
      </c>
    </row>
    <row r="1266" spans="1:1" x14ac:dyDescent="0.2">
      <c r="A1266" t="s">
        <v>3045</v>
      </c>
    </row>
    <row r="1267" spans="1:1" x14ac:dyDescent="0.2">
      <c r="A1267" t="s">
        <v>3047</v>
      </c>
    </row>
    <row r="1268" spans="1:1" x14ac:dyDescent="0.2">
      <c r="A1268" t="s">
        <v>3049</v>
      </c>
    </row>
    <row r="1269" spans="1:1" x14ac:dyDescent="0.2">
      <c r="A1269" t="s">
        <v>3051</v>
      </c>
    </row>
    <row r="1270" spans="1:1" x14ac:dyDescent="0.2">
      <c r="A1270" t="s">
        <v>3053</v>
      </c>
    </row>
    <row r="1271" spans="1:1" x14ac:dyDescent="0.2">
      <c r="A1271" t="s">
        <v>3056</v>
      </c>
    </row>
    <row r="1272" spans="1:1" x14ac:dyDescent="0.2">
      <c r="A1272" t="s">
        <v>3061</v>
      </c>
    </row>
    <row r="1273" spans="1:1" x14ac:dyDescent="0.2">
      <c r="A1273" t="s">
        <v>3064</v>
      </c>
    </row>
    <row r="1274" spans="1:1" x14ac:dyDescent="0.2">
      <c r="A1274" t="s">
        <v>3066</v>
      </c>
    </row>
    <row r="1275" spans="1:1" x14ac:dyDescent="0.2">
      <c r="A1275" t="s">
        <v>3068</v>
      </c>
    </row>
    <row r="1276" spans="1:1" x14ac:dyDescent="0.2">
      <c r="A1276" t="s">
        <v>3070</v>
      </c>
    </row>
    <row r="1277" spans="1:1" x14ac:dyDescent="0.2">
      <c r="A1277" t="s">
        <v>3072</v>
      </c>
    </row>
    <row r="1278" spans="1:1" x14ac:dyDescent="0.2">
      <c r="A1278" t="s">
        <v>3074</v>
      </c>
    </row>
    <row r="1279" spans="1:1" x14ac:dyDescent="0.2">
      <c r="A1279" t="s">
        <v>3078</v>
      </c>
    </row>
    <row r="1280" spans="1:1" x14ac:dyDescent="0.2">
      <c r="A1280" t="s">
        <v>3080</v>
      </c>
    </row>
    <row r="1281" spans="1:1" x14ac:dyDescent="0.2">
      <c r="A1281" t="s">
        <v>3082</v>
      </c>
    </row>
    <row r="1282" spans="1:1" x14ac:dyDescent="0.2">
      <c r="A1282" t="s">
        <v>3086</v>
      </c>
    </row>
    <row r="1283" spans="1:1" x14ac:dyDescent="0.2">
      <c r="A1283" t="s">
        <v>3088</v>
      </c>
    </row>
    <row r="1284" spans="1:1" x14ac:dyDescent="0.2">
      <c r="A1284" t="s">
        <v>3092</v>
      </c>
    </row>
    <row r="1285" spans="1:1" x14ac:dyDescent="0.2">
      <c r="A1285" t="s">
        <v>3095</v>
      </c>
    </row>
    <row r="1286" spans="1:1" x14ac:dyDescent="0.2">
      <c r="A1286" t="s">
        <v>3097</v>
      </c>
    </row>
    <row r="1287" spans="1:1" x14ac:dyDescent="0.2">
      <c r="A1287" t="s">
        <v>3099</v>
      </c>
    </row>
    <row r="1288" spans="1:1" x14ac:dyDescent="0.2">
      <c r="A1288" t="s">
        <v>3101</v>
      </c>
    </row>
    <row r="1289" spans="1:1" x14ac:dyDescent="0.2">
      <c r="A1289" t="s">
        <v>3103</v>
      </c>
    </row>
    <row r="1290" spans="1:1" x14ac:dyDescent="0.2">
      <c r="A1290" t="s">
        <v>3105</v>
      </c>
    </row>
    <row r="1291" spans="1:1" x14ac:dyDescent="0.2">
      <c r="A1291" t="s">
        <v>3107</v>
      </c>
    </row>
    <row r="1292" spans="1:1" x14ac:dyDescent="0.2">
      <c r="A1292" t="s">
        <v>3084</v>
      </c>
    </row>
    <row r="1293" spans="1:1" x14ac:dyDescent="0.2">
      <c r="A1293" t="s">
        <v>3111</v>
      </c>
    </row>
    <row r="1294" spans="1:1" x14ac:dyDescent="0.2">
      <c r="A1294" t="s">
        <v>3113</v>
      </c>
    </row>
    <row r="1295" spans="1:1" x14ac:dyDescent="0.2">
      <c r="A1295" t="s">
        <v>3115</v>
      </c>
    </row>
    <row r="1296" spans="1:1" x14ac:dyDescent="0.2">
      <c r="A1296" t="s">
        <v>3120</v>
      </c>
    </row>
    <row r="1297" spans="1:1" x14ac:dyDescent="0.2">
      <c r="A1297" t="s">
        <v>3122</v>
      </c>
    </row>
    <row r="1298" spans="1:1" x14ac:dyDescent="0.2">
      <c r="A1298" t="s">
        <v>3124</v>
      </c>
    </row>
    <row r="1299" spans="1:1" x14ac:dyDescent="0.2">
      <c r="A1299" t="s">
        <v>3126</v>
      </c>
    </row>
    <row r="1300" spans="1:1" x14ac:dyDescent="0.2">
      <c r="A1300" t="s">
        <v>3139</v>
      </c>
    </row>
    <row r="1301" spans="1:1" x14ac:dyDescent="0.2">
      <c r="A1301" t="s">
        <v>3141</v>
      </c>
    </row>
    <row r="1302" spans="1:1" x14ac:dyDescent="0.2">
      <c r="A1302" t="s">
        <v>3143</v>
      </c>
    </row>
    <row r="1303" spans="1:1" x14ac:dyDescent="0.2">
      <c r="A1303" t="s">
        <v>3145</v>
      </c>
    </row>
    <row r="1304" spans="1:1" x14ac:dyDescent="0.2">
      <c r="A1304" t="s">
        <v>3147</v>
      </c>
    </row>
    <row r="1305" spans="1:1" x14ac:dyDescent="0.2">
      <c r="A1305" t="s">
        <v>3149</v>
      </c>
    </row>
    <row r="1306" spans="1:1" x14ac:dyDescent="0.2">
      <c r="A1306" t="s">
        <v>3151</v>
      </c>
    </row>
    <row r="1307" spans="1:1" x14ac:dyDescent="0.2">
      <c r="A1307" t="s">
        <v>3154</v>
      </c>
    </row>
    <row r="1308" spans="1:1" x14ac:dyDescent="0.2">
      <c r="A1308" t="s">
        <v>3156</v>
      </c>
    </row>
    <row r="1309" spans="1:1" x14ac:dyDescent="0.2">
      <c r="A1309" t="s">
        <v>3158</v>
      </c>
    </row>
    <row r="1310" spans="1:1" x14ac:dyDescent="0.2">
      <c r="A1310" t="s">
        <v>3160</v>
      </c>
    </row>
    <row r="1311" spans="1:1" x14ac:dyDescent="0.2">
      <c r="A1311" t="s">
        <v>3162</v>
      </c>
    </row>
    <row r="1312" spans="1:1" x14ac:dyDescent="0.2">
      <c r="A1312" t="s">
        <v>3165</v>
      </c>
    </row>
    <row r="1313" spans="1:1" x14ac:dyDescent="0.2">
      <c r="A1313" t="s">
        <v>3167</v>
      </c>
    </row>
    <row r="1314" spans="1:1" x14ac:dyDescent="0.2">
      <c r="A1314" t="s">
        <v>3169</v>
      </c>
    </row>
    <row r="1315" spans="1:1" x14ac:dyDescent="0.2">
      <c r="A1315" t="s">
        <v>3171</v>
      </c>
    </row>
    <row r="1316" spans="1:1" x14ac:dyDescent="0.2">
      <c r="A1316" t="s">
        <v>3173</v>
      </c>
    </row>
    <row r="1317" spans="1:1" x14ac:dyDescent="0.2">
      <c r="A1317" t="s">
        <v>3175</v>
      </c>
    </row>
    <row r="1318" spans="1:1" x14ac:dyDescent="0.2">
      <c r="A1318" t="s">
        <v>3177</v>
      </c>
    </row>
    <row r="1319" spans="1:1" x14ac:dyDescent="0.2">
      <c r="A1319" t="s">
        <v>3179</v>
      </c>
    </row>
    <row r="1320" spans="1:1" x14ac:dyDescent="0.2">
      <c r="A1320" t="s">
        <v>3181</v>
      </c>
    </row>
    <row r="1321" spans="1:1" x14ac:dyDescent="0.2">
      <c r="A1321" t="s">
        <v>3183</v>
      </c>
    </row>
    <row r="1322" spans="1:1" x14ac:dyDescent="0.2">
      <c r="A1322" t="s">
        <v>3185</v>
      </c>
    </row>
    <row r="1323" spans="1:1" x14ac:dyDescent="0.2">
      <c r="A1323" t="s">
        <v>3189</v>
      </c>
    </row>
    <row r="1324" spans="1:1" x14ac:dyDescent="0.2">
      <c r="A1324" t="s">
        <v>3192</v>
      </c>
    </row>
    <row r="1325" spans="1:1" x14ac:dyDescent="0.2">
      <c r="A1325" t="s">
        <v>3194</v>
      </c>
    </row>
    <row r="1326" spans="1:1" x14ac:dyDescent="0.2">
      <c r="A1326" t="s">
        <v>3196</v>
      </c>
    </row>
    <row r="1327" spans="1:1" x14ac:dyDescent="0.2">
      <c r="A1327" t="s">
        <v>3199</v>
      </c>
    </row>
    <row r="1328" spans="1:1" x14ac:dyDescent="0.2">
      <c r="A1328" t="s">
        <v>3187</v>
      </c>
    </row>
    <row r="1329" spans="1:1" x14ac:dyDescent="0.2">
      <c r="A1329" t="s">
        <v>3202</v>
      </c>
    </row>
    <row r="1330" spans="1:1" x14ac:dyDescent="0.2">
      <c r="A1330" t="s">
        <v>3204</v>
      </c>
    </row>
    <row r="1331" spans="1:1" x14ac:dyDescent="0.2">
      <c r="A1331" t="s">
        <v>3206</v>
      </c>
    </row>
    <row r="1332" spans="1:1" x14ac:dyDescent="0.2">
      <c r="A1332" t="s">
        <v>3208</v>
      </c>
    </row>
    <row r="1333" spans="1:1" x14ac:dyDescent="0.2">
      <c r="A1333" t="s">
        <v>3210</v>
      </c>
    </row>
    <row r="1334" spans="1:1" x14ac:dyDescent="0.2">
      <c r="A1334" t="s">
        <v>3212</v>
      </c>
    </row>
    <row r="1335" spans="1:1" x14ac:dyDescent="0.2">
      <c r="A1335" t="s">
        <v>3214</v>
      </c>
    </row>
    <row r="1336" spans="1:1" x14ac:dyDescent="0.2">
      <c r="A1336" t="s">
        <v>3218</v>
      </c>
    </row>
    <row r="1337" spans="1:1" x14ac:dyDescent="0.2">
      <c r="A1337" t="s">
        <v>3223</v>
      </c>
    </row>
    <row r="1338" spans="1:1" x14ac:dyDescent="0.2">
      <c r="A1338" t="s">
        <v>3227</v>
      </c>
    </row>
    <row r="1339" spans="1:1" x14ac:dyDescent="0.2">
      <c r="A1339" t="s">
        <v>3229</v>
      </c>
    </row>
    <row r="1340" spans="1:1" x14ac:dyDescent="0.2">
      <c r="A1340" t="s">
        <v>3231</v>
      </c>
    </row>
    <row r="1341" spans="1:1" x14ac:dyDescent="0.2">
      <c r="A1341" t="s">
        <v>3233</v>
      </c>
    </row>
    <row r="1342" spans="1:1" x14ac:dyDescent="0.2">
      <c r="A1342" t="s">
        <v>3238</v>
      </c>
    </row>
    <row r="1343" spans="1:1" x14ac:dyDescent="0.2">
      <c r="A1343" t="s">
        <v>3247</v>
      </c>
    </row>
    <row r="1344" spans="1:1" x14ac:dyDescent="0.2">
      <c r="A1344" t="s">
        <v>3250</v>
      </c>
    </row>
    <row r="1345" spans="1:1" x14ac:dyDescent="0.2">
      <c r="A1345" t="s">
        <v>3253</v>
      </c>
    </row>
    <row r="1346" spans="1:1" x14ac:dyDescent="0.2">
      <c r="A1346" t="s">
        <v>3244</v>
      </c>
    </row>
    <row r="1347" spans="1:1" x14ac:dyDescent="0.2">
      <c r="A1347" t="s">
        <v>3257</v>
      </c>
    </row>
    <row r="1348" spans="1:1" x14ac:dyDescent="0.2">
      <c r="A1348" t="s">
        <v>3260</v>
      </c>
    </row>
    <row r="1349" spans="1:1" x14ac:dyDescent="0.2">
      <c r="A1349" t="s">
        <v>3262</v>
      </c>
    </row>
    <row r="1350" spans="1:1" x14ac:dyDescent="0.2">
      <c r="A1350" t="s">
        <v>3264</v>
      </c>
    </row>
    <row r="1351" spans="1:1" x14ac:dyDescent="0.2">
      <c r="A1351" t="s">
        <v>3266</v>
      </c>
    </row>
    <row r="1352" spans="1:1" x14ac:dyDescent="0.2">
      <c r="A1352" t="s">
        <v>3268</v>
      </c>
    </row>
    <row r="1353" spans="1:1" x14ac:dyDescent="0.2">
      <c r="A1353" t="s">
        <v>3271</v>
      </c>
    </row>
    <row r="1354" spans="1:1" x14ac:dyDescent="0.2">
      <c r="A1354" t="s">
        <v>3273</v>
      </c>
    </row>
    <row r="1355" spans="1:1" x14ac:dyDescent="0.2">
      <c r="A1355" t="s">
        <v>3275</v>
      </c>
    </row>
    <row r="1356" spans="1:1" x14ac:dyDescent="0.2">
      <c r="A1356" t="s">
        <v>3277</v>
      </c>
    </row>
    <row r="1357" spans="1:1" x14ac:dyDescent="0.2">
      <c r="A1357" t="s">
        <v>3284</v>
      </c>
    </row>
    <row r="1358" spans="1:1" x14ac:dyDescent="0.2">
      <c r="A1358" t="s">
        <v>3289</v>
      </c>
    </row>
    <row r="1359" spans="1:1" x14ac:dyDescent="0.2">
      <c r="A1359" t="s">
        <v>3291</v>
      </c>
    </row>
    <row r="1360" spans="1:1" x14ac:dyDescent="0.2">
      <c r="A1360" t="s">
        <v>3295</v>
      </c>
    </row>
    <row r="1361" spans="1:1" x14ac:dyDescent="0.2">
      <c r="A1361" t="s">
        <v>3297</v>
      </c>
    </row>
    <row r="1362" spans="1:1" x14ac:dyDescent="0.2">
      <c r="A1362" t="s">
        <v>3299</v>
      </c>
    </row>
    <row r="1363" spans="1:1" x14ac:dyDescent="0.2">
      <c r="A1363" t="s">
        <v>3301</v>
      </c>
    </row>
    <row r="1364" spans="1:1" x14ac:dyDescent="0.2">
      <c r="A1364" t="s">
        <v>3309</v>
      </c>
    </row>
    <row r="1365" spans="1:1" x14ac:dyDescent="0.2">
      <c r="A1365" t="s">
        <v>3311</v>
      </c>
    </row>
    <row r="1366" spans="1:1" x14ac:dyDescent="0.2">
      <c r="A1366" t="s">
        <v>3316</v>
      </c>
    </row>
    <row r="1367" spans="1:1" x14ac:dyDescent="0.2">
      <c r="A1367" t="s">
        <v>3319</v>
      </c>
    </row>
    <row r="1368" spans="1:1" x14ac:dyDescent="0.2">
      <c r="A1368" t="s">
        <v>3321</v>
      </c>
    </row>
    <row r="1369" spans="1:1" x14ac:dyDescent="0.2">
      <c r="A1369" t="s">
        <v>3323</v>
      </c>
    </row>
    <row r="1370" spans="1:1" x14ac:dyDescent="0.2">
      <c r="A1370" t="s">
        <v>3325</v>
      </c>
    </row>
    <row r="1371" spans="1:1" x14ac:dyDescent="0.2">
      <c r="A1371" t="s">
        <v>3327</v>
      </c>
    </row>
    <row r="1372" spans="1:1" x14ac:dyDescent="0.2">
      <c r="A1372" t="s">
        <v>3329</v>
      </c>
    </row>
    <row r="1373" spans="1:1" x14ac:dyDescent="0.2">
      <c r="A1373" t="s">
        <v>3332</v>
      </c>
    </row>
    <row r="1374" spans="1:1" x14ac:dyDescent="0.2">
      <c r="A1374" t="s">
        <v>3343</v>
      </c>
    </row>
    <row r="1375" spans="1:1" x14ac:dyDescent="0.2">
      <c r="A1375" t="s">
        <v>3345</v>
      </c>
    </row>
    <row r="1376" spans="1:1" x14ac:dyDescent="0.2">
      <c r="A1376" t="s">
        <v>3347</v>
      </c>
    </row>
    <row r="1377" spans="1:1" x14ac:dyDescent="0.2">
      <c r="A1377" t="s">
        <v>3351</v>
      </c>
    </row>
    <row r="1378" spans="1:1" x14ac:dyDescent="0.2">
      <c r="A1378" t="s">
        <v>3354</v>
      </c>
    </row>
    <row r="1379" spans="1:1" x14ac:dyDescent="0.2">
      <c r="A1379" t="s">
        <v>3356</v>
      </c>
    </row>
    <row r="1380" spans="1:1" x14ac:dyDescent="0.2">
      <c r="A1380" t="s">
        <v>3358</v>
      </c>
    </row>
    <row r="1381" spans="1:1" x14ac:dyDescent="0.2">
      <c r="A1381" t="s">
        <v>3362</v>
      </c>
    </row>
    <row r="1382" spans="1:1" x14ac:dyDescent="0.2">
      <c r="A1382" t="s">
        <v>3360</v>
      </c>
    </row>
    <row r="1383" spans="1:1" x14ac:dyDescent="0.2">
      <c r="A1383" t="s">
        <v>3365</v>
      </c>
    </row>
    <row r="1384" spans="1:1" x14ac:dyDescent="0.2">
      <c r="A1384" t="s">
        <v>3367</v>
      </c>
    </row>
    <row r="1385" spans="1:1" x14ac:dyDescent="0.2">
      <c r="A1385" t="s">
        <v>3369</v>
      </c>
    </row>
    <row r="1386" spans="1:1" x14ac:dyDescent="0.2">
      <c r="A1386" t="s">
        <v>3371</v>
      </c>
    </row>
    <row r="1387" spans="1:1" x14ac:dyDescent="0.2">
      <c r="A1387" t="s">
        <v>3373</v>
      </c>
    </row>
    <row r="1388" spans="1:1" x14ac:dyDescent="0.2">
      <c r="A1388" t="s">
        <v>3375</v>
      </c>
    </row>
    <row r="1389" spans="1:1" x14ac:dyDescent="0.2">
      <c r="A1389" t="s">
        <v>3377</v>
      </c>
    </row>
    <row r="1390" spans="1:1" x14ac:dyDescent="0.2">
      <c r="A1390" t="s">
        <v>3382</v>
      </c>
    </row>
    <row r="1391" spans="1:1" x14ac:dyDescent="0.2">
      <c r="A1391" t="s">
        <v>3384</v>
      </c>
    </row>
    <row r="1392" spans="1:1" x14ac:dyDescent="0.2">
      <c r="A1392" t="s">
        <v>3386</v>
      </c>
    </row>
    <row r="1393" spans="1:1" x14ac:dyDescent="0.2">
      <c r="A1393" t="s">
        <v>3388</v>
      </c>
    </row>
    <row r="1394" spans="1:1" x14ac:dyDescent="0.2">
      <c r="A1394" t="s">
        <v>3390</v>
      </c>
    </row>
    <row r="1395" spans="1:1" x14ac:dyDescent="0.2">
      <c r="A1395" t="s">
        <v>3393</v>
      </c>
    </row>
    <row r="1396" spans="1:1" x14ac:dyDescent="0.2">
      <c r="A1396" t="s">
        <v>3397</v>
      </c>
    </row>
    <row r="1397" spans="1:1" x14ac:dyDescent="0.2">
      <c r="A1397" t="s">
        <v>3399</v>
      </c>
    </row>
    <row r="1398" spans="1:1" x14ac:dyDescent="0.2">
      <c r="A1398" t="s">
        <v>3401</v>
      </c>
    </row>
    <row r="1399" spans="1:1" x14ac:dyDescent="0.2">
      <c r="A1399" t="s">
        <v>3406</v>
      </c>
    </row>
    <row r="1400" spans="1:1" x14ac:dyDescent="0.2">
      <c r="A1400" t="s">
        <v>3414</v>
      </c>
    </row>
    <row r="1401" spans="1:1" x14ac:dyDescent="0.2">
      <c r="A1401" t="s">
        <v>3417</v>
      </c>
    </row>
    <row r="1402" spans="1:1" x14ac:dyDescent="0.2">
      <c r="A1402" t="s">
        <v>3419</v>
      </c>
    </row>
    <row r="1403" spans="1:1" x14ac:dyDescent="0.2">
      <c r="A1403" t="s">
        <v>3421</v>
      </c>
    </row>
    <row r="1404" spans="1:1" x14ac:dyDescent="0.2">
      <c r="A1404" t="s">
        <v>3423</v>
      </c>
    </row>
    <row r="1405" spans="1:1" x14ac:dyDescent="0.2">
      <c r="A1405" t="s">
        <v>3425</v>
      </c>
    </row>
    <row r="1406" spans="1:1" x14ac:dyDescent="0.2">
      <c r="A1406" t="s">
        <v>3434</v>
      </c>
    </row>
    <row r="1407" spans="1:1" x14ac:dyDescent="0.2">
      <c r="A1407" t="s">
        <v>3436</v>
      </c>
    </row>
    <row r="1408" spans="1:1" x14ac:dyDescent="0.2">
      <c r="A1408" t="s">
        <v>3438</v>
      </c>
    </row>
    <row r="1409" spans="1:1" x14ac:dyDescent="0.2">
      <c r="A1409" t="s">
        <v>3441</v>
      </c>
    </row>
    <row r="1410" spans="1:1" x14ac:dyDescent="0.2">
      <c r="A1410" t="s">
        <v>3445</v>
      </c>
    </row>
    <row r="1411" spans="1:1" x14ac:dyDescent="0.2">
      <c r="A1411" t="s">
        <v>3447</v>
      </c>
    </row>
    <row r="1412" spans="1:1" x14ac:dyDescent="0.2">
      <c r="A1412" t="s">
        <v>3454</v>
      </c>
    </row>
    <row r="1413" spans="1:1" x14ac:dyDescent="0.2">
      <c r="A1413" t="s">
        <v>3458</v>
      </c>
    </row>
    <row r="1414" spans="1:1" x14ac:dyDescent="0.2">
      <c r="A1414" t="s">
        <v>3460</v>
      </c>
    </row>
    <row r="1415" spans="1:1" x14ac:dyDescent="0.2">
      <c r="A1415" t="s">
        <v>3467</v>
      </c>
    </row>
    <row r="1416" spans="1:1" x14ac:dyDescent="0.2">
      <c r="A1416" t="s">
        <v>3471</v>
      </c>
    </row>
    <row r="1417" spans="1:1" x14ac:dyDescent="0.2">
      <c r="A1417" t="s">
        <v>3475</v>
      </c>
    </row>
    <row r="1418" spans="1:1" x14ac:dyDescent="0.2">
      <c r="A1418" t="s">
        <v>3477</v>
      </c>
    </row>
    <row r="1419" spans="1:1" x14ac:dyDescent="0.2">
      <c r="A1419" t="s">
        <v>3480</v>
      </c>
    </row>
    <row r="1420" spans="1:1" x14ac:dyDescent="0.2">
      <c r="A1420" t="s">
        <v>3482</v>
      </c>
    </row>
    <row r="1421" spans="1:1" x14ac:dyDescent="0.2">
      <c r="A1421" t="s">
        <v>3484</v>
      </c>
    </row>
    <row r="1422" spans="1:1" x14ac:dyDescent="0.2">
      <c r="A1422" t="s">
        <v>3487</v>
      </c>
    </row>
    <row r="1423" spans="1:1" x14ac:dyDescent="0.2">
      <c r="A1423" t="s">
        <v>3491</v>
      </c>
    </row>
    <row r="1424" spans="1:1" x14ac:dyDescent="0.2">
      <c r="A1424" t="s">
        <v>3498</v>
      </c>
    </row>
    <row r="1425" spans="1:1" x14ac:dyDescent="0.2">
      <c r="A1425" t="s">
        <v>3500</v>
      </c>
    </row>
    <row r="1426" spans="1:1" x14ac:dyDescent="0.2">
      <c r="A1426" t="s">
        <v>3503</v>
      </c>
    </row>
    <row r="1427" spans="1:1" x14ac:dyDescent="0.2">
      <c r="A1427" t="s">
        <v>3505</v>
      </c>
    </row>
    <row r="1428" spans="1:1" x14ac:dyDescent="0.2">
      <c r="A1428" t="s">
        <v>3508</v>
      </c>
    </row>
    <row r="1429" spans="1:1" x14ac:dyDescent="0.2">
      <c r="A1429" t="s">
        <v>3510</v>
      </c>
    </row>
    <row r="1430" spans="1:1" x14ac:dyDescent="0.2">
      <c r="A1430" t="s">
        <v>3512</v>
      </c>
    </row>
    <row r="1431" spans="1:1" x14ac:dyDescent="0.2">
      <c r="A1431" t="s">
        <v>3514</v>
      </c>
    </row>
    <row r="1432" spans="1:1" x14ac:dyDescent="0.2">
      <c r="A1432" t="s">
        <v>3518</v>
      </c>
    </row>
    <row r="1433" spans="1:1" x14ac:dyDescent="0.2">
      <c r="A1433" t="s">
        <v>3523</v>
      </c>
    </row>
    <row r="1434" spans="1:1" x14ac:dyDescent="0.2">
      <c r="A1434" t="s">
        <v>3527</v>
      </c>
    </row>
    <row r="1435" spans="1:1" x14ac:dyDescent="0.2">
      <c r="A1435" t="s">
        <v>3529</v>
      </c>
    </row>
    <row r="1436" spans="1:1" x14ac:dyDescent="0.2">
      <c r="A1436" t="s">
        <v>3537</v>
      </c>
    </row>
    <row r="1437" spans="1:1" x14ac:dyDescent="0.2">
      <c r="A1437" t="s">
        <v>3539</v>
      </c>
    </row>
    <row r="1438" spans="1:1" x14ac:dyDescent="0.2">
      <c r="A1438" t="s">
        <v>3541</v>
      </c>
    </row>
    <row r="1439" spans="1:1" x14ac:dyDescent="0.2">
      <c r="A1439" t="s">
        <v>3543</v>
      </c>
    </row>
    <row r="1440" spans="1:1" x14ac:dyDescent="0.2">
      <c r="A1440" t="s">
        <v>3546</v>
      </c>
    </row>
    <row r="1441" spans="1:1" x14ac:dyDescent="0.2">
      <c r="A1441" t="s">
        <v>3551</v>
      </c>
    </row>
    <row r="1442" spans="1:1" x14ac:dyDescent="0.2">
      <c r="A1442" t="s">
        <v>3554</v>
      </c>
    </row>
    <row r="1443" spans="1:1" x14ac:dyDescent="0.2">
      <c r="A1443" t="s">
        <v>3556</v>
      </c>
    </row>
    <row r="1444" spans="1:1" x14ac:dyDescent="0.2">
      <c r="A1444" t="s">
        <v>3558</v>
      </c>
    </row>
    <row r="1445" spans="1:1" x14ac:dyDescent="0.2">
      <c r="A1445" t="s">
        <v>3560</v>
      </c>
    </row>
    <row r="1446" spans="1:1" x14ac:dyDescent="0.2">
      <c r="A1446" t="s">
        <v>3562</v>
      </c>
    </row>
    <row r="1447" spans="1:1" x14ac:dyDescent="0.2">
      <c r="A1447" t="s">
        <v>3564</v>
      </c>
    </row>
    <row r="1448" spans="1:1" x14ac:dyDescent="0.2">
      <c r="A1448" t="s">
        <v>3567</v>
      </c>
    </row>
    <row r="1449" spans="1:1" x14ac:dyDescent="0.2">
      <c r="A1449" t="s">
        <v>3572</v>
      </c>
    </row>
    <row r="1450" spans="1:1" x14ac:dyDescent="0.2">
      <c r="A1450" t="s">
        <v>3575</v>
      </c>
    </row>
    <row r="1451" spans="1:1" x14ac:dyDescent="0.2">
      <c r="A1451" t="s">
        <v>3577</v>
      </c>
    </row>
    <row r="1452" spans="1:1" x14ac:dyDescent="0.2">
      <c r="A1452" t="s">
        <v>3579</v>
      </c>
    </row>
    <row r="1453" spans="1:1" x14ac:dyDescent="0.2">
      <c r="A1453" t="s">
        <v>3581</v>
      </c>
    </row>
    <row r="1454" spans="1:1" x14ac:dyDescent="0.2">
      <c r="A1454" t="s">
        <v>3583</v>
      </c>
    </row>
    <row r="1455" spans="1:1" x14ac:dyDescent="0.2">
      <c r="A1455" t="s">
        <v>3585</v>
      </c>
    </row>
    <row r="1456" spans="1:1" x14ac:dyDescent="0.2">
      <c r="A1456" t="s">
        <v>3588</v>
      </c>
    </row>
    <row r="1457" spans="1:1" x14ac:dyDescent="0.2">
      <c r="A1457" t="s">
        <v>3590</v>
      </c>
    </row>
    <row r="1458" spans="1:1" x14ac:dyDescent="0.2">
      <c r="A1458" t="s">
        <v>3592</v>
      </c>
    </row>
    <row r="1459" spans="1:1" x14ac:dyDescent="0.2">
      <c r="A1459" t="s">
        <v>3594</v>
      </c>
    </row>
    <row r="1460" spans="1:1" x14ac:dyDescent="0.2">
      <c r="A1460" t="s">
        <v>3596</v>
      </c>
    </row>
    <row r="1461" spans="1:1" x14ac:dyDescent="0.2">
      <c r="A1461" t="s">
        <v>3598</v>
      </c>
    </row>
    <row r="1462" spans="1:1" x14ac:dyDescent="0.2">
      <c r="A1462" t="s">
        <v>3600</v>
      </c>
    </row>
    <row r="1463" spans="1:1" x14ac:dyDescent="0.2">
      <c r="A1463" t="s">
        <v>3602</v>
      </c>
    </row>
    <row r="1464" spans="1:1" x14ac:dyDescent="0.2">
      <c r="A1464" t="s">
        <v>3604</v>
      </c>
    </row>
    <row r="1465" spans="1:1" x14ac:dyDescent="0.2">
      <c r="A1465" t="s">
        <v>3606</v>
      </c>
    </row>
    <row r="1466" spans="1:1" x14ac:dyDescent="0.2">
      <c r="A1466" t="s">
        <v>3608</v>
      </c>
    </row>
    <row r="1467" spans="1:1" x14ac:dyDescent="0.2">
      <c r="A1467" t="s">
        <v>3610</v>
      </c>
    </row>
    <row r="1468" spans="1:1" x14ac:dyDescent="0.2">
      <c r="A1468" t="s">
        <v>3612</v>
      </c>
    </row>
    <row r="1469" spans="1:1" x14ac:dyDescent="0.2">
      <c r="A1469" t="s">
        <v>3614</v>
      </c>
    </row>
    <row r="1470" spans="1:1" x14ac:dyDescent="0.2">
      <c r="A1470" t="s">
        <v>3616</v>
      </c>
    </row>
    <row r="1471" spans="1:1" x14ac:dyDescent="0.2">
      <c r="A1471" t="s">
        <v>3618</v>
      </c>
    </row>
    <row r="1472" spans="1:1" x14ac:dyDescent="0.2">
      <c r="A1472" t="s">
        <v>3620</v>
      </c>
    </row>
    <row r="1473" spans="1:1" x14ac:dyDescent="0.2">
      <c r="A1473" t="s">
        <v>3622</v>
      </c>
    </row>
    <row r="1474" spans="1:1" x14ac:dyDescent="0.2">
      <c r="A1474" t="s">
        <v>3624</v>
      </c>
    </row>
    <row r="1475" spans="1:1" x14ac:dyDescent="0.2">
      <c r="A1475" t="s">
        <v>3626</v>
      </c>
    </row>
    <row r="1476" spans="1:1" x14ac:dyDescent="0.2">
      <c r="A1476" t="s">
        <v>3628</v>
      </c>
    </row>
    <row r="1477" spans="1:1" x14ac:dyDescent="0.2">
      <c r="A1477" t="s">
        <v>3630</v>
      </c>
    </row>
    <row r="1478" spans="1:1" x14ac:dyDescent="0.2">
      <c r="A1478" t="s">
        <v>3632</v>
      </c>
    </row>
    <row r="1479" spans="1:1" x14ac:dyDescent="0.2">
      <c r="A1479" t="s">
        <v>3634</v>
      </c>
    </row>
    <row r="1480" spans="1:1" x14ac:dyDescent="0.2">
      <c r="A1480" t="s">
        <v>3636</v>
      </c>
    </row>
    <row r="1481" spans="1:1" x14ac:dyDescent="0.2">
      <c r="A1481" t="s">
        <v>3638</v>
      </c>
    </row>
    <row r="1482" spans="1:1" x14ac:dyDescent="0.2">
      <c r="A1482" t="s">
        <v>3640</v>
      </c>
    </row>
    <row r="1483" spans="1:1" x14ac:dyDescent="0.2">
      <c r="A1483" t="s">
        <v>3642</v>
      </c>
    </row>
    <row r="1484" spans="1:1" x14ac:dyDescent="0.2">
      <c r="A1484" t="s">
        <v>3644</v>
      </c>
    </row>
    <row r="1485" spans="1:1" x14ac:dyDescent="0.2">
      <c r="A1485" t="s">
        <v>3646</v>
      </c>
    </row>
    <row r="1486" spans="1:1" x14ac:dyDescent="0.2">
      <c r="A1486" t="s">
        <v>3648</v>
      </c>
    </row>
    <row r="1487" spans="1:1" x14ac:dyDescent="0.2">
      <c r="A1487" t="s">
        <v>3650</v>
      </c>
    </row>
    <row r="1488" spans="1:1" x14ac:dyDescent="0.2">
      <c r="A1488" t="s">
        <v>3652</v>
      </c>
    </row>
    <row r="1489" spans="1:1" x14ac:dyDescent="0.2">
      <c r="A1489" t="s">
        <v>3654</v>
      </c>
    </row>
    <row r="1490" spans="1:1" x14ac:dyDescent="0.2">
      <c r="A1490" t="s">
        <v>3656</v>
      </c>
    </row>
    <row r="1491" spans="1:1" x14ac:dyDescent="0.2">
      <c r="A1491" t="s">
        <v>3658</v>
      </c>
    </row>
    <row r="1492" spans="1:1" x14ac:dyDescent="0.2">
      <c r="A1492" t="s">
        <v>3660</v>
      </c>
    </row>
    <row r="1493" spans="1:1" x14ac:dyDescent="0.2">
      <c r="A1493" t="s">
        <v>3662</v>
      </c>
    </row>
    <row r="1494" spans="1:1" x14ac:dyDescent="0.2">
      <c r="A1494" t="s">
        <v>3664</v>
      </c>
    </row>
    <row r="1495" spans="1:1" x14ac:dyDescent="0.2">
      <c r="A1495" t="s">
        <v>3666</v>
      </c>
    </row>
    <row r="1496" spans="1:1" x14ac:dyDescent="0.2">
      <c r="A1496" t="s">
        <v>3668</v>
      </c>
    </row>
    <row r="1497" spans="1:1" x14ac:dyDescent="0.2">
      <c r="A1497" t="s">
        <v>3670</v>
      </c>
    </row>
    <row r="1498" spans="1:1" x14ac:dyDescent="0.2">
      <c r="A1498" t="s">
        <v>3672</v>
      </c>
    </row>
    <row r="1499" spans="1:1" x14ac:dyDescent="0.2">
      <c r="A1499" t="s">
        <v>3674</v>
      </c>
    </row>
    <row r="1500" spans="1:1" x14ac:dyDescent="0.2">
      <c r="A1500" t="s">
        <v>3676</v>
      </c>
    </row>
    <row r="1501" spans="1:1" x14ac:dyDescent="0.2">
      <c r="A1501" t="s">
        <v>3678</v>
      </c>
    </row>
    <row r="1502" spans="1:1" x14ac:dyDescent="0.2">
      <c r="A1502" t="s">
        <v>3680</v>
      </c>
    </row>
    <row r="1503" spans="1:1" x14ac:dyDescent="0.2">
      <c r="A1503" t="s">
        <v>3682</v>
      </c>
    </row>
    <row r="1504" spans="1:1" x14ac:dyDescent="0.2">
      <c r="A1504" t="s">
        <v>3684</v>
      </c>
    </row>
    <row r="1505" spans="1:1" x14ac:dyDescent="0.2">
      <c r="A1505" t="s">
        <v>3686</v>
      </c>
    </row>
    <row r="1506" spans="1:1" x14ac:dyDescent="0.2">
      <c r="A1506" t="s">
        <v>3688</v>
      </c>
    </row>
    <row r="1507" spans="1:1" x14ac:dyDescent="0.2">
      <c r="A1507" t="s">
        <v>3691</v>
      </c>
    </row>
    <row r="1508" spans="1:1" x14ac:dyDescent="0.2">
      <c r="A1508" t="s">
        <v>3696</v>
      </c>
    </row>
    <row r="1509" spans="1:1" x14ac:dyDescent="0.2">
      <c r="A1509" t="s">
        <v>3698</v>
      </c>
    </row>
    <row r="1510" spans="1:1" x14ac:dyDescent="0.2">
      <c r="A1510" t="s">
        <v>3694</v>
      </c>
    </row>
    <row r="1511" spans="1:1" x14ac:dyDescent="0.2">
      <c r="A1511" t="s">
        <v>3704</v>
      </c>
    </row>
    <row r="1512" spans="1:1" x14ac:dyDescent="0.2">
      <c r="A1512" t="s">
        <v>3706</v>
      </c>
    </row>
    <row r="1513" spans="1:1" x14ac:dyDescent="0.2">
      <c r="A1513" t="s">
        <v>3708</v>
      </c>
    </row>
    <row r="1514" spans="1:1" x14ac:dyDescent="0.2">
      <c r="A1514" t="s">
        <v>3710</v>
      </c>
    </row>
    <row r="1515" spans="1:1" x14ac:dyDescent="0.2">
      <c r="A1515" t="s">
        <v>3712</v>
      </c>
    </row>
    <row r="1516" spans="1:1" x14ac:dyDescent="0.2">
      <c r="A1516" t="s">
        <v>3714</v>
      </c>
    </row>
    <row r="1517" spans="1:1" x14ac:dyDescent="0.2">
      <c r="A1517" t="s">
        <v>3716</v>
      </c>
    </row>
    <row r="1518" spans="1:1" x14ac:dyDescent="0.2">
      <c r="A1518" t="s">
        <v>3718</v>
      </c>
    </row>
    <row r="1519" spans="1:1" x14ac:dyDescent="0.2">
      <c r="A1519" t="s">
        <v>3722</v>
      </c>
    </row>
    <row r="1520" spans="1:1" x14ac:dyDescent="0.2">
      <c r="A1520" t="s">
        <v>3724</v>
      </c>
    </row>
    <row r="1521" spans="1:1" x14ac:dyDescent="0.2">
      <c r="A1521" t="s">
        <v>3726</v>
      </c>
    </row>
    <row r="1522" spans="1:1" x14ac:dyDescent="0.2">
      <c r="A1522" t="s">
        <v>3728</v>
      </c>
    </row>
    <row r="1523" spans="1:1" x14ac:dyDescent="0.2">
      <c r="A1523" t="s">
        <v>3730</v>
      </c>
    </row>
    <row r="1524" spans="1:1" x14ac:dyDescent="0.2">
      <c r="A1524" t="s">
        <v>3732</v>
      </c>
    </row>
    <row r="1525" spans="1:1" x14ac:dyDescent="0.2">
      <c r="A1525" t="s">
        <v>3736</v>
      </c>
    </row>
    <row r="1526" spans="1:1" x14ac:dyDescent="0.2">
      <c r="A1526" t="s">
        <v>3738</v>
      </c>
    </row>
    <row r="1527" spans="1:1" x14ac:dyDescent="0.2">
      <c r="A1527" t="s">
        <v>3740</v>
      </c>
    </row>
    <row r="1528" spans="1:1" x14ac:dyDescent="0.2">
      <c r="A1528" t="s">
        <v>3744</v>
      </c>
    </row>
    <row r="1529" spans="1:1" x14ac:dyDescent="0.2">
      <c r="A1529" t="s">
        <v>3746</v>
      </c>
    </row>
    <row r="1530" spans="1:1" x14ac:dyDescent="0.2">
      <c r="A1530" t="s">
        <v>3750</v>
      </c>
    </row>
    <row r="1531" spans="1:1" x14ac:dyDescent="0.2">
      <c r="A1531" t="s">
        <v>3752</v>
      </c>
    </row>
    <row r="1532" spans="1:1" x14ac:dyDescent="0.2">
      <c r="A1532" t="s">
        <v>3734</v>
      </c>
    </row>
    <row r="1533" spans="1:1" x14ac:dyDescent="0.2">
      <c r="A1533" t="s">
        <v>3757</v>
      </c>
    </row>
    <row r="1534" spans="1:1" x14ac:dyDescent="0.2">
      <c r="A1534" t="s">
        <v>3759</v>
      </c>
    </row>
    <row r="1535" spans="1:1" x14ac:dyDescent="0.2">
      <c r="A1535" t="s">
        <v>3761</v>
      </c>
    </row>
    <row r="1536" spans="1:1" x14ac:dyDescent="0.2">
      <c r="A1536" t="s">
        <v>3764</v>
      </c>
    </row>
    <row r="1537" spans="1:1" x14ac:dyDescent="0.2">
      <c r="A1537" t="s">
        <v>3766</v>
      </c>
    </row>
    <row r="1538" spans="1:1" x14ac:dyDescent="0.2">
      <c r="A1538" t="s">
        <v>3769</v>
      </c>
    </row>
    <row r="1539" spans="1:1" x14ac:dyDescent="0.2">
      <c r="A1539" t="s">
        <v>3771</v>
      </c>
    </row>
    <row r="1540" spans="1:1" x14ac:dyDescent="0.2">
      <c r="A1540" t="s">
        <v>3773</v>
      </c>
    </row>
    <row r="1541" spans="1:1" x14ac:dyDescent="0.2">
      <c r="A1541" t="s">
        <v>3775</v>
      </c>
    </row>
    <row r="1542" spans="1:1" x14ac:dyDescent="0.2">
      <c r="A1542" t="s">
        <v>3777</v>
      </c>
    </row>
    <row r="1543" spans="1:1" x14ac:dyDescent="0.2">
      <c r="A1543" t="s">
        <v>3779</v>
      </c>
    </row>
    <row r="1544" spans="1:1" x14ac:dyDescent="0.2">
      <c r="A1544" t="s">
        <v>3781</v>
      </c>
    </row>
    <row r="1545" spans="1:1" x14ac:dyDescent="0.2">
      <c r="A1545" t="s">
        <v>3784</v>
      </c>
    </row>
    <row r="1546" spans="1:1" x14ac:dyDescent="0.2">
      <c r="A1546" t="s">
        <v>3787</v>
      </c>
    </row>
    <row r="1547" spans="1:1" x14ac:dyDescent="0.2">
      <c r="A1547" t="s">
        <v>3792</v>
      </c>
    </row>
    <row r="1548" spans="1:1" x14ac:dyDescent="0.2">
      <c r="A1548" t="s">
        <v>3795</v>
      </c>
    </row>
    <row r="1549" spans="1:1" x14ac:dyDescent="0.2">
      <c r="A1549" t="s">
        <v>3798</v>
      </c>
    </row>
    <row r="1550" spans="1:1" x14ac:dyDescent="0.2">
      <c r="A1550" t="s">
        <v>3806</v>
      </c>
    </row>
    <row r="1551" spans="1:1" x14ac:dyDescent="0.2">
      <c r="A1551" t="s">
        <v>3808</v>
      </c>
    </row>
    <row r="1552" spans="1:1" x14ac:dyDescent="0.2">
      <c r="A1552" t="s">
        <v>3814</v>
      </c>
    </row>
    <row r="1553" spans="1:1" x14ac:dyDescent="0.2">
      <c r="A1553" t="s">
        <v>3818</v>
      </c>
    </row>
    <row r="1554" spans="1:1" x14ac:dyDescent="0.2">
      <c r="A1554" t="s">
        <v>3823</v>
      </c>
    </row>
    <row r="1555" spans="1:1" x14ac:dyDescent="0.2">
      <c r="A1555" t="s">
        <v>3825</v>
      </c>
    </row>
    <row r="1556" spans="1:1" x14ac:dyDescent="0.2">
      <c r="A1556" t="s">
        <v>3827</v>
      </c>
    </row>
    <row r="1557" spans="1:1" x14ac:dyDescent="0.2">
      <c r="A1557" t="s">
        <v>3830</v>
      </c>
    </row>
    <row r="1558" spans="1:1" x14ac:dyDescent="0.2">
      <c r="A1558" t="s">
        <v>3835</v>
      </c>
    </row>
    <row r="1559" spans="1:1" x14ac:dyDescent="0.2">
      <c r="A1559" t="s">
        <v>3837</v>
      </c>
    </row>
    <row r="1560" spans="1:1" x14ac:dyDescent="0.2">
      <c r="A1560" t="s">
        <v>3840</v>
      </c>
    </row>
    <row r="1561" spans="1:1" x14ac:dyDescent="0.2">
      <c r="A1561" t="s">
        <v>3842</v>
      </c>
    </row>
    <row r="1562" spans="1:1" x14ac:dyDescent="0.2">
      <c r="A1562" t="s">
        <v>3844</v>
      </c>
    </row>
    <row r="1563" spans="1:1" x14ac:dyDescent="0.2">
      <c r="A1563" t="s">
        <v>3847</v>
      </c>
    </row>
    <row r="1564" spans="1:1" x14ac:dyDescent="0.2">
      <c r="A1564" t="s">
        <v>3853</v>
      </c>
    </row>
    <row r="1565" spans="1:1" x14ac:dyDescent="0.2">
      <c r="A1565" t="s">
        <v>3858</v>
      </c>
    </row>
    <row r="1566" spans="1:1" x14ac:dyDescent="0.2">
      <c r="A1566" t="s">
        <v>3860</v>
      </c>
    </row>
    <row r="1567" spans="1:1" x14ac:dyDescent="0.2">
      <c r="A1567" t="s">
        <v>3862</v>
      </c>
    </row>
    <row r="1568" spans="1:1" x14ac:dyDescent="0.2">
      <c r="A1568" t="s">
        <v>3869</v>
      </c>
    </row>
    <row r="1569" spans="1:1" x14ac:dyDescent="0.2">
      <c r="A1569" t="s">
        <v>3874</v>
      </c>
    </row>
    <row r="1570" spans="1:1" x14ac:dyDescent="0.2">
      <c r="A1570" t="s">
        <v>3883</v>
      </c>
    </row>
    <row r="1571" spans="1:1" x14ac:dyDescent="0.2">
      <c r="A1571" t="s">
        <v>3886</v>
      </c>
    </row>
    <row r="1572" spans="1:1" x14ac:dyDescent="0.2">
      <c r="A1572" t="s">
        <v>3890</v>
      </c>
    </row>
    <row r="1573" spans="1:1" x14ac:dyDescent="0.2">
      <c r="A1573" t="s">
        <v>3898</v>
      </c>
    </row>
    <row r="1574" spans="1:1" x14ac:dyDescent="0.2">
      <c r="A1574" t="s">
        <v>3900</v>
      </c>
    </row>
    <row r="1575" spans="1:1" x14ac:dyDescent="0.2">
      <c r="A1575" t="s">
        <v>3902</v>
      </c>
    </row>
    <row r="1576" spans="1:1" x14ac:dyDescent="0.2">
      <c r="A1576" t="s">
        <v>3904</v>
      </c>
    </row>
    <row r="1577" spans="1:1" x14ac:dyDescent="0.2">
      <c r="A1577" t="s">
        <v>3908</v>
      </c>
    </row>
    <row r="1578" spans="1:1" x14ac:dyDescent="0.2">
      <c r="A1578" t="s">
        <v>3910</v>
      </c>
    </row>
    <row r="1579" spans="1:1" x14ac:dyDescent="0.2">
      <c r="A1579" t="s">
        <v>3913</v>
      </c>
    </row>
    <row r="1580" spans="1:1" x14ac:dyDescent="0.2">
      <c r="A1580" t="s">
        <v>3920</v>
      </c>
    </row>
    <row r="1581" spans="1:1" x14ac:dyDescent="0.2">
      <c r="A1581" t="s">
        <v>3922</v>
      </c>
    </row>
    <row r="1582" spans="1:1" x14ac:dyDescent="0.2">
      <c r="A1582" t="s">
        <v>3924</v>
      </c>
    </row>
    <row r="1583" spans="1:1" x14ac:dyDescent="0.2">
      <c r="A1583" t="s">
        <v>3926</v>
      </c>
    </row>
    <row r="1584" spans="1:1" x14ac:dyDescent="0.2">
      <c r="A1584" t="s">
        <v>3928</v>
      </c>
    </row>
    <row r="1585" spans="1:1" x14ac:dyDescent="0.2">
      <c r="A1585" t="s">
        <v>3936</v>
      </c>
    </row>
    <row r="1586" spans="1:1" x14ac:dyDescent="0.2">
      <c r="A1586" t="s">
        <v>3940</v>
      </c>
    </row>
    <row r="1587" spans="1:1" x14ac:dyDescent="0.2">
      <c r="A1587" t="s">
        <v>3942</v>
      </c>
    </row>
    <row r="1588" spans="1:1" x14ac:dyDescent="0.2">
      <c r="A1588" t="s">
        <v>3947</v>
      </c>
    </row>
    <row r="1589" spans="1:1" x14ac:dyDescent="0.2">
      <c r="A1589" t="s">
        <v>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Lyons</dc:creator>
  <cp:lastModifiedBy>Anthony Cafiero</cp:lastModifiedBy>
  <dcterms:created xsi:type="dcterms:W3CDTF">2014-08-11T22:08:42Z</dcterms:created>
  <dcterms:modified xsi:type="dcterms:W3CDTF">2021-06-24T16:33:03Z</dcterms:modified>
</cp:coreProperties>
</file>