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D:\EY\上海农商银行FRTB\Code\input\"/>
    </mc:Choice>
  </mc:AlternateContent>
  <xr:revisionPtr revIDLastSave="0" documentId="13_ncr:1_{268D5AB4-1282-4D5E-8285-DCD026DBD2A5}" xr6:coauthVersionLast="47" xr6:coauthVersionMax="47" xr10:uidLastSave="{00000000-0000-0000-0000-000000000000}"/>
  <bookViews>
    <workbookView xWindow="-103" yWindow="-103" windowWidth="16663" windowHeight="8863" activeTab="1" xr2:uid="{00000000-000D-0000-FFFF-FFFF00000000}"/>
  </bookViews>
  <sheets>
    <sheet name="info" sheetId="4" r:id="rId1"/>
    <sheet name="data" sheetId="1" r:id="rId2"/>
    <sheet name="deltaMap" sheetId="2" r:id="rId3"/>
    <sheet name="riskFre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2" i="3"/>
</calcChain>
</file>

<file path=xl/sharedStrings.xml><?xml version="1.0" encoding="utf-8"?>
<sst xmlns="http://schemas.openxmlformats.org/spreadsheetml/2006/main" count="26" uniqueCount="17">
  <si>
    <t>隐含远期</t>
  </si>
  <si>
    <t>10DP</t>
  </si>
  <si>
    <t>15DP</t>
  </si>
  <si>
    <t>25DP</t>
  </si>
  <si>
    <t>35DP</t>
  </si>
  <si>
    <t>50D</t>
  </si>
  <si>
    <t>35DC</t>
  </si>
  <si>
    <t>25DC</t>
  </si>
  <si>
    <t>15DC</t>
  </si>
  <si>
    <t>10DC</t>
  </si>
  <si>
    <t>name</t>
  </si>
  <si>
    <t>delta</t>
  </si>
  <si>
    <t>Date</t>
  </si>
  <si>
    <t>Zero Rate</t>
  </si>
  <si>
    <t>valuationDate</t>
  </si>
  <si>
    <t>spotPrice</t>
  </si>
  <si>
    <t>到期日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</si>
</sst>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indexed="9"/>
      <name val="Calibri"/>
      <family val="2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3" borderId="0"/>
    <xf numFmtId="0" fontId="1" fillId="0" borderId="0">
      <alignment vertical="center"/>
    </xf>
  </cellStyleXfs>
  <cellXfs count="9">
    <xf numFmtId="0" fontId="0" fillId="0" borderId="0" xfId="0"/>
    <xf numFmtId="0" fontId="2" fillId="2" borderId="0" xfId="0" applyFont="1" applyFill="1" applyAlignment="1">
      <alignment horizontal="left"/>
    </xf>
    <xf numFmtId="0" fontId="4" fillId="4" borderId="0" xfId="1" applyFont="1" applyFill="1" applyAlignment="1">
      <alignment horizontal="left"/>
    </xf>
    <xf numFmtId="14" fontId="4" fillId="4" borderId="0" xfId="0" applyNumberFormat="1" applyFont="1" applyFill="1"/>
    <xf numFmtId="0" fontId="2" fillId="2" borderId="0" xfId="0" applyFont="1" applyFill="1" applyAlignment="1">
      <alignment horizontal="left" vertical="center"/>
    </xf>
    <xf numFmtId="14" fontId="0" fillId="0" borderId="0" xfId="0" applyNumberFormat="1"/>
    <xf numFmtId="164" fontId="0" fillId="0" borderId="0" xfId="0" applyNumberFormat="1"/>
    <xf numFmtId="14" fontId="4" fillId="4" borderId="0" xfId="0" applyNumberFormat="1" applyFont="1" applyFill="1" applyAlignment="1">
      <alignment horizontal="left"/>
    </xf>
    <xf numFmtId="14" fontId="0" fillId="0" borderId="0" xfId="0" applyNumberFormat="1" applyAlignment="1">
      <alignment vertical="center"/>
    </xf>
  </cellXfs>
  <cellStyles count="3">
    <cellStyle name="blp_column_header" xfId="1" xr:uid="{A918BF73-F187-4DC1-B24F-982EFA1E4292}"/>
    <cellStyle name="Normal 2" xfId="2" xr:uid="{185C3778-DF82-4170-87D3-DAC1A8E624CC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A8D6-633F-4367-8194-8743434CAAEB}">
  <dimension ref="A1:B2"/>
  <sheetViews>
    <sheetView workbookViewId="0">
      <selection activeCell="F14" sqref="F14"/>
    </sheetView>
  </sheetViews>
  <sheetFormatPr defaultRowHeight="14.6"/>
  <sheetData>
    <row r="1" spans="1:2">
      <c r="A1" t="s">
        <v>14</v>
      </c>
      <c r="B1">
        <v>20220610</v>
      </c>
    </row>
    <row r="2" spans="1:2">
      <c r="A2" t="s">
        <v>15</v>
      </c>
      <c r="B2" s="4">
        <v>2.7529999999999999E-2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"/>
  <sheetViews>
    <sheetView tabSelected="1" workbookViewId="0">
      <selection activeCell="A10" sqref="A10"/>
    </sheetView>
  </sheetViews>
  <sheetFormatPr defaultRowHeight="14.6"/>
  <cols>
    <col min="1" max="1" width="11.15234375" bestFit="1" customWidth="1"/>
  </cols>
  <sheetData>
    <row r="1" spans="1:11" ht="15">
      <c r="A1" s="1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">
      <c r="A2" s="3">
        <v>44729</v>
      </c>
      <c r="B2" s="4">
        <v>2.75E-2</v>
      </c>
      <c r="C2">
        <v>9.2499999999999999E-2</v>
      </c>
      <c r="D2">
        <v>9.2499999999999999E-2</v>
      </c>
      <c r="E2">
        <v>9.2499999999999999E-2</v>
      </c>
      <c r="F2">
        <v>9.2499999999999999E-2</v>
      </c>
      <c r="G2">
        <v>9.2499999999999999E-2</v>
      </c>
      <c r="H2">
        <v>9.2499999999999999E-2</v>
      </c>
      <c r="I2">
        <v>9.2499999999999999E-2</v>
      </c>
      <c r="J2">
        <v>9.2499999999999999E-2</v>
      </c>
      <c r="K2">
        <v>9.2499999999999999E-2</v>
      </c>
    </row>
    <row r="3" spans="1:11" ht="15">
      <c r="A3" s="7"/>
      <c r="B3" s="4"/>
      <c r="C3">
        <v>2.7080000000000003E-2</v>
      </c>
      <c r="D3">
        <v>2.717E-2</v>
      </c>
      <c r="E3">
        <v>2.7290000000000002E-2</v>
      </c>
      <c r="F3">
        <v>2.7389999999999998E-2</v>
      </c>
      <c r="G3">
        <v>2.7530000000000002E-2</v>
      </c>
      <c r="H3">
        <v>2.7660000000000001E-2</v>
      </c>
      <c r="I3">
        <v>2.7770000000000003E-2</v>
      </c>
      <c r="J3">
        <v>2.7900000000000001E-2</v>
      </c>
      <c r="K3">
        <v>2.7980000000000001E-2</v>
      </c>
    </row>
    <row r="4" spans="1:11" ht="15">
      <c r="A4" s="3">
        <v>44736</v>
      </c>
      <c r="B4" s="4">
        <v>2.75E-2</v>
      </c>
      <c r="C4">
        <v>9.2499999999999999E-2</v>
      </c>
      <c r="D4">
        <v>9.2499999999999999E-2</v>
      </c>
      <c r="E4">
        <v>9.2499999999999999E-2</v>
      </c>
      <c r="F4">
        <v>9.2499999999999999E-2</v>
      </c>
      <c r="G4">
        <v>9.2499999999999999E-2</v>
      </c>
      <c r="H4">
        <v>9.2499999999999999E-2</v>
      </c>
      <c r="I4">
        <v>9.2499999999999999E-2</v>
      </c>
      <c r="J4">
        <v>9.2499999999999999E-2</v>
      </c>
      <c r="K4">
        <v>9.2499999999999999E-2</v>
      </c>
    </row>
    <row r="5" spans="1:11" ht="15">
      <c r="A5" s="7"/>
      <c r="B5" s="4"/>
      <c r="C5">
        <v>2.69E-2</v>
      </c>
      <c r="D5">
        <v>2.7019999999999999E-2</v>
      </c>
      <c r="E5">
        <v>2.7200000000000002E-2</v>
      </c>
      <c r="F5">
        <v>2.734E-2</v>
      </c>
      <c r="G5">
        <v>2.7530000000000002E-2</v>
      </c>
      <c r="H5">
        <v>2.7719999999999998E-2</v>
      </c>
      <c r="I5">
        <v>2.7869999999999999E-2</v>
      </c>
      <c r="J5">
        <v>2.8050000000000002E-2</v>
      </c>
      <c r="K5">
        <v>2.818E-2</v>
      </c>
    </row>
    <row r="6" spans="1:11" ht="15">
      <c r="A6" s="3">
        <v>44752</v>
      </c>
      <c r="B6" s="4">
        <v>2.75E-2</v>
      </c>
      <c r="C6">
        <v>0.11259999999999999</v>
      </c>
      <c r="D6">
        <v>0.11259999999999999</v>
      </c>
      <c r="E6">
        <v>0.11259999999999999</v>
      </c>
      <c r="F6">
        <v>0.11259999999999999</v>
      </c>
      <c r="G6">
        <v>0.11259999999999999</v>
      </c>
      <c r="H6">
        <v>0.11259999999999999</v>
      </c>
      <c r="I6">
        <v>0.11259999999999999</v>
      </c>
      <c r="J6">
        <v>0.11259999999999999</v>
      </c>
      <c r="K6">
        <v>0.11259999999999999</v>
      </c>
    </row>
    <row r="7" spans="1:11" ht="15">
      <c r="A7" s="7"/>
      <c r="B7" s="4"/>
      <c r="C7">
        <v>2.6419999999999999E-2</v>
      </c>
      <c r="D7">
        <v>2.6629999999999997E-2</v>
      </c>
      <c r="E7">
        <v>2.6949999999999998E-2</v>
      </c>
      <c r="F7">
        <v>2.7200000000000002E-2</v>
      </c>
      <c r="G7">
        <v>2.7539999999999999E-2</v>
      </c>
      <c r="H7">
        <v>2.7879999999999999E-2</v>
      </c>
      <c r="I7">
        <v>2.8149999999999998E-2</v>
      </c>
      <c r="J7">
        <v>2.8479999999999998E-2</v>
      </c>
      <c r="K7">
        <v>2.87E-2</v>
      </c>
    </row>
    <row r="8" spans="1:11" ht="15">
      <c r="A8" s="3">
        <v>44783</v>
      </c>
      <c r="B8" s="4">
        <v>2.75E-2</v>
      </c>
      <c r="C8">
        <v>9.7599999999999992E-2</v>
      </c>
      <c r="D8">
        <v>9.7599999999999992E-2</v>
      </c>
      <c r="E8">
        <v>9.7599999999999992E-2</v>
      </c>
      <c r="F8">
        <v>9.7599999999999992E-2</v>
      </c>
      <c r="G8">
        <v>9.7599999999999992E-2</v>
      </c>
      <c r="H8">
        <v>9.7599999999999992E-2</v>
      </c>
      <c r="I8">
        <v>9.7599999999999992E-2</v>
      </c>
      <c r="J8">
        <v>9.7599999999999992E-2</v>
      </c>
      <c r="K8">
        <v>9.7599999999999992E-2</v>
      </c>
    </row>
    <row r="9" spans="1:11" ht="15">
      <c r="A9" s="7"/>
      <c r="B9" s="4"/>
      <c r="C9">
        <v>2.6169999999999999E-2</v>
      </c>
      <c r="D9">
        <v>2.6429999999999999E-2</v>
      </c>
      <c r="E9">
        <v>2.682E-2</v>
      </c>
      <c r="F9">
        <v>2.7130000000000001E-2</v>
      </c>
      <c r="G9">
        <v>2.7549999999999998E-2</v>
      </c>
      <c r="H9">
        <v>2.7970000000000002E-2</v>
      </c>
      <c r="I9">
        <v>2.8300000000000002E-2</v>
      </c>
      <c r="J9">
        <v>2.8709999999999999E-2</v>
      </c>
      <c r="K9">
        <v>2.8990000000000002E-2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4585-937D-4E97-ACBC-6011D09DF141}">
  <sheetPr codeName="Sheet2"/>
  <dimension ref="A1:B10"/>
  <sheetViews>
    <sheetView workbookViewId="0">
      <selection activeCell="E15" sqref="E15"/>
    </sheetView>
  </sheetViews>
  <sheetFormatPr defaultRowHeight="14.6"/>
  <sheetData>
    <row r="1" spans="1:2">
      <c r="A1" t="s">
        <v>10</v>
      </c>
      <c r="B1" t="s">
        <v>11</v>
      </c>
    </row>
    <row r="2" spans="1:2" ht="15">
      <c r="A2" s="2" t="s">
        <v>1</v>
      </c>
      <c r="B2">
        <v>-0.1</v>
      </c>
    </row>
    <row r="3" spans="1:2" ht="15">
      <c r="A3" s="2" t="s">
        <v>2</v>
      </c>
      <c r="B3">
        <v>-0.15</v>
      </c>
    </row>
    <row r="4" spans="1:2" ht="15">
      <c r="A4" s="2" t="s">
        <v>3</v>
      </c>
      <c r="B4">
        <v>-0.25</v>
      </c>
    </row>
    <row r="5" spans="1:2" ht="15">
      <c r="A5" s="2" t="s">
        <v>4</v>
      </c>
      <c r="B5">
        <v>-0.35</v>
      </c>
    </row>
    <row r="6" spans="1:2" ht="15">
      <c r="A6" s="2" t="s">
        <v>5</v>
      </c>
      <c r="B6">
        <v>0.5</v>
      </c>
    </row>
    <row r="7" spans="1:2" ht="15">
      <c r="A7" s="2" t="s">
        <v>6</v>
      </c>
      <c r="B7">
        <v>0.35</v>
      </c>
    </row>
    <row r="8" spans="1:2" ht="15">
      <c r="A8" s="2" t="s">
        <v>7</v>
      </c>
      <c r="B8">
        <v>0.25</v>
      </c>
    </row>
    <row r="9" spans="1:2" ht="15">
      <c r="A9" s="2" t="s">
        <v>8</v>
      </c>
      <c r="B9">
        <v>0.15</v>
      </c>
    </row>
    <row r="10" spans="1:2" ht="15">
      <c r="A10" s="2" t="s">
        <v>9</v>
      </c>
      <c r="B10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3201-9B63-4379-84B2-4C4EE5CC288D}">
  <sheetPr codeName="Sheet3"/>
  <dimension ref="A1:D13"/>
  <sheetViews>
    <sheetView workbookViewId="0">
      <selection activeCell="B2" sqref="B2:B13"/>
    </sheetView>
  </sheetViews>
  <sheetFormatPr defaultRowHeight="14.6"/>
  <cols>
    <col min="1" max="1" width="13.3046875" customWidth="1"/>
    <col min="2" max="2" width="13.765625" customWidth="1"/>
    <col min="3" max="3" width="15" customWidth="1"/>
    <col min="4" max="4" width="12.15234375" customWidth="1"/>
  </cols>
  <sheetData>
    <row r="1" spans="1:4">
      <c r="A1" t="s">
        <v>12</v>
      </c>
      <c r="B1" t="s">
        <v>13</v>
      </c>
      <c r="C1" s="5">
        <v>44722</v>
      </c>
    </row>
    <row r="2" spans="1:4">
      <c r="A2">
        <f>(D2-$C$1)/365</f>
        <v>2.7397260273972603E-3</v>
      </c>
      <c r="B2">
        <v>1.44</v>
      </c>
      <c r="C2" s="6"/>
      <c r="D2" s="8">
        <v>44723</v>
      </c>
    </row>
    <row r="3" spans="1:4">
      <c r="A3">
        <f t="shared" ref="A3:A13" si="0">(D3-$C$1)/365</f>
        <v>1.9178082191780823E-2</v>
      </c>
      <c r="B3">
        <v>1.62</v>
      </c>
      <c r="C3" s="6"/>
      <c r="D3" s="8">
        <v>44729</v>
      </c>
    </row>
    <row r="4" spans="1:4">
      <c r="A4">
        <f t="shared" si="0"/>
        <v>0.25205479452054796</v>
      </c>
      <c r="B4">
        <v>1.885</v>
      </c>
      <c r="C4" s="6"/>
      <c r="D4" s="8">
        <v>44814</v>
      </c>
    </row>
    <row r="5" spans="1:4">
      <c r="A5">
        <f t="shared" si="0"/>
        <v>0.50136986301369868</v>
      </c>
      <c r="B5">
        <v>1.9867490000000001</v>
      </c>
      <c r="C5" s="6"/>
      <c r="D5" s="8">
        <v>44905</v>
      </c>
    </row>
    <row r="6" spans="1:4">
      <c r="A6">
        <f t="shared" si="0"/>
        <v>0.74794520547945209</v>
      </c>
      <c r="B6">
        <v>2.054999</v>
      </c>
      <c r="C6" s="6"/>
      <c r="D6" s="8">
        <v>44995</v>
      </c>
    </row>
    <row r="7" spans="1:4">
      <c r="A7">
        <f t="shared" si="0"/>
        <v>1</v>
      </c>
      <c r="B7">
        <v>2.1</v>
      </c>
      <c r="C7" s="6"/>
      <c r="D7" s="8">
        <v>45087</v>
      </c>
    </row>
    <row r="8" spans="1:4">
      <c r="A8">
        <f t="shared" si="0"/>
        <v>2.0027397260273974</v>
      </c>
      <c r="B8">
        <v>2.2200000000000002</v>
      </c>
      <c r="C8" s="6"/>
      <c r="D8" s="8">
        <v>45453</v>
      </c>
    </row>
    <row r="9" spans="1:4">
      <c r="A9">
        <f t="shared" si="0"/>
        <v>3.0027397260273974</v>
      </c>
      <c r="B9">
        <v>2.3379989999999999</v>
      </c>
      <c r="C9" s="6"/>
      <c r="D9" s="8">
        <v>45818</v>
      </c>
    </row>
    <row r="10" spans="1:4">
      <c r="A10">
        <f t="shared" si="0"/>
        <v>4.0027397260273974</v>
      </c>
      <c r="B10">
        <v>2.4500000000000002</v>
      </c>
      <c r="C10" s="6"/>
      <c r="D10" s="8">
        <v>46183</v>
      </c>
    </row>
    <row r="11" spans="1:4">
      <c r="A11">
        <f t="shared" si="0"/>
        <v>5.0027397260273974</v>
      </c>
      <c r="B11">
        <v>2.5450010000000001</v>
      </c>
      <c r="C11" s="6"/>
      <c r="D11" s="8">
        <v>46548</v>
      </c>
    </row>
    <row r="12" spans="1:4">
      <c r="A12">
        <f t="shared" si="0"/>
        <v>7.0054794520547947</v>
      </c>
      <c r="B12">
        <v>2.6949999999999998</v>
      </c>
      <c r="C12" s="6"/>
      <c r="D12" s="8">
        <v>47279</v>
      </c>
    </row>
    <row r="13" spans="1:4">
      <c r="A13">
        <f t="shared" si="0"/>
        <v>10.008219178082191</v>
      </c>
      <c r="B13">
        <v>2.8562500000000002</v>
      </c>
      <c r="C13" s="6"/>
      <c r="D13" s="8">
        <v>48375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</vt:lpstr>
      <vt:lpstr>data</vt:lpstr>
      <vt:lpstr>deltaMap</vt:lpstr>
      <vt:lpstr>riskFree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</dc:creator>
  <cp:lastModifiedBy>WATER</cp:lastModifiedBy>
  <dcterms:created xsi:type="dcterms:W3CDTF">2015-06-05T18:17:20Z</dcterms:created>
  <dcterms:modified xsi:type="dcterms:W3CDTF">2022-06-15T10:54:38Z</dcterms:modified>
</cp:coreProperties>
</file>